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cuments\Mydocks\Diploma_git\Diploma\"/>
    </mc:Choice>
  </mc:AlternateContent>
  <xr:revisionPtr revIDLastSave="0" documentId="13_ncr:1_{F4B0BD7B-417A-42E5-908A-A8E24412EE3B}" xr6:coauthVersionLast="47" xr6:coauthVersionMax="47" xr10:uidLastSave="{00000000-0000-0000-0000-000000000000}"/>
  <bookViews>
    <workbookView xWindow="4200" yWindow="0" windowWidth="18936" windowHeight="12336" tabRatio="682" firstSheet="1" activeTab="5" xr2:uid="{00000000-000D-0000-FFFF-FFFF00000000}"/>
  </bookViews>
  <sheets>
    <sheet name="Спектрофотометр" sheetId="1" r:id="rId1"/>
    <sheet name="Малый стенд 2 лампы" sheetId="2" r:id="rId2"/>
    <sheet name="Диафрагмирование" sheetId="4" r:id="rId3"/>
    <sheet name="Малый стенд 1 лампа" sheetId="3" r:id="rId4"/>
    <sheet name="Проверка стенда по стёклам" sheetId="5" r:id="rId5"/>
    <sheet name="Большой стенд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6" l="1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J58" i="6"/>
  <c r="K58" i="6"/>
  <c r="J59" i="6"/>
  <c r="K59" i="6"/>
  <c r="J60" i="6"/>
  <c r="K60" i="6"/>
  <c r="J61" i="6"/>
  <c r="K61" i="6"/>
  <c r="J62" i="6"/>
  <c r="K62" i="6"/>
  <c r="J63" i="6"/>
  <c r="K63" i="6"/>
  <c r="J64" i="6"/>
  <c r="K64" i="6"/>
  <c r="J65" i="6"/>
  <c r="K65" i="6"/>
  <c r="J66" i="6"/>
  <c r="K66" i="6"/>
  <c r="J67" i="6"/>
  <c r="K67" i="6"/>
  <c r="J68" i="6"/>
  <c r="K68" i="6"/>
  <c r="J69" i="6"/>
  <c r="K69" i="6"/>
  <c r="J70" i="6"/>
  <c r="K70" i="6"/>
  <c r="J71" i="6"/>
  <c r="K71" i="6"/>
  <c r="J72" i="6"/>
  <c r="K72" i="6"/>
  <c r="J73" i="6"/>
  <c r="K73" i="6"/>
  <c r="J74" i="6"/>
  <c r="K74" i="6"/>
  <c r="J75" i="6"/>
  <c r="K75" i="6"/>
  <c r="J76" i="6"/>
  <c r="K76" i="6"/>
  <c r="J77" i="6"/>
  <c r="K77" i="6"/>
  <c r="J78" i="6"/>
  <c r="K78" i="6"/>
  <c r="J79" i="6"/>
  <c r="K79" i="6"/>
  <c r="J80" i="6"/>
  <c r="K80" i="6"/>
  <c r="J81" i="6"/>
  <c r="K81" i="6"/>
  <c r="J82" i="6"/>
  <c r="K82" i="6"/>
  <c r="J83" i="6"/>
  <c r="K83" i="6"/>
  <c r="J84" i="6"/>
  <c r="K84" i="6"/>
  <c r="J85" i="6"/>
  <c r="K85" i="6"/>
  <c r="J86" i="6"/>
  <c r="K86" i="6"/>
  <c r="J87" i="6"/>
  <c r="K87" i="6"/>
  <c r="J88" i="6"/>
  <c r="K88" i="6"/>
  <c r="J89" i="6"/>
  <c r="K89" i="6"/>
  <c r="J90" i="6"/>
  <c r="K90" i="6"/>
  <c r="J91" i="6"/>
  <c r="K91" i="6"/>
  <c r="J92" i="6"/>
  <c r="K92" i="6"/>
  <c r="J93" i="6"/>
  <c r="K93" i="6"/>
  <c r="J94" i="6"/>
  <c r="K94" i="6"/>
  <c r="J95" i="6"/>
  <c r="K95" i="6"/>
  <c r="J96" i="6"/>
  <c r="K96" i="6"/>
  <c r="J97" i="6"/>
  <c r="K97" i="6"/>
  <c r="J98" i="6"/>
  <c r="K98" i="6"/>
  <c r="J99" i="6"/>
  <c r="K99" i="6"/>
  <c r="J100" i="6"/>
  <c r="K100" i="6"/>
  <c r="J101" i="6"/>
  <c r="K101" i="6"/>
  <c r="J102" i="6"/>
  <c r="K102" i="6"/>
  <c r="J103" i="6"/>
  <c r="K103" i="6"/>
  <c r="J104" i="6"/>
  <c r="K104" i="6"/>
  <c r="J105" i="6"/>
  <c r="K105" i="6"/>
  <c r="J106" i="6"/>
  <c r="K106" i="6"/>
  <c r="J107" i="6"/>
  <c r="K107" i="6"/>
  <c r="J108" i="6"/>
  <c r="K108" i="6"/>
  <c r="J109" i="6"/>
  <c r="K109" i="6"/>
  <c r="J110" i="6"/>
  <c r="K110" i="6"/>
  <c r="J111" i="6"/>
  <c r="K111" i="6"/>
  <c r="J112" i="6"/>
  <c r="K112" i="6"/>
  <c r="J113" i="6"/>
  <c r="K113" i="6"/>
  <c r="J114" i="6"/>
  <c r="K114" i="6"/>
  <c r="J115" i="6"/>
  <c r="K115" i="6"/>
  <c r="J116" i="6"/>
  <c r="K116" i="6"/>
  <c r="J117" i="6"/>
  <c r="K117" i="6"/>
  <c r="J118" i="6"/>
  <c r="K118" i="6"/>
  <c r="J119" i="6"/>
  <c r="K119" i="6"/>
  <c r="J120" i="6"/>
  <c r="K120" i="6"/>
  <c r="J121" i="6"/>
  <c r="K121" i="6"/>
  <c r="J122" i="6"/>
  <c r="K122" i="6"/>
  <c r="J123" i="6"/>
  <c r="K123" i="6"/>
  <c r="J124" i="6"/>
  <c r="K124" i="6"/>
  <c r="J125" i="6"/>
  <c r="K125" i="6"/>
  <c r="J126" i="6"/>
  <c r="K126" i="6"/>
  <c r="J127" i="6"/>
  <c r="K127" i="6"/>
  <c r="J128" i="6"/>
  <c r="K128" i="6"/>
  <c r="J129" i="6"/>
  <c r="K129" i="6"/>
  <c r="J130" i="6"/>
  <c r="K130" i="6"/>
  <c r="J131" i="6"/>
  <c r="K131" i="6"/>
  <c r="J132" i="6"/>
  <c r="K132" i="6"/>
  <c r="J133" i="6"/>
  <c r="K133" i="6"/>
  <c r="J134" i="6"/>
  <c r="K134" i="6"/>
  <c r="J135" i="6"/>
  <c r="K135" i="6"/>
  <c r="J136" i="6"/>
  <c r="K136" i="6"/>
  <c r="J137" i="6"/>
  <c r="K137" i="6"/>
  <c r="J138" i="6"/>
  <c r="K138" i="6"/>
  <c r="J139" i="6"/>
  <c r="K139" i="6"/>
  <c r="J140" i="6"/>
  <c r="K140" i="6"/>
  <c r="J141" i="6"/>
  <c r="K141" i="6"/>
  <c r="J142" i="6"/>
  <c r="K142" i="6"/>
  <c r="J143" i="6"/>
  <c r="K143" i="6"/>
  <c r="J144" i="6"/>
  <c r="K144" i="6"/>
  <c r="J145" i="6"/>
  <c r="K145" i="6"/>
  <c r="J146" i="6"/>
  <c r="K146" i="6"/>
  <c r="J147" i="6"/>
  <c r="K147" i="6"/>
  <c r="J148" i="6"/>
  <c r="K148" i="6"/>
  <c r="J149" i="6"/>
  <c r="K149" i="6"/>
  <c r="J150" i="6"/>
  <c r="K150" i="6"/>
  <c r="J151" i="6"/>
  <c r="K151" i="6"/>
  <c r="J152" i="6"/>
  <c r="K152" i="6"/>
  <c r="J153" i="6"/>
  <c r="K153" i="6"/>
  <c r="J154" i="6"/>
  <c r="K154" i="6"/>
  <c r="J155" i="6"/>
  <c r="K155" i="6"/>
  <c r="J156" i="6"/>
  <c r="K156" i="6"/>
  <c r="J157" i="6"/>
  <c r="K157" i="6"/>
  <c r="J158" i="6"/>
  <c r="K158" i="6"/>
  <c r="J159" i="6"/>
  <c r="K159" i="6"/>
  <c r="J160" i="6"/>
  <c r="K160" i="6"/>
  <c r="J161" i="6"/>
  <c r="K161" i="6"/>
  <c r="J162" i="6"/>
  <c r="K162" i="6"/>
  <c r="J163" i="6"/>
  <c r="K163" i="6"/>
  <c r="J164" i="6"/>
  <c r="K164" i="6"/>
  <c r="J165" i="6"/>
  <c r="K165" i="6"/>
  <c r="J166" i="6"/>
  <c r="K166" i="6"/>
  <c r="J167" i="6"/>
  <c r="K167" i="6"/>
  <c r="J168" i="6"/>
  <c r="K168" i="6"/>
  <c r="J169" i="6"/>
  <c r="K169" i="6"/>
  <c r="J170" i="6"/>
  <c r="K170" i="6"/>
  <c r="J171" i="6"/>
  <c r="K171" i="6"/>
  <c r="J172" i="6"/>
  <c r="K172" i="6"/>
  <c r="J173" i="6"/>
  <c r="K173" i="6"/>
  <c r="J174" i="6"/>
  <c r="K174" i="6"/>
  <c r="J175" i="6"/>
  <c r="K175" i="6"/>
  <c r="J176" i="6"/>
  <c r="K176" i="6"/>
  <c r="J177" i="6"/>
  <c r="K177" i="6"/>
  <c r="J178" i="6"/>
  <c r="K178" i="6"/>
  <c r="J179" i="6"/>
  <c r="K179" i="6"/>
  <c r="J180" i="6"/>
  <c r="K180" i="6"/>
  <c r="J181" i="6"/>
  <c r="K181" i="6"/>
  <c r="J182" i="6"/>
  <c r="K182" i="6"/>
  <c r="J183" i="6"/>
  <c r="K183" i="6"/>
  <c r="J184" i="6"/>
  <c r="K184" i="6"/>
  <c r="J185" i="6"/>
  <c r="K185" i="6"/>
  <c r="J186" i="6"/>
  <c r="K186" i="6"/>
  <c r="J187" i="6"/>
  <c r="K187" i="6"/>
  <c r="J188" i="6"/>
  <c r="K188" i="6"/>
  <c r="J189" i="6"/>
  <c r="K189" i="6"/>
  <c r="J190" i="6"/>
  <c r="K190" i="6"/>
  <c r="J191" i="6"/>
  <c r="K191" i="6"/>
  <c r="J192" i="6"/>
  <c r="K192" i="6"/>
  <c r="J193" i="6"/>
  <c r="K193" i="6"/>
  <c r="J194" i="6"/>
  <c r="K194" i="6"/>
  <c r="J195" i="6"/>
  <c r="K195" i="6"/>
  <c r="J196" i="6"/>
  <c r="K196" i="6"/>
  <c r="J197" i="6"/>
  <c r="K197" i="6"/>
  <c r="J198" i="6"/>
  <c r="K198" i="6"/>
  <c r="J199" i="6"/>
  <c r="K199" i="6"/>
  <c r="J200" i="6"/>
  <c r="K200" i="6"/>
  <c r="J201" i="6"/>
  <c r="K201" i="6"/>
  <c r="J202" i="6"/>
  <c r="K202" i="6"/>
  <c r="J203" i="6"/>
  <c r="K203" i="6"/>
  <c r="J204" i="6"/>
  <c r="K204" i="6"/>
  <c r="J205" i="6"/>
  <c r="K205" i="6"/>
  <c r="J206" i="6"/>
  <c r="K206" i="6"/>
  <c r="J207" i="6"/>
  <c r="K207" i="6"/>
  <c r="J208" i="6"/>
  <c r="K208" i="6"/>
  <c r="J209" i="6"/>
  <c r="K209" i="6"/>
  <c r="J210" i="6"/>
  <c r="K210" i="6"/>
  <c r="J211" i="6"/>
  <c r="K211" i="6"/>
  <c r="J212" i="6"/>
  <c r="K212" i="6"/>
  <c r="J213" i="6"/>
  <c r="K213" i="6"/>
  <c r="J214" i="6"/>
  <c r="K214" i="6"/>
  <c r="J215" i="6"/>
  <c r="K215" i="6"/>
  <c r="J216" i="6"/>
  <c r="K216" i="6"/>
  <c r="J217" i="6"/>
  <c r="K217" i="6"/>
  <c r="J218" i="6"/>
  <c r="K218" i="6"/>
  <c r="J219" i="6"/>
  <c r="K219" i="6"/>
  <c r="J220" i="6"/>
  <c r="K220" i="6"/>
  <c r="J221" i="6"/>
  <c r="K221" i="6"/>
  <c r="J222" i="6"/>
  <c r="K222" i="6"/>
  <c r="J223" i="6"/>
  <c r="K223" i="6"/>
  <c r="J224" i="6"/>
  <c r="K224" i="6"/>
  <c r="J225" i="6"/>
  <c r="K225" i="6"/>
  <c r="J226" i="6"/>
  <c r="K226" i="6"/>
  <c r="J227" i="6"/>
  <c r="K227" i="6"/>
  <c r="J228" i="6"/>
  <c r="K228" i="6"/>
  <c r="J229" i="6"/>
  <c r="K229" i="6"/>
  <c r="J230" i="6"/>
  <c r="K230" i="6"/>
  <c r="J231" i="6"/>
  <c r="K231" i="6"/>
  <c r="J232" i="6"/>
  <c r="K232" i="6"/>
  <c r="J233" i="6"/>
  <c r="K233" i="6"/>
  <c r="J234" i="6"/>
  <c r="K234" i="6"/>
  <c r="J235" i="6"/>
  <c r="K235" i="6"/>
  <c r="J236" i="6"/>
  <c r="K236" i="6"/>
  <c r="J237" i="6"/>
  <c r="K237" i="6"/>
  <c r="J238" i="6"/>
  <c r="K238" i="6"/>
  <c r="J239" i="6"/>
  <c r="K239" i="6"/>
  <c r="J240" i="6"/>
  <c r="K240" i="6"/>
  <c r="J241" i="6"/>
  <c r="K241" i="6"/>
  <c r="J242" i="6"/>
  <c r="K242" i="6"/>
  <c r="J243" i="6"/>
  <c r="K243" i="6"/>
  <c r="J244" i="6"/>
  <c r="K244" i="6"/>
  <c r="J245" i="6"/>
  <c r="K245" i="6"/>
  <c r="J246" i="6"/>
  <c r="K246" i="6"/>
  <c r="J247" i="6"/>
  <c r="K247" i="6"/>
  <c r="J248" i="6"/>
  <c r="K248" i="6"/>
  <c r="J249" i="6"/>
  <c r="K249" i="6"/>
  <c r="J250" i="6"/>
  <c r="K250" i="6"/>
  <c r="J251" i="6"/>
  <c r="K251" i="6"/>
  <c r="J252" i="6"/>
  <c r="K252" i="6"/>
  <c r="J253" i="6"/>
  <c r="K253" i="6"/>
  <c r="J254" i="6"/>
  <c r="K254" i="6"/>
  <c r="J255" i="6"/>
  <c r="K255" i="6"/>
  <c r="J256" i="6"/>
  <c r="K256" i="6"/>
  <c r="J257" i="6"/>
  <c r="K257" i="6"/>
  <c r="J258" i="6"/>
  <c r="K258" i="6"/>
  <c r="J259" i="6"/>
  <c r="K259" i="6"/>
  <c r="J260" i="6"/>
  <c r="K260" i="6"/>
  <c r="J261" i="6"/>
  <c r="K261" i="6"/>
  <c r="J262" i="6"/>
  <c r="K262" i="6"/>
  <c r="J263" i="6"/>
  <c r="K263" i="6"/>
  <c r="J264" i="6"/>
  <c r="K264" i="6"/>
  <c r="J265" i="6"/>
  <c r="K265" i="6"/>
  <c r="J266" i="6"/>
  <c r="K266" i="6"/>
  <c r="J267" i="6"/>
  <c r="K267" i="6"/>
  <c r="J268" i="6"/>
  <c r="K268" i="6"/>
  <c r="J269" i="6"/>
  <c r="K269" i="6"/>
  <c r="J270" i="6"/>
  <c r="K270" i="6"/>
  <c r="J271" i="6"/>
  <c r="K271" i="6"/>
  <c r="J272" i="6"/>
  <c r="K272" i="6"/>
  <c r="J273" i="6"/>
  <c r="K273" i="6"/>
  <c r="J274" i="6"/>
  <c r="K274" i="6"/>
  <c r="J275" i="6"/>
  <c r="K275" i="6"/>
  <c r="J276" i="6"/>
  <c r="K276" i="6"/>
  <c r="J277" i="6"/>
  <c r="K277" i="6"/>
  <c r="J278" i="6"/>
  <c r="K278" i="6"/>
  <c r="J279" i="6"/>
  <c r="K279" i="6"/>
  <c r="J280" i="6"/>
  <c r="K280" i="6"/>
  <c r="J281" i="6"/>
  <c r="K281" i="6"/>
  <c r="J282" i="6"/>
  <c r="K282" i="6"/>
  <c r="J283" i="6"/>
  <c r="K283" i="6"/>
  <c r="J284" i="6"/>
  <c r="K284" i="6"/>
  <c r="J285" i="6"/>
  <c r="K285" i="6"/>
  <c r="J286" i="6"/>
  <c r="K286" i="6"/>
  <c r="J287" i="6"/>
  <c r="K287" i="6"/>
  <c r="J288" i="6"/>
  <c r="K288" i="6"/>
  <c r="K3" i="6"/>
  <c r="J3" i="6"/>
  <c r="I288" i="6"/>
  <c r="H288" i="6"/>
  <c r="I287" i="6"/>
  <c r="H287" i="6"/>
  <c r="I286" i="6"/>
  <c r="H286" i="6"/>
  <c r="I285" i="6"/>
  <c r="H285" i="6"/>
  <c r="I284" i="6"/>
  <c r="H284" i="6"/>
  <c r="I283" i="6"/>
  <c r="H283" i="6"/>
  <c r="I282" i="6"/>
  <c r="H282" i="6"/>
  <c r="I281" i="6"/>
  <c r="H281" i="6"/>
  <c r="I280" i="6"/>
  <c r="H280" i="6"/>
  <c r="I279" i="6"/>
  <c r="H279" i="6"/>
  <c r="I278" i="6"/>
  <c r="H278" i="6"/>
  <c r="I277" i="6"/>
  <c r="H277" i="6"/>
  <c r="I276" i="6"/>
  <c r="H276" i="6"/>
  <c r="I275" i="6"/>
  <c r="H275" i="6"/>
  <c r="I274" i="6"/>
  <c r="H274" i="6"/>
  <c r="I273" i="6"/>
  <c r="H273" i="6"/>
  <c r="I272" i="6"/>
  <c r="H272" i="6"/>
  <c r="I271" i="6"/>
  <c r="H271" i="6"/>
  <c r="I270" i="6"/>
  <c r="H270" i="6"/>
  <c r="I269" i="6"/>
  <c r="H269" i="6"/>
  <c r="I268" i="6"/>
  <c r="H268" i="6"/>
  <c r="I267" i="6"/>
  <c r="H267" i="6"/>
  <c r="I266" i="6"/>
  <c r="H266" i="6"/>
  <c r="I265" i="6"/>
  <c r="H265" i="6"/>
  <c r="I264" i="6"/>
  <c r="H264" i="6"/>
  <c r="I263" i="6"/>
  <c r="H263" i="6"/>
  <c r="I262" i="6"/>
  <c r="H262" i="6"/>
  <c r="I261" i="6"/>
  <c r="H261" i="6"/>
  <c r="I260" i="6"/>
  <c r="H260" i="6"/>
  <c r="I259" i="6"/>
  <c r="H259" i="6"/>
  <c r="I258" i="6"/>
  <c r="H258" i="6"/>
  <c r="I257" i="6"/>
  <c r="H257" i="6"/>
  <c r="I256" i="6"/>
  <c r="H256" i="6"/>
  <c r="I255" i="6"/>
  <c r="H255" i="6"/>
  <c r="I254" i="6"/>
  <c r="H254" i="6"/>
  <c r="I253" i="6"/>
  <c r="H253" i="6"/>
  <c r="I252" i="6"/>
  <c r="H252" i="6"/>
  <c r="I251" i="6"/>
  <c r="H251" i="6"/>
  <c r="I250" i="6"/>
  <c r="H250" i="6"/>
  <c r="I249" i="6"/>
  <c r="H249" i="6"/>
  <c r="I248" i="6"/>
  <c r="H248" i="6"/>
  <c r="I247" i="6"/>
  <c r="H247" i="6"/>
  <c r="I246" i="6"/>
  <c r="H246" i="6"/>
  <c r="I245" i="6"/>
  <c r="H245" i="6"/>
  <c r="I244" i="6"/>
  <c r="H244" i="6"/>
  <c r="I243" i="6"/>
  <c r="H243" i="6"/>
  <c r="I242" i="6"/>
  <c r="H242" i="6"/>
  <c r="I241" i="6"/>
  <c r="H241" i="6"/>
  <c r="I240" i="6"/>
  <c r="H240" i="6"/>
  <c r="I239" i="6"/>
  <c r="H239" i="6"/>
  <c r="I238" i="6"/>
  <c r="H238" i="6"/>
  <c r="I237" i="6"/>
  <c r="H237" i="6"/>
  <c r="I236" i="6"/>
  <c r="H236" i="6"/>
  <c r="I235" i="6"/>
  <c r="H235" i="6"/>
  <c r="I234" i="6"/>
  <c r="H234" i="6"/>
  <c r="I233" i="6"/>
  <c r="H233" i="6"/>
  <c r="I232" i="6"/>
  <c r="H232" i="6"/>
  <c r="I231" i="6"/>
  <c r="H231" i="6"/>
  <c r="I230" i="6"/>
  <c r="H230" i="6"/>
  <c r="I229" i="6"/>
  <c r="H229" i="6"/>
  <c r="I228" i="6"/>
  <c r="H228" i="6"/>
  <c r="I227" i="6"/>
  <c r="H227" i="6"/>
  <c r="I226" i="6"/>
  <c r="H226" i="6"/>
  <c r="I225" i="6"/>
  <c r="H225" i="6"/>
  <c r="I224" i="6"/>
  <c r="H224" i="6"/>
  <c r="I223" i="6"/>
  <c r="H223" i="6"/>
  <c r="I222" i="6"/>
  <c r="H222" i="6"/>
  <c r="I221" i="6"/>
  <c r="H221" i="6"/>
  <c r="I220" i="6"/>
  <c r="H220" i="6"/>
  <c r="I219" i="6"/>
  <c r="H219" i="6"/>
  <c r="I218" i="6"/>
  <c r="H218" i="6"/>
  <c r="I217" i="6"/>
  <c r="H217" i="6"/>
  <c r="I216" i="6"/>
  <c r="H216" i="6"/>
  <c r="I215" i="6"/>
  <c r="H215" i="6"/>
  <c r="I214" i="6"/>
  <c r="H214" i="6"/>
  <c r="I213" i="6"/>
  <c r="H213" i="6"/>
  <c r="I212" i="6"/>
  <c r="H212" i="6"/>
  <c r="I211" i="6"/>
  <c r="H211" i="6"/>
  <c r="I210" i="6"/>
  <c r="H210" i="6"/>
  <c r="I209" i="6"/>
  <c r="H209" i="6"/>
  <c r="I208" i="6"/>
  <c r="H208" i="6"/>
  <c r="I207" i="6"/>
  <c r="H207" i="6"/>
  <c r="I206" i="6"/>
  <c r="H206" i="6"/>
  <c r="I205" i="6"/>
  <c r="H205" i="6"/>
  <c r="I204" i="6"/>
  <c r="H204" i="6"/>
  <c r="I203" i="6"/>
  <c r="H203" i="6"/>
  <c r="I202" i="6"/>
  <c r="H202" i="6"/>
  <c r="I201" i="6"/>
  <c r="H201" i="6"/>
  <c r="I200" i="6"/>
  <c r="H200" i="6"/>
  <c r="I199" i="6"/>
  <c r="H199" i="6"/>
  <c r="I198" i="6"/>
  <c r="H198" i="6"/>
  <c r="I197" i="6"/>
  <c r="H197" i="6"/>
  <c r="I196" i="6"/>
  <c r="H196" i="6"/>
  <c r="I195" i="6"/>
  <c r="H195" i="6"/>
  <c r="I194" i="6"/>
  <c r="H194" i="6"/>
  <c r="I193" i="6"/>
  <c r="H193" i="6"/>
  <c r="I192" i="6"/>
  <c r="H192" i="6"/>
  <c r="I191" i="6"/>
  <c r="H191" i="6"/>
  <c r="I190" i="6"/>
  <c r="H190" i="6"/>
  <c r="I189" i="6"/>
  <c r="H189" i="6"/>
  <c r="I188" i="6"/>
  <c r="H188" i="6"/>
  <c r="I187" i="6"/>
  <c r="H187" i="6"/>
  <c r="I186" i="6"/>
  <c r="H186" i="6"/>
  <c r="I185" i="6"/>
  <c r="H185" i="6"/>
  <c r="I184" i="6"/>
  <c r="H184" i="6"/>
  <c r="I183" i="6"/>
  <c r="H183" i="6"/>
  <c r="I182" i="6"/>
  <c r="H182" i="6"/>
  <c r="I181" i="6"/>
  <c r="H181" i="6"/>
  <c r="I180" i="6"/>
  <c r="H180" i="6"/>
  <c r="I179" i="6"/>
  <c r="H179" i="6"/>
  <c r="I178" i="6"/>
  <c r="H178" i="6"/>
  <c r="I177" i="6"/>
  <c r="H177" i="6"/>
  <c r="I176" i="6"/>
  <c r="H176" i="6"/>
  <c r="I175" i="6"/>
  <c r="H175" i="6"/>
  <c r="I174" i="6"/>
  <c r="H174" i="6"/>
  <c r="I173" i="6"/>
  <c r="H173" i="6"/>
  <c r="I172" i="6"/>
  <c r="H172" i="6"/>
  <c r="I171" i="6"/>
  <c r="H171" i="6"/>
  <c r="I170" i="6"/>
  <c r="H170" i="6"/>
  <c r="I169" i="6"/>
  <c r="H169" i="6"/>
  <c r="I168" i="6"/>
  <c r="H168" i="6"/>
  <c r="I167" i="6"/>
  <c r="H167" i="6"/>
  <c r="I166" i="6"/>
  <c r="H166" i="6"/>
  <c r="I165" i="6"/>
  <c r="H165" i="6"/>
  <c r="I164" i="6"/>
  <c r="H164" i="6"/>
  <c r="I163" i="6"/>
  <c r="H163" i="6"/>
  <c r="I162" i="6"/>
  <c r="H162" i="6"/>
  <c r="I161" i="6"/>
  <c r="H161" i="6"/>
  <c r="I160" i="6"/>
  <c r="H160" i="6"/>
  <c r="I159" i="6"/>
  <c r="H159" i="6"/>
  <c r="I158" i="6"/>
  <c r="H158" i="6"/>
  <c r="I157" i="6"/>
  <c r="H157" i="6"/>
  <c r="I156" i="6"/>
  <c r="H156" i="6"/>
  <c r="I155" i="6"/>
  <c r="H155" i="6"/>
  <c r="I154" i="6"/>
  <c r="H154" i="6"/>
  <c r="I153" i="6"/>
  <c r="H153" i="6"/>
  <c r="I152" i="6"/>
  <c r="H152" i="6"/>
  <c r="I151" i="6"/>
  <c r="H151" i="6"/>
  <c r="I150" i="6"/>
  <c r="H150" i="6"/>
  <c r="I149" i="6"/>
  <c r="H149" i="6"/>
  <c r="I148" i="6"/>
  <c r="H148" i="6"/>
  <c r="I147" i="6"/>
  <c r="H147" i="6"/>
  <c r="I146" i="6"/>
  <c r="H146" i="6"/>
  <c r="I145" i="6"/>
  <c r="H145" i="6"/>
  <c r="I144" i="6"/>
  <c r="H144" i="6"/>
  <c r="I143" i="6"/>
  <c r="H143" i="6"/>
  <c r="I142" i="6"/>
  <c r="H142" i="6"/>
  <c r="I141" i="6"/>
  <c r="H141" i="6"/>
  <c r="I140" i="6"/>
  <c r="H140" i="6"/>
  <c r="I139" i="6"/>
  <c r="H139" i="6"/>
  <c r="I138" i="6"/>
  <c r="H138" i="6"/>
  <c r="I137" i="6"/>
  <c r="H137" i="6"/>
  <c r="I136" i="6"/>
  <c r="H136" i="6"/>
  <c r="I135" i="6"/>
  <c r="H135" i="6"/>
  <c r="I134" i="6"/>
  <c r="H134" i="6"/>
  <c r="I133" i="6"/>
  <c r="H133" i="6"/>
  <c r="I132" i="6"/>
  <c r="H132" i="6"/>
  <c r="I131" i="6"/>
  <c r="H131" i="6"/>
  <c r="I130" i="6"/>
  <c r="H130" i="6"/>
  <c r="I129" i="6"/>
  <c r="H129" i="6"/>
  <c r="I128" i="6"/>
  <c r="H128" i="6"/>
  <c r="I127" i="6"/>
  <c r="H127" i="6"/>
  <c r="I126" i="6"/>
  <c r="H126" i="6"/>
  <c r="I125" i="6"/>
  <c r="H125" i="6"/>
  <c r="I124" i="6"/>
  <c r="H124" i="6"/>
  <c r="I123" i="6"/>
  <c r="H123" i="6"/>
  <c r="I122" i="6"/>
  <c r="H122" i="6"/>
  <c r="I121" i="6"/>
  <c r="H121" i="6"/>
  <c r="I120" i="6"/>
  <c r="H120" i="6"/>
  <c r="I119" i="6"/>
  <c r="H119" i="6"/>
  <c r="I118" i="6"/>
  <c r="H118" i="6"/>
  <c r="I117" i="6"/>
  <c r="H117" i="6"/>
  <c r="I116" i="6"/>
  <c r="H116" i="6"/>
  <c r="I115" i="6"/>
  <c r="H115" i="6"/>
  <c r="I114" i="6"/>
  <c r="H114" i="6"/>
  <c r="I113" i="6"/>
  <c r="H113" i="6"/>
  <c r="I112" i="6"/>
  <c r="H112" i="6"/>
  <c r="I111" i="6"/>
  <c r="H111" i="6"/>
  <c r="I110" i="6"/>
  <c r="H110" i="6"/>
  <c r="I109" i="6"/>
  <c r="H109" i="6"/>
  <c r="I108" i="6"/>
  <c r="H108" i="6"/>
  <c r="I107" i="6"/>
  <c r="H107" i="6"/>
  <c r="I106" i="6"/>
  <c r="H106" i="6"/>
  <c r="I105" i="6"/>
  <c r="H105" i="6"/>
  <c r="I104" i="6"/>
  <c r="H104" i="6"/>
  <c r="I103" i="6"/>
  <c r="H103" i="6"/>
  <c r="I102" i="6"/>
  <c r="H102" i="6"/>
  <c r="I101" i="6"/>
  <c r="H101" i="6"/>
  <c r="I100" i="6"/>
  <c r="H100" i="6"/>
  <c r="I99" i="6"/>
  <c r="H99" i="6"/>
  <c r="I98" i="6"/>
  <c r="H98" i="6"/>
  <c r="I97" i="6"/>
  <c r="H97" i="6"/>
  <c r="I96" i="6"/>
  <c r="H96" i="6"/>
  <c r="I95" i="6"/>
  <c r="H95" i="6"/>
  <c r="I94" i="6"/>
  <c r="H94" i="6"/>
  <c r="I93" i="6"/>
  <c r="H93" i="6"/>
  <c r="I92" i="6"/>
  <c r="H92" i="6"/>
  <c r="I91" i="6"/>
  <c r="H91" i="6"/>
  <c r="I90" i="6"/>
  <c r="H90" i="6"/>
  <c r="I89" i="6"/>
  <c r="H89" i="6"/>
  <c r="I88" i="6"/>
  <c r="H88" i="6"/>
  <c r="I87" i="6"/>
  <c r="H87" i="6"/>
  <c r="I86" i="6"/>
  <c r="H86" i="6"/>
  <c r="I85" i="6"/>
  <c r="H85" i="6"/>
  <c r="G85" i="6"/>
  <c r="I84" i="6"/>
  <c r="H84" i="6"/>
  <c r="I83" i="6"/>
  <c r="H83" i="6"/>
  <c r="I82" i="6"/>
  <c r="H82" i="6"/>
  <c r="I81" i="6"/>
  <c r="H81" i="6"/>
  <c r="I80" i="6"/>
  <c r="H80" i="6"/>
  <c r="I79" i="6"/>
  <c r="H79" i="6"/>
  <c r="I78" i="6"/>
  <c r="H78" i="6"/>
  <c r="I77" i="6"/>
  <c r="H77" i="6"/>
  <c r="I76" i="6"/>
  <c r="H76" i="6"/>
  <c r="I75" i="6"/>
  <c r="H75" i="6"/>
  <c r="I74" i="6"/>
  <c r="H74" i="6"/>
  <c r="I73" i="6"/>
  <c r="H73" i="6"/>
  <c r="I72" i="6"/>
  <c r="H72" i="6"/>
  <c r="I71" i="6"/>
  <c r="H71" i="6"/>
  <c r="I70" i="6"/>
  <c r="H70" i="6"/>
  <c r="I69" i="6"/>
  <c r="H69" i="6"/>
  <c r="I68" i="6"/>
  <c r="H68" i="6"/>
  <c r="I67" i="6"/>
  <c r="H67" i="6"/>
  <c r="I66" i="6"/>
  <c r="H66" i="6"/>
  <c r="I65" i="6"/>
  <c r="H65" i="6"/>
  <c r="I64" i="6"/>
  <c r="H64" i="6"/>
  <c r="I63" i="6"/>
  <c r="H63" i="6"/>
  <c r="I62" i="6"/>
  <c r="H62" i="6"/>
  <c r="I61" i="6"/>
  <c r="H61" i="6"/>
  <c r="I60" i="6"/>
  <c r="H60" i="6"/>
  <c r="I59" i="6"/>
  <c r="H59" i="6"/>
  <c r="I58" i="6"/>
  <c r="H58" i="6"/>
  <c r="I57" i="6"/>
  <c r="H57" i="6"/>
  <c r="I56" i="6"/>
  <c r="H56" i="6"/>
  <c r="I55" i="6"/>
  <c r="H55" i="6"/>
  <c r="I54" i="6"/>
  <c r="H54" i="6"/>
  <c r="I53" i="6"/>
  <c r="H53" i="6"/>
  <c r="I52" i="6"/>
  <c r="H52" i="6"/>
  <c r="I51" i="6"/>
  <c r="H51" i="6"/>
  <c r="I50" i="6"/>
  <c r="H50" i="6"/>
  <c r="I49" i="6"/>
  <c r="H49" i="6"/>
  <c r="I48" i="6"/>
  <c r="H48" i="6"/>
  <c r="I47" i="6"/>
  <c r="H47" i="6"/>
  <c r="I46" i="6"/>
  <c r="H46" i="6"/>
  <c r="I45" i="6"/>
  <c r="H45" i="6"/>
  <c r="I44" i="6"/>
  <c r="H44" i="6"/>
  <c r="I43" i="6"/>
  <c r="H43" i="6"/>
  <c r="I42" i="6"/>
  <c r="H42" i="6"/>
  <c r="I41" i="6"/>
  <c r="H41" i="6"/>
  <c r="I40" i="6"/>
  <c r="H40" i="6"/>
  <c r="I39" i="6"/>
  <c r="H39" i="6"/>
  <c r="I38" i="6"/>
  <c r="H38" i="6"/>
  <c r="I37" i="6"/>
  <c r="H37" i="6"/>
  <c r="I36" i="6"/>
  <c r="H36" i="6"/>
  <c r="I35" i="6"/>
  <c r="H35" i="6"/>
  <c r="I34" i="6"/>
  <c r="H34" i="6"/>
  <c r="I33" i="6"/>
  <c r="H33" i="6"/>
  <c r="I32" i="6"/>
  <c r="H32" i="6"/>
  <c r="I31" i="6"/>
  <c r="H31" i="6"/>
  <c r="I30" i="6"/>
  <c r="H30" i="6"/>
  <c r="I29" i="6"/>
  <c r="H29" i="6"/>
  <c r="I28" i="6"/>
  <c r="H28" i="6"/>
  <c r="I27" i="6"/>
  <c r="H27" i="6"/>
  <c r="I26" i="6"/>
  <c r="H26" i="6"/>
  <c r="I25" i="6"/>
  <c r="H25" i="6"/>
  <c r="I24" i="6"/>
  <c r="H24" i="6"/>
  <c r="I23" i="6"/>
  <c r="H23" i="6"/>
  <c r="I22" i="6"/>
  <c r="H22" i="6"/>
  <c r="I21" i="6"/>
  <c r="H21" i="6"/>
  <c r="I20" i="6"/>
  <c r="H20" i="6"/>
  <c r="I19" i="6"/>
  <c r="H1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3" i="6"/>
  <c r="H3" i="6"/>
  <c r="H8" i="5"/>
  <c r="D8" i="5"/>
  <c r="H7" i="5"/>
  <c r="D7" i="5"/>
  <c r="H6" i="5"/>
  <c r="D6" i="5"/>
  <c r="H5" i="5"/>
  <c r="D5" i="5"/>
  <c r="H4" i="5"/>
  <c r="D4" i="5"/>
  <c r="H3" i="5"/>
  <c r="D3" i="5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L17" i="4"/>
  <c r="H17" i="4"/>
  <c r="D17" i="4"/>
  <c r="L16" i="4"/>
  <c r="H16" i="4"/>
  <c r="D16" i="4"/>
  <c r="L15" i="4"/>
  <c r="H15" i="4"/>
  <c r="D15" i="4"/>
  <c r="L14" i="4"/>
  <c r="H14" i="4"/>
  <c r="D14" i="4"/>
  <c r="L13" i="4"/>
  <c r="H13" i="4"/>
  <c r="D13" i="4"/>
  <c r="L12" i="4"/>
  <c r="H12" i="4"/>
  <c r="D12" i="4"/>
  <c r="L11" i="4"/>
  <c r="H11" i="4"/>
  <c r="D11" i="4"/>
  <c r="L10" i="4"/>
  <c r="H10" i="4"/>
  <c r="D10" i="4"/>
  <c r="L9" i="4"/>
  <c r="H9" i="4"/>
  <c r="D9" i="4"/>
  <c r="L8" i="4"/>
  <c r="H8" i="4"/>
  <c r="D8" i="4"/>
  <c r="L7" i="4"/>
  <c r="H7" i="4"/>
  <c r="D7" i="4"/>
  <c r="L6" i="4"/>
  <c r="H6" i="4"/>
  <c r="D6" i="4"/>
  <c r="L5" i="4"/>
  <c r="H5" i="4"/>
  <c r="D5" i="4"/>
  <c r="L4" i="4"/>
  <c r="H4" i="4"/>
  <c r="D4" i="4"/>
  <c r="L3" i="4"/>
  <c r="H3" i="4"/>
  <c r="D3" i="4"/>
  <c r="O21" i="2"/>
  <c r="N21" i="2"/>
  <c r="O20" i="2"/>
  <c r="N20" i="2"/>
  <c r="O19" i="2"/>
  <c r="N19" i="2"/>
  <c r="W18" i="2"/>
  <c r="V18" i="2"/>
  <c r="O18" i="2"/>
  <c r="N18" i="2"/>
  <c r="W17" i="2"/>
  <c r="V17" i="2"/>
  <c r="O17" i="2"/>
  <c r="N17" i="2"/>
  <c r="W16" i="2"/>
  <c r="V16" i="2"/>
  <c r="O16" i="2"/>
  <c r="N16" i="2"/>
  <c r="W15" i="2"/>
  <c r="V15" i="2"/>
  <c r="O15" i="2"/>
  <c r="N15" i="2"/>
  <c r="AB14" i="2"/>
  <c r="AA14" i="2"/>
  <c r="Z14" i="2"/>
  <c r="Y14" i="2"/>
  <c r="W14" i="2"/>
  <c r="V14" i="2"/>
  <c r="O14" i="2"/>
  <c r="N14" i="2"/>
  <c r="W13" i="2"/>
  <c r="V13" i="2"/>
  <c r="O13" i="2"/>
  <c r="N13" i="2"/>
  <c r="W12" i="2"/>
  <c r="V12" i="2"/>
  <c r="O12" i="2"/>
  <c r="N12" i="2"/>
  <c r="W11" i="2"/>
  <c r="V11" i="2"/>
  <c r="W10" i="2"/>
  <c r="V10" i="2"/>
  <c r="O10" i="2"/>
  <c r="N10" i="2"/>
  <c r="W9" i="2"/>
  <c r="V9" i="2"/>
  <c r="W8" i="2"/>
  <c r="V8" i="2"/>
  <c r="W7" i="2"/>
  <c r="V7" i="2"/>
  <c r="O7" i="2"/>
  <c r="N7" i="2"/>
  <c r="W6" i="2"/>
  <c r="V6" i="2"/>
  <c r="O6" i="2"/>
  <c r="N6" i="2"/>
  <c r="W5" i="2"/>
  <c r="V5" i="2"/>
  <c r="O5" i="2"/>
  <c r="N5" i="2"/>
  <c r="W4" i="2"/>
  <c r="V4" i="2"/>
  <c r="O4" i="2"/>
  <c r="N4" i="2"/>
</calcChain>
</file>

<file path=xl/sharedStrings.xml><?xml version="1.0" encoding="utf-8"?>
<sst xmlns="http://schemas.openxmlformats.org/spreadsheetml/2006/main" count="94" uniqueCount="66">
  <si>
    <t>Пустышка</t>
  </si>
  <si>
    <t>Лампа</t>
  </si>
  <si>
    <t>Комментарий</t>
  </si>
  <si>
    <t>Разница небольшая, могла возникнуть из-за того, что использовался разный кварц для изготовления лампы</t>
  </si>
  <si>
    <t>измерения фона</t>
  </si>
  <si>
    <t>степень</t>
  </si>
  <si>
    <t>Измерения объектов</t>
  </si>
  <si>
    <t>дерево 2 щели</t>
  </si>
  <si>
    <t>дерево, щель ближе к датчику</t>
  </si>
  <si>
    <t>дерево, щель ближе к лампе</t>
  </si>
  <si>
    <t>далее все измерения на 2х щелях</t>
  </si>
  <si>
    <t>негорящая лампа перед горящей</t>
  </si>
  <si>
    <t>горящая лампа дальняя</t>
  </si>
  <si>
    <t xml:space="preserve">горящая лампа ближняя </t>
  </si>
  <si>
    <t>две горящие лампы</t>
  </si>
  <si>
    <t>Набор статистических данных</t>
  </si>
  <si>
    <t>№</t>
  </si>
  <si>
    <t>негорящая</t>
  </si>
  <si>
    <t>две лампы</t>
  </si>
  <si>
    <t>пропускание горящей</t>
  </si>
  <si>
    <t>пропускание негорящей</t>
  </si>
  <si>
    <t>Новый способ измерений</t>
  </si>
  <si>
    <t>попытка 1</t>
  </si>
  <si>
    <t>попытка 2</t>
  </si>
  <si>
    <t>попытка 3</t>
  </si>
  <si>
    <t>Что пишут по поглащению паров ртути на 254 нм</t>
  </si>
  <si>
    <t>Кузьменко</t>
  </si>
  <si>
    <t>попытка 4</t>
  </si>
  <si>
    <t>лампа д</t>
  </si>
  <si>
    <t>лампа б</t>
  </si>
  <si>
    <t>Ток 3,2А, оставил только одну щель (ближе к лампам)</t>
  </si>
  <si>
    <t>Ток 3,2А и две щели (у датчика и у ламп)</t>
  </si>
  <si>
    <t>нет измерений</t>
  </si>
  <si>
    <t>Ощущение, что щель размером 2мм слишком широкая, из-за этого происходит не только поглащение кварцевой трубкой, но и рассеяние, вносящее заметный вклад.</t>
  </si>
  <si>
    <t>Пробный запуск</t>
  </si>
  <si>
    <t>апертура</t>
  </si>
  <si>
    <t>чистое излучение</t>
  </si>
  <si>
    <t>через трубку</t>
  </si>
  <si>
    <t>пропускание</t>
  </si>
  <si>
    <t>Две диафрагмы</t>
  </si>
  <si>
    <t>Без диафрагм</t>
  </si>
  <si>
    <t>Одна диафрагма</t>
  </si>
  <si>
    <t>УФС-1</t>
  </si>
  <si>
    <t>открытый</t>
  </si>
  <si>
    <t>через стекло</t>
  </si>
  <si>
    <t>k_прох</t>
  </si>
  <si>
    <t>УФС-2</t>
  </si>
  <si>
    <t>Средний k_прох</t>
  </si>
  <si>
    <t>3мм</t>
  </si>
  <si>
    <t>1мм</t>
  </si>
  <si>
    <t>2мм</t>
  </si>
  <si>
    <t>4мм</t>
  </si>
  <si>
    <t>попытка 5</t>
  </si>
  <si>
    <t>среднее пропускание пустой лампы</t>
  </si>
  <si>
    <t>Кв. отклонение</t>
  </si>
  <si>
    <t>среднее пропускание горящей лампы</t>
  </si>
  <si>
    <t>угол</t>
  </si>
  <si>
    <t>Интенсивность</t>
  </si>
  <si>
    <t>4 лампы</t>
  </si>
  <si>
    <t>6 ламп</t>
  </si>
  <si>
    <t>8 ламп</t>
  </si>
  <si>
    <t>10^-4</t>
  </si>
  <si>
    <t>middle?</t>
  </si>
  <si>
    <t>3 лампы</t>
  </si>
  <si>
    <t>4 лампы 45*</t>
  </si>
  <si>
    <t>Десятичный множитель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</si>
</sst>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5" xfId="0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6" xfId="0" applyFill="1" applyBorder="1"/>
    <xf numFmtId="0" fontId="0" fillId="2" borderId="11" xfId="0" applyFill="1" applyBorder="1"/>
    <xf numFmtId="0" fontId="0" fillId="2" borderId="17" xfId="0" applyFill="1" applyBorder="1"/>
    <xf numFmtId="0" fontId="0" fillId="2" borderId="12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9" xfId="0" applyFill="1" applyBorder="1"/>
    <xf numFmtId="0" fontId="0" fillId="3" borderId="32" xfId="0" applyFill="1" applyBorder="1"/>
    <xf numFmtId="0" fontId="0" fillId="4" borderId="33" xfId="0" applyFill="1" applyBorder="1"/>
    <xf numFmtId="0" fontId="0" fillId="5" borderId="33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/>
    <xf numFmtId="0" fontId="0" fillId="0" borderId="37" xfId="0" applyBorder="1"/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Влияние</a:t>
            </a:r>
            <a:r>
              <a:rPr lang="ru-RU" baseline="0"/>
              <a:t> апертуры на регистрируемый коэффициент пропускания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Две диафрагмы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Диафрагмирование!$A$3:$A$17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Диафрагмирование!$D$3:$D$17</c:f>
              <c:numCache>
                <c:formatCode>General</c:formatCode>
                <c:ptCount val="15"/>
                <c:pt idx="0">
                  <c:v>45.5</c:v>
                </c:pt>
                <c:pt idx="1">
                  <c:v>45.2</c:v>
                </c:pt>
                <c:pt idx="2">
                  <c:v>45.7</c:v>
                </c:pt>
                <c:pt idx="3">
                  <c:v>46</c:v>
                </c:pt>
                <c:pt idx="4">
                  <c:v>45.3</c:v>
                </c:pt>
                <c:pt idx="5">
                  <c:v>44.7</c:v>
                </c:pt>
                <c:pt idx="6">
                  <c:v>44.7</c:v>
                </c:pt>
                <c:pt idx="7">
                  <c:v>45.2</c:v>
                </c:pt>
                <c:pt idx="8">
                  <c:v>44.7</c:v>
                </c:pt>
                <c:pt idx="9">
                  <c:v>43.9</c:v>
                </c:pt>
                <c:pt idx="10">
                  <c:v>42.7</c:v>
                </c:pt>
                <c:pt idx="11">
                  <c:v>41.8</c:v>
                </c:pt>
                <c:pt idx="12">
                  <c:v>41.3</c:v>
                </c:pt>
                <c:pt idx="13">
                  <c:v>40.1</c:v>
                </c:pt>
                <c:pt idx="14">
                  <c:v>39.299999999999997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A-43DA-B389-EA0072B7404B}"/>
            </c:ext>
          </c:extLst>
        </c:ser>
        <c:ser>
          <c:idx val="1"/>
          <c:order val="1"/>
          <c:tx>
            <c:v>Одна диафрагма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Диафрагмирование!$I$3:$I$17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Диафрагмирование!$L$3:$L$17</c:f>
              <c:numCache>
                <c:formatCode>General</c:formatCode>
                <c:ptCount val="15"/>
                <c:pt idx="0">
                  <c:v>44.1</c:v>
                </c:pt>
                <c:pt idx="1">
                  <c:v>45</c:v>
                </c:pt>
                <c:pt idx="2">
                  <c:v>45.4</c:v>
                </c:pt>
                <c:pt idx="3">
                  <c:v>44.9</c:v>
                </c:pt>
                <c:pt idx="4">
                  <c:v>44.3</c:v>
                </c:pt>
                <c:pt idx="5">
                  <c:v>44.7</c:v>
                </c:pt>
                <c:pt idx="6">
                  <c:v>44.6</c:v>
                </c:pt>
                <c:pt idx="7">
                  <c:v>44.6</c:v>
                </c:pt>
                <c:pt idx="8">
                  <c:v>44.1</c:v>
                </c:pt>
                <c:pt idx="9">
                  <c:v>42.5</c:v>
                </c:pt>
                <c:pt idx="10">
                  <c:v>42.3</c:v>
                </c:pt>
                <c:pt idx="11">
                  <c:v>40.799999999999997</c:v>
                </c:pt>
                <c:pt idx="12">
                  <c:v>38.799999999999997</c:v>
                </c:pt>
                <c:pt idx="13">
                  <c:v>38</c:v>
                </c:pt>
                <c:pt idx="14">
                  <c:v>37.9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1A-43DA-B389-EA0072B7404B}"/>
            </c:ext>
          </c:extLst>
        </c:ser>
        <c:ser>
          <c:idx val="2"/>
          <c:order val="2"/>
          <c:tx>
            <c:v>Без диафрагм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Диафрагмирование!$E$3:$E$17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Диафрагмирование!$H$3:$H$17</c:f>
              <c:numCache>
                <c:formatCode>General</c:formatCode>
                <c:ptCount val="15"/>
                <c:pt idx="0">
                  <c:v>36.4</c:v>
                </c:pt>
                <c:pt idx="1">
                  <c:v>36.4</c:v>
                </c:pt>
                <c:pt idx="2">
                  <c:v>36.4</c:v>
                </c:pt>
                <c:pt idx="3">
                  <c:v>36.4</c:v>
                </c:pt>
                <c:pt idx="4">
                  <c:v>36.4</c:v>
                </c:pt>
                <c:pt idx="5">
                  <c:v>36.4</c:v>
                </c:pt>
                <c:pt idx="6">
                  <c:v>36.4</c:v>
                </c:pt>
                <c:pt idx="7">
                  <c:v>36.4</c:v>
                </c:pt>
                <c:pt idx="8">
                  <c:v>36.4</c:v>
                </c:pt>
                <c:pt idx="9">
                  <c:v>36.4</c:v>
                </c:pt>
                <c:pt idx="10">
                  <c:v>36.4</c:v>
                </c:pt>
                <c:pt idx="11">
                  <c:v>36.4</c:v>
                </c:pt>
                <c:pt idx="12">
                  <c:v>36.4</c:v>
                </c:pt>
                <c:pt idx="13">
                  <c:v>36.4</c:v>
                </c:pt>
                <c:pt idx="14">
                  <c:v>36.4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1A-43DA-B389-EA0072B74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69872"/>
        <c:axId val="409467352"/>
      </c:scatterChart>
      <c:valAx>
        <c:axId val="409469872"/>
        <c:scaling>
          <c:orientation val="minMax"/>
          <c:max val="1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апертуры (мм)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467352"/>
        <c:crosses val="autoZero"/>
        <c:crossBetween val="midCat"/>
        <c:majorUnit val="1"/>
      </c:valAx>
      <c:valAx>
        <c:axId val="409467352"/>
        <c:scaling>
          <c:orientation val="minMax"/>
          <c:min val="3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</a:t>
                </a:r>
                <a:r>
                  <a:rPr lang="ru-RU" baseline="0"/>
                  <a:t> прошедшего излучения (%)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46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лампа'!$C$2:$C$26</c:f>
              <c:numCache>
                <c:formatCode>General</c:formatCode>
                <c:ptCount val="25"/>
                <c:pt idx="0">
                  <c:v>0.7</c:v>
                </c:pt>
                <c:pt idx="1">
                  <c:v>0.7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1.1000000000000001</c:v>
                </c:pt>
                <c:pt idx="6">
                  <c:v>4.5999999999999996</c:v>
                </c:pt>
                <c:pt idx="7">
                  <c:v>14.8</c:v>
                </c:pt>
                <c:pt idx="8">
                  <c:v>19.600000000000001</c:v>
                </c:pt>
                <c:pt idx="9">
                  <c:v>22.2</c:v>
                </c:pt>
                <c:pt idx="10">
                  <c:v>23.3</c:v>
                </c:pt>
                <c:pt idx="11">
                  <c:v>24.7</c:v>
                </c:pt>
                <c:pt idx="12">
                  <c:v>24.2</c:v>
                </c:pt>
                <c:pt idx="13">
                  <c:v>24.2</c:v>
                </c:pt>
                <c:pt idx="14">
                  <c:v>22.8</c:v>
                </c:pt>
                <c:pt idx="15">
                  <c:v>20.100000000000001</c:v>
                </c:pt>
                <c:pt idx="16">
                  <c:v>15.3</c:v>
                </c:pt>
                <c:pt idx="17">
                  <c:v>5.4</c:v>
                </c:pt>
                <c:pt idx="18">
                  <c:v>1.2</c:v>
                </c:pt>
                <c:pt idx="19">
                  <c:v>0.4</c:v>
                </c:pt>
                <c:pt idx="20">
                  <c:v>0.4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24-4A80-A03F-ED48B61316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лампа'!$D$2:$D$26</c:f>
              <c:numCache>
                <c:formatCode>General</c:formatCode>
                <c:ptCount val="25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1.3</c:v>
                </c:pt>
                <c:pt idx="6">
                  <c:v>5</c:v>
                </c:pt>
                <c:pt idx="7">
                  <c:v>16.3</c:v>
                </c:pt>
                <c:pt idx="8">
                  <c:v>22.3</c:v>
                </c:pt>
                <c:pt idx="9">
                  <c:v>26.7</c:v>
                </c:pt>
                <c:pt idx="10">
                  <c:v>29</c:v>
                </c:pt>
                <c:pt idx="11">
                  <c:v>30.7</c:v>
                </c:pt>
                <c:pt idx="12">
                  <c:v>30.8</c:v>
                </c:pt>
                <c:pt idx="13">
                  <c:v>29.7</c:v>
                </c:pt>
                <c:pt idx="14">
                  <c:v>27.3</c:v>
                </c:pt>
                <c:pt idx="15">
                  <c:v>22.9</c:v>
                </c:pt>
                <c:pt idx="16">
                  <c:v>17.2</c:v>
                </c:pt>
                <c:pt idx="17">
                  <c:v>7</c:v>
                </c:pt>
                <c:pt idx="18">
                  <c:v>1.9</c:v>
                </c:pt>
                <c:pt idx="19">
                  <c:v>0.5</c:v>
                </c:pt>
                <c:pt idx="20">
                  <c:v>0.5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B9-469B-A29E-96C6EAB78F2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лампа'!$E$2:$E$26</c:f>
              <c:numCache>
                <c:formatCode>General</c:formatCode>
                <c:ptCount val="25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1.3</c:v>
                </c:pt>
                <c:pt idx="6">
                  <c:v>4.8</c:v>
                </c:pt>
                <c:pt idx="7">
                  <c:v>16.2</c:v>
                </c:pt>
                <c:pt idx="8">
                  <c:v>22.3</c:v>
                </c:pt>
                <c:pt idx="9">
                  <c:v>26.8</c:v>
                </c:pt>
                <c:pt idx="10">
                  <c:v>29.1</c:v>
                </c:pt>
                <c:pt idx="11">
                  <c:v>30.8</c:v>
                </c:pt>
                <c:pt idx="12">
                  <c:v>30.9</c:v>
                </c:pt>
                <c:pt idx="13">
                  <c:v>29.6</c:v>
                </c:pt>
                <c:pt idx="14">
                  <c:v>27.3</c:v>
                </c:pt>
                <c:pt idx="15">
                  <c:v>22.8</c:v>
                </c:pt>
                <c:pt idx="16">
                  <c:v>17.5</c:v>
                </c:pt>
                <c:pt idx="17">
                  <c:v>7</c:v>
                </c:pt>
                <c:pt idx="18">
                  <c:v>2</c:v>
                </c:pt>
                <c:pt idx="19">
                  <c:v>0.7</c:v>
                </c:pt>
                <c:pt idx="20">
                  <c:v>0.5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B9-469B-A29E-96C6EAB78F2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лампа'!$F$2:$F$26</c:f>
              <c:numCache>
                <c:formatCode>General</c:formatCode>
                <c:ptCount val="25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1.3</c:v>
                </c:pt>
                <c:pt idx="6">
                  <c:v>4.9000000000000004</c:v>
                </c:pt>
                <c:pt idx="7">
                  <c:v>16.3</c:v>
                </c:pt>
                <c:pt idx="8">
                  <c:v>22.4</c:v>
                </c:pt>
                <c:pt idx="9">
                  <c:v>26.8</c:v>
                </c:pt>
                <c:pt idx="10">
                  <c:v>29.2</c:v>
                </c:pt>
                <c:pt idx="11">
                  <c:v>30.9</c:v>
                </c:pt>
                <c:pt idx="12">
                  <c:v>30.9</c:v>
                </c:pt>
                <c:pt idx="13">
                  <c:v>29.7</c:v>
                </c:pt>
                <c:pt idx="14">
                  <c:v>27.2</c:v>
                </c:pt>
                <c:pt idx="15">
                  <c:v>22.8</c:v>
                </c:pt>
                <c:pt idx="16">
                  <c:v>17.3</c:v>
                </c:pt>
                <c:pt idx="17">
                  <c:v>7</c:v>
                </c:pt>
                <c:pt idx="18">
                  <c:v>2</c:v>
                </c:pt>
                <c:pt idx="19">
                  <c:v>0.7</c:v>
                </c:pt>
                <c:pt idx="20">
                  <c:v>0.5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B9-469B-A29E-96C6EAB78F2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'Малый стенд 1 лампа'!$B$2:$B$26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xVal>
          <c:yVal>
            <c:numRef>
              <c:f>'Малый стенд 1 лампа'!$G$2:$G$26</c:f>
              <c:numCache>
                <c:formatCode>General</c:formatCode>
                <c:ptCount val="25"/>
                <c:pt idx="0">
                  <c:v>0.8</c:v>
                </c:pt>
                <c:pt idx="1">
                  <c:v>0.8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1.3</c:v>
                </c:pt>
                <c:pt idx="6">
                  <c:v>5</c:v>
                </c:pt>
                <c:pt idx="7">
                  <c:v>16.3</c:v>
                </c:pt>
                <c:pt idx="8">
                  <c:v>22.5</c:v>
                </c:pt>
                <c:pt idx="9">
                  <c:v>26.9</c:v>
                </c:pt>
                <c:pt idx="10">
                  <c:v>29.3</c:v>
                </c:pt>
                <c:pt idx="11">
                  <c:v>30.9</c:v>
                </c:pt>
                <c:pt idx="12">
                  <c:v>31</c:v>
                </c:pt>
                <c:pt idx="13">
                  <c:v>29.8</c:v>
                </c:pt>
                <c:pt idx="14">
                  <c:v>27.4</c:v>
                </c:pt>
                <c:pt idx="15">
                  <c:v>22</c:v>
                </c:pt>
                <c:pt idx="16">
                  <c:v>17.5</c:v>
                </c:pt>
                <c:pt idx="17">
                  <c:v>6.9</c:v>
                </c:pt>
                <c:pt idx="18">
                  <c:v>1.9</c:v>
                </c:pt>
                <c:pt idx="19">
                  <c:v>0.7</c:v>
                </c:pt>
                <c:pt idx="20">
                  <c:v>0.5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C3-49C3-A767-F986F60DB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934760"/>
        <c:axId val="406197024"/>
      </c:scatterChart>
      <c:valAx>
        <c:axId val="39493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197024"/>
        <c:crosses val="autoZero"/>
        <c:crossBetween val="midCat"/>
        <c:majorUnit val="1"/>
      </c:valAx>
      <c:valAx>
        <c:axId val="4061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93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Поля</a:t>
            </a:r>
            <a:r>
              <a:rPr lang="ru-RU" baseline="0"/>
              <a:t> для разных наборов ламп нормированные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3 лампы, центр, симметрично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'Большой стенд'!$A$3:$A$288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'Большой стенд'!$H$3:$H$288</c:f>
              <c:numCache>
                <c:formatCode>General</c:formatCode>
                <c:ptCount val="286"/>
                <c:pt idx="0">
                  <c:v>0.98181818181818181</c:v>
                </c:pt>
                <c:pt idx="1">
                  <c:v>0.99090909090909085</c:v>
                </c:pt>
                <c:pt idx="2">
                  <c:v>0.99090909090909085</c:v>
                </c:pt>
                <c:pt idx="3">
                  <c:v>0.99090909090909085</c:v>
                </c:pt>
                <c:pt idx="4">
                  <c:v>0.99090909090909085</c:v>
                </c:pt>
                <c:pt idx="5">
                  <c:v>0.99090909090909085</c:v>
                </c:pt>
                <c:pt idx="6">
                  <c:v>1</c:v>
                </c:pt>
                <c:pt idx="7">
                  <c:v>1</c:v>
                </c:pt>
                <c:pt idx="8">
                  <c:v>0.99090909090909085</c:v>
                </c:pt>
                <c:pt idx="9">
                  <c:v>0.99090909090909085</c:v>
                </c:pt>
                <c:pt idx="10">
                  <c:v>1</c:v>
                </c:pt>
                <c:pt idx="11">
                  <c:v>0.99090909090909085</c:v>
                </c:pt>
                <c:pt idx="12">
                  <c:v>0.99090909090909085</c:v>
                </c:pt>
                <c:pt idx="13">
                  <c:v>0.99090909090909085</c:v>
                </c:pt>
                <c:pt idx="14">
                  <c:v>0.97272727272727266</c:v>
                </c:pt>
                <c:pt idx="15">
                  <c:v>0.90909090909090906</c:v>
                </c:pt>
                <c:pt idx="16">
                  <c:v>0.80909090909090908</c:v>
                </c:pt>
                <c:pt idx="17">
                  <c:v>0.74545454545454537</c:v>
                </c:pt>
                <c:pt idx="18">
                  <c:v>0.73636363636363633</c:v>
                </c:pt>
                <c:pt idx="19">
                  <c:v>0.79090909090909089</c:v>
                </c:pt>
                <c:pt idx="20">
                  <c:v>0.87272727272727257</c:v>
                </c:pt>
                <c:pt idx="21">
                  <c:v>0.92727272727272725</c:v>
                </c:pt>
                <c:pt idx="22">
                  <c:v>0.92727272727272725</c:v>
                </c:pt>
                <c:pt idx="23">
                  <c:v>0.89999999999999991</c:v>
                </c:pt>
                <c:pt idx="24">
                  <c:v>0.85454545454545439</c:v>
                </c:pt>
                <c:pt idx="25">
                  <c:v>0.79999999999999993</c:v>
                </c:pt>
                <c:pt idx="26">
                  <c:v>0.76363636363636356</c:v>
                </c:pt>
                <c:pt idx="27">
                  <c:v>0.72727272727272729</c:v>
                </c:pt>
                <c:pt idx="28">
                  <c:v>0.71818181818181814</c:v>
                </c:pt>
                <c:pt idx="29">
                  <c:v>0.72727272727272729</c:v>
                </c:pt>
                <c:pt idx="30">
                  <c:v>0.74545454545454537</c:v>
                </c:pt>
                <c:pt idx="31">
                  <c:v>0.79090909090909089</c:v>
                </c:pt>
                <c:pt idx="32">
                  <c:v>0.83636363636363631</c:v>
                </c:pt>
                <c:pt idx="33">
                  <c:v>0.88181818181818172</c:v>
                </c:pt>
                <c:pt idx="34">
                  <c:v>0.9181818181818181</c:v>
                </c:pt>
                <c:pt idx="35">
                  <c:v>0.93636363636363629</c:v>
                </c:pt>
                <c:pt idx="36">
                  <c:v>0.96363636363636362</c:v>
                </c:pt>
                <c:pt idx="37">
                  <c:v>0.95454545454545447</c:v>
                </c:pt>
                <c:pt idx="38">
                  <c:v>0.87272727272727257</c:v>
                </c:pt>
                <c:pt idx="39">
                  <c:v>0.74545454545454537</c:v>
                </c:pt>
                <c:pt idx="40">
                  <c:v>0.70909090909090911</c:v>
                </c:pt>
                <c:pt idx="41">
                  <c:v>0.78181818181818175</c:v>
                </c:pt>
                <c:pt idx="42">
                  <c:v>0.89090909090909087</c:v>
                </c:pt>
                <c:pt idx="43">
                  <c:v>0.95454545454545447</c:v>
                </c:pt>
                <c:pt idx="44">
                  <c:v>0.9181818181818181</c:v>
                </c:pt>
                <c:pt idx="45">
                  <c:v>0.82727272727272727</c:v>
                </c:pt>
                <c:pt idx="46">
                  <c:v>0.72727272727272729</c:v>
                </c:pt>
                <c:pt idx="47">
                  <c:v>0.60909090909090913</c:v>
                </c:pt>
                <c:pt idx="48">
                  <c:v>0.50909090909090915</c:v>
                </c:pt>
                <c:pt idx="49">
                  <c:v>0.47272727272727272</c:v>
                </c:pt>
                <c:pt idx="50">
                  <c:v>0.49090909090909091</c:v>
                </c:pt>
                <c:pt idx="51">
                  <c:v>0.52727272727272723</c:v>
                </c:pt>
                <c:pt idx="52">
                  <c:v>0.59090909090909083</c:v>
                </c:pt>
                <c:pt idx="53">
                  <c:v>0.65454545454545443</c:v>
                </c:pt>
                <c:pt idx="54">
                  <c:v>0.7</c:v>
                </c:pt>
                <c:pt idx="55">
                  <c:v>0.73636363636363633</c:v>
                </c:pt>
                <c:pt idx="56">
                  <c:v>0.7727272727272726</c:v>
                </c:pt>
                <c:pt idx="57">
                  <c:v>0.80909090909090908</c:v>
                </c:pt>
                <c:pt idx="58">
                  <c:v>0.85454545454545439</c:v>
                </c:pt>
                <c:pt idx="59">
                  <c:v>0.89090909090909087</c:v>
                </c:pt>
                <c:pt idx="60">
                  <c:v>0.92727272727272725</c:v>
                </c:pt>
                <c:pt idx="61">
                  <c:v>0.95454545454545447</c:v>
                </c:pt>
                <c:pt idx="62">
                  <c:v>0.97272727272727266</c:v>
                </c:pt>
                <c:pt idx="63">
                  <c:v>0.97272727272727266</c:v>
                </c:pt>
                <c:pt idx="64">
                  <c:v>0.98181818181818181</c:v>
                </c:pt>
                <c:pt idx="65">
                  <c:v>0.98181818181818181</c:v>
                </c:pt>
                <c:pt idx="66">
                  <c:v>0.98181818181818181</c:v>
                </c:pt>
                <c:pt idx="67">
                  <c:v>0.98181818181818181</c:v>
                </c:pt>
                <c:pt idx="68">
                  <c:v>0.98181818181818181</c:v>
                </c:pt>
                <c:pt idx="69">
                  <c:v>0.98181818181818181</c:v>
                </c:pt>
                <c:pt idx="70">
                  <c:v>0.97272727272727266</c:v>
                </c:pt>
                <c:pt idx="71">
                  <c:v>0.96363636363636362</c:v>
                </c:pt>
                <c:pt idx="72">
                  <c:v>0.94545454545454544</c:v>
                </c:pt>
                <c:pt idx="73">
                  <c:v>0.90909090909090906</c:v>
                </c:pt>
                <c:pt idx="74">
                  <c:v>0.86363636363636354</c:v>
                </c:pt>
                <c:pt idx="75">
                  <c:v>0.81818181818181812</c:v>
                </c:pt>
                <c:pt idx="76">
                  <c:v>0.7727272727272726</c:v>
                </c:pt>
                <c:pt idx="77">
                  <c:v>0.73636363636363633</c:v>
                </c:pt>
                <c:pt idx="78">
                  <c:v>0.72727272727272729</c:v>
                </c:pt>
                <c:pt idx="79">
                  <c:v>0.71818181818181814</c:v>
                </c:pt>
                <c:pt idx="80">
                  <c:v>0.73636363636363633</c:v>
                </c:pt>
                <c:pt idx="81">
                  <c:v>0.7727272727272726</c:v>
                </c:pt>
                <c:pt idx="82">
                  <c:v>0.82727272727272727</c:v>
                </c:pt>
                <c:pt idx="83">
                  <c:v>0.87272727272727257</c:v>
                </c:pt>
                <c:pt idx="84">
                  <c:v>0.9181818181818181</c:v>
                </c:pt>
                <c:pt idx="85">
                  <c:v>0.95454545454545447</c:v>
                </c:pt>
                <c:pt idx="86">
                  <c:v>0.97272727272727266</c:v>
                </c:pt>
                <c:pt idx="87">
                  <c:v>0.98181818181818181</c:v>
                </c:pt>
                <c:pt idx="88">
                  <c:v>0.97272727272727266</c:v>
                </c:pt>
                <c:pt idx="89">
                  <c:v>0.98181818181818181</c:v>
                </c:pt>
                <c:pt idx="90">
                  <c:v>0.98181818181818181</c:v>
                </c:pt>
                <c:pt idx="91">
                  <c:v>0.90909090909090906</c:v>
                </c:pt>
                <c:pt idx="92">
                  <c:v>0.78181818181818175</c:v>
                </c:pt>
                <c:pt idx="93">
                  <c:v>0.69090909090909081</c:v>
                </c:pt>
                <c:pt idx="94">
                  <c:v>0.70909090909090911</c:v>
                </c:pt>
                <c:pt idx="95">
                  <c:v>0.80909090909090908</c:v>
                </c:pt>
                <c:pt idx="96">
                  <c:v>0.92727272727272725</c:v>
                </c:pt>
                <c:pt idx="97">
                  <c:v>0.99090909090909085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0.99090909090909085</c:v>
                </c:pt>
                <c:pt idx="102">
                  <c:v>0.99090909090909085</c:v>
                </c:pt>
                <c:pt idx="103">
                  <c:v>0.96363636363636362</c:v>
                </c:pt>
                <c:pt idx="104">
                  <c:v>0.93636363636363629</c:v>
                </c:pt>
                <c:pt idx="105">
                  <c:v>0.89999999999999991</c:v>
                </c:pt>
                <c:pt idx="106">
                  <c:v>0.85454545454545439</c:v>
                </c:pt>
                <c:pt idx="107">
                  <c:v>0.80909090909090908</c:v>
                </c:pt>
                <c:pt idx="108">
                  <c:v>0.7727272727272726</c:v>
                </c:pt>
                <c:pt idx="109">
                  <c:v>0.74545454545454537</c:v>
                </c:pt>
                <c:pt idx="110">
                  <c:v>0.74545454545454537</c:v>
                </c:pt>
                <c:pt idx="111">
                  <c:v>0.75454545454545441</c:v>
                </c:pt>
                <c:pt idx="112">
                  <c:v>0.79090909090909089</c:v>
                </c:pt>
                <c:pt idx="113">
                  <c:v>0.79999999999999993</c:v>
                </c:pt>
                <c:pt idx="114">
                  <c:v>0.76363636363636356</c:v>
                </c:pt>
                <c:pt idx="115">
                  <c:v>0.70909090909090911</c:v>
                </c:pt>
                <c:pt idx="116">
                  <c:v>0.70909090909090911</c:v>
                </c:pt>
                <c:pt idx="117">
                  <c:v>0.75454545454545441</c:v>
                </c:pt>
                <c:pt idx="118">
                  <c:v>0.79090909090909089</c:v>
                </c:pt>
                <c:pt idx="119">
                  <c:v>0.79999999999999993</c:v>
                </c:pt>
                <c:pt idx="120">
                  <c:v>0.7727272727272726</c:v>
                </c:pt>
                <c:pt idx="121">
                  <c:v>0.76363636363636356</c:v>
                </c:pt>
                <c:pt idx="122">
                  <c:v>0.7727272727272726</c:v>
                </c:pt>
                <c:pt idx="123">
                  <c:v>0.76363636363636356</c:v>
                </c:pt>
                <c:pt idx="124">
                  <c:v>0.79999999999999993</c:v>
                </c:pt>
                <c:pt idx="125">
                  <c:v>0.85454545454545439</c:v>
                </c:pt>
                <c:pt idx="126">
                  <c:v>0.90909090909090906</c:v>
                </c:pt>
                <c:pt idx="127">
                  <c:v>0.95454545454545447</c:v>
                </c:pt>
                <c:pt idx="128">
                  <c:v>0.99090909090909085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0.99090909090909085</c:v>
                </c:pt>
                <c:pt idx="133">
                  <c:v>0.98181818181818181</c:v>
                </c:pt>
                <c:pt idx="134">
                  <c:v>0.97272727272727266</c:v>
                </c:pt>
                <c:pt idx="135">
                  <c:v>0.96363636363636362</c:v>
                </c:pt>
                <c:pt idx="136">
                  <c:v>0.93636363636363629</c:v>
                </c:pt>
                <c:pt idx="137">
                  <c:v>0.90909090909090906</c:v>
                </c:pt>
                <c:pt idx="138">
                  <c:v>0.88181818181818172</c:v>
                </c:pt>
                <c:pt idx="139">
                  <c:v>0.85454545454545439</c:v>
                </c:pt>
                <c:pt idx="140">
                  <c:v>0.82727272727272727</c:v>
                </c:pt>
                <c:pt idx="141">
                  <c:v>0.79999999999999993</c:v>
                </c:pt>
                <c:pt idx="142">
                  <c:v>0.78181818181818175</c:v>
                </c:pt>
                <c:pt idx="143">
                  <c:v>0.76363636363636356</c:v>
                </c:pt>
                <c:pt idx="144">
                  <c:v>0.78181818181818175</c:v>
                </c:pt>
                <c:pt idx="145">
                  <c:v>0.79999999999999993</c:v>
                </c:pt>
                <c:pt idx="146">
                  <c:v>0.82727272727272727</c:v>
                </c:pt>
                <c:pt idx="147">
                  <c:v>0.85454545454545439</c:v>
                </c:pt>
                <c:pt idx="148">
                  <c:v>0.88181818181818172</c:v>
                </c:pt>
                <c:pt idx="149">
                  <c:v>0.90909090909090906</c:v>
                </c:pt>
                <c:pt idx="150">
                  <c:v>0.93636363636363629</c:v>
                </c:pt>
                <c:pt idx="151">
                  <c:v>0.96363636363636362</c:v>
                </c:pt>
                <c:pt idx="152">
                  <c:v>0.97272727272727266</c:v>
                </c:pt>
                <c:pt idx="153">
                  <c:v>0.98181818181818181</c:v>
                </c:pt>
                <c:pt idx="154">
                  <c:v>0.99090909090909085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0.99090909090909085</c:v>
                </c:pt>
                <c:pt idx="159">
                  <c:v>0.95454545454545447</c:v>
                </c:pt>
                <c:pt idx="160">
                  <c:v>0.90909090909090906</c:v>
                </c:pt>
                <c:pt idx="161">
                  <c:v>0.85454545454545439</c:v>
                </c:pt>
                <c:pt idx="162">
                  <c:v>0.79999999999999993</c:v>
                </c:pt>
                <c:pt idx="163">
                  <c:v>0.76363636363636356</c:v>
                </c:pt>
                <c:pt idx="164">
                  <c:v>0.7727272727272726</c:v>
                </c:pt>
                <c:pt idx="165">
                  <c:v>0.76363636363636356</c:v>
                </c:pt>
                <c:pt idx="166">
                  <c:v>0.7727272727272726</c:v>
                </c:pt>
                <c:pt idx="167">
                  <c:v>0.79999999999999993</c:v>
                </c:pt>
                <c:pt idx="168">
                  <c:v>0.79090909090909089</c:v>
                </c:pt>
                <c:pt idx="169">
                  <c:v>0.75454545454545441</c:v>
                </c:pt>
                <c:pt idx="170">
                  <c:v>0.70909090909090911</c:v>
                </c:pt>
                <c:pt idx="171">
                  <c:v>0.70909090909090911</c:v>
                </c:pt>
                <c:pt idx="172">
                  <c:v>0.76363636363636356</c:v>
                </c:pt>
                <c:pt idx="173">
                  <c:v>0.79999999999999993</c:v>
                </c:pt>
                <c:pt idx="174">
                  <c:v>0.79090909090909089</c:v>
                </c:pt>
                <c:pt idx="175">
                  <c:v>0.75454545454545441</c:v>
                </c:pt>
                <c:pt idx="176">
                  <c:v>0.74545454545454537</c:v>
                </c:pt>
                <c:pt idx="177">
                  <c:v>0.74545454545454537</c:v>
                </c:pt>
                <c:pt idx="178">
                  <c:v>0.7727272727272726</c:v>
                </c:pt>
                <c:pt idx="179">
                  <c:v>0.80909090909090908</c:v>
                </c:pt>
                <c:pt idx="180">
                  <c:v>0.85454545454545439</c:v>
                </c:pt>
                <c:pt idx="181">
                  <c:v>0.89999999999999991</c:v>
                </c:pt>
                <c:pt idx="182">
                  <c:v>0.93636363636363629</c:v>
                </c:pt>
                <c:pt idx="183">
                  <c:v>0.96363636363636362</c:v>
                </c:pt>
                <c:pt idx="184">
                  <c:v>0.99090909090909085</c:v>
                </c:pt>
                <c:pt idx="185">
                  <c:v>0.99090909090909085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0.99090909090909085</c:v>
                </c:pt>
                <c:pt idx="190">
                  <c:v>0.92727272727272725</c:v>
                </c:pt>
                <c:pt idx="191">
                  <c:v>0.80909090909090908</c:v>
                </c:pt>
                <c:pt idx="192">
                  <c:v>0.70909090909090911</c:v>
                </c:pt>
                <c:pt idx="193">
                  <c:v>0.69090909090909081</c:v>
                </c:pt>
                <c:pt idx="194">
                  <c:v>0.78181818181818175</c:v>
                </c:pt>
                <c:pt idx="195">
                  <c:v>0.90909090909090906</c:v>
                </c:pt>
                <c:pt idx="196">
                  <c:v>0.98181818181818181</c:v>
                </c:pt>
                <c:pt idx="197">
                  <c:v>0.98181818181818181</c:v>
                </c:pt>
                <c:pt idx="198">
                  <c:v>0.97272727272727266</c:v>
                </c:pt>
                <c:pt idx="199">
                  <c:v>0.98181818181818181</c:v>
                </c:pt>
                <c:pt idx="200">
                  <c:v>0.97272727272727266</c:v>
                </c:pt>
                <c:pt idx="201">
                  <c:v>0.95454545454545447</c:v>
                </c:pt>
                <c:pt idx="202">
                  <c:v>0.9181818181818181</c:v>
                </c:pt>
                <c:pt idx="203">
                  <c:v>0.87272727272727257</c:v>
                </c:pt>
                <c:pt idx="204">
                  <c:v>0.82727272727272727</c:v>
                </c:pt>
                <c:pt idx="205">
                  <c:v>0.7727272727272726</c:v>
                </c:pt>
                <c:pt idx="206">
                  <c:v>0.73636363636363633</c:v>
                </c:pt>
                <c:pt idx="207">
                  <c:v>0.71818181818181814</c:v>
                </c:pt>
                <c:pt idx="208">
                  <c:v>0.72727272727272729</c:v>
                </c:pt>
                <c:pt idx="209">
                  <c:v>0.73636363636363633</c:v>
                </c:pt>
                <c:pt idx="210">
                  <c:v>0.7727272727272726</c:v>
                </c:pt>
                <c:pt idx="211">
                  <c:v>0.81818181818181812</c:v>
                </c:pt>
                <c:pt idx="212">
                  <c:v>0.86363636363636354</c:v>
                </c:pt>
                <c:pt idx="213">
                  <c:v>0.90909090909090906</c:v>
                </c:pt>
                <c:pt idx="214">
                  <c:v>0.94545454545454544</c:v>
                </c:pt>
                <c:pt idx="215">
                  <c:v>0.96363636363636362</c:v>
                </c:pt>
                <c:pt idx="216">
                  <c:v>0.97272727272727266</c:v>
                </c:pt>
                <c:pt idx="217">
                  <c:v>0.98181818181818181</c:v>
                </c:pt>
                <c:pt idx="218">
                  <c:v>0.98181818181818181</c:v>
                </c:pt>
                <c:pt idx="219">
                  <c:v>0.98181818181818181</c:v>
                </c:pt>
                <c:pt idx="220">
                  <c:v>0.98181818181818181</c:v>
                </c:pt>
                <c:pt idx="221">
                  <c:v>0.98181818181818181</c:v>
                </c:pt>
                <c:pt idx="222">
                  <c:v>0.98181818181818181</c:v>
                </c:pt>
                <c:pt idx="223">
                  <c:v>0.97272727272727266</c:v>
                </c:pt>
                <c:pt idx="224">
                  <c:v>0.97272727272727266</c:v>
                </c:pt>
                <c:pt idx="225">
                  <c:v>0.95454545454545447</c:v>
                </c:pt>
                <c:pt idx="226">
                  <c:v>0.92727272727272725</c:v>
                </c:pt>
                <c:pt idx="227">
                  <c:v>0.89090909090909087</c:v>
                </c:pt>
                <c:pt idx="228">
                  <c:v>0.85454545454545439</c:v>
                </c:pt>
                <c:pt idx="229">
                  <c:v>0.80909090909090908</c:v>
                </c:pt>
                <c:pt idx="230">
                  <c:v>0.7727272727272726</c:v>
                </c:pt>
                <c:pt idx="231">
                  <c:v>0.73636363636363633</c:v>
                </c:pt>
                <c:pt idx="232">
                  <c:v>0.7</c:v>
                </c:pt>
                <c:pt idx="233">
                  <c:v>0.65454545454545443</c:v>
                </c:pt>
                <c:pt idx="234">
                  <c:v>0.59090909090909083</c:v>
                </c:pt>
                <c:pt idx="235">
                  <c:v>0.52727272727272723</c:v>
                </c:pt>
                <c:pt idx="236">
                  <c:v>0.49090909090909091</c:v>
                </c:pt>
                <c:pt idx="237">
                  <c:v>0.47272727272727272</c:v>
                </c:pt>
                <c:pt idx="238">
                  <c:v>0.50909090909090915</c:v>
                </c:pt>
                <c:pt idx="239">
                  <c:v>0.60909090909090913</c:v>
                </c:pt>
                <c:pt idx="240">
                  <c:v>0.72727272727272729</c:v>
                </c:pt>
                <c:pt idx="241">
                  <c:v>0.82727272727272727</c:v>
                </c:pt>
                <c:pt idx="242">
                  <c:v>0.9181818181818181</c:v>
                </c:pt>
                <c:pt idx="243">
                  <c:v>0.95454545454545447</c:v>
                </c:pt>
                <c:pt idx="244">
                  <c:v>0.89090909090909087</c:v>
                </c:pt>
                <c:pt idx="245">
                  <c:v>0.78181818181818175</c:v>
                </c:pt>
                <c:pt idx="246">
                  <c:v>0.70909090909090911</c:v>
                </c:pt>
                <c:pt idx="247">
                  <c:v>0.74545454545454537</c:v>
                </c:pt>
                <c:pt idx="248">
                  <c:v>0.87272727272727257</c:v>
                </c:pt>
                <c:pt idx="249">
                  <c:v>0.95454545454545447</c:v>
                </c:pt>
                <c:pt idx="250">
                  <c:v>0.96363636363636362</c:v>
                </c:pt>
                <c:pt idx="251">
                  <c:v>0.93636363636363629</c:v>
                </c:pt>
                <c:pt idx="252">
                  <c:v>0.9181818181818181</c:v>
                </c:pt>
                <c:pt idx="253">
                  <c:v>0.88181818181818172</c:v>
                </c:pt>
                <c:pt idx="254">
                  <c:v>0.83636363636363631</c:v>
                </c:pt>
                <c:pt idx="255">
                  <c:v>0.79090909090909089</c:v>
                </c:pt>
                <c:pt idx="256">
                  <c:v>0.74545454545454537</c:v>
                </c:pt>
                <c:pt idx="257">
                  <c:v>0.72727272727272729</c:v>
                </c:pt>
                <c:pt idx="258">
                  <c:v>0.71818181818181814</c:v>
                </c:pt>
                <c:pt idx="259">
                  <c:v>0.72727272727272729</c:v>
                </c:pt>
                <c:pt idx="260">
                  <c:v>0.76363636363636356</c:v>
                </c:pt>
                <c:pt idx="261">
                  <c:v>0.79999999999999993</c:v>
                </c:pt>
                <c:pt idx="262">
                  <c:v>0.85454545454545439</c:v>
                </c:pt>
                <c:pt idx="263">
                  <c:v>0.89999999999999991</c:v>
                </c:pt>
                <c:pt idx="264">
                  <c:v>0.92727272727272725</c:v>
                </c:pt>
                <c:pt idx="265">
                  <c:v>0.92727272727272725</c:v>
                </c:pt>
                <c:pt idx="266">
                  <c:v>0.87272727272727257</c:v>
                </c:pt>
                <c:pt idx="267">
                  <c:v>0.79090909090909089</c:v>
                </c:pt>
                <c:pt idx="268">
                  <c:v>0.73636363636363633</c:v>
                </c:pt>
                <c:pt idx="269">
                  <c:v>0.74545454545454537</c:v>
                </c:pt>
                <c:pt idx="270">
                  <c:v>0.80909090909090908</c:v>
                </c:pt>
                <c:pt idx="271">
                  <c:v>0.90909090909090906</c:v>
                </c:pt>
                <c:pt idx="272">
                  <c:v>0.97272727272727266</c:v>
                </c:pt>
                <c:pt idx="273">
                  <c:v>0.99090909090909085</c:v>
                </c:pt>
                <c:pt idx="274">
                  <c:v>0.99090909090909085</c:v>
                </c:pt>
                <c:pt idx="275">
                  <c:v>0.99090909090909085</c:v>
                </c:pt>
                <c:pt idx="276">
                  <c:v>1</c:v>
                </c:pt>
                <c:pt idx="277">
                  <c:v>0.99090909090909085</c:v>
                </c:pt>
                <c:pt idx="278">
                  <c:v>0.99090909090909085</c:v>
                </c:pt>
                <c:pt idx="279">
                  <c:v>1</c:v>
                </c:pt>
                <c:pt idx="280">
                  <c:v>1</c:v>
                </c:pt>
                <c:pt idx="281">
                  <c:v>0.99090909090909085</c:v>
                </c:pt>
                <c:pt idx="282">
                  <c:v>0.99090909090909085</c:v>
                </c:pt>
                <c:pt idx="283">
                  <c:v>0.99090909090909085</c:v>
                </c:pt>
                <c:pt idx="284">
                  <c:v>0.99090909090909085</c:v>
                </c:pt>
                <c:pt idx="285">
                  <c:v>0.99090909090909085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0-460D-A9C0-06C66BE63101}"/>
            </c:ext>
          </c:extLst>
        </c:ser>
        <c:ser>
          <c:idx val="2"/>
          <c:order val="2"/>
          <c:tx>
            <c:v>6 ламп, центр, симметрично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'Большой стенд'!$K$3:$K$288</c:f>
              <c:numCache>
                <c:formatCode>General</c:formatCode>
                <c:ptCount val="286"/>
                <c:pt idx="0">
                  <c:v>0.85375494071146252</c:v>
                </c:pt>
                <c:pt idx="1">
                  <c:v>0.85375494071146252</c:v>
                </c:pt>
                <c:pt idx="2">
                  <c:v>0.84584980237154161</c:v>
                </c:pt>
                <c:pt idx="3">
                  <c:v>0.84980237154150196</c:v>
                </c:pt>
                <c:pt idx="4">
                  <c:v>0.85770750988142297</c:v>
                </c:pt>
                <c:pt idx="5">
                  <c:v>0.88142292490118579</c:v>
                </c:pt>
                <c:pt idx="6">
                  <c:v>0.90909090909090906</c:v>
                </c:pt>
                <c:pt idx="7">
                  <c:v>0.93280632411067199</c:v>
                </c:pt>
                <c:pt idx="8">
                  <c:v>0.95652173913043481</c:v>
                </c:pt>
                <c:pt idx="9">
                  <c:v>0.96442687747035583</c:v>
                </c:pt>
                <c:pt idx="10">
                  <c:v>0.95256916996047447</c:v>
                </c:pt>
                <c:pt idx="11">
                  <c:v>0.92094861660079064</c:v>
                </c:pt>
                <c:pt idx="12">
                  <c:v>0.86956521739130443</c:v>
                </c:pt>
                <c:pt idx="13">
                  <c:v>0.81027667984189722</c:v>
                </c:pt>
                <c:pt idx="14">
                  <c:v>0.74703557312252966</c:v>
                </c:pt>
                <c:pt idx="15">
                  <c:v>0.70355731225296447</c:v>
                </c:pt>
                <c:pt idx="16">
                  <c:v>0.67193675889328064</c:v>
                </c:pt>
                <c:pt idx="17">
                  <c:v>0.63636363636363646</c:v>
                </c:pt>
                <c:pt idx="18">
                  <c:v>0.58893280632411071</c:v>
                </c:pt>
                <c:pt idx="19">
                  <c:v>0.56521739130434789</c:v>
                </c:pt>
                <c:pt idx="20">
                  <c:v>0.58102766798418981</c:v>
                </c:pt>
                <c:pt idx="21">
                  <c:v>0.60079051383399218</c:v>
                </c:pt>
                <c:pt idx="22">
                  <c:v>0.62055335968379455</c:v>
                </c:pt>
                <c:pt idx="23">
                  <c:v>0.62845849802371545</c:v>
                </c:pt>
                <c:pt idx="24">
                  <c:v>0.61264822134387353</c:v>
                </c:pt>
                <c:pt idx="25">
                  <c:v>0.63241106719367601</c:v>
                </c:pt>
                <c:pt idx="26">
                  <c:v>0.66007905138339928</c:v>
                </c:pt>
                <c:pt idx="27">
                  <c:v>0.64822134387351782</c:v>
                </c:pt>
                <c:pt idx="28">
                  <c:v>0.62055335968379455</c:v>
                </c:pt>
                <c:pt idx="29">
                  <c:v>0.61264822134387353</c:v>
                </c:pt>
                <c:pt idx="30">
                  <c:v>0.66007905138339928</c:v>
                </c:pt>
                <c:pt idx="31">
                  <c:v>0.73517786561264831</c:v>
                </c:pt>
                <c:pt idx="32">
                  <c:v>0.76679841897233203</c:v>
                </c:pt>
                <c:pt idx="33">
                  <c:v>0.76679841897233203</c:v>
                </c:pt>
                <c:pt idx="34">
                  <c:v>0.76679841897233203</c:v>
                </c:pt>
                <c:pt idx="35">
                  <c:v>0.7786561264822135</c:v>
                </c:pt>
                <c:pt idx="36">
                  <c:v>0.7944664031620553</c:v>
                </c:pt>
                <c:pt idx="37">
                  <c:v>0.82213438735177879</c:v>
                </c:pt>
                <c:pt idx="38">
                  <c:v>0.86166007905138353</c:v>
                </c:pt>
                <c:pt idx="39">
                  <c:v>0.89328063241106714</c:v>
                </c:pt>
                <c:pt idx="40">
                  <c:v>0.91699604743083007</c:v>
                </c:pt>
                <c:pt idx="41">
                  <c:v>0.92094861660079064</c:v>
                </c:pt>
                <c:pt idx="42">
                  <c:v>0.86166007905138353</c:v>
                </c:pt>
                <c:pt idx="43">
                  <c:v>0.78260869565217395</c:v>
                </c:pt>
                <c:pt idx="44">
                  <c:v>0.73517786561264831</c:v>
                </c:pt>
                <c:pt idx="45">
                  <c:v>0.74703557312252966</c:v>
                </c:pt>
                <c:pt idx="46">
                  <c:v>0.80237154150197632</c:v>
                </c:pt>
                <c:pt idx="47">
                  <c:v>0.81027667984189722</c:v>
                </c:pt>
                <c:pt idx="48">
                  <c:v>0.78260869565217395</c:v>
                </c:pt>
                <c:pt idx="49">
                  <c:v>0.75098814229249011</c:v>
                </c:pt>
                <c:pt idx="50">
                  <c:v>0.73517786561264831</c:v>
                </c:pt>
                <c:pt idx="51">
                  <c:v>0.75889328063241113</c:v>
                </c:pt>
                <c:pt idx="52">
                  <c:v>0.81027667984189722</c:v>
                </c:pt>
                <c:pt idx="53">
                  <c:v>0.86166007905138353</c:v>
                </c:pt>
                <c:pt idx="54">
                  <c:v>0.91304347826086962</c:v>
                </c:pt>
                <c:pt idx="55">
                  <c:v>0.93675889328063255</c:v>
                </c:pt>
                <c:pt idx="56">
                  <c:v>0.95652173913043481</c:v>
                </c:pt>
                <c:pt idx="57">
                  <c:v>0.96837944664031639</c:v>
                </c:pt>
                <c:pt idx="58">
                  <c:v>0.97233201581027673</c:v>
                </c:pt>
                <c:pt idx="59">
                  <c:v>0.96837944664031639</c:v>
                </c:pt>
                <c:pt idx="60">
                  <c:v>0.95652173913043481</c:v>
                </c:pt>
                <c:pt idx="61">
                  <c:v>0.93675889328063255</c:v>
                </c:pt>
                <c:pt idx="62">
                  <c:v>0.91304347826086962</c:v>
                </c:pt>
                <c:pt idx="63">
                  <c:v>0.89328063241106714</c:v>
                </c:pt>
                <c:pt idx="64">
                  <c:v>0.86561264822134387</c:v>
                </c:pt>
                <c:pt idx="65">
                  <c:v>0.83794466403162071</c:v>
                </c:pt>
                <c:pt idx="66">
                  <c:v>0.81027667984189722</c:v>
                </c:pt>
                <c:pt idx="67">
                  <c:v>0.7786561264822135</c:v>
                </c:pt>
                <c:pt idx="68">
                  <c:v>0.74703557312252966</c:v>
                </c:pt>
                <c:pt idx="69">
                  <c:v>0.71541501976284594</c:v>
                </c:pt>
                <c:pt idx="70">
                  <c:v>0.68774703557312256</c:v>
                </c:pt>
                <c:pt idx="71">
                  <c:v>0.66403162055335974</c:v>
                </c:pt>
                <c:pt idx="72">
                  <c:v>0.65612648221343872</c:v>
                </c:pt>
                <c:pt idx="73">
                  <c:v>0.66007905138339928</c:v>
                </c:pt>
                <c:pt idx="74">
                  <c:v>0.67984189723320165</c:v>
                </c:pt>
                <c:pt idx="75">
                  <c:v>0.70750988142292492</c:v>
                </c:pt>
                <c:pt idx="76">
                  <c:v>0.73913043478260876</c:v>
                </c:pt>
                <c:pt idx="77">
                  <c:v>0.77470355731225304</c:v>
                </c:pt>
                <c:pt idx="78">
                  <c:v>0.81027667984189722</c:v>
                </c:pt>
                <c:pt idx="79">
                  <c:v>0.84584980237154161</c:v>
                </c:pt>
                <c:pt idx="80">
                  <c:v>0.87747035573122545</c:v>
                </c:pt>
                <c:pt idx="81">
                  <c:v>0.90513833992094872</c:v>
                </c:pt>
                <c:pt idx="82">
                  <c:v>0.92885375494071154</c:v>
                </c:pt>
                <c:pt idx="83">
                  <c:v>0.94861660079051391</c:v>
                </c:pt>
                <c:pt idx="84">
                  <c:v>0.94861660079051391</c:v>
                </c:pt>
                <c:pt idx="85">
                  <c:v>0.91699604743083007</c:v>
                </c:pt>
                <c:pt idx="86">
                  <c:v>0.87351778656126489</c:v>
                </c:pt>
                <c:pt idx="87">
                  <c:v>0.82608695652173914</c:v>
                </c:pt>
                <c:pt idx="88">
                  <c:v>0.81422924901185778</c:v>
                </c:pt>
                <c:pt idx="89">
                  <c:v>0.82608695652173914</c:v>
                </c:pt>
                <c:pt idx="90">
                  <c:v>0.84584980237154161</c:v>
                </c:pt>
                <c:pt idx="91">
                  <c:v>0.85770750988142297</c:v>
                </c:pt>
                <c:pt idx="92">
                  <c:v>0.83794466403162071</c:v>
                </c:pt>
                <c:pt idx="93">
                  <c:v>0.79051383399209496</c:v>
                </c:pt>
                <c:pt idx="94">
                  <c:v>0.74703557312252966</c:v>
                </c:pt>
                <c:pt idx="95">
                  <c:v>0.71146245059288549</c:v>
                </c:pt>
                <c:pt idx="96">
                  <c:v>0.68774703557312256</c:v>
                </c:pt>
                <c:pt idx="97">
                  <c:v>0.70355731225296447</c:v>
                </c:pt>
                <c:pt idx="98">
                  <c:v>0.73913043478260876</c:v>
                </c:pt>
                <c:pt idx="99">
                  <c:v>0.7944664031620553</c:v>
                </c:pt>
                <c:pt idx="100">
                  <c:v>0.85375494071146252</c:v>
                </c:pt>
                <c:pt idx="101">
                  <c:v>0.90909090909090906</c:v>
                </c:pt>
                <c:pt idx="102">
                  <c:v>0.96047430830039537</c:v>
                </c:pt>
                <c:pt idx="103">
                  <c:v>0.9920948616600791</c:v>
                </c:pt>
                <c:pt idx="104">
                  <c:v>1</c:v>
                </c:pt>
                <c:pt idx="105">
                  <c:v>0.99604743083003966</c:v>
                </c:pt>
                <c:pt idx="106">
                  <c:v>0.95652173913043481</c:v>
                </c:pt>
                <c:pt idx="107">
                  <c:v>0.88537549407114635</c:v>
                </c:pt>
                <c:pt idx="108">
                  <c:v>0.84980237154150196</c:v>
                </c:pt>
                <c:pt idx="109">
                  <c:v>0.85375494071146252</c:v>
                </c:pt>
                <c:pt idx="110">
                  <c:v>0.86956521739130443</c:v>
                </c:pt>
                <c:pt idx="111">
                  <c:v>0.86166007905138353</c:v>
                </c:pt>
                <c:pt idx="112">
                  <c:v>0.80632411067193688</c:v>
                </c:pt>
                <c:pt idx="113">
                  <c:v>0.76679841897233203</c:v>
                </c:pt>
                <c:pt idx="114">
                  <c:v>0.71146245059288549</c:v>
                </c:pt>
                <c:pt idx="115">
                  <c:v>0.67193675889328064</c:v>
                </c:pt>
                <c:pt idx="116">
                  <c:v>0.63241106719367601</c:v>
                </c:pt>
                <c:pt idx="117">
                  <c:v>0.57707509881422925</c:v>
                </c:pt>
                <c:pt idx="118">
                  <c:v>0.51383399209486169</c:v>
                </c:pt>
                <c:pt idx="119">
                  <c:v>0.47826086956521741</c:v>
                </c:pt>
                <c:pt idx="120">
                  <c:v>0.466403162055336</c:v>
                </c:pt>
                <c:pt idx="121">
                  <c:v>0.52173913043478271</c:v>
                </c:pt>
                <c:pt idx="122">
                  <c:v>0.59683794466403162</c:v>
                </c:pt>
                <c:pt idx="123">
                  <c:v>0.6837944664031621</c:v>
                </c:pt>
                <c:pt idx="124">
                  <c:v>0.77470355731225304</c:v>
                </c:pt>
                <c:pt idx="125">
                  <c:v>0.85375494071146252</c:v>
                </c:pt>
                <c:pt idx="126">
                  <c:v>0.91699604743083007</c:v>
                </c:pt>
                <c:pt idx="127">
                  <c:v>0.96047430830039537</c:v>
                </c:pt>
                <c:pt idx="128">
                  <c:v>0.98418972332015831</c:v>
                </c:pt>
                <c:pt idx="129">
                  <c:v>0.99604743083003966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0.99604743083003966</c:v>
                </c:pt>
                <c:pt idx="135">
                  <c:v>0.98418972332015831</c:v>
                </c:pt>
                <c:pt idx="136">
                  <c:v>0.96047430830039537</c:v>
                </c:pt>
                <c:pt idx="137">
                  <c:v>0.93280632411067199</c:v>
                </c:pt>
                <c:pt idx="138">
                  <c:v>0.90513833992094872</c:v>
                </c:pt>
                <c:pt idx="139">
                  <c:v>0.86956521739130443</c:v>
                </c:pt>
                <c:pt idx="140">
                  <c:v>0.83794466403162071</c:v>
                </c:pt>
                <c:pt idx="141">
                  <c:v>0.80632411067193688</c:v>
                </c:pt>
                <c:pt idx="142">
                  <c:v>0.79051383399209496</c:v>
                </c:pt>
                <c:pt idx="143">
                  <c:v>0.79051383399209496</c:v>
                </c:pt>
                <c:pt idx="144">
                  <c:v>0.80632411067193688</c:v>
                </c:pt>
                <c:pt idx="145">
                  <c:v>0.83794466403162071</c:v>
                </c:pt>
                <c:pt idx="146">
                  <c:v>0.86956521739130443</c:v>
                </c:pt>
                <c:pt idx="147">
                  <c:v>0.90513833992094872</c:v>
                </c:pt>
                <c:pt idx="148">
                  <c:v>0.93280632411067199</c:v>
                </c:pt>
                <c:pt idx="149">
                  <c:v>0.96047430830039537</c:v>
                </c:pt>
                <c:pt idx="150">
                  <c:v>0.98418972332015831</c:v>
                </c:pt>
                <c:pt idx="151">
                  <c:v>0.99604743083003966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0.99604743083003966</c:v>
                </c:pt>
                <c:pt idx="157">
                  <c:v>0.98418972332015831</c:v>
                </c:pt>
                <c:pt idx="158">
                  <c:v>0.96047430830039537</c:v>
                </c:pt>
                <c:pt idx="159">
                  <c:v>0.91699604743083007</c:v>
                </c:pt>
                <c:pt idx="160">
                  <c:v>0.85375494071146252</c:v>
                </c:pt>
                <c:pt idx="161">
                  <c:v>0.77470355731225304</c:v>
                </c:pt>
                <c:pt idx="162">
                  <c:v>0.6837944664031621</c:v>
                </c:pt>
                <c:pt idx="163">
                  <c:v>0.59683794466403162</c:v>
                </c:pt>
                <c:pt idx="164">
                  <c:v>0.52173913043478271</c:v>
                </c:pt>
                <c:pt idx="165">
                  <c:v>0.466403162055336</c:v>
                </c:pt>
                <c:pt idx="166">
                  <c:v>0.47826086956521741</c:v>
                </c:pt>
                <c:pt idx="167">
                  <c:v>0.51383399209486169</c:v>
                </c:pt>
                <c:pt idx="168">
                  <c:v>0.57707509881422925</c:v>
                </c:pt>
                <c:pt idx="169">
                  <c:v>0.63241106719367601</c:v>
                </c:pt>
                <c:pt idx="170">
                  <c:v>0.67193675889328064</c:v>
                </c:pt>
                <c:pt idx="171">
                  <c:v>0.71146245059288549</c:v>
                </c:pt>
                <c:pt idx="172">
                  <c:v>0.76679841897233203</c:v>
                </c:pt>
                <c:pt idx="173">
                  <c:v>0.80632411067193688</c:v>
                </c:pt>
                <c:pt idx="174">
                  <c:v>0.86166007905138353</c:v>
                </c:pt>
                <c:pt idx="175">
                  <c:v>0.86956521739130443</c:v>
                </c:pt>
                <c:pt idx="176">
                  <c:v>0.85375494071146252</c:v>
                </c:pt>
                <c:pt idx="177">
                  <c:v>0.84980237154150196</c:v>
                </c:pt>
                <c:pt idx="178">
                  <c:v>0.88537549407114635</c:v>
                </c:pt>
                <c:pt idx="179">
                  <c:v>0.95652173913043481</c:v>
                </c:pt>
                <c:pt idx="180">
                  <c:v>0.99604743083003966</c:v>
                </c:pt>
                <c:pt idx="181">
                  <c:v>1</c:v>
                </c:pt>
                <c:pt idx="182">
                  <c:v>0.9920948616600791</c:v>
                </c:pt>
                <c:pt idx="183">
                  <c:v>0.96047430830039537</c:v>
                </c:pt>
                <c:pt idx="184">
                  <c:v>0.90909090909090906</c:v>
                </c:pt>
                <c:pt idx="185">
                  <c:v>0.85375494071146252</c:v>
                </c:pt>
                <c:pt idx="186">
                  <c:v>0.7944664031620553</c:v>
                </c:pt>
                <c:pt idx="187">
                  <c:v>0.73913043478260876</c:v>
                </c:pt>
                <c:pt idx="188">
                  <c:v>0.70355731225296447</c:v>
                </c:pt>
                <c:pt idx="189">
                  <c:v>0.68774703557312256</c:v>
                </c:pt>
                <c:pt idx="190">
                  <c:v>0.71146245059288549</c:v>
                </c:pt>
                <c:pt idx="191">
                  <c:v>0.74703557312252966</c:v>
                </c:pt>
                <c:pt idx="192">
                  <c:v>0.79051383399209496</c:v>
                </c:pt>
                <c:pt idx="193">
                  <c:v>0.83794466403162071</c:v>
                </c:pt>
                <c:pt idx="194">
                  <c:v>0.85770750988142297</c:v>
                </c:pt>
                <c:pt idx="195">
                  <c:v>0.84584980237154161</c:v>
                </c:pt>
                <c:pt idx="196">
                  <c:v>0.82608695652173914</c:v>
                </c:pt>
                <c:pt idx="197">
                  <c:v>0.81422924901185778</c:v>
                </c:pt>
                <c:pt idx="198">
                  <c:v>0.82608695652173914</c:v>
                </c:pt>
                <c:pt idx="199">
                  <c:v>0.87351778656126489</c:v>
                </c:pt>
                <c:pt idx="200">
                  <c:v>0.91699604743083007</c:v>
                </c:pt>
                <c:pt idx="201">
                  <c:v>0.94861660079051391</c:v>
                </c:pt>
                <c:pt idx="202">
                  <c:v>0.94861660079051391</c:v>
                </c:pt>
                <c:pt idx="203">
                  <c:v>0.92885375494071154</c:v>
                </c:pt>
                <c:pt idx="204">
                  <c:v>0.90513833992094872</c:v>
                </c:pt>
                <c:pt idx="205">
                  <c:v>0.87747035573122545</c:v>
                </c:pt>
                <c:pt idx="206">
                  <c:v>0.84584980237154161</c:v>
                </c:pt>
                <c:pt idx="207">
                  <c:v>0.81027667984189722</c:v>
                </c:pt>
                <c:pt idx="208">
                  <c:v>0.77470355731225304</c:v>
                </c:pt>
                <c:pt idx="209">
                  <c:v>0.73913043478260876</c:v>
                </c:pt>
                <c:pt idx="210">
                  <c:v>0.70750988142292492</c:v>
                </c:pt>
                <c:pt idx="211">
                  <c:v>0.67984189723320165</c:v>
                </c:pt>
                <c:pt idx="212">
                  <c:v>0.66007905138339928</c:v>
                </c:pt>
                <c:pt idx="213">
                  <c:v>0.65612648221343872</c:v>
                </c:pt>
                <c:pt idx="214">
                  <c:v>0.66403162055335974</c:v>
                </c:pt>
                <c:pt idx="215">
                  <c:v>0.68774703557312256</c:v>
                </c:pt>
                <c:pt idx="216">
                  <c:v>0.71541501976284594</c:v>
                </c:pt>
                <c:pt idx="217">
                  <c:v>0.74703557312252966</c:v>
                </c:pt>
                <c:pt idx="218">
                  <c:v>0.7786561264822135</c:v>
                </c:pt>
                <c:pt idx="219">
                  <c:v>0.81027667984189722</c:v>
                </c:pt>
                <c:pt idx="220">
                  <c:v>0.83794466403162071</c:v>
                </c:pt>
                <c:pt idx="221">
                  <c:v>0.86561264822134387</c:v>
                </c:pt>
                <c:pt idx="222">
                  <c:v>0.89328063241106714</c:v>
                </c:pt>
                <c:pt idx="223">
                  <c:v>0.91304347826086962</c:v>
                </c:pt>
                <c:pt idx="224">
                  <c:v>0.93675889328063255</c:v>
                </c:pt>
                <c:pt idx="225">
                  <c:v>0.95652173913043481</c:v>
                </c:pt>
                <c:pt idx="226">
                  <c:v>0.96837944664031639</c:v>
                </c:pt>
                <c:pt idx="227">
                  <c:v>0.97233201581027673</c:v>
                </c:pt>
                <c:pt idx="228">
                  <c:v>0.96837944664031639</c:v>
                </c:pt>
                <c:pt idx="229">
                  <c:v>0.95652173913043481</c:v>
                </c:pt>
                <c:pt idx="230">
                  <c:v>0.93675889328063255</c:v>
                </c:pt>
                <c:pt idx="231">
                  <c:v>0.91304347826086962</c:v>
                </c:pt>
                <c:pt idx="232">
                  <c:v>0.86166007905138353</c:v>
                </c:pt>
                <c:pt idx="233">
                  <c:v>0.81027667984189722</c:v>
                </c:pt>
                <c:pt idx="234">
                  <c:v>0.75889328063241113</c:v>
                </c:pt>
                <c:pt idx="235">
                  <c:v>0.73517786561264831</c:v>
                </c:pt>
                <c:pt idx="236">
                  <c:v>0.75098814229249011</c:v>
                </c:pt>
                <c:pt idx="237">
                  <c:v>0.78260869565217395</c:v>
                </c:pt>
                <c:pt idx="238">
                  <c:v>0.81027667984189722</c:v>
                </c:pt>
                <c:pt idx="239">
                  <c:v>0.80237154150197632</c:v>
                </c:pt>
                <c:pt idx="240">
                  <c:v>0.74703557312252966</c:v>
                </c:pt>
                <c:pt idx="241">
                  <c:v>0.73517786561264831</c:v>
                </c:pt>
                <c:pt idx="242">
                  <c:v>0.78260869565217395</c:v>
                </c:pt>
                <c:pt idx="243">
                  <c:v>0.86166007905138353</c:v>
                </c:pt>
                <c:pt idx="244">
                  <c:v>0.92094861660079064</c:v>
                </c:pt>
                <c:pt idx="245">
                  <c:v>0.91699604743083007</c:v>
                </c:pt>
                <c:pt idx="246">
                  <c:v>0.89328063241106714</c:v>
                </c:pt>
                <c:pt idx="247">
                  <c:v>0.86166007905138353</c:v>
                </c:pt>
                <c:pt idx="248">
                  <c:v>0.82213438735177879</c:v>
                </c:pt>
                <c:pt idx="249">
                  <c:v>0.7944664031620553</c:v>
                </c:pt>
                <c:pt idx="250">
                  <c:v>0.7786561264822135</c:v>
                </c:pt>
                <c:pt idx="251">
                  <c:v>0.76679841897233203</c:v>
                </c:pt>
                <c:pt idx="252">
                  <c:v>0.76679841897233203</c:v>
                </c:pt>
                <c:pt idx="253">
                  <c:v>0.76679841897233203</c:v>
                </c:pt>
                <c:pt idx="254">
                  <c:v>0.73517786561264831</c:v>
                </c:pt>
                <c:pt idx="255">
                  <c:v>0.66007905138339928</c:v>
                </c:pt>
                <c:pt idx="256">
                  <c:v>0.61264822134387353</c:v>
                </c:pt>
                <c:pt idx="257">
                  <c:v>0.62055335968379455</c:v>
                </c:pt>
                <c:pt idx="258">
                  <c:v>0.64822134387351782</c:v>
                </c:pt>
                <c:pt idx="259">
                  <c:v>0.66007905138339928</c:v>
                </c:pt>
                <c:pt idx="260">
                  <c:v>0.63241106719367601</c:v>
                </c:pt>
                <c:pt idx="261">
                  <c:v>0.61264822134387353</c:v>
                </c:pt>
                <c:pt idx="262">
                  <c:v>0.62845849802371545</c:v>
                </c:pt>
                <c:pt idx="263">
                  <c:v>0.62055335968379455</c:v>
                </c:pt>
                <c:pt idx="264">
                  <c:v>0.60079051383399218</c:v>
                </c:pt>
                <c:pt idx="265">
                  <c:v>0.58102766798418981</c:v>
                </c:pt>
                <c:pt idx="266">
                  <c:v>0.56521739130434789</c:v>
                </c:pt>
                <c:pt idx="267">
                  <c:v>0.58893280632411071</c:v>
                </c:pt>
                <c:pt idx="268">
                  <c:v>0.63636363636363646</c:v>
                </c:pt>
                <c:pt idx="269">
                  <c:v>0.67193675889328064</c:v>
                </c:pt>
                <c:pt idx="270">
                  <c:v>0.70355731225296447</c:v>
                </c:pt>
                <c:pt idx="271">
                  <c:v>0.74703557312252966</c:v>
                </c:pt>
                <c:pt idx="272">
                  <c:v>0.81027667984189722</c:v>
                </c:pt>
                <c:pt idx="273">
                  <c:v>0.86956521739130443</c:v>
                </c:pt>
                <c:pt idx="274">
                  <c:v>0.92094861660079064</c:v>
                </c:pt>
                <c:pt idx="275">
                  <c:v>0.95256916996047447</c:v>
                </c:pt>
                <c:pt idx="276">
                  <c:v>0.96442687747035583</c:v>
                </c:pt>
                <c:pt idx="277">
                  <c:v>0.95652173913043481</c:v>
                </c:pt>
                <c:pt idx="278">
                  <c:v>0.93280632411067199</c:v>
                </c:pt>
                <c:pt idx="279">
                  <c:v>0.90909090909090906</c:v>
                </c:pt>
                <c:pt idx="280">
                  <c:v>0.88142292490118579</c:v>
                </c:pt>
                <c:pt idx="281">
                  <c:v>0.85770750988142297</c:v>
                </c:pt>
                <c:pt idx="282">
                  <c:v>0.84980237154150196</c:v>
                </c:pt>
                <c:pt idx="283">
                  <c:v>0.84584980237154161</c:v>
                </c:pt>
                <c:pt idx="284">
                  <c:v>0.85375494071146252</c:v>
                </c:pt>
                <c:pt idx="285">
                  <c:v>0.85375494071146252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00-460D-A9C0-06C66BE63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195496"/>
        <c:axId val="525192256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v>4 лампы, центр, симметрично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'Большой стенд'!$A$3:$A$288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'Большой стенд'!$I$3:$I$288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0.78947368421052633</c:v>
                      </c:pt>
                      <c:pt idx="1">
                        <c:v>0.80921052631578949</c:v>
                      </c:pt>
                      <c:pt idx="2">
                        <c:v>0.82894736842105265</c:v>
                      </c:pt>
                      <c:pt idx="3">
                        <c:v>0.84868421052631582</c:v>
                      </c:pt>
                      <c:pt idx="4">
                        <c:v>0.86842105263157898</c:v>
                      </c:pt>
                      <c:pt idx="5">
                        <c:v>0.89473684210526316</c:v>
                      </c:pt>
                      <c:pt idx="6">
                        <c:v>0.92105263157894735</c:v>
                      </c:pt>
                      <c:pt idx="7">
                        <c:v>0.93421052631578938</c:v>
                      </c:pt>
                      <c:pt idx="8">
                        <c:v>0.94736842105263153</c:v>
                      </c:pt>
                      <c:pt idx="9">
                        <c:v>0.96052631578947367</c:v>
                      </c:pt>
                      <c:pt idx="10">
                        <c:v>0.96710526315789469</c:v>
                      </c:pt>
                      <c:pt idx="11">
                        <c:v>0.98026315789473684</c:v>
                      </c:pt>
                      <c:pt idx="12">
                        <c:v>0.98026315789473684</c:v>
                      </c:pt>
                      <c:pt idx="13">
                        <c:v>0.98684210526315785</c:v>
                      </c:pt>
                      <c:pt idx="14">
                        <c:v>0.98026315789473684</c:v>
                      </c:pt>
                      <c:pt idx="15">
                        <c:v>0.97368421052631582</c:v>
                      </c:pt>
                      <c:pt idx="16">
                        <c:v>0.94736842105263153</c:v>
                      </c:pt>
                      <c:pt idx="17">
                        <c:v>0.90131578947368429</c:v>
                      </c:pt>
                      <c:pt idx="18">
                        <c:v>0.85526315789473684</c:v>
                      </c:pt>
                      <c:pt idx="19">
                        <c:v>0.82236842105263153</c:v>
                      </c:pt>
                      <c:pt idx="20">
                        <c:v>0.80921052631578949</c:v>
                      </c:pt>
                      <c:pt idx="21">
                        <c:v>0.82894736842105265</c:v>
                      </c:pt>
                      <c:pt idx="22">
                        <c:v>0.86842105263157898</c:v>
                      </c:pt>
                      <c:pt idx="23">
                        <c:v>0.91447368421052622</c:v>
                      </c:pt>
                      <c:pt idx="24">
                        <c:v>0.93421052631578938</c:v>
                      </c:pt>
                      <c:pt idx="25">
                        <c:v>0.88815789473684215</c:v>
                      </c:pt>
                      <c:pt idx="26">
                        <c:v>0.81578947368421051</c:v>
                      </c:pt>
                      <c:pt idx="27">
                        <c:v>0.7828947368421052</c:v>
                      </c:pt>
                      <c:pt idx="28">
                        <c:v>0.80921052631578949</c:v>
                      </c:pt>
                      <c:pt idx="29">
                        <c:v>0.86842105263157898</c:v>
                      </c:pt>
                      <c:pt idx="30">
                        <c:v>0.89473684210526316</c:v>
                      </c:pt>
                      <c:pt idx="31">
                        <c:v>0.86184210526315796</c:v>
                      </c:pt>
                      <c:pt idx="32">
                        <c:v>0.78947368421052633</c:v>
                      </c:pt>
                      <c:pt idx="33">
                        <c:v>0.72368421052631582</c:v>
                      </c:pt>
                      <c:pt idx="34">
                        <c:v>0.65789473684210531</c:v>
                      </c:pt>
                      <c:pt idx="35">
                        <c:v>0.60526315789473684</c:v>
                      </c:pt>
                      <c:pt idx="36">
                        <c:v>0.57894736842105265</c:v>
                      </c:pt>
                      <c:pt idx="37">
                        <c:v>0.57236842105263153</c:v>
                      </c:pt>
                      <c:pt idx="38">
                        <c:v>0.59210526315789469</c:v>
                      </c:pt>
                      <c:pt idx="39">
                        <c:v>0.63157894736842102</c:v>
                      </c:pt>
                      <c:pt idx="40">
                        <c:v>0.67763157894736847</c:v>
                      </c:pt>
                      <c:pt idx="41">
                        <c:v>0.74342105263157887</c:v>
                      </c:pt>
                      <c:pt idx="42">
                        <c:v>0.80263157894736836</c:v>
                      </c:pt>
                      <c:pt idx="43">
                        <c:v>0.80263157894736836</c:v>
                      </c:pt>
                      <c:pt idx="44">
                        <c:v>0.74342105263157887</c:v>
                      </c:pt>
                      <c:pt idx="45">
                        <c:v>0.71052631578947367</c:v>
                      </c:pt>
                      <c:pt idx="46">
                        <c:v>0.77631578947368418</c:v>
                      </c:pt>
                      <c:pt idx="47">
                        <c:v>0.88157894736842113</c:v>
                      </c:pt>
                      <c:pt idx="48">
                        <c:v>0.93421052631578938</c:v>
                      </c:pt>
                      <c:pt idx="49">
                        <c:v>0.90131578947368429</c:v>
                      </c:pt>
                      <c:pt idx="50">
                        <c:v>0.84868421052631582</c:v>
                      </c:pt>
                      <c:pt idx="51">
                        <c:v>0.80921052631578949</c:v>
                      </c:pt>
                      <c:pt idx="52">
                        <c:v>0.80263157894736836</c:v>
                      </c:pt>
                      <c:pt idx="53">
                        <c:v>0.82894736842105265</c:v>
                      </c:pt>
                      <c:pt idx="54">
                        <c:v>0.875</c:v>
                      </c:pt>
                      <c:pt idx="55">
                        <c:v>0.92105263157894735</c:v>
                      </c:pt>
                      <c:pt idx="56">
                        <c:v>0.96710526315789469</c:v>
                      </c:pt>
                      <c:pt idx="57">
                        <c:v>0.99342105263157898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0.99342105263157898</c:v>
                      </c:pt>
                      <c:pt idx="61">
                        <c:v>0.98684210526315785</c:v>
                      </c:pt>
                      <c:pt idx="62">
                        <c:v>0.97368421052631582</c:v>
                      </c:pt>
                      <c:pt idx="63">
                        <c:v>0.95394736842105254</c:v>
                      </c:pt>
                      <c:pt idx="64">
                        <c:v>0.92763157894736836</c:v>
                      </c:pt>
                      <c:pt idx="65">
                        <c:v>0.90131578947368429</c:v>
                      </c:pt>
                      <c:pt idx="66">
                        <c:v>0.875</c:v>
                      </c:pt>
                      <c:pt idx="67">
                        <c:v>0.83552631578947367</c:v>
                      </c:pt>
                      <c:pt idx="68">
                        <c:v>0.80921052631578949</c:v>
                      </c:pt>
                      <c:pt idx="69">
                        <c:v>0.7828947368421052</c:v>
                      </c:pt>
                      <c:pt idx="70">
                        <c:v>0.76973684210526305</c:v>
                      </c:pt>
                      <c:pt idx="71">
                        <c:v>0.75657894736842102</c:v>
                      </c:pt>
                      <c:pt idx="72">
                        <c:v>0.74999999999999989</c:v>
                      </c:pt>
                      <c:pt idx="73">
                        <c:v>0.75657894736842102</c:v>
                      </c:pt>
                      <c:pt idx="74">
                        <c:v>0.76973684210526305</c:v>
                      </c:pt>
                      <c:pt idx="75">
                        <c:v>0.7828947368421052</c:v>
                      </c:pt>
                      <c:pt idx="76">
                        <c:v>0.80921052631578949</c:v>
                      </c:pt>
                      <c:pt idx="77">
                        <c:v>0.83552631578947367</c:v>
                      </c:pt>
                      <c:pt idx="78">
                        <c:v>0.875</c:v>
                      </c:pt>
                      <c:pt idx="79">
                        <c:v>0.90131578947368429</c:v>
                      </c:pt>
                      <c:pt idx="80">
                        <c:v>0.92763157894736836</c:v>
                      </c:pt>
                      <c:pt idx="81">
                        <c:v>0.95394736842105254</c:v>
                      </c:pt>
                      <c:pt idx="82">
                        <c:v>0.97368421052631582</c:v>
                      </c:pt>
                      <c:pt idx="83">
                        <c:v>0.98684210526315785</c:v>
                      </c:pt>
                      <c:pt idx="84">
                        <c:v>0.99342105263157898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0.99342105263157898</c:v>
                      </c:pt>
                      <c:pt idx="88">
                        <c:v>0.96710526315789469</c:v>
                      </c:pt>
                      <c:pt idx="89">
                        <c:v>0.92105263157894735</c:v>
                      </c:pt>
                      <c:pt idx="90">
                        <c:v>0.875</c:v>
                      </c:pt>
                      <c:pt idx="91">
                        <c:v>0.82894736842105265</c:v>
                      </c:pt>
                      <c:pt idx="92">
                        <c:v>0.80263157894736836</c:v>
                      </c:pt>
                      <c:pt idx="93">
                        <c:v>0.80921052631578949</c:v>
                      </c:pt>
                      <c:pt idx="94">
                        <c:v>0.84868421052631582</c:v>
                      </c:pt>
                      <c:pt idx="95">
                        <c:v>0.90131578947368429</c:v>
                      </c:pt>
                      <c:pt idx="96">
                        <c:v>0.93421052631578938</c:v>
                      </c:pt>
                      <c:pt idx="97">
                        <c:v>0.88157894736842113</c:v>
                      </c:pt>
                      <c:pt idx="98">
                        <c:v>0.77631578947368418</c:v>
                      </c:pt>
                      <c:pt idx="99">
                        <c:v>0.71052631578947367</c:v>
                      </c:pt>
                      <c:pt idx="100">
                        <c:v>0.74342105263157887</c:v>
                      </c:pt>
                      <c:pt idx="101">
                        <c:v>0.80263157894736836</c:v>
                      </c:pt>
                      <c:pt idx="102">
                        <c:v>0.80263157894736836</c:v>
                      </c:pt>
                      <c:pt idx="103">
                        <c:v>0.74342105263157887</c:v>
                      </c:pt>
                      <c:pt idx="104">
                        <c:v>0.67763157894736847</c:v>
                      </c:pt>
                      <c:pt idx="105">
                        <c:v>0.63157894736842102</c:v>
                      </c:pt>
                      <c:pt idx="106">
                        <c:v>0.59210526315789469</c:v>
                      </c:pt>
                      <c:pt idx="107">
                        <c:v>0.57236842105263153</c:v>
                      </c:pt>
                      <c:pt idx="108">
                        <c:v>0.57894736842105265</c:v>
                      </c:pt>
                      <c:pt idx="109">
                        <c:v>0.60526315789473684</c:v>
                      </c:pt>
                      <c:pt idx="110">
                        <c:v>0.65789473684210531</c:v>
                      </c:pt>
                      <c:pt idx="111">
                        <c:v>0.72368421052631582</c:v>
                      </c:pt>
                      <c:pt idx="112">
                        <c:v>0.78947368421052633</c:v>
                      </c:pt>
                      <c:pt idx="113">
                        <c:v>0.86184210526315796</c:v>
                      </c:pt>
                      <c:pt idx="114">
                        <c:v>0.89473684210526316</c:v>
                      </c:pt>
                      <c:pt idx="115">
                        <c:v>0.86842105263157898</c:v>
                      </c:pt>
                      <c:pt idx="116">
                        <c:v>0.80921052631578949</c:v>
                      </c:pt>
                      <c:pt idx="117">
                        <c:v>0.7828947368421052</c:v>
                      </c:pt>
                      <c:pt idx="118">
                        <c:v>0.81578947368421051</c:v>
                      </c:pt>
                      <c:pt idx="119">
                        <c:v>0.88815789473684215</c:v>
                      </c:pt>
                      <c:pt idx="120">
                        <c:v>0.93421052631578938</c:v>
                      </c:pt>
                      <c:pt idx="121">
                        <c:v>0.91447368421052622</c:v>
                      </c:pt>
                      <c:pt idx="122">
                        <c:v>0.86842105263157898</c:v>
                      </c:pt>
                      <c:pt idx="123">
                        <c:v>0.82894736842105265</c:v>
                      </c:pt>
                      <c:pt idx="124">
                        <c:v>0.80921052631578949</c:v>
                      </c:pt>
                      <c:pt idx="125">
                        <c:v>0.82236842105263153</c:v>
                      </c:pt>
                      <c:pt idx="126">
                        <c:v>0.85526315789473684</c:v>
                      </c:pt>
                      <c:pt idx="127">
                        <c:v>0.90131578947368429</c:v>
                      </c:pt>
                      <c:pt idx="128">
                        <c:v>0.94736842105263153</c:v>
                      </c:pt>
                      <c:pt idx="129">
                        <c:v>0.97368421052631582</c:v>
                      </c:pt>
                      <c:pt idx="130">
                        <c:v>0.98026315789473684</c:v>
                      </c:pt>
                      <c:pt idx="131">
                        <c:v>0.98684210526315785</c:v>
                      </c:pt>
                      <c:pt idx="132">
                        <c:v>0.98026315789473684</c:v>
                      </c:pt>
                      <c:pt idx="133">
                        <c:v>0.98026315789473684</c:v>
                      </c:pt>
                      <c:pt idx="134">
                        <c:v>0.96710526315789469</c:v>
                      </c:pt>
                      <c:pt idx="135">
                        <c:v>0.96052631578947367</c:v>
                      </c:pt>
                      <c:pt idx="136">
                        <c:v>0.94736842105263153</c:v>
                      </c:pt>
                      <c:pt idx="137">
                        <c:v>0.93421052631578938</c:v>
                      </c:pt>
                      <c:pt idx="138">
                        <c:v>0.92105263157894735</c:v>
                      </c:pt>
                      <c:pt idx="139">
                        <c:v>0.89473684210526316</c:v>
                      </c:pt>
                      <c:pt idx="140">
                        <c:v>0.86842105263157898</c:v>
                      </c:pt>
                      <c:pt idx="141">
                        <c:v>0.84868421052631582</c:v>
                      </c:pt>
                      <c:pt idx="142">
                        <c:v>0.82894736842105265</c:v>
                      </c:pt>
                      <c:pt idx="143">
                        <c:v>0.80921052631578949</c:v>
                      </c:pt>
                      <c:pt idx="144">
                        <c:v>0.82894736842105265</c:v>
                      </c:pt>
                      <c:pt idx="145">
                        <c:v>0.84868421052631582</c:v>
                      </c:pt>
                      <c:pt idx="146">
                        <c:v>0.86842105263157898</c:v>
                      </c:pt>
                      <c:pt idx="147">
                        <c:v>0.89473684210526316</c:v>
                      </c:pt>
                      <c:pt idx="148">
                        <c:v>0.92105263157894735</c:v>
                      </c:pt>
                      <c:pt idx="149">
                        <c:v>0.93421052631578938</c:v>
                      </c:pt>
                      <c:pt idx="150">
                        <c:v>0.94736842105263153</c:v>
                      </c:pt>
                      <c:pt idx="151">
                        <c:v>0.96052631578947367</c:v>
                      </c:pt>
                      <c:pt idx="152">
                        <c:v>0.96710526315789469</c:v>
                      </c:pt>
                      <c:pt idx="153">
                        <c:v>0.98026315789473684</c:v>
                      </c:pt>
                      <c:pt idx="154">
                        <c:v>0.98026315789473684</c:v>
                      </c:pt>
                      <c:pt idx="155">
                        <c:v>0.98684210526315785</c:v>
                      </c:pt>
                      <c:pt idx="156">
                        <c:v>0.98026315789473684</c:v>
                      </c:pt>
                      <c:pt idx="157">
                        <c:v>0.97368421052631582</c:v>
                      </c:pt>
                      <c:pt idx="158">
                        <c:v>0.94736842105263153</c:v>
                      </c:pt>
                      <c:pt idx="159">
                        <c:v>0.90131578947368429</c:v>
                      </c:pt>
                      <c:pt idx="160">
                        <c:v>0.85526315789473684</c:v>
                      </c:pt>
                      <c:pt idx="161">
                        <c:v>0.82236842105263153</c:v>
                      </c:pt>
                      <c:pt idx="162">
                        <c:v>0.80921052631578949</c:v>
                      </c:pt>
                      <c:pt idx="163">
                        <c:v>0.82894736842105265</c:v>
                      </c:pt>
                      <c:pt idx="164">
                        <c:v>0.86842105263157898</c:v>
                      </c:pt>
                      <c:pt idx="165">
                        <c:v>0.91447368421052622</c:v>
                      </c:pt>
                      <c:pt idx="166">
                        <c:v>0.93421052631578938</c:v>
                      </c:pt>
                      <c:pt idx="167">
                        <c:v>0.88815789473684215</c:v>
                      </c:pt>
                      <c:pt idx="168">
                        <c:v>0.81578947368421051</c:v>
                      </c:pt>
                      <c:pt idx="169">
                        <c:v>0.7828947368421052</c:v>
                      </c:pt>
                      <c:pt idx="170">
                        <c:v>0.80921052631578949</c:v>
                      </c:pt>
                      <c:pt idx="171">
                        <c:v>0.86842105263157898</c:v>
                      </c:pt>
                      <c:pt idx="172">
                        <c:v>0.89473684210526316</c:v>
                      </c:pt>
                      <c:pt idx="173">
                        <c:v>0.86184210526315796</c:v>
                      </c:pt>
                      <c:pt idx="174">
                        <c:v>0.78947368421052633</c:v>
                      </c:pt>
                      <c:pt idx="175">
                        <c:v>0.72368421052631582</c:v>
                      </c:pt>
                      <c:pt idx="176">
                        <c:v>0.65789473684210531</c:v>
                      </c:pt>
                      <c:pt idx="177">
                        <c:v>0.60526315789473684</c:v>
                      </c:pt>
                      <c:pt idx="178">
                        <c:v>0.57894736842105265</c:v>
                      </c:pt>
                      <c:pt idx="179">
                        <c:v>0.57236842105263153</c:v>
                      </c:pt>
                      <c:pt idx="180">
                        <c:v>0.59210526315789469</c:v>
                      </c:pt>
                      <c:pt idx="181">
                        <c:v>0.63157894736842102</c:v>
                      </c:pt>
                      <c:pt idx="182">
                        <c:v>0.67763157894736847</c:v>
                      </c:pt>
                      <c:pt idx="183">
                        <c:v>0.74342105263157887</c:v>
                      </c:pt>
                      <c:pt idx="184">
                        <c:v>0.80263157894736836</c:v>
                      </c:pt>
                      <c:pt idx="185">
                        <c:v>0.80263157894736836</c:v>
                      </c:pt>
                      <c:pt idx="186">
                        <c:v>0.74342105263157887</c:v>
                      </c:pt>
                      <c:pt idx="187">
                        <c:v>0.71052631578947367</c:v>
                      </c:pt>
                      <c:pt idx="188">
                        <c:v>0.77631578947368418</c:v>
                      </c:pt>
                      <c:pt idx="189">
                        <c:v>0.88157894736842113</c:v>
                      </c:pt>
                      <c:pt idx="190">
                        <c:v>0.93421052631578938</c:v>
                      </c:pt>
                      <c:pt idx="191">
                        <c:v>0.90131578947368429</c:v>
                      </c:pt>
                      <c:pt idx="192">
                        <c:v>0.84868421052631582</c:v>
                      </c:pt>
                      <c:pt idx="193">
                        <c:v>0.80921052631578949</c:v>
                      </c:pt>
                      <c:pt idx="194">
                        <c:v>0.80263157894736836</c:v>
                      </c:pt>
                      <c:pt idx="195">
                        <c:v>0.82894736842105265</c:v>
                      </c:pt>
                      <c:pt idx="196">
                        <c:v>0.875</c:v>
                      </c:pt>
                      <c:pt idx="197">
                        <c:v>0.92105263157894735</c:v>
                      </c:pt>
                      <c:pt idx="198">
                        <c:v>0.96710526315789469</c:v>
                      </c:pt>
                      <c:pt idx="199">
                        <c:v>0.99342105263157898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0.99342105263157898</c:v>
                      </c:pt>
                      <c:pt idx="203">
                        <c:v>0.98684210526315785</c:v>
                      </c:pt>
                      <c:pt idx="204">
                        <c:v>0.97368421052631582</c:v>
                      </c:pt>
                      <c:pt idx="205">
                        <c:v>0.95394736842105254</c:v>
                      </c:pt>
                      <c:pt idx="206">
                        <c:v>0.92763157894736836</c:v>
                      </c:pt>
                      <c:pt idx="207">
                        <c:v>0.90131578947368429</c:v>
                      </c:pt>
                      <c:pt idx="208">
                        <c:v>0.875</c:v>
                      </c:pt>
                      <c:pt idx="209">
                        <c:v>0.83552631578947367</c:v>
                      </c:pt>
                      <c:pt idx="210">
                        <c:v>0.80921052631578949</c:v>
                      </c:pt>
                      <c:pt idx="211">
                        <c:v>0.7828947368421052</c:v>
                      </c:pt>
                      <c:pt idx="212">
                        <c:v>0.76973684210526305</c:v>
                      </c:pt>
                      <c:pt idx="213">
                        <c:v>0.75657894736842102</c:v>
                      </c:pt>
                      <c:pt idx="214">
                        <c:v>0.74999999999999989</c:v>
                      </c:pt>
                      <c:pt idx="215">
                        <c:v>0.75657894736842102</c:v>
                      </c:pt>
                      <c:pt idx="216">
                        <c:v>0.76973684210526305</c:v>
                      </c:pt>
                      <c:pt idx="217">
                        <c:v>0.7828947368421052</c:v>
                      </c:pt>
                      <c:pt idx="218">
                        <c:v>0.80921052631578949</c:v>
                      </c:pt>
                      <c:pt idx="219">
                        <c:v>0.83552631578947367</c:v>
                      </c:pt>
                      <c:pt idx="220">
                        <c:v>0.875</c:v>
                      </c:pt>
                      <c:pt idx="221">
                        <c:v>0.90131578947368429</c:v>
                      </c:pt>
                      <c:pt idx="222">
                        <c:v>0.92763157894736836</c:v>
                      </c:pt>
                      <c:pt idx="223">
                        <c:v>0.95394736842105254</c:v>
                      </c:pt>
                      <c:pt idx="224">
                        <c:v>0.97368421052631582</c:v>
                      </c:pt>
                      <c:pt idx="225">
                        <c:v>0.98684210526315785</c:v>
                      </c:pt>
                      <c:pt idx="226">
                        <c:v>0.99342105263157898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0.99342105263157898</c:v>
                      </c:pt>
                      <c:pt idx="230">
                        <c:v>0.96710526315789469</c:v>
                      </c:pt>
                      <c:pt idx="231">
                        <c:v>0.92105263157894735</c:v>
                      </c:pt>
                      <c:pt idx="232">
                        <c:v>0.875</c:v>
                      </c:pt>
                      <c:pt idx="233">
                        <c:v>0.82894736842105265</c:v>
                      </c:pt>
                      <c:pt idx="234">
                        <c:v>0.80263157894736836</c:v>
                      </c:pt>
                      <c:pt idx="235">
                        <c:v>0.80921052631578949</c:v>
                      </c:pt>
                      <c:pt idx="236">
                        <c:v>0.84868421052631582</c:v>
                      </c:pt>
                      <c:pt idx="237">
                        <c:v>0.90131578947368429</c:v>
                      </c:pt>
                      <c:pt idx="238">
                        <c:v>0.93421052631578938</c:v>
                      </c:pt>
                      <c:pt idx="239">
                        <c:v>0.88157894736842113</c:v>
                      </c:pt>
                      <c:pt idx="240">
                        <c:v>0.77631578947368418</c:v>
                      </c:pt>
                      <c:pt idx="241">
                        <c:v>0.71052631578947367</c:v>
                      </c:pt>
                      <c:pt idx="242">
                        <c:v>0.74342105263157887</c:v>
                      </c:pt>
                      <c:pt idx="243">
                        <c:v>0.80263157894736836</c:v>
                      </c:pt>
                      <c:pt idx="244">
                        <c:v>0.80263157894736836</c:v>
                      </c:pt>
                      <c:pt idx="245">
                        <c:v>0.74342105263157887</c:v>
                      </c:pt>
                      <c:pt idx="246">
                        <c:v>0.67763157894736847</c:v>
                      </c:pt>
                      <c:pt idx="247">
                        <c:v>0.63157894736842102</c:v>
                      </c:pt>
                      <c:pt idx="248">
                        <c:v>0.59210526315789469</c:v>
                      </c:pt>
                      <c:pt idx="249">
                        <c:v>0.57236842105263153</c:v>
                      </c:pt>
                      <c:pt idx="250">
                        <c:v>0.57894736842105265</c:v>
                      </c:pt>
                      <c:pt idx="251">
                        <c:v>0.60526315789473684</c:v>
                      </c:pt>
                      <c:pt idx="252">
                        <c:v>0.65789473684210531</c:v>
                      </c:pt>
                      <c:pt idx="253">
                        <c:v>0.72368421052631582</c:v>
                      </c:pt>
                      <c:pt idx="254">
                        <c:v>0.78947368421052633</c:v>
                      </c:pt>
                      <c:pt idx="255">
                        <c:v>0.86184210526315796</c:v>
                      </c:pt>
                      <c:pt idx="256">
                        <c:v>0.89473684210526316</c:v>
                      </c:pt>
                      <c:pt idx="257">
                        <c:v>0.86842105263157898</c:v>
                      </c:pt>
                      <c:pt idx="258">
                        <c:v>0.80921052631578949</c:v>
                      </c:pt>
                      <c:pt idx="259">
                        <c:v>0.7828947368421052</c:v>
                      </c:pt>
                      <c:pt idx="260">
                        <c:v>0.81578947368421051</c:v>
                      </c:pt>
                      <c:pt idx="261">
                        <c:v>0.88815789473684215</c:v>
                      </c:pt>
                      <c:pt idx="262">
                        <c:v>0.93421052631578938</c:v>
                      </c:pt>
                      <c:pt idx="263">
                        <c:v>0.91447368421052622</c:v>
                      </c:pt>
                      <c:pt idx="264">
                        <c:v>0.86842105263157898</c:v>
                      </c:pt>
                      <c:pt idx="265">
                        <c:v>0.82894736842105265</c:v>
                      </c:pt>
                      <c:pt idx="266">
                        <c:v>0.80921052631578949</c:v>
                      </c:pt>
                      <c:pt idx="267">
                        <c:v>0.82236842105263153</c:v>
                      </c:pt>
                      <c:pt idx="268">
                        <c:v>0.85526315789473684</c:v>
                      </c:pt>
                      <c:pt idx="269">
                        <c:v>0.90131578947368429</c:v>
                      </c:pt>
                      <c:pt idx="270">
                        <c:v>0.94736842105263153</c:v>
                      </c:pt>
                      <c:pt idx="271">
                        <c:v>0.97368421052631582</c:v>
                      </c:pt>
                      <c:pt idx="272">
                        <c:v>0.98026315789473684</c:v>
                      </c:pt>
                      <c:pt idx="273">
                        <c:v>0.98684210526315785</c:v>
                      </c:pt>
                      <c:pt idx="274">
                        <c:v>0.98026315789473684</c:v>
                      </c:pt>
                      <c:pt idx="275">
                        <c:v>0.98026315789473684</c:v>
                      </c:pt>
                      <c:pt idx="276">
                        <c:v>0.96710526315789469</c:v>
                      </c:pt>
                      <c:pt idx="277">
                        <c:v>0.96052631578947367</c:v>
                      </c:pt>
                      <c:pt idx="278">
                        <c:v>0.94736842105263153</c:v>
                      </c:pt>
                      <c:pt idx="279">
                        <c:v>0.93421052631578938</c:v>
                      </c:pt>
                      <c:pt idx="280">
                        <c:v>0.92105263157894735</c:v>
                      </c:pt>
                      <c:pt idx="281">
                        <c:v>0.89473684210526316</c:v>
                      </c:pt>
                      <c:pt idx="282">
                        <c:v>0.86842105263157898</c:v>
                      </c:pt>
                      <c:pt idx="283">
                        <c:v>0.84868421052631582</c:v>
                      </c:pt>
                      <c:pt idx="284">
                        <c:v>0.82894736842105265</c:v>
                      </c:pt>
                      <c:pt idx="285">
                        <c:v>0.80921052631578949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400-460D-A9C0-06C66BE63101}"/>
                  </c:ext>
                </c:extLst>
              </c15:ser>
            </c15:filteredRadarSeries>
          </c:ext>
        </c:extLst>
      </c:radarChart>
      <c:catAx>
        <c:axId val="52519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192256"/>
        <c:crosses val="autoZero"/>
        <c:auto val="1"/>
        <c:lblAlgn val="ctr"/>
        <c:lblOffset val="100"/>
        <c:noMultiLvlLbl val="0"/>
      </c:catAx>
      <c:valAx>
        <c:axId val="52519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19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'Большой стенд'!$A$3:$A$288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'Большой стенд'!$B$3:$B$288</c:f>
              <c:numCache>
                <c:formatCode>General</c:formatCode>
                <c:ptCount val="286"/>
                <c:pt idx="0">
                  <c:v>1.08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  <c:pt idx="4">
                  <c:v>1.0900000000000001</c:v>
                </c:pt>
                <c:pt idx="5">
                  <c:v>1.0900000000000001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1.0900000000000001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1.0900000000000001</c:v>
                </c:pt>
                <c:pt idx="12">
                  <c:v>1.0900000000000001</c:v>
                </c:pt>
                <c:pt idx="13">
                  <c:v>1.0900000000000001</c:v>
                </c:pt>
                <c:pt idx="14">
                  <c:v>1.07</c:v>
                </c:pt>
                <c:pt idx="15">
                  <c:v>1</c:v>
                </c:pt>
                <c:pt idx="16">
                  <c:v>0.89</c:v>
                </c:pt>
                <c:pt idx="17">
                  <c:v>0.82</c:v>
                </c:pt>
                <c:pt idx="18">
                  <c:v>0.81</c:v>
                </c:pt>
                <c:pt idx="19">
                  <c:v>0.87</c:v>
                </c:pt>
                <c:pt idx="20">
                  <c:v>0.96</c:v>
                </c:pt>
                <c:pt idx="21">
                  <c:v>1.02</c:v>
                </c:pt>
                <c:pt idx="22">
                  <c:v>1.02</c:v>
                </c:pt>
                <c:pt idx="23">
                  <c:v>0.99</c:v>
                </c:pt>
                <c:pt idx="24">
                  <c:v>0.94</c:v>
                </c:pt>
                <c:pt idx="25">
                  <c:v>0.88</c:v>
                </c:pt>
                <c:pt idx="26">
                  <c:v>0.84</c:v>
                </c:pt>
                <c:pt idx="27">
                  <c:v>0.8</c:v>
                </c:pt>
                <c:pt idx="28">
                  <c:v>0.79</c:v>
                </c:pt>
                <c:pt idx="29">
                  <c:v>0.8</c:v>
                </c:pt>
                <c:pt idx="30">
                  <c:v>0.82</c:v>
                </c:pt>
                <c:pt idx="31">
                  <c:v>0.87</c:v>
                </c:pt>
                <c:pt idx="32">
                  <c:v>0.92</c:v>
                </c:pt>
                <c:pt idx="33">
                  <c:v>0.97</c:v>
                </c:pt>
                <c:pt idx="34">
                  <c:v>1.01</c:v>
                </c:pt>
                <c:pt idx="35">
                  <c:v>1.03</c:v>
                </c:pt>
                <c:pt idx="36">
                  <c:v>1.06</c:v>
                </c:pt>
                <c:pt idx="37">
                  <c:v>1.05</c:v>
                </c:pt>
                <c:pt idx="38">
                  <c:v>0.96</c:v>
                </c:pt>
                <c:pt idx="39">
                  <c:v>0.82</c:v>
                </c:pt>
                <c:pt idx="40">
                  <c:v>0.78</c:v>
                </c:pt>
                <c:pt idx="41">
                  <c:v>0.86</c:v>
                </c:pt>
                <c:pt idx="42">
                  <c:v>0.98</c:v>
                </c:pt>
                <c:pt idx="43">
                  <c:v>1.05</c:v>
                </c:pt>
                <c:pt idx="44">
                  <c:v>1.01</c:v>
                </c:pt>
                <c:pt idx="45">
                  <c:v>0.91</c:v>
                </c:pt>
                <c:pt idx="46">
                  <c:v>0.8</c:v>
                </c:pt>
                <c:pt idx="47">
                  <c:v>0.67</c:v>
                </c:pt>
                <c:pt idx="48">
                  <c:v>0.56000000000000005</c:v>
                </c:pt>
                <c:pt idx="49">
                  <c:v>0.52</c:v>
                </c:pt>
                <c:pt idx="50">
                  <c:v>0.54</c:v>
                </c:pt>
                <c:pt idx="51">
                  <c:v>0.57999999999999996</c:v>
                </c:pt>
                <c:pt idx="52">
                  <c:v>0.65</c:v>
                </c:pt>
                <c:pt idx="53">
                  <c:v>0.72</c:v>
                </c:pt>
                <c:pt idx="54">
                  <c:v>0.77</c:v>
                </c:pt>
                <c:pt idx="55">
                  <c:v>0.81</c:v>
                </c:pt>
                <c:pt idx="56">
                  <c:v>0.85</c:v>
                </c:pt>
                <c:pt idx="57">
                  <c:v>0.89</c:v>
                </c:pt>
                <c:pt idx="58">
                  <c:v>0.94</c:v>
                </c:pt>
                <c:pt idx="59">
                  <c:v>0.98</c:v>
                </c:pt>
                <c:pt idx="60">
                  <c:v>1.02</c:v>
                </c:pt>
                <c:pt idx="61">
                  <c:v>1.05</c:v>
                </c:pt>
                <c:pt idx="62">
                  <c:v>1.07</c:v>
                </c:pt>
                <c:pt idx="63">
                  <c:v>1.07</c:v>
                </c:pt>
                <c:pt idx="64">
                  <c:v>1.08</c:v>
                </c:pt>
                <c:pt idx="65">
                  <c:v>1.08</c:v>
                </c:pt>
                <c:pt idx="66">
                  <c:v>1.08</c:v>
                </c:pt>
                <c:pt idx="67">
                  <c:v>1.08</c:v>
                </c:pt>
                <c:pt idx="68">
                  <c:v>1.08</c:v>
                </c:pt>
                <c:pt idx="69">
                  <c:v>1.08</c:v>
                </c:pt>
                <c:pt idx="70">
                  <c:v>1.07</c:v>
                </c:pt>
                <c:pt idx="71">
                  <c:v>1.06</c:v>
                </c:pt>
                <c:pt idx="72">
                  <c:v>1.04</c:v>
                </c:pt>
                <c:pt idx="73">
                  <c:v>1</c:v>
                </c:pt>
                <c:pt idx="74">
                  <c:v>0.95</c:v>
                </c:pt>
                <c:pt idx="75">
                  <c:v>0.9</c:v>
                </c:pt>
                <c:pt idx="76">
                  <c:v>0.85</c:v>
                </c:pt>
                <c:pt idx="77">
                  <c:v>0.81</c:v>
                </c:pt>
                <c:pt idx="78">
                  <c:v>0.8</c:v>
                </c:pt>
                <c:pt idx="79">
                  <c:v>0.79</c:v>
                </c:pt>
                <c:pt idx="80">
                  <c:v>0.81</c:v>
                </c:pt>
                <c:pt idx="81">
                  <c:v>0.85</c:v>
                </c:pt>
                <c:pt idx="82">
                  <c:v>0.91</c:v>
                </c:pt>
                <c:pt idx="83">
                  <c:v>0.96</c:v>
                </c:pt>
                <c:pt idx="84">
                  <c:v>1.01</c:v>
                </c:pt>
                <c:pt idx="85">
                  <c:v>1.05</c:v>
                </c:pt>
                <c:pt idx="86">
                  <c:v>1.07</c:v>
                </c:pt>
                <c:pt idx="87">
                  <c:v>1.08</c:v>
                </c:pt>
                <c:pt idx="88">
                  <c:v>1.07</c:v>
                </c:pt>
                <c:pt idx="89">
                  <c:v>1.08</c:v>
                </c:pt>
                <c:pt idx="90">
                  <c:v>1.08</c:v>
                </c:pt>
                <c:pt idx="91">
                  <c:v>1</c:v>
                </c:pt>
                <c:pt idx="92">
                  <c:v>0.86</c:v>
                </c:pt>
                <c:pt idx="93">
                  <c:v>0.76</c:v>
                </c:pt>
                <c:pt idx="94">
                  <c:v>0.78</c:v>
                </c:pt>
                <c:pt idx="95">
                  <c:v>0.89</c:v>
                </c:pt>
                <c:pt idx="96">
                  <c:v>1.02</c:v>
                </c:pt>
                <c:pt idx="97">
                  <c:v>1.0900000000000001</c:v>
                </c:pt>
                <c:pt idx="98">
                  <c:v>1.1000000000000001</c:v>
                </c:pt>
                <c:pt idx="99">
                  <c:v>1.1000000000000001</c:v>
                </c:pt>
                <c:pt idx="100">
                  <c:v>1.1000000000000001</c:v>
                </c:pt>
                <c:pt idx="101">
                  <c:v>1.0900000000000001</c:v>
                </c:pt>
                <c:pt idx="102">
                  <c:v>1.0900000000000001</c:v>
                </c:pt>
                <c:pt idx="103">
                  <c:v>1.06</c:v>
                </c:pt>
                <c:pt idx="104">
                  <c:v>1.03</c:v>
                </c:pt>
                <c:pt idx="105">
                  <c:v>0.99</c:v>
                </c:pt>
                <c:pt idx="106">
                  <c:v>0.94</c:v>
                </c:pt>
                <c:pt idx="107">
                  <c:v>0.89</c:v>
                </c:pt>
                <c:pt idx="108">
                  <c:v>0.85</c:v>
                </c:pt>
                <c:pt idx="109">
                  <c:v>0.82</c:v>
                </c:pt>
                <c:pt idx="110">
                  <c:v>0.82</c:v>
                </c:pt>
                <c:pt idx="111">
                  <c:v>0.83</c:v>
                </c:pt>
                <c:pt idx="112">
                  <c:v>0.87</c:v>
                </c:pt>
                <c:pt idx="113">
                  <c:v>0.88</c:v>
                </c:pt>
                <c:pt idx="114">
                  <c:v>0.84</c:v>
                </c:pt>
                <c:pt idx="115">
                  <c:v>0.78</c:v>
                </c:pt>
                <c:pt idx="116">
                  <c:v>0.78</c:v>
                </c:pt>
                <c:pt idx="117">
                  <c:v>0.83</c:v>
                </c:pt>
                <c:pt idx="118">
                  <c:v>0.87</c:v>
                </c:pt>
                <c:pt idx="119">
                  <c:v>0.88</c:v>
                </c:pt>
                <c:pt idx="120">
                  <c:v>0.85</c:v>
                </c:pt>
                <c:pt idx="121">
                  <c:v>0.84</c:v>
                </c:pt>
                <c:pt idx="122">
                  <c:v>0.85</c:v>
                </c:pt>
                <c:pt idx="123">
                  <c:v>0.84</c:v>
                </c:pt>
                <c:pt idx="124">
                  <c:v>0.88</c:v>
                </c:pt>
                <c:pt idx="125">
                  <c:v>0.94</c:v>
                </c:pt>
                <c:pt idx="126">
                  <c:v>1</c:v>
                </c:pt>
                <c:pt idx="127">
                  <c:v>1.05</c:v>
                </c:pt>
                <c:pt idx="128">
                  <c:v>1.0900000000000001</c:v>
                </c:pt>
                <c:pt idx="129">
                  <c:v>1.1000000000000001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1.0900000000000001</c:v>
                </c:pt>
                <c:pt idx="133">
                  <c:v>1.08</c:v>
                </c:pt>
                <c:pt idx="134">
                  <c:v>1.07</c:v>
                </c:pt>
                <c:pt idx="135">
                  <c:v>1.06</c:v>
                </c:pt>
                <c:pt idx="136">
                  <c:v>1.03</c:v>
                </c:pt>
                <c:pt idx="137">
                  <c:v>1</c:v>
                </c:pt>
                <c:pt idx="138">
                  <c:v>0.97</c:v>
                </c:pt>
                <c:pt idx="139">
                  <c:v>0.94</c:v>
                </c:pt>
                <c:pt idx="140">
                  <c:v>0.91</c:v>
                </c:pt>
                <c:pt idx="141">
                  <c:v>0.88</c:v>
                </c:pt>
                <c:pt idx="142">
                  <c:v>0.86</c:v>
                </c:pt>
                <c:pt idx="143">
                  <c:v>0.84</c:v>
                </c:pt>
                <c:pt idx="144">
                  <c:v>0.86</c:v>
                </c:pt>
                <c:pt idx="145">
                  <c:v>0.88</c:v>
                </c:pt>
                <c:pt idx="146">
                  <c:v>0.91</c:v>
                </c:pt>
                <c:pt idx="147">
                  <c:v>0.94</c:v>
                </c:pt>
                <c:pt idx="148">
                  <c:v>0.97</c:v>
                </c:pt>
                <c:pt idx="149">
                  <c:v>1</c:v>
                </c:pt>
                <c:pt idx="150">
                  <c:v>1.03</c:v>
                </c:pt>
                <c:pt idx="151">
                  <c:v>1.06</c:v>
                </c:pt>
                <c:pt idx="152">
                  <c:v>1.07</c:v>
                </c:pt>
                <c:pt idx="153">
                  <c:v>1.08</c:v>
                </c:pt>
                <c:pt idx="154">
                  <c:v>1.0900000000000001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1.1000000000000001</c:v>
                </c:pt>
                <c:pt idx="158">
                  <c:v>1.0900000000000001</c:v>
                </c:pt>
                <c:pt idx="159">
                  <c:v>1.05</c:v>
                </c:pt>
                <c:pt idx="160">
                  <c:v>1</c:v>
                </c:pt>
                <c:pt idx="161">
                  <c:v>0.94</c:v>
                </c:pt>
                <c:pt idx="162">
                  <c:v>0.88</c:v>
                </c:pt>
                <c:pt idx="163">
                  <c:v>0.84</c:v>
                </c:pt>
                <c:pt idx="164">
                  <c:v>0.85</c:v>
                </c:pt>
                <c:pt idx="165">
                  <c:v>0.84</c:v>
                </c:pt>
                <c:pt idx="166">
                  <c:v>0.85</c:v>
                </c:pt>
                <c:pt idx="167">
                  <c:v>0.88</c:v>
                </c:pt>
                <c:pt idx="168">
                  <c:v>0.87</c:v>
                </c:pt>
                <c:pt idx="169">
                  <c:v>0.83</c:v>
                </c:pt>
                <c:pt idx="170">
                  <c:v>0.78</c:v>
                </c:pt>
                <c:pt idx="171">
                  <c:v>0.78</c:v>
                </c:pt>
                <c:pt idx="172">
                  <c:v>0.84</c:v>
                </c:pt>
                <c:pt idx="173">
                  <c:v>0.88</c:v>
                </c:pt>
                <c:pt idx="174">
                  <c:v>0.87</c:v>
                </c:pt>
                <c:pt idx="175">
                  <c:v>0.83</c:v>
                </c:pt>
                <c:pt idx="176">
                  <c:v>0.82</c:v>
                </c:pt>
                <c:pt idx="177">
                  <c:v>0.82</c:v>
                </c:pt>
                <c:pt idx="178">
                  <c:v>0.85</c:v>
                </c:pt>
                <c:pt idx="179">
                  <c:v>0.89</c:v>
                </c:pt>
                <c:pt idx="180">
                  <c:v>0.94</c:v>
                </c:pt>
                <c:pt idx="181">
                  <c:v>0.99</c:v>
                </c:pt>
                <c:pt idx="182">
                  <c:v>1.03</c:v>
                </c:pt>
                <c:pt idx="183">
                  <c:v>1.06</c:v>
                </c:pt>
                <c:pt idx="184">
                  <c:v>1.0900000000000001</c:v>
                </c:pt>
                <c:pt idx="185">
                  <c:v>1.0900000000000001</c:v>
                </c:pt>
                <c:pt idx="186">
                  <c:v>1.1000000000000001</c:v>
                </c:pt>
                <c:pt idx="187">
                  <c:v>1.1000000000000001</c:v>
                </c:pt>
                <c:pt idx="188">
                  <c:v>1.1000000000000001</c:v>
                </c:pt>
                <c:pt idx="189">
                  <c:v>1.0900000000000001</c:v>
                </c:pt>
                <c:pt idx="190">
                  <c:v>1.02</c:v>
                </c:pt>
                <c:pt idx="191">
                  <c:v>0.89</c:v>
                </c:pt>
                <c:pt idx="192">
                  <c:v>0.78</c:v>
                </c:pt>
                <c:pt idx="193">
                  <c:v>0.76</c:v>
                </c:pt>
                <c:pt idx="194">
                  <c:v>0.86</c:v>
                </c:pt>
                <c:pt idx="195">
                  <c:v>1</c:v>
                </c:pt>
                <c:pt idx="196">
                  <c:v>1.08</c:v>
                </c:pt>
                <c:pt idx="197">
                  <c:v>1.08</c:v>
                </c:pt>
                <c:pt idx="198">
                  <c:v>1.07</c:v>
                </c:pt>
                <c:pt idx="199">
                  <c:v>1.08</c:v>
                </c:pt>
                <c:pt idx="200">
                  <c:v>1.07</c:v>
                </c:pt>
                <c:pt idx="201">
                  <c:v>1.05</c:v>
                </c:pt>
                <c:pt idx="202">
                  <c:v>1.01</c:v>
                </c:pt>
                <c:pt idx="203">
                  <c:v>0.96</c:v>
                </c:pt>
                <c:pt idx="204">
                  <c:v>0.91</c:v>
                </c:pt>
                <c:pt idx="205">
                  <c:v>0.85</c:v>
                </c:pt>
                <c:pt idx="206">
                  <c:v>0.81</c:v>
                </c:pt>
                <c:pt idx="207">
                  <c:v>0.79</c:v>
                </c:pt>
                <c:pt idx="208">
                  <c:v>0.8</c:v>
                </c:pt>
                <c:pt idx="209">
                  <c:v>0.81</c:v>
                </c:pt>
                <c:pt idx="210">
                  <c:v>0.85</c:v>
                </c:pt>
                <c:pt idx="211">
                  <c:v>0.9</c:v>
                </c:pt>
                <c:pt idx="212">
                  <c:v>0.95</c:v>
                </c:pt>
                <c:pt idx="213">
                  <c:v>1</c:v>
                </c:pt>
                <c:pt idx="214">
                  <c:v>1.04</c:v>
                </c:pt>
                <c:pt idx="215">
                  <c:v>1.06</c:v>
                </c:pt>
                <c:pt idx="216">
                  <c:v>1.07</c:v>
                </c:pt>
                <c:pt idx="217">
                  <c:v>1.08</c:v>
                </c:pt>
                <c:pt idx="218">
                  <c:v>1.08</c:v>
                </c:pt>
                <c:pt idx="219">
                  <c:v>1.08</c:v>
                </c:pt>
                <c:pt idx="220">
                  <c:v>1.08</c:v>
                </c:pt>
                <c:pt idx="221">
                  <c:v>1.08</c:v>
                </c:pt>
                <c:pt idx="222">
                  <c:v>1.08</c:v>
                </c:pt>
                <c:pt idx="223">
                  <c:v>1.07</c:v>
                </c:pt>
                <c:pt idx="224">
                  <c:v>1.07</c:v>
                </c:pt>
                <c:pt idx="225">
                  <c:v>1.05</c:v>
                </c:pt>
                <c:pt idx="226">
                  <c:v>1.02</c:v>
                </c:pt>
                <c:pt idx="227">
                  <c:v>0.98</c:v>
                </c:pt>
                <c:pt idx="228">
                  <c:v>0.94</c:v>
                </c:pt>
                <c:pt idx="229">
                  <c:v>0.89</c:v>
                </c:pt>
                <c:pt idx="230">
                  <c:v>0.85</c:v>
                </c:pt>
                <c:pt idx="231">
                  <c:v>0.81</c:v>
                </c:pt>
                <c:pt idx="232">
                  <c:v>0.77</c:v>
                </c:pt>
                <c:pt idx="233">
                  <c:v>0.72</c:v>
                </c:pt>
                <c:pt idx="234">
                  <c:v>0.65</c:v>
                </c:pt>
                <c:pt idx="235">
                  <c:v>0.57999999999999996</c:v>
                </c:pt>
                <c:pt idx="236">
                  <c:v>0.54</c:v>
                </c:pt>
                <c:pt idx="237">
                  <c:v>0.52</c:v>
                </c:pt>
                <c:pt idx="238">
                  <c:v>0.56000000000000005</c:v>
                </c:pt>
                <c:pt idx="239">
                  <c:v>0.67</c:v>
                </c:pt>
                <c:pt idx="240">
                  <c:v>0.8</c:v>
                </c:pt>
                <c:pt idx="241">
                  <c:v>0.91</c:v>
                </c:pt>
                <c:pt idx="242">
                  <c:v>1.01</c:v>
                </c:pt>
                <c:pt idx="243">
                  <c:v>1.05</c:v>
                </c:pt>
                <c:pt idx="244">
                  <c:v>0.98</c:v>
                </c:pt>
                <c:pt idx="245">
                  <c:v>0.86</c:v>
                </c:pt>
                <c:pt idx="246">
                  <c:v>0.78</c:v>
                </c:pt>
                <c:pt idx="247">
                  <c:v>0.82</c:v>
                </c:pt>
                <c:pt idx="248">
                  <c:v>0.96</c:v>
                </c:pt>
                <c:pt idx="249">
                  <c:v>1.05</c:v>
                </c:pt>
                <c:pt idx="250">
                  <c:v>1.06</c:v>
                </c:pt>
                <c:pt idx="251">
                  <c:v>1.03</c:v>
                </c:pt>
                <c:pt idx="252">
                  <c:v>1.01</c:v>
                </c:pt>
                <c:pt idx="253">
                  <c:v>0.97</c:v>
                </c:pt>
                <c:pt idx="254">
                  <c:v>0.92</c:v>
                </c:pt>
                <c:pt idx="255">
                  <c:v>0.87</c:v>
                </c:pt>
                <c:pt idx="256">
                  <c:v>0.82</c:v>
                </c:pt>
                <c:pt idx="257">
                  <c:v>0.8</c:v>
                </c:pt>
                <c:pt idx="258">
                  <c:v>0.79</c:v>
                </c:pt>
                <c:pt idx="259">
                  <c:v>0.8</c:v>
                </c:pt>
                <c:pt idx="260">
                  <c:v>0.84</c:v>
                </c:pt>
                <c:pt idx="261">
                  <c:v>0.88</c:v>
                </c:pt>
                <c:pt idx="262">
                  <c:v>0.94</c:v>
                </c:pt>
                <c:pt idx="263">
                  <c:v>0.99</c:v>
                </c:pt>
                <c:pt idx="264">
                  <c:v>1.02</c:v>
                </c:pt>
                <c:pt idx="265">
                  <c:v>1.02</c:v>
                </c:pt>
                <c:pt idx="266">
                  <c:v>0.96</c:v>
                </c:pt>
                <c:pt idx="267">
                  <c:v>0.87</c:v>
                </c:pt>
                <c:pt idx="268">
                  <c:v>0.81</c:v>
                </c:pt>
                <c:pt idx="269">
                  <c:v>0.82</c:v>
                </c:pt>
                <c:pt idx="270">
                  <c:v>0.89</c:v>
                </c:pt>
                <c:pt idx="271">
                  <c:v>1</c:v>
                </c:pt>
                <c:pt idx="272">
                  <c:v>1.07</c:v>
                </c:pt>
                <c:pt idx="273">
                  <c:v>1.0900000000000001</c:v>
                </c:pt>
                <c:pt idx="274">
                  <c:v>1.0900000000000001</c:v>
                </c:pt>
                <c:pt idx="275">
                  <c:v>1.0900000000000001</c:v>
                </c:pt>
                <c:pt idx="276">
                  <c:v>1.1000000000000001</c:v>
                </c:pt>
                <c:pt idx="277">
                  <c:v>1.0900000000000001</c:v>
                </c:pt>
                <c:pt idx="278">
                  <c:v>1.0900000000000001</c:v>
                </c:pt>
                <c:pt idx="279">
                  <c:v>1.1000000000000001</c:v>
                </c:pt>
                <c:pt idx="280">
                  <c:v>1.1000000000000001</c:v>
                </c:pt>
                <c:pt idx="281">
                  <c:v>1.0900000000000001</c:v>
                </c:pt>
                <c:pt idx="282">
                  <c:v>1.0900000000000001</c:v>
                </c:pt>
                <c:pt idx="283">
                  <c:v>1.0900000000000001</c:v>
                </c:pt>
                <c:pt idx="284">
                  <c:v>1.0900000000000001</c:v>
                </c:pt>
                <c:pt idx="285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A-4E16-B1A0-C2FAAE8AF5A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'Большой стенд'!$A$3:$A$288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'Большой стенд'!$C$3:$C$288</c:f>
              <c:numCache>
                <c:formatCode>General</c:formatCode>
                <c:ptCount val="286"/>
                <c:pt idx="0">
                  <c:v>1.2</c:v>
                </c:pt>
                <c:pt idx="1">
                  <c:v>1.23</c:v>
                </c:pt>
                <c:pt idx="2">
                  <c:v>1.26</c:v>
                </c:pt>
                <c:pt idx="3">
                  <c:v>1.29</c:v>
                </c:pt>
                <c:pt idx="4">
                  <c:v>1.32</c:v>
                </c:pt>
                <c:pt idx="5">
                  <c:v>1.36</c:v>
                </c:pt>
                <c:pt idx="6">
                  <c:v>1.4</c:v>
                </c:pt>
                <c:pt idx="7">
                  <c:v>1.42</c:v>
                </c:pt>
                <c:pt idx="8">
                  <c:v>1.44</c:v>
                </c:pt>
                <c:pt idx="9">
                  <c:v>1.46</c:v>
                </c:pt>
                <c:pt idx="10">
                  <c:v>1.47</c:v>
                </c:pt>
                <c:pt idx="11">
                  <c:v>1.49</c:v>
                </c:pt>
                <c:pt idx="12">
                  <c:v>1.49</c:v>
                </c:pt>
                <c:pt idx="13">
                  <c:v>1.5</c:v>
                </c:pt>
                <c:pt idx="14">
                  <c:v>1.49</c:v>
                </c:pt>
                <c:pt idx="15">
                  <c:v>1.48</c:v>
                </c:pt>
                <c:pt idx="16">
                  <c:v>1.44</c:v>
                </c:pt>
                <c:pt idx="17">
                  <c:v>1.37</c:v>
                </c:pt>
                <c:pt idx="18">
                  <c:v>1.3</c:v>
                </c:pt>
                <c:pt idx="19">
                  <c:v>1.25</c:v>
                </c:pt>
                <c:pt idx="20">
                  <c:v>1.23</c:v>
                </c:pt>
                <c:pt idx="21">
                  <c:v>1.26</c:v>
                </c:pt>
                <c:pt idx="22">
                  <c:v>1.32</c:v>
                </c:pt>
                <c:pt idx="23">
                  <c:v>1.39</c:v>
                </c:pt>
                <c:pt idx="24">
                  <c:v>1.42</c:v>
                </c:pt>
                <c:pt idx="25">
                  <c:v>1.35</c:v>
                </c:pt>
                <c:pt idx="26">
                  <c:v>1.24</c:v>
                </c:pt>
                <c:pt idx="27">
                  <c:v>1.19</c:v>
                </c:pt>
                <c:pt idx="28">
                  <c:v>1.23</c:v>
                </c:pt>
                <c:pt idx="29">
                  <c:v>1.32</c:v>
                </c:pt>
                <c:pt idx="30">
                  <c:v>1.36</c:v>
                </c:pt>
                <c:pt idx="31">
                  <c:v>1.31</c:v>
                </c:pt>
                <c:pt idx="32">
                  <c:v>1.2</c:v>
                </c:pt>
                <c:pt idx="33">
                  <c:v>1.1000000000000001</c:v>
                </c:pt>
                <c:pt idx="34">
                  <c:v>1</c:v>
                </c:pt>
                <c:pt idx="35">
                  <c:v>0.92</c:v>
                </c:pt>
                <c:pt idx="36">
                  <c:v>0.88</c:v>
                </c:pt>
                <c:pt idx="37">
                  <c:v>0.87</c:v>
                </c:pt>
                <c:pt idx="38">
                  <c:v>0.9</c:v>
                </c:pt>
                <c:pt idx="39">
                  <c:v>0.96</c:v>
                </c:pt>
                <c:pt idx="40">
                  <c:v>1.03</c:v>
                </c:pt>
                <c:pt idx="41">
                  <c:v>1.1299999999999999</c:v>
                </c:pt>
                <c:pt idx="42">
                  <c:v>1.22</c:v>
                </c:pt>
                <c:pt idx="43">
                  <c:v>1.22</c:v>
                </c:pt>
                <c:pt idx="44">
                  <c:v>1.1299999999999999</c:v>
                </c:pt>
                <c:pt idx="45">
                  <c:v>1.08</c:v>
                </c:pt>
                <c:pt idx="46">
                  <c:v>1.18</c:v>
                </c:pt>
                <c:pt idx="47">
                  <c:v>1.34</c:v>
                </c:pt>
                <c:pt idx="48">
                  <c:v>1.42</c:v>
                </c:pt>
                <c:pt idx="49">
                  <c:v>1.37</c:v>
                </c:pt>
                <c:pt idx="50">
                  <c:v>1.29</c:v>
                </c:pt>
                <c:pt idx="51">
                  <c:v>1.23</c:v>
                </c:pt>
                <c:pt idx="52">
                  <c:v>1.22</c:v>
                </c:pt>
                <c:pt idx="53">
                  <c:v>1.26</c:v>
                </c:pt>
                <c:pt idx="54">
                  <c:v>1.33</c:v>
                </c:pt>
                <c:pt idx="55">
                  <c:v>1.4</c:v>
                </c:pt>
                <c:pt idx="56">
                  <c:v>1.47</c:v>
                </c:pt>
                <c:pt idx="57">
                  <c:v>1.51</c:v>
                </c:pt>
                <c:pt idx="58">
                  <c:v>1.52</c:v>
                </c:pt>
                <c:pt idx="59">
                  <c:v>1.52</c:v>
                </c:pt>
                <c:pt idx="60">
                  <c:v>1.51</c:v>
                </c:pt>
                <c:pt idx="61">
                  <c:v>1.5</c:v>
                </c:pt>
                <c:pt idx="62">
                  <c:v>1.48</c:v>
                </c:pt>
                <c:pt idx="63">
                  <c:v>1.45</c:v>
                </c:pt>
                <c:pt idx="64">
                  <c:v>1.41</c:v>
                </c:pt>
                <c:pt idx="65">
                  <c:v>1.37</c:v>
                </c:pt>
                <c:pt idx="66">
                  <c:v>1.33</c:v>
                </c:pt>
                <c:pt idx="67">
                  <c:v>1.27</c:v>
                </c:pt>
                <c:pt idx="68">
                  <c:v>1.23</c:v>
                </c:pt>
                <c:pt idx="69">
                  <c:v>1.19</c:v>
                </c:pt>
                <c:pt idx="70">
                  <c:v>1.17</c:v>
                </c:pt>
                <c:pt idx="71">
                  <c:v>1.1499999999999999</c:v>
                </c:pt>
                <c:pt idx="72">
                  <c:v>1.1399999999999999</c:v>
                </c:pt>
                <c:pt idx="73">
                  <c:v>1.1499999999999999</c:v>
                </c:pt>
                <c:pt idx="74">
                  <c:v>1.17</c:v>
                </c:pt>
                <c:pt idx="75">
                  <c:v>1.19</c:v>
                </c:pt>
                <c:pt idx="76">
                  <c:v>1.23</c:v>
                </c:pt>
                <c:pt idx="77">
                  <c:v>1.27</c:v>
                </c:pt>
                <c:pt idx="78">
                  <c:v>1.33</c:v>
                </c:pt>
                <c:pt idx="79">
                  <c:v>1.37</c:v>
                </c:pt>
                <c:pt idx="80">
                  <c:v>1.41</c:v>
                </c:pt>
                <c:pt idx="81">
                  <c:v>1.45</c:v>
                </c:pt>
                <c:pt idx="82">
                  <c:v>1.48</c:v>
                </c:pt>
                <c:pt idx="83">
                  <c:v>1.5</c:v>
                </c:pt>
                <c:pt idx="84">
                  <c:v>1.51</c:v>
                </c:pt>
                <c:pt idx="85">
                  <c:v>1.52</c:v>
                </c:pt>
                <c:pt idx="86">
                  <c:v>1.52</c:v>
                </c:pt>
                <c:pt idx="87">
                  <c:v>1.51</c:v>
                </c:pt>
                <c:pt idx="88">
                  <c:v>1.47</c:v>
                </c:pt>
                <c:pt idx="89">
                  <c:v>1.4</c:v>
                </c:pt>
                <c:pt idx="90">
                  <c:v>1.33</c:v>
                </c:pt>
                <c:pt idx="91">
                  <c:v>1.26</c:v>
                </c:pt>
                <c:pt idx="92">
                  <c:v>1.22</c:v>
                </c:pt>
                <c:pt idx="93">
                  <c:v>1.23</c:v>
                </c:pt>
                <c:pt idx="94">
                  <c:v>1.29</c:v>
                </c:pt>
                <c:pt idx="95">
                  <c:v>1.37</c:v>
                </c:pt>
                <c:pt idx="96">
                  <c:v>1.42</c:v>
                </c:pt>
                <c:pt idx="97">
                  <c:v>1.34</c:v>
                </c:pt>
                <c:pt idx="98">
                  <c:v>1.18</c:v>
                </c:pt>
                <c:pt idx="99">
                  <c:v>1.08</c:v>
                </c:pt>
                <c:pt idx="100">
                  <c:v>1.1299999999999999</c:v>
                </c:pt>
                <c:pt idx="101">
                  <c:v>1.22</c:v>
                </c:pt>
                <c:pt idx="102">
                  <c:v>1.22</c:v>
                </c:pt>
                <c:pt idx="103">
                  <c:v>1.1299999999999999</c:v>
                </c:pt>
                <c:pt idx="104">
                  <c:v>1.03</c:v>
                </c:pt>
                <c:pt idx="105">
                  <c:v>0.96</c:v>
                </c:pt>
                <c:pt idx="106">
                  <c:v>0.9</c:v>
                </c:pt>
                <c:pt idx="107">
                  <c:v>0.87</c:v>
                </c:pt>
                <c:pt idx="108">
                  <c:v>0.88</c:v>
                </c:pt>
                <c:pt idx="109">
                  <c:v>0.92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1.31</c:v>
                </c:pt>
                <c:pt idx="114">
                  <c:v>1.36</c:v>
                </c:pt>
                <c:pt idx="115">
                  <c:v>1.32</c:v>
                </c:pt>
                <c:pt idx="116">
                  <c:v>1.23</c:v>
                </c:pt>
                <c:pt idx="117">
                  <c:v>1.19</c:v>
                </c:pt>
                <c:pt idx="118">
                  <c:v>1.24</c:v>
                </c:pt>
                <c:pt idx="119">
                  <c:v>1.35</c:v>
                </c:pt>
                <c:pt idx="120">
                  <c:v>1.42</c:v>
                </c:pt>
                <c:pt idx="121">
                  <c:v>1.39</c:v>
                </c:pt>
                <c:pt idx="122">
                  <c:v>1.32</c:v>
                </c:pt>
                <c:pt idx="123">
                  <c:v>1.26</c:v>
                </c:pt>
                <c:pt idx="124">
                  <c:v>1.23</c:v>
                </c:pt>
                <c:pt idx="125">
                  <c:v>1.25</c:v>
                </c:pt>
                <c:pt idx="126">
                  <c:v>1.3</c:v>
                </c:pt>
                <c:pt idx="127">
                  <c:v>1.37</c:v>
                </c:pt>
                <c:pt idx="128">
                  <c:v>1.44</c:v>
                </c:pt>
                <c:pt idx="129">
                  <c:v>1.48</c:v>
                </c:pt>
                <c:pt idx="130">
                  <c:v>1.49</c:v>
                </c:pt>
                <c:pt idx="131">
                  <c:v>1.5</c:v>
                </c:pt>
                <c:pt idx="132">
                  <c:v>1.49</c:v>
                </c:pt>
                <c:pt idx="133">
                  <c:v>1.49</c:v>
                </c:pt>
                <c:pt idx="134">
                  <c:v>1.47</c:v>
                </c:pt>
                <c:pt idx="135">
                  <c:v>1.46</c:v>
                </c:pt>
                <c:pt idx="136">
                  <c:v>1.44</c:v>
                </c:pt>
                <c:pt idx="137">
                  <c:v>1.42</c:v>
                </c:pt>
                <c:pt idx="138">
                  <c:v>1.4</c:v>
                </c:pt>
                <c:pt idx="139">
                  <c:v>1.36</c:v>
                </c:pt>
                <c:pt idx="140">
                  <c:v>1.32</c:v>
                </c:pt>
                <c:pt idx="141">
                  <c:v>1.29</c:v>
                </c:pt>
                <c:pt idx="142">
                  <c:v>1.26</c:v>
                </c:pt>
                <c:pt idx="143">
                  <c:v>1.23</c:v>
                </c:pt>
                <c:pt idx="144">
                  <c:v>1.26</c:v>
                </c:pt>
                <c:pt idx="145">
                  <c:v>1.29</c:v>
                </c:pt>
                <c:pt idx="146">
                  <c:v>1.32</c:v>
                </c:pt>
                <c:pt idx="147">
                  <c:v>1.36</c:v>
                </c:pt>
                <c:pt idx="148">
                  <c:v>1.4</c:v>
                </c:pt>
                <c:pt idx="149">
                  <c:v>1.42</c:v>
                </c:pt>
                <c:pt idx="150">
                  <c:v>1.44</c:v>
                </c:pt>
                <c:pt idx="151">
                  <c:v>1.46</c:v>
                </c:pt>
                <c:pt idx="152">
                  <c:v>1.47</c:v>
                </c:pt>
                <c:pt idx="153">
                  <c:v>1.49</c:v>
                </c:pt>
                <c:pt idx="154">
                  <c:v>1.49</c:v>
                </c:pt>
                <c:pt idx="155">
                  <c:v>1.5</c:v>
                </c:pt>
                <c:pt idx="156">
                  <c:v>1.49</c:v>
                </c:pt>
                <c:pt idx="157">
                  <c:v>1.48</c:v>
                </c:pt>
                <c:pt idx="158">
                  <c:v>1.44</c:v>
                </c:pt>
                <c:pt idx="159">
                  <c:v>1.37</c:v>
                </c:pt>
                <c:pt idx="160">
                  <c:v>1.3</c:v>
                </c:pt>
                <c:pt idx="161">
                  <c:v>1.25</c:v>
                </c:pt>
                <c:pt idx="162">
                  <c:v>1.23</c:v>
                </c:pt>
                <c:pt idx="163">
                  <c:v>1.26</c:v>
                </c:pt>
                <c:pt idx="164">
                  <c:v>1.32</c:v>
                </c:pt>
                <c:pt idx="165">
                  <c:v>1.39</c:v>
                </c:pt>
                <c:pt idx="166">
                  <c:v>1.42</c:v>
                </c:pt>
                <c:pt idx="167">
                  <c:v>1.35</c:v>
                </c:pt>
                <c:pt idx="168">
                  <c:v>1.24</c:v>
                </c:pt>
                <c:pt idx="169">
                  <c:v>1.19</c:v>
                </c:pt>
                <c:pt idx="170">
                  <c:v>1.23</c:v>
                </c:pt>
                <c:pt idx="171">
                  <c:v>1.32</c:v>
                </c:pt>
                <c:pt idx="172">
                  <c:v>1.36</c:v>
                </c:pt>
                <c:pt idx="173">
                  <c:v>1.31</c:v>
                </c:pt>
                <c:pt idx="174">
                  <c:v>1.2</c:v>
                </c:pt>
                <c:pt idx="175">
                  <c:v>1.1000000000000001</c:v>
                </c:pt>
                <c:pt idx="176">
                  <c:v>1</c:v>
                </c:pt>
                <c:pt idx="177">
                  <c:v>0.92</c:v>
                </c:pt>
                <c:pt idx="178">
                  <c:v>0.88</c:v>
                </c:pt>
                <c:pt idx="179">
                  <c:v>0.87</c:v>
                </c:pt>
                <c:pt idx="180">
                  <c:v>0.9</c:v>
                </c:pt>
                <c:pt idx="181">
                  <c:v>0.96</c:v>
                </c:pt>
                <c:pt idx="182">
                  <c:v>1.03</c:v>
                </c:pt>
                <c:pt idx="183">
                  <c:v>1.1299999999999999</c:v>
                </c:pt>
                <c:pt idx="184">
                  <c:v>1.22</c:v>
                </c:pt>
                <c:pt idx="185">
                  <c:v>1.22</c:v>
                </c:pt>
                <c:pt idx="186">
                  <c:v>1.1299999999999999</c:v>
                </c:pt>
                <c:pt idx="187">
                  <c:v>1.08</c:v>
                </c:pt>
                <c:pt idx="188">
                  <c:v>1.18</c:v>
                </c:pt>
                <c:pt idx="189">
                  <c:v>1.34</c:v>
                </c:pt>
                <c:pt idx="190">
                  <c:v>1.42</c:v>
                </c:pt>
                <c:pt idx="191">
                  <c:v>1.37</c:v>
                </c:pt>
                <c:pt idx="192">
                  <c:v>1.29</c:v>
                </c:pt>
                <c:pt idx="193">
                  <c:v>1.23</c:v>
                </c:pt>
                <c:pt idx="194">
                  <c:v>1.22</c:v>
                </c:pt>
                <c:pt idx="195">
                  <c:v>1.26</c:v>
                </c:pt>
                <c:pt idx="196">
                  <c:v>1.33</c:v>
                </c:pt>
                <c:pt idx="197">
                  <c:v>1.4</c:v>
                </c:pt>
                <c:pt idx="198">
                  <c:v>1.47</c:v>
                </c:pt>
                <c:pt idx="199">
                  <c:v>1.51</c:v>
                </c:pt>
                <c:pt idx="200">
                  <c:v>1.52</c:v>
                </c:pt>
                <c:pt idx="201">
                  <c:v>1.52</c:v>
                </c:pt>
                <c:pt idx="202">
                  <c:v>1.51</c:v>
                </c:pt>
                <c:pt idx="203">
                  <c:v>1.5</c:v>
                </c:pt>
                <c:pt idx="204">
                  <c:v>1.48</c:v>
                </c:pt>
                <c:pt idx="205">
                  <c:v>1.45</c:v>
                </c:pt>
                <c:pt idx="206">
                  <c:v>1.41</c:v>
                </c:pt>
                <c:pt idx="207">
                  <c:v>1.37</c:v>
                </c:pt>
                <c:pt idx="208">
                  <c:v>1.33</c:v>
                </c:pt>
                <c:pt idx="209">
                  <c:v>1.27</c:v>
                </c:pt>
                <c:pt idx="210">
                  <c:v>1.23</c:v>
                </c:pt>
                <c:pt idx="211">
                  <c:v>1.19</c:v>
                </c:pt>
                <c:pt idx="212">
                  <c:v>1.17</c:v>
                </c:pt>
                <c:pt idx="213">
                  <c:v>1.1499999999999999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1.17</c:v>
                </c:pt>
                <c:pt idx="217">
                  <c:v>1.19</c:v>
                </c:pt>
                <c:pt idx="218">
                  <c:v>1.23</c:v>
                </c:pt>
                <c:pt idx="219">
                  <c:v>1.27</c:v>
                </c:pt>
                <c:pt idx="220">
                  <c:v>1.33</c:v>
                </c:pt>
                <c:pt idx="221">
                  <c:v>1.37</c:v>
                </c:pt>
                <c:pt idx="222">
                  <c:v>1.41</c:v>
                </c:pt>
                <c:pt idx="223">
                  <c:v>1.45</c:v>
                </c:pt>
                <c:pt idx="224">
                  <c:v>1.48</c:v>
                </c:pt>
                <c:pt idx="225">
                  <c:v>1.5</c:v>
                </c:pt>
                <c:pt idx="226">
                  <c:v>1.51</c:v>
                </c:pt>
                <c:pt idx="227">
                  <c:v>1.52</c:v>
                </c:pt>
                <c:pt idx="228">
                  <c:v>1.52</c:v>
                </c:pt>
                <c:pt idx="229">
                  <c:v>1.51</c:v>
                </c:pt>
                <c:pt idx="230">
                  <c:v>1.47</c:v>
                </c:pt>
                <c:pt idx="231">
                  <c:v>1.4</c:v>
                </c:pt>
                <c:pt idx="232">
                  <c:v>1.33</c:v>
                </c:pt>
                <c:pt idx="233">
                  <c:v>1.26</c:v>
                </c:pt>
                <c:pt idx="234">
                  <c:v>1.22</c:v>
                </c:pt>
                <c:pt idx="235">
                  <c:v>1.23</c:v>
                </c:pt>
                <c:pt idx="236">
                  <c:v>1.29</c:v>
                </c:pt>
                <c:pt idx="237">
                  <c:v>1.37</c:v>
                </c:pt>
                <c:pt idx="238">
                  <c:v>1.42</c:v>
                </c:pt>
                <c:pt idx="239">
                  <c:v>1.34</c:v>
                </c:pt>
                <c:pt idx="240">
                  <c:v>1.18</c:v>
                </c:pt>
                <c:pt idx="241">
                  <c:v>1.08</c:v>
                </c:pt>
                <c:pt idx="242">
                  <c:v>1.1299999999999999</c:v>
                </c:pt>
                <c:pt idx="243">
                  <c:v>1.22</c:v>
                </c:pt>
                <c:pt idx="244">
                  <c:v>1.22</c:v>
                </c:pt>
                <c:pt idx="245">
                  <c:v>1.1299999999999999</c:v>
                </c:pt>
                <c:pt idx="246">
                  <c:v>1.03</c:v>
                </c:pt>
                <c:pt idx="247">
                  <c:v>0.96</c:v>
                </c:pt>
                <c:pt idx="248">
                  <c:v>0.9</c:v>
                </c:pt>
                <c:pt idx="249">
                  <c:v>0.87</c:v>
                </c:pt>
                <c:pt idx="250">
                  <c:v>0.88</c:v>
                </c:pt>
                <c:pt idx="251">
                  <c:v>0.92</c:v>
                </c:pt>
                <c:pt idx="252">
                  <c:v>1</c:v>
                </c:pt>
                <c:pt idx="253">
                  <c:v>1.1000000000000001</c:v>
                </c:pt>
                <c:pt idx="254">
                  <c:v>1.2</c:v>
                </c:pt>
                <c:pt idx="255">
                  <c:v>1.31</c:v>
                </c:pt>
                <c:pt idx="256">
                  <c:v>1.36</c:v>
                </c:pt>
                <c:pt idx="257">
                  <c:v>1.32</c:v>
                </c:pt>
                <c:pt idx="258">
                  <c:v>1.23</c:v>
                </c:pt>
                <c:pt idx="259">
                  <c:v>1.19</c:v>
                </c:pt>
                <c:pt idx="260">
                  <c:v>1.24</c:v>
                </c:pt>
                <c:pt idx="261">
                  <c:v>1.35</c:v>
                </c:pt>
                <c:pt idx="262">
                  <c:v>1.42</c:v>
                </c:pt>
                <c:pt idx="263">
                  <c:v>1.39</c:v>
                </c:pt>
                <c:pt idx="264">
                  <c:v>1.32</c:v>
                </c:pt>
                <c:pt idx="265">
                  <c:v>1.26</c:v>
                </c:pt>
                <c:pt idx="266">
                  <c:v>1.23</c:v>
                </c:pt>
                <c:pt idx="267">
                  <c:v>1.25</c:v>
                </c:pt>
                <c:pt idx="268">
                  <c:v>1.3</c:v>
                </c:pt>
                <c:pt idx="269">
                  <c:v>1.37</c:v>
                </c:pt>
                <c:pt idx="270">
                  <c:v>1.44</c:v>
                </c:pt>
                <c:pt idx="271">
                  <c:v>1.48</c:v>
                </c:pt>
                <c:pt idx="272">
                  <c:v>1.49</c:v>
                </c:pt>
                <c:pt idx="273">
                  <c:v>1.5</c:v>
                </c:pt>
                <c:pt idx="274">
                  <c:v>1.49</c:v>
                </c:pt>
                <c:pt idx="275">
                  <c:v>1.49</c:v>
                </c:pt>
                <c:pt idx="276">
                  <c:v>1.47</c:v>
                </c:pt>
                <c:pt idx="277">
                  <c:v>1.46</c:v>
                </c:pt>
                <c:pt idx="278">
                  <c:v>1.44</c:v>
                </c:pt>
                <c:pt idx="279">
                  <c:v>1.42</c:v>
                </c:pt>
                <c:pt idx="280">
                  <c:v>1.4</c:v>
                </c:pt>
                <c:pt idx="281">
                  <c:v>1.36</c:v>
                </c:pt>
                <c:pt idx="282">
                  <c:v>1.32</c:v>
                </c:pt>
                <c:pt idx="283">
                  <c:v>1.29</c:v>
                </c:pt>
                <c:pt idx="284">
                  <c:v>1.26</c:v>
                </c:pt>
                <c:pt idx="285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1A-4E16-B1A0-C2FAAE8AF5A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'Большой стенд'!$A$3:$A$288</c:f>
              <c:numCache>
                <c:formatCode>General</c:formatCode>
                <c:ptCount val="2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</c:numCache>
            </c:numRef>
          </c:cat>
          <c:val>
            <c:numRef>
              <c:f>'Большой стенд'!$E$3:$E$288</c:f>
              <c:numCache>
                <c:formatCode>General</c:formatCode>
                <c:ptCount val="286"/>
                <c:pt idx="0">
                  <c:v>2.16</c:v>
                </c:pt>
                <c:pt idx="1">
                  <c:v>2.16</c:v>
                </c:pt>
                <c:pt idx="2">
                  <c:v>2.14</c:v>
                </c:pt>
                <c:pt idx="3">
                  <c:v>2.15</c:v>
                </c:pt>
                <c:pt idx="4">
                  <c:v>2.17</c:v>
                </c:pt>
                <c:pt idx="5">
                  <c:v>2.23</c:v>
                </c:pt>
                <c:pt idx="6">
                  <c:v>2.2999999999999998</c:v>
                </c:pt>
                <c:pt idx="7">
                  <c:v>2.36</c:v>
                </c:pt>
                <c:pt idx="8">
                  <c:v>2.42</c:v>
                </c:pt>
                <c:pt idx="9">
                  <c:v>2.44</c:v>
                </c:pt>
                <c:pt idx="10">
                  <c:v>2.41</c:v>
                </c:pt>
                <c:pt idx="11">
                  <c:v>2.33</c:v>
                </c:pt>
                <c:pt idx="12">
                  <c:v>2.2000000000000002</c:v>
                </c:pt>
                <c:pt idx="13">
                  <c:v>2.0499999999999998</c:v>
                </c:pt>
                <c:pt idx="14">
                  <c:v>1.89</c:v>
                </c:pt>
                <c:pt idx="15">
                  <c:v>1.78</c:v>
                </c:pt>
                <c:pt idx="16">
                  <c:v>1.7</c:v>
                </c:pt>
                <c:pt idx="17">
                  <c:v>1.61</c:v>
                </c:pt>
                <c:pt idx="18">
                  <c:v>1.49</c:v>
                </c:pt>
                <c:pt idx="19">
                  <c:v>1.43</c:v>
                </c:pt>
                <c:pt idx="20">
                  <c:v>1.47</c:v>
                </c:pt>
                <c:pt idx="21">
                  <c:v>1.52</c:v>
                </c:pt>
                <c:pt idx="22">
                  <c:v>1.57</c:v>
                </c:pt>
                <c:pt idx="23">
                  <c:v>1.59</c:v>
                </c:pt>
                <c:pt idx="24">
                  <c:v>1.55</c:v>
                </c:pt>
                <c:pt idx="25">
                  <c:v>1.6</c:v>
                </c:pt>
                <c:pt idx="26">
                  <c:v>1.67</c:v>
                </c:pt>
                <c:pt idx="27">
                  <c:v>1.64</c:v>
                </c:pt>
                <c:pt idx="28">
                  <c:v>1.57</c:v>
                </c:pt>
                <c:pt idx="29">
                  <c:v>1.55</c:v>
                </c:pt>
                <c:pt idx="30">
                  <c:v>1.67</c:v>
                </c:pt>
                <c:pt idx="31">
                  <c:v>1.86</c:v>
                </c:pt>
                <c:pt idx="32">
                  <c:v>1.94</c:v>
                </c:pt>
                <c:pt idx="33">
                  <c:v>1.94</c:v>
                </c:pt>
                <c:pt idx="34">
                  <c:v>1.94</c:v>
                </c:pt>
                <c:pt idx="35">
                  <c:v>1.97</c:v>
                </c:pt>
                <c:pt idx="36">
                  <c:v>2.0099999999999998</c:v>
                </c:pt>
                <c:pt idx="37">
                  <c:v>2.08</c:v>
                </c:pt>
                <c:pt idx="38">
                  <c:v>2.1800000000000002</c:v>
                </c:pt>
                <c:pt idx="39">
                  <c:v>2.2599999999999998</c:v>
                </c:pt>
                <c:pt idx="40">
                  <c:v>2.3199999999999998</c:v>
                </c:pt>
                <c:pt idx="41">
                  <c:v>2.33</c:v>
                </c:pt>
                <c:pt idx="42">
                  <c:v>2.1800000000000002</c:v>
                </c:pt>
                <c:pt idx="43">
                  <c:v>1.98</c:v>
                </c:pt>
                <c:pt idx="44">
                  <c:v>1.86</c:v>
                </c:pt>
                <c:pt idx="45">
                  <c:v>1.89</c:v>
                </c:pt>
                <c:pt idx="46">
                  <c:v>2.0299999999999998</c:v>
                </c:pt>
                <c:pt idx="47">
                  <c:v>2.0499999999999998</c:v>
                </c:pt>
                <c:pt idx="48">
                  <c:v>1.98</c:v>
                </c:pt>
                <c:pt idx="49">
                  <c:v>1.9</c:v>
                </c:pt>
                <c:pt idx="50">
                  <c:v>1.86</c:v>
                </c:pt>
                <c:pt idx="51">
                  <c:v>1.92</c:v>
                </c:pt>
                <c:pt idx="52">
                  <c:v>2.0499999999999998</c:v>
                </c:pt>
                <c:pt idx="53">
                  <c:v>2.1800000000000002</c:v>
                </c:pt>
                <c:pt idx="54">
                  <c:v>2.31</c:v>
                </c:pt>
                <c:pt idx="55">
                  <c:v>2.37</c:v>
                </c:pt>
                <c:pt idx="56">
                  <c:v>2.42</c:v>
                </c:pt>
                <c:pt idx="57">
                  <c:v>2.4500000000000002</c:v>
                </c:pt>
                <c:pt idx="58">
                  <c:v>2.46</c:v>
                </c:pt>
                <c:pt idx="59">
                  <c:v>2.4500000000000002</c:v>
                </c:pt>
                <c:pt idx="60">
                  <c:v>2.42</c:v>
                </c:pt>
                <c:pt idx="61">
                  <c:v>2.37</c:v>
                </c:pt>
                <c:pt idx="62">
                  <c:v>2.31</c:v>
                </c:pt>
                <c:pt idx="63">
                  <c:v>2.2599999999999998</c:v>
                </c:pt>
                <c:pt idx="64">
                  <c:v>2.19</c:v>
                </c:pt>
                <c:pt idx="65">
                  <c:v>2.12</c:v>
                </c:pt>
                <c:pt idx="66">
                  <c:v>2.0499999999999998</c:v>
                </c:pt>
                <c:pt idx="67">
                  <c:v>1.97</c:v>
                </c:pt>
                <c:pt idx="68">
                  <c:v>1.89</c:v>
                </c:pt>
                <c:pt idx="69">
                  <c:v>1.81</c:v>
                </c:pt>
                <c:pt idx="70">
                  <c:v>1.74</c:v>
                </c:pt>
                <c:pt idx="71">
                  <c:v>1.68</c:v>
                </c:pt>
                <c:pt idx="72">
                  <c:v>1.66</c:v>
                </c:pt>
                <c:pt idx="73">
                  <c:v>1.67</c:v>
                </c:pt>
                <c:pt idx="74">
                  <c:v>1.72</c:v>
                </c:pt>
                <c:pt idx="75">
                  <c:v>1.79</c:v>
                </c:pt>
                <c:pt idx="76">
                  <c:v>1.87</c:v>
                </c:pt>
                <c:pt idx="77">
                  <c:v>1.96</c:v>
                </c:pt>
                <c:pt idx="78">
                  <c:v>2.0499999999999998</c:v>
                </c:pt>
                <c:pt idx="79">
                  <c:v>2.14</c:v>
                </c:pt>
                <c:pt idx="80">
                  <c:v>2.2200000000000002</c:v>
                </c:pt>
                <c:pt idx="81">
                  <c:v>2.29</c:v>
                </c:pt>
                <c:pt idx="82">
                  <c:v>2.35</c:v>
                </c:pt>
                <c:pt idx="83">
                  <c:v>2.4</c:v>
                </c:pt>
                <c:pt idx="84">
                  <c:v>2.4</c:v>
                </c:pt>
                <c:pt idx="85">
                  <c:v>2.3199999999999998</c:v>
                </c:pt>
                <c:pt idx="86">
                  <c:v>2.21</c:v>
                </c:pt>
                <c:pt idx="87">
                  <c:v>2.09</c:v>
                </c:pt>
                <c:pt idx="88">
                  <c:v>2.06</c:v>
                </c:pt>
                <c:pt idx="89">
                  <c:v>2.09</c:v>
                </c:pt>
                <c:pt idx="90">
                  <c:v>2.14</c:v>
                </c:pt>
                <c:pt idx="91">
                  <c:v>2.17</c:v>
                </c:pt>
                <c:pt idx="92">
                  <c:v>2.12</c:v>
                </c:pt>
                <c:pt idx="93">
                  <c:v>2</c:v>
                </c:pt>
                <c:pt idx="94">
                  <c:v>1.89</c:v>
                </c:pt>
                <c:pt idx="95">
                  <c:v>1.8</c:v>
                </c:pt>
                <c:pt idx="96">
                  <c:v>1.74</c:v>
                </c:pt>
                <c:pt idx="97">
                  <c:v>1.78</c:v>
                </c:pt>
                <c:pt idx="98">
                  <c:v>1.87</c:v>
                </c:pt>
                <c:pt idx="99">
                  <c:v>2.0099999999999998</c:v>
                </c:pt>
                <c:pt idx="100">
                  <c:v>2.16</c:v>
                </c:pt>
                <c:pt idx="101">
                  <c:v>2.2999999999999998</c:v>
                </c:pt>
                <c:pt idx="102">
                  <c:v>2.4300000000000002</c:v>
                </c:pt>
                <c:pt idx="103">
                  <c:v>2.5099999999999998</c:v>
                </c:pt>
                <c:pt idx="104">
                  <c:v>2.5299999999999998</c:v>
                </c:pt>
                <c:pt idx="105">
                  <c:v>2.52</c:v>
                </c:pt>
                <c:pt idx="106">
                  <c:v>2.42</c:v>
                </c:pt>
                <c:pt idx="107">
                  <c:v>2.2400000000000002</c:v>
                </c:pt>
                <c:pt idx="108">
                  <c:v>2.15</c:v>
                </c:pt>
                <c:pt idx="109">
                  <c:v>2.16</c:v>
                </c:pt>
                <c:pt idx="110">
                  <c:v>2.2000000000000002</c:v>
                </c:pt>
                <c:pt idx="111">
                  <c:v>2.1800000000000002</c:v>
                </c:pt>
                <c:pt idx="112">
                  <c:v>2.04</c:v>
                </c:pt>
                <c:pt idx="113">
                  <c:v>1.94</c:v>
                </c:pt>
                <c:pt idx="114">
                  <c:v>1.8</c:v>
                </c:pt>
                <c:pt idx="115">
                  <c:v>1.7</c:v>
                </c:pt>
                <c:pt idx="116">
                  <c:v>1.6</c:v>
                </c:pt>
                <c:pt idx="117">
                  <c:v>1.46</c:v>
                </c:pt>
                <c:pt idx="118">
                  <c:v>1.3</c:v>
                </c:pt>
                <c:pt idx="119">
                  <c:v>1.21</c:v>
                </c:pt>
                <c:pt idx="120">
                  <c:v>1.18</c:v>
                </c:pt>
                <c:pt idx="121">
                  <c:v>1.32</c:v>
                </c:pt>
                <c:pt idx="122">
                  <c:v>1.51</c:v>
                </c:pt>
                <c:pt idx="123">
                  <c:v>1.73</c:v>
                </c:pt>
                <c:pt idx="124">
                  <c:v>1.96</c:v>
                </c:pt>
                <c:pt idx="125">
                  <c:v>2.16</c:v>
                </c:pt>
                <c:pt idx="126">
                  <c:v>2.3199999999999998</c:v>
                </c:pt>
                <c:pt idx="127">
                  <c:v>2.4300000000000002</c:v>
                </c:pt>
                <c:pt idx="128">
                  <c:v>2.4900000000000002</c:v>
                </c:pt>
                <c:pt idx="129">
                  <c:v>2.52</c:v>
                </c:pt>
                <c:pt idx="130">
                  <c:v>2.5299999999999998</c:v>
                </c:pt>
                <c:pt idx="131">
                  <c:v>2.5299999999999998</c:v>
                </c:pt>
                <c:pt idx="132">
                  <c:v>2.5299999999999998</c:v>
                </c:pt>
                <c:pt idx="133">
                  <c:v>2.5299999999999998</c:v>
                </c:pt>
                <c:pt idx="134">
                  <c:v>2.52</c:v>
                </c:pt>
                <c:pt idx="135">
                  <c:v>2.4900000000000002</c:v>
                </c:pt>
                <c:pt idx="136">
                  <c:v>2.4300000000000002</c:v>
                </c:pt>
                <c:pt idx="137">
                  <c:v>2.36</c:v>
                </c:pt>
                <c:pt idx="138">
                  <c:v>2.29</c:v>
                </c:pt>
                <c:pt idx="139">
                  <c:v>2.2000000000000002</c:v>
                </c:pt>
                <c:pt idx="140">
                  <c:v>2.12</c:v>
                </c:pt>
                <c:pt idx="141">
                  <c:v>2.04</c:v>
                </c:pt>
                <c:pt idx="142">
                  <c:v>2</c:v>
                </c:pt>
                <c:pt idx="143">
                  <c:v>2</c:v>
                </c:pt>
                <c:pt idx="144">
                  <c:v>2.04</c:v>
                </c:pt>
                <c:pt idx="145">
                  <c:v>2.12</c:v>
                </c:pt>
                <c:pt idx="146">
                  <c:v>2.2000000000000002</c:v>
                </c:pt>
                <c:pt idx="147">
                  <c:v>2.29</c:v>
                </c:pt>
                <c:pt idx="148">
                  <c:v>2.36</c:v>
                </c:pt>
                <c:pt idx="149">
                  <c:v>2.4300000000000002</c:v>
                </c:pt>
                <c:pt idx="150">
                  <c:v>2.4900000000000002</c:v>
                </c:pt>
                <c:pt idx="151">
                  <c:v>2.52</c:v>
                </c:pt>
                <c:pt idx="152">
                  <c:v>2.5299999999999998</c:v>
                </c:pt>
                <c:pt idx="153">
                  <c:v>2.5299999999999998</c:v>
                </c:pt>
                <c:pt idx="154">
                  <c:v>2.5299999999999998</c:v>
                </c:pt>
                <c:pt idx="155">
                  <c:v>2.5299999999999998</c:v>
                </c:pt>
                <c:pt idx="156">
                  <c:v>2.52</c:v>
                </c:pt>
                <c:pt idx="157">
                  <c:v>2.4900000000000002</c:v>
                </c:pt>
                <c:pt idx="158">
                  <c:v>2.4300000000000002</c:v>
                </c:pt>
                <c:pt idx="159">
                  <c:v>2.3199999999999998</c:v>
                </c:pt>
                <c:pt idx="160">
                  <c:v>2.16</c:v>
                </c:pt>
                <c:pt idx="161">
                  <c:v>1.96</c:v>
                </c:pt>
                <c:pt idx="162">
                  <c:v>1.73</c:v>
                </c:pt>
                <c:pt idx="163">
                  <c:v>1.51</c:v>
                </c:pt>
                <c:pt idx="164">
                  <c:v>1.32</c:v>
                </c:pt>
                <c:pt idx="165">
                  <c:v>1.18</c:v>
                </c:pt>
                <c:pt idx="166">
                  <c:v>1.21</c:v>
                </c:pt>
                <c:pt idx="167">
                  <c:v>1.3</c:v>
                </c:pt>
                <c:pt idx="168">
                  <c:v>1.46</c:v>
                </c:pt>
                <c:pt idx="169">
                  <c:v>1.6</c:v>
                </c:pt>
                <c:pt idx="170">
                  <c:v>1.7</c:v>
                </c:pt>
                <c:pt idx="171">
                  <c:v>1.8</c:v>
                </c:pt>
                <c:pt idx="172">
                  <c:v>1.94</c:v>
                </c:pt>
                <c:pt idx="173">
                  <c:v>2.04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2.16</c:v>
                </c:pt>
                <c:pt idx="177">
                  <c:v>2.15</c:v>
                </c:pt>
                <c:pt idx="178">
                  <c:v>2.2400000000000002</c:v>
                </c:pt>
                <c:pt idx="179">
                  <c:v>2.42</c:v>
                </c:pt>
                <c:pt idx="180">
                  <c:v>2.52</c:v>
                </c:pt>
                <c:pt idx="181">
                  <c:v>2.5299999999999998</c:v>
                </c:pt>
                <c:pt idx="182">
                  <c:v>2.5099999999999998</c:v>
                </c:pt>
                <c:pt idx="183">
                  <c:v>2.4300000000000002</c:v>
                </c:pt>
                <c:pt idx="184">
                  <c:v>2.2999999999999998</c:v>
                </c:pt>
                <c:pt idx="185">
                  <c:v>2.16</c:v>
                </c:pt>
                <c:pt idx="186">
                  <c:v>2.0099999999999998</c:v>
                </c:pt>
                <c:pt idx="187">
                  <c:v>1.87</c:v>
                </c:pt>
                <c:pt idx="188">
                  <c:v>1.78</c:v>
                </c:pt>
                <c:pt idx="189">
                  <c:v>1.74</c:v>
                </c:pt>
                <c:pt idx="190">
                  <c:v>1.8</c:v>
                </c:pt>
                <c:pt idx="191">
                  <c:v>1.89</c:v>
                </c:pt>
                <c:pt idx="192">
                  <c:v>2</c:v>
                </c:pt>
                <c:pt idx="193">
                  <c:v>2.12</c:v>
                </c:pt>
                <c:pt idx="194">
                  <c:v>2.17</c:v>
                </c:pt>
                <c:pt idx="195">
                  <c:v>2.14</c:v>
                </c:pt>
                <c:pt idx="196">
                  <c:v>2.09</c:v>
                </c:pt>
                <c:pt idx="197">
                  <c:v>2.06</c:v>
                </c:pt>
                <c:pt idx="198">
                  <c:v>2.09</c:v>
                </c:pt>
                <c:pt idx="199">
                  <c:v>2.21</c:v>
                </c:pt>
                <c:pt idx="200">
                  <c:v>2.3199999999999998</c:v>
                </c:pt>
                <c:pt idx="201">
                  <c:v>2.4</c:v>
                </c:pt>
                <c:pt idx="202">
                  <c:v>2.4</c:v>
                </c:pt>
                <c:pt idx="203">
                  <c:v>2.35</c:v>
                </c:pt>
                <c:pt idx="204">
                  <c:v>2.29</c:v>
                </c:pt>
                <c:pt idx="205">
                  <c:v>2.2200000000000002</c:v>
                </c:pt>
                <c:pt idx="206">
                  <c:v>2.14</c:v>
                </c:pt>
                <c:pt idx="207">
                  <c:v>2.0499999999999998</c:v>
                </c:pt>
                <c:pt idx="208">
                  <c:v>1.96</c:v>
                </c:pt>
                <c:pt idx="209">
                  <c:v>1.87</c:v>
                </c:pt>
                <c:pt idx="210">
                  <c:v>1.79</c:v>
                </c:pt>
                <c:pt idx="211">
                  <c:v>1.72</c:v>
                </c:pt>
                <c:pt idx="212">
                  <c:v>1.67</c:v>
                </c:pt>
                <c:pt idx="213">
                  <c:v>1.66</c:v>
                </c:pt>
                <c:pt idx="214">
                  <c:v>1.68</c:v>
                </c:pt>
                <c:pt idx="215">
                  <c:v>1.74</c:v>
                </c:pt>
                <c:pt idx="216">
                  <c:v>1.81</c:v>
                </c:pt>
                <c:pt idx="217">
                  <c:v>1.89</c:v>
                </c:pt>
                <c:pt idx="218">
                  <c:v>1.97</c:v>
                </c:pt>
                <c:pt idx="219">
                  <c:v>2.0499999999999998</c:v>
                </c:pt>
                <c:pt idx="220">
                  <c:v>2.12</c:v>
                </c:pt>
                <c:pt idx="221">
                  <c:v>2.19</c:v>
                </c:pt>
                <c:pt idx="222">
                  <c:v>2.2599999999999998</c:v>
                </c:pt>
                <c:pt idx="223">
                  <c:v>2.31</c:v>
                </c:pt>
                <c:pt idx="224">
                  <c:v>2.37</c:v>
                </c:pt>
                <c:pt idx="225">
                  <c:v>2.42</c:v>
                </c:pt>
                <c:pt idx="226">
                  <c:v>2.4500000000000002</c:v>
                </c:pt>
                <c:pt idx="227">
                  <c:v>2.46</c:v>
                </c:pt>
                <c:pt idx="228">
                  <c:v>2.4500000000000002</c:v>
                </c:pt>
                <c:pt idx="229">
                  <c:v>2.42</c:v>
                </c:pt>
                <c:pt idx="230">
                  <c:v>2.37</c:v>
                </c:pt>
                <c:pt idx="231">
                  <c:v>2.31</c:v>
                </c:pt>
                <c:pt idx="232">
                  <c:v>2.1800000000000002</c:v>
                </c:pt>
                <c:pt idx="233">
                  <c:v>2.0499999999999998</c:v>
                </c:pt>
                <c:pt idx="234">
                  <c:v>1.92</c:v>
                </c:pt>
                <c:pt idx="235">
                  <c:v>1.86</c:v>
                </c:pt>
                <c:pt idx="236">
                  <c:v>1.9</c:v>
                </c:pt>
                <c:pt idx="237">
                  <c:v>1.98</c:v>
                </c:pt>
                <c:pt idx="238">
                  <c:v>2.0499999999999998</c:v>
                </c:pt>
                <c:pt idx="239">
                  <c:v>2.0299999999999998</c:v>
                </c:pt>
                <c:pt idx="240">
                  <c:v>1.89</c:v>
                </c:pt>
                <c:pt idx="241">
                  <c:v>1.86</c:v>
                </c:pt>
                <c:pt idx="242">
                  <c:v>1.98</c:v>
                </c:pt>
                <c:pt idx="243">
                  <c:v>2.1800000000000002</c:v>
                </c:pt>
                <c:pt idx="244">
                  <c:v>2.33</c:v>
                </c:pt>
                <c:pt idx="245">
                  <c:v>2.3199999999999998</c:v>
                </c:pt>
                <c:pt idx="246">
                  <c:v>2.2599999999999998</c:v>
                </c:pt>
                <c:pt idx="247">
                  <c:v>2.1800000000000002</c:v>
                </c:pt>
                <c:pt idx="248">
                  <c:v>2.08</c:v>
                </c:pt>
                <c:pt idx="249">
                  <c:v>2.0099999999999998</c:v>
                </c:pt>
                <c:pt idx="250">
                  <c:v>1.97</c:v>
                </c:pt>
                <c:pt idx="251">
                  <c:v>1.94</c:v>
                </c:pt>
                <c:pt idx="252">
                  <c:v>1.94</c:v>
                </c:pt>
                <c:pt idx="253">
                  <c:v>1.94</c:v>
                </c:pt>
                <c:pt idx="254">
                  <c:v>1.86</c:v>
                </c:pt>
                <c:pt idx="255">
                  <c:v>1.67</c:v>
                </c:pt>
                <c:pt idx="256">
                  <c:v>1.55</c:v>
                </c:pt>
                <c:pt idx="257">
                  <c:v>1.57</c:v>
                </c:pt>
                <c:pt idx="258">
                  <c:v>1.64</c:v>
                </c:pt>
                <c:pt idx="259">
                  <c:v>1.67</c:v>
                </c:pt>
                <c:pt idx="260">
                  <c:v>1.6</c:v>
                </c:pt>
                <c:pt idx="261">
                  <c:v>1.55</c:v>
                </c:pt>
                <c:pt idx="262">
                  <c:v>1.59</c:v>
                </c:pt>
                <c:pt idx="263">
                  <c:v>1.57</c:v>
                </c:pt>
                <c:pt idx="264">
                  <c:v>1.52</c:v>
                </c:pt>
                <c:pt idx="265">
                  <c:v>1.47</c:v>
                </c:pt>
                <c:pt idx="266">
                  <c:v>1.43</c:v>
                </c:pt>
                <c:pt idx="267">
                  <c:v>1.49</c:v>
                </c:pt>
                <c:pt idx="268">
                  <c:v>1.61</c:v>
                </c:pt>
                <c:pt idx="269">
                  <c:v>1.7</c:v>
                </c:pt>
                <c:pt idx="270">
                  <c:v>1.78</c:v>
                </c:pt>
                <c:pt idx="271">
                  <c:v>1.89</c:v>
                </c:pt>
                <c:pt idx="272">
                  <c:v>2.0499999999999998</c:v>
                </c:pt>
                <c:pt idx="273">
                  <c:v>2.2000000000000002</c:v>
                </c:pt>
                <c:pt idx="274">
                  <c:v>2.33</c:v>
                </c:pt>
                <c:pt idx="275">
                  <c:v>2.41</c:v>
                </c:pt>
                <c:pt idx="276">
                  <c:v>2.44</c:v>
                </c:pt>
                <c:pt idx="277">
                  <c:v>2.42</c:v>
                </c:pt>
                <c:pt idx="278">
                  <c:v>2.36</c:v>
                </c:pt>
                <c:pt idx="279">
                  <c:v>2.2999999999999998</c:v>
                </c:pt>
                <c:pt idx="280">
                  <c:v>2.23</c:v>
                </c:pt>
                <c:pt idx="281">
                  <c:v>2.17</c:v>
                </c:pt>
                <c:pt idx="282">
                  <c:v>2.15</c:v>
                </c:pt>
                <c:pt idx="283">
                  <c:v>2.14</c:v>
                </c:pt>
                <c:pt idx="284">
                  <c:v>2.16</c:v>
                </c:pt>
                <c:pt idx="285">
                  <c:v>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1A-4E16-B1A0-C2FAAE8AF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44312"/>
        <c:axId val="511642512"/>
      </c:radarChart>
      <c:catAx>
        <c:axId val="51164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42512"/>
        <c:crosses val="autoZero"/>
        <c:auto val="1"/>
        <c:lblAlgn val="ctr"/>
        <c:lblOffset val="100"/>
        <c:noMultiLvlLbl val="0"/>
      </c:catAx>
      <c:valAx>
        <c:axId val="511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4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0</xdr:row>
      <xdr:rowOff>76200</xdr:rowOff>
    </xdr:from>
    <xdr:to>
      <xdr:col>26</xdr:col>
      <xdr:colOff>121920</xdr:colOff>
      <xdr:row>27</xdr:row>
      <xdr:rowOff>106680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98CDB62-60DB-4080-51D9-E525BA8BA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0</xdr:row>
      <xdr:rowOff>38100</xdr:rowOff>
    </xdr:from>
    <xdr:to>
      <xdr:col>29</xdr:col>
      <xdr:colOff>533400</xdr:colOff>
      <xdr:row>21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21A56B1-4F11-39AA-EB1A-62C86256B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401954</xdr:colOff>
      <xdr:row>0</xdr:row>
      <xdr:rowOff>121920</xdr:rowOff>
    </xdr:from>
    <xdr:to>
      <xdr:col>27</xdr:col>
      <xdr:colOff>464820</xdr:colOff>
      <xdr:row>46</xdr:row>
      <xdr:rowOff>91440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0B9770-B160-4C4D-BB93-B014B7D52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259</xdr:row>
      <xdr:rowOff>144780</xdr:rowOff>
    </xdr:from>
    <xdr:to>
      <xdr:col>16</xdr:col>
      <xdr:colOff>22860</xdr:colOff>
      <xdr:row>301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57A51E5-D001-23CC-8EBF-FCAD03604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4.4" x14ac:dyDescent="0.3"/>
  <cols>
    <col min="1" max="1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>
        <v>74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4E73-434F-44A5-B23B-2C57428BE0B9}">
  <dimension ref="A1:AB26"/>
  <sheetViews>
    <sheetView topLeftCell="O1" zoomScaleNormal="100" workbookViewId="0">
      <selection activeCell="Y12" sqref="Y12:AB14"/>
    </sheetView>
  </sheetViews>
  <sheetFormatPr defaultRowHeight="14.4" x14ac:dyDescent="0.3"/>
  <cols>
    <col min="1" max="1" width="15.5546875" bestFit="1" customWidth="1"/>
    <col min="2" max="2" width="7.6640625" bestFit="1" customWidth="1"/>
    <col min="3" max="3" width="30.6640625" bestFit="1" customWidth="1"/>
    <col min="4" max="4" width="19.109375" customWidth="1"/>
    <col min="5" max="5" width="7.6640625" bestFit="1" customWidth="1"/>
    <col min="9" max="9" width="3" bestFit="1" customWidth="1"/>
    <col min="12" max="12" width="10.33203125" bestFit="1" customWidth="1"/>
    <col min="13" max="13" width="10.21875" bestFit="1" customWidth="1"/>
    <col min="14" max="14" width="21.77734375" bestFit="1" customWidth="1"/>
    <col min="15" max="15" width="20" bestFit="1" customWidth="1"/>
    <col min="17" max="17" width="3" bestFit="1" customWidth="1"/>
    <col min="18" max="19" width="7.88671875" bestFit="1" customWidth="1"/>
    <col min="20" max="20" width="10.33203125" bestFit="1" customWidth="1"/>
    <col min="21" max="21" width="10.21875" bestFit="1" customWidth="1"/>
    <col min="22" max="22" width="22.21875" bestFit="1" customWidth="1"/>
    <col min="23" max="23" width="20" bestFit="1" customWidth="1"/>
    <col min="25" max="25" width="19.6640625" customWidth="1"/>
    <col min="26" max="26" width="12.33203125" customWidth="1"/>
    <col min="27" max="27" width="20.44140625" customWidth="1"/>
    <col min="28" max="28" width="11.5546875" customWidth="1"/>
  </cols>
  <sheetData>
    <row r="1" spans="1:28" ht="15" thickBot="1" x14ac:dyDescent="0.35">
      <c r="A1" s="51" t="s">
        <v>34</v>
      </c>
      <c r="B1" s="51"/>
      <c r="C1" s="51"/>
      <c r="D1" s="51"/>
      <c r="E1" s="51"/>
    </row>
    <row r="2" spans="1:28" ht="15" thickBot="1" x14ac:dyDescent="0.35">
      <c r="A2" s="6" t="s">
        <v>4</v>
      </c>
      <c r="B2" s="7" t="s">
        <v>5</v>
      </c>
      <c r="C2" s="7"/>
      <c r="D2" s="7" t="s">
        <v>6</v>
      </c>
      <c r="E2" s="8" t="s">
        <v>5</v>
      </c>
      <c r="I2" s="48" t="s">
        <v>15</v>
      </c>
      <c r="J2" s="49"/>
      <c r="K2" s="49"/>
      <c r="L2" s="49"/>
      <c r="M2" s="50"/>
      <c r="Q2" s="48" t="s">
        <v>15</v>
      </c>
      <c r="R2" s="49"/>
      <c r="S2" s="49"/>
      <c r="T2" s="49"/>
      <c r="U2" s="50"/>
    </row>
    <row r="3" spans="1:28" ht="15" thickBot="1" x14ac:dyDescent="0.35">
      <c r="A3" s="2">
        <v>3</v>
      </c>
      <c r="B3" s="2">
        <v>-8</v>
      </c>
      <c r="C3" s="2" t="s">
        <v>7</v>
      </c>
      <c r="D3" s="2">
        <v>2.5</v>
      </c>
      <c r="E3" s="2">
        <v>-8</v>
      </c>
      <c r="I3" s="5" t="s">
        <v>16</v>
      </c>
      <c r="J3" s="5" t="s">
        <v>29</v>
      </c>
      <c r="K3" s="16" t="s">
        <v>28</v>
      </c>
      <c r="L3" s="5" t="s">
        <v>17</v>
      </c>
      <c r="M3" s="17" t="s">
        <v>18</v>
      </c>
      <c r="N3" s="18" t="s">
        <v>20</v>
      </c>
      <c r="O3" s="5" t="s">
        <v>19</v>
      </c>
      <c r="Q3" s="5" t="s">
        <v>16</v>
      </c>
      <c r="R3" s="5" t="s">
        <v>29</v>
      </c>
      <c r="S3" s="16" t="s">
        <v>28</v>
      </c>
      <c r="T3" s="5" t="s">
        <v>17</v>
      </c>
      <c r="U3" s="17" t="s">
        <v>18</v>
      </c>
      <c r="V3" s="18" t="s">
        <v>20</v>
      </c>
      <c r="W3" s="5" t="s">
        <v>19</v>
      </c>
    </row>
    <row r="4" spans="1:28" ht="15" thickBot="1" x14ac:dyDescent="0.35">
      <c r="A4" s="1"/>
      <c r="B4" s="1"/>
      <c r="C4" s="1" t="s">
        <v>8</v>
      </c>
      <c r="D4" s="1">
        <v>4.8</v>
      </c>
      <c r="E4" s="1">
        <v>-7</v>
      </c>
      <c r="I4" s="9">
        <v>1</v>
      </c>
      <c r="J4" s="12">
        <v>7.6</v>
      </c>
      <c r="K4" s="13">
        <v>6.8</v>
      </c>
      <c r="L4" s="13">
        <v>3.8</v>
      </c>
      <c r="M4" s="14">
        <v>8.1</v>
      </c>
      <c r="N4" s="12">
        <f>ROUND(L4/K4*100,1)</f>
        <v>55.9</v>
      </c>
      <c r="O4" s="14">
        <f>ROUND((M4-J4)/K4*100,1)</f>
        <v>7.4</v>
      </c>
      <c r="Q4" s="2">
        <v>1</v>
      </c>
      <c r="R4" s="1">
        <v>10.7</v>
      </c>
      <c r="S4" s="1">
        <v>10.9</v>
      </c>
      <c r="T4" s="1">
        <v>4.9000000000000004</v>
      </c>
      <c r="U4" s="1">
        <v>12.4</v>
      </c>
      <c r="V4" s="12">
        <f>ROUND(T4/S4*100,1)</f>
        <v>45</v>
      </c>
      <c r="W4" s="14">
        <f>ROUND((U4-R4)/S4*100,1)</f>
        <v>15.6</v>
      </c>
      <c r="X4" t="s">
        <v>50</v>
      </c>
    </row>
    <row r="5" spans="1:28" ht="15" thickBot="1" x14ac:dyDescent="0.35">
      <c r="A5" s="3"/>
      <c r="B5" s="3"/>
      <c r="C5" s="3" t="s">
        <v>9</v>
      </c>
      <c r="D5" s="3">
        <v>1.2</v>
      </c>
      <c r="E5" s="3">
        <v>-7</v>
      </c>
      <c r="I5" s="5">
        <v>2</v>
      </c>
      <c r="J5" s="15">
        <v>8</v>
      </c>
      <c r="K5" s="1">
        <v>7.7</v>
      </c>
      <c r="L5" s="1">
        <v>4</v>
      </c>
      <c r="M5" s="11">
        <v>9</v>
      </c>
      <c r="N5" s="15">
        <f t="shared" ref="N5:N10" si="0">ROUND(L5/K5*100,1)</f>
        <v>51.9</v>
      </c>
      <c r="O5" s="11">
        <f t="shared" ref="O5:O10" si="1">ROUND((M5-J5)/K5*100,1)</f>
        <v>13</v>
      </c>
      <c r="Q5" s="1">
        <v>2</v>
      </c>
      <c r="R5" s="1">
        <v>10.7</v>
      </c>
      <c r="S5" s="1">
        <v>10.9</v>
      </c>
      <c r="T5" s="1">
        <v>5</v>
      </c>
      <c r="U5" s="1">
        <v>12.2</v>
      </c>
      <c r="V5" s="12">
        <f t="shared" ref="V5:V18" si="2">ROUND(T5/S5*100,1)</f>
        <v>45.9</v>
      </c>
      <c r="W5" s="14">
        <f t="shared" ref="W5:W18" si="3">ROUND((U5-R5)/S5*100,1)</f>
        <v>13.8</v>
      </c>
      <c r="X5" t="s">
        <v>50</v>
      </c>
    </row>
    <row r="6" spans="1:28" ht="15" thickBot="1" x14ac:dyDescent="0.35">
      <c r="A6" s="4"/>
      <c r="B6" s="4"/>
      <c r="C6" s="10" t="s">
        <v>10</v>
      </c>
      <c r="D6" s="4"/>
      <c r="E6" s="4"/>
      <c r="I6" s="5">
        <v>3</v>
      </c>
      <c r="J6" s="15">
        <v>8.3000000000000007</v>
      </c>
      <c r="K6" s="1">
        <v>7.2</v>
      </c>
      <c r="L6" s="1">
        <v>3.7</v>
      </c>
      <c r="M6" s="11">
        <v>9.4</v>
      </c>
      <c r="N6" s="15">
        <f t="shared" si="0"/>
        <v>51.4</v>
      </c>
      <c r="O6" s="11">
        <f t="shared" si="1"/>
        <v>15.3</v>
      </c>
      <c r="Q6" s="1">
        <v>3</v>
      </c>
      <c r="R6" s="1">
        <v>39.799999999999997</v>
      </c>
      <c r="S6" s="1">
        <v>38.799999999999997</v>
      </c>
      <c r="T6" s="1">
        <v>18.2</v>
      </c>
      <c r="U6" s="1">
        <v>45.7</v>
      </c>
      <c r="V6" s="12">
        <f t="shared" si="2"/>
        <v>46.9</v>
      </c>
      <c r="W6" s="14">
        <f t="shared" si="3"/>
        <v>15.2</v>
      </c>
      <c r="X6" t="s">
        <v>51</v>
      </c>
    </row>
    <row r="7" spans="1:28" ht="15" thickBot="1" x14ac:dyDescent="0.35">
      <c r="A7" s="2"/>
      <c r="B7" s="2"/>
      <c r="C7" s="2" t="s">
        <v>11</v>
      </c>
      <c r="D7" s="2">
        <v>3.9</v>
      </c>
      <c r="E7" s="2">
        <v>-6</v>
      </c>
      <c r="I7" s="9">
        <v>4</v>
      </c>
      <c r="J7" s="15">
        <v>7.6</v>
      </c>
      <c r="K7" s="1">
        <v>6.8</v>
      </c>
      <c r="L7" s="1">
        <v>3.9</v>
      </c>
      <c r="M7" s="11">
        <v>8.6999999999999993</v>
      </c>
      <c r="N7" s="15">
        <f t="shared" si="0"/>
        <v>57.4</v>
      </c>
      <c r="O7" s="11">
        <f t="shared" si="1"/>
        <v>16.2</v>
      </c>
      <c r="Q7" s="1">
        <v>4</v>
      </c>
      <c r="R7" s="1">
        <v>39.4</v>
      </c>
      <c r="S7" s="1">
        <v>38.799999999999997</v>
      </c>
      <c r="T7" s="1">
        <v>17.899999999999999</v>
      </c>
      <c r="U7" s="1">
        <v>44.9</v>
      </c>
      <c r="V7" s="12">
        <f t="shared" si="2"/>
        <v>46.1</v>
      </c>
      <c r="W7" s="14">
        <f t="shared" si="3"/>
        <v>14.2</v>
      </c>
    </row>
    <row r="8" spans="1:28" ht="15" thickBot="1" x14ac:dyDescent="0.35">
      <c r="A8" s="1"/>
      <c r="B8" s="1"/>
      <c r="C8" s="1" t="s">
        <v>12</v>
      </c>
      <c r="D8" s="1">
        <v>6.9</v>
      </c>
      <c r="E8" s="1">
        <v>-6</v>
      </c>
      <c r="I8" s="5">
        <v>5</v>
      </c>
      <c r="J8" s="15">
        <v>8.4</v>
      </c>
      <c r="K8" s="1">
        <v>8</v>
      </c>
      <c r="L8" s="1">
        <v>3.8</v>
      </c>
      <c r="M8" s="11">
        <v>10.6</v>
      </c>
      <c r="N8" s="19"/>
      <c r="O8" s="20"/>
      <c r="Q8" s="1">
        <v>5</v>
      </c>
      <c r="R8" s="1">
        <v>39.6</v>
      </c>
      <c r="S8" s="1">
        <v>38.700000000000003</v>
      </c>
      <c r="T8" s="1">
        <v>18.2</v>
      </c>
      <c r="U8" s="1">
        <v>45.5</v>
      </c>
      <c r="V8" s="12">
        <f t="shared" si="2"/>
        <v>47</v>
      </c>
      <c r="W8" s="14">
        <f t="shared" si="3"/>
        <v>15.2</v>
      </c>
    </row>
    <row r="9" spans="1:28" ht="15" thickBot="1" x14ac:dyDescent="0.35">
      <c r="A9" s="1"/>
      <c r="B9" s="1"/>
      <c r="C9" s="1" t="s">
        <v>13</v>
      </c>
      <c r="D9" s="1">
        <v>7.7</v>
      </c>
      <c r="E9" s="1">
        <v>-6</v>
      </c>
      <c r="I9" s="9">
        <v>6</v>
      </c>
      <c r="J9" s="15">
        <v>8</v>
      </c>
      <c r="K9" s="1">
        <v>7.8</v>
      </c>
      <c r="L9" s="1">
        <v>3.4</v>
      </c>
      <c r="M9" s="11">
        <v>10</v>
      </c>
      <c r="N9" s="19"/>
      <c r="O9" s="20"/>
      <c r="Q9" s="1">
        <v>6</v>
      </c>
      <c r="R9" s="1">
        <v>38.5</v>
      </c>
      <c r="S9" s="1">
        <v>38.6</v>
      </c>
      <c r="T9" s="1">
        <v>18.2</v>
      </c>
      <c r="U9" s="1">
        <v>43.3</v>
      </c>
      <c r="V9" s="12">
        <f t="shared" si="2"/>
        <v>47.2</v>
      </c>
      <c r="W9" s="14">
        <f t="shared" si="3"/>
        <v>12.4</v>
      </c>
    </row>
    <row r="10" spans="1:28" ht="15" thickBot="1" x14ac:dyDescent="0.35">
      <c r="A10" s="1"/>
      <c r="B10" s="1"/>
      <c r="C10" s="1" t="s">
        <v>14</v>
      </c>
      <c r="D10" s="1">
        <v>8.6</v>
      </c>
      <c r="E10" s="1">
        <v>-6</v>
      </c>
      <c r="I10" s="5">
        <v>7</v>
      </c>
      <c r="J10" s="15">
        <v>8.6999999999999993</v>
      </c>
      <c r="K10" s="1">
        <v>8.3000000000000007</v>
      </c>
      <c r="L10" s="1">
        <v>4.4000000000000004</v>
      </c>
      <c r="M10" s="11">
        <v>10.199999999999999</v>
      </c>
      <c r="N10" s="15">
        <f t="shared" si="0"/>
        <v>53</v>
      </c>
      <c r="O10" s="11">
        <f t="shared" si="1"/>
        <v>18.100000000000001</v>
      </c>
      <c r="Q10" s="1">
        <v>7</v>
      </c>
      <c r="R10" s="1">
        <v>38.5</v>
      </c>
      <c r="S10" s="1">
        <v>38.6</v>
      </c>
      <c r="T10" s="1">
        <v>18.100000000000001</v>
      </c>
      <c r="U10" s="1">
        <v>44.6</v>
      </c>
      <c r="V10" s="12">
        <f t="shared" si="2"/>
        <v>46.9</v>
      </c>
      <c r="W10" s="14">
        <f t="shared" si="3"/>
        <v>15.8</v>
      </c>
    </row>
    <row r="11" spans="1:28" ht="15" thickBot="1" x14ac:dyDescent="0.35">
      <c r="I11" s="5">
        <v>8</v>
      </c>
      <c r="J11" s="23">
        <v>8</v>
      </c>
      <c r="K11" s="24">
        <v>7.9</v>
      </c>
      <c r="L11" s="24">
        <v>3.9</v>
      </c>
      <c r="M11" s="25">
        <v>9.5</v>
      </c>
      <c r="N11" s="21"/>
      <c r="O11" s="22"/>
      <c r="Q11" s="1">
        <v>8</v>
      </c>
      <c r="R11" s="1">
        <v>39.1</v>
      </c>
      <c r="S11" s="1">
        <v>37.700000000000003</v>
      </c>
      <c r="T11" s="1">
        <v>18</v>
      </c>
      <c r="U11" s="1">
        <v>44.6</v>
      </c>
      <c r="V11" s="12">
        <f>ROUND(T11/S11*100,1)</f>
        <v>47.7</v>
      </c>
      <c r="W11" s="14">
        <f>ROUND((U11-R11)/S11*100,1)</f>
        <v>14.6</v>
      </c>
    </row>
    <row r="12" spans="1:28" ht="15" customHeight="1" thickBot="1" x14ac:dyDescent="0.35">
      <c r="G12" s="47" t="s">
        <v>21</v>
      </c>
      <c r="H12" s="47"/>
      <c r="I12" s="34">
        <v>9</v>
      </c>
      <c r="J12" s="26">
        <v>11</v>
      </c>
      <c r="K12" s="27">
        <v>10.8</v>
      </c>
      <c r="L12" s="27">
        <v>6</v>
      </c>
      <c r="M12" s="28">
        <v>12.4</v>
      </c>
      <c r="N12" s="26">
        <f t="shared" ref="N12:N21" si="4">ROUND(L12/K12*100,1)</f>
        <v>55.6</v>
      </c>
      <c r="O12" s="28">
        <f t="shared" ref="O12:O21" si="5">ROUND((M12-J12)/K12*100,1)</f>
        <v>13</v>
      </c>
      <c r="Q12" s="1">
        <v>9</v>
      </c>
      <c r="R12" s="1">
        <v>39.299999999999997</v>
      </c>
      <c r="S12" s="1">
        <v>37.9</v>
      </c>
      <c r="T12" s="1">
        <v>17.7</v>
      </c>
      <c r="U12" s="1">
        <v>45.5</v>
      </c>
      <c r="V12" s="12">
        <f t="shared" si="2"/>
        <v>46.7</v>
      </c>
      <c r="W12" s="14">
        <f t="shared" si="3"/>
        <v>16.399999999999999</v>
      </c>
      <c r="Y12" s="62" t="s">
        <v>53</v>
      </c>
      <c r="Z12" s="62" t="s">
        <v>54</v>
      </c>
      <c r="AA12" s="62" t="s">
        <v>55</v>
      </c>
      <c r="AB12" s="62" t="s">
        <v>54</v>
      </c>
    </row>
    <row r="13" spans="1:28" ht="15" thickBot="1" x14ac:dyDescent="0.35">
      <c r="G13" s="47"/>
      <c r="H13" s="47"/>
      <c r="I13" s="35">
        <v>10</v>
      </c>
      <c r="J13" s="29">
        <v>8.9</v>
      </c>
      <c r="K13" s="30">
        <v>11.6</v>
      </c>
      <c r="L13" s="30">
        <v>6.1</v>
      </c>
      <c r="M13" s="31">
        <v>11.3</v>
      </c>
      <c r="N13" s="29">
        <f t="shared" si="4"/>
        <v>52.6</v>
      </c>
      <c r="O13" s="31">
        <f t="shared" si="5"/>
        <v>20.7</v>
      </c>
      <c r="Q13" s="1">
        <v>10</v>
      </c>
      <c r="R13" s="1">
        <v>38.4</v>
      </c>
      <c r="S13" s="1">
        <v>38.6</v>
      </c>
      <c r="T13" s="1">
        <v>18.100000000000001</v>
      </c>
      <c r="U13" s="1">
        <v>44.2</v>
      </c>
      <c r="V13" s="12">
        <f t="shared" si="2"/>
        <v>46.9</v>
      </c>
      <c r="W13" s="14">
        <f t="shared" si="3"/>
        <v>15</v>
      </c>
      <c r="Y13" s="62"/>
      <c r="Z13" s="62"/>
      <c r="AA13" s="62"/>
      <c r="AB13" s="62"/>
    </row>
    <row r="14" spans="1:28" ht="15" thickBot="1" x14ac:dyDescent="0.35">
      <c r="G14" s="47" t="s">
        <v>30</v>
      </c>
      <c r="H14" s="47"/>
      <c r="I14" s="36">
        <v>11</v>
      </c>
      <c r="J14" s="32">
        <v>30.4</v>
      </c>
      <c r="K14" s="32">
        <v>30.6</v>
      </c>
      <c r="L14" s="32">
        <v>14.2</v>
      </c>
      <c r="M14" s="32">
        <v>35</v>
      </c>
      <c r="N14" s="32">
        <f t="shared" si="4"/>
        <v>46.4</v>
      </c>
      <c r="O14" s="32">
        <f t="shared" si="5"/>
        <v>15</v>
      </c>
      <c r="Q14" s="1">
        <v>11</v>
      </c>
      <c r="R14" s="1"/>
      <c r="S14" s="1"/>
      <c r="T14" s="1"/>
      <c r="U14" s="1"/>
      <c r="V14" s="12" t="e">
        <f t="shared" si="2"/>
        <v>#DIV/0!</v>
      </c>
      <c r="W14" s="14" t="e">
        <f t="shared" si="3"/>
        <v>#DIV/0!</v>
      </c>
      <c r="Y14" s="39">
        <f>AVERAGE(V4:V13)</f>
        <v>46.629999999999995</v>
      </c>
      <c r="Z14" s="1">
        <f>SQRT(DEVSQ(V4:V13)/(COUNT(V4:V13)-1))</f>
        <v>0.76746335417399625</v>
      </c>
      <c r="AA14" s="1">
        <f>AVERAGE(W4:W13)</f>
        <v>14.819999999999999</v>
      </c>
      <c r="AB14" s="1">
        <f>SQRT(DEVSQ(W4:W13)/(COUNT(W4:W13)-1))</f>
        <v>1.1409547658771477</v>
      </c>
    </row>
    <row r="15" spans="1:28" ht="15" thickBot="1" x14ac:dyDescent="0.35">
      <c r="G15" s="47"/>
      <c r="H15" s="47"/>
      <c r="I15" s="36">
        <v>12</v>
      </c>
      <c r="J15" s="32">
        <v>30.4</v>
      </c>
      <c r="K15" s="32">
        <v>31</v>
      </c>
      <c r="L15" s="32">
        <v>14.3</v>
      </c>
      <c r="M15" s="32">
        <v>35.200000000000003</v>
      </c>
      <c r="N15" s="32">
        <f t="shared" si="4"/>
        <v>46.1</v>
      </c>
      <c r="O15" s="32">
        <f t="shared" si="5"/>
        <v>15.5</v>
      </c>
      <c r="Q15" s="1">
        <v>12</v>
      </c>
      <c r="R15" s="1"/>
      <c r="S15" s="1"/>
      <c r="T15" s="1"/>
      <c r="U15" s="1"/>
      <c r="V15" s="12" t="e">
        <f t="shared" si="2"/>
        <v>#DIV/0!</v>
      </c>
      <c r="W15" s="14" t="e">
        <f t="shared" si="3"/>
        <v>#DIV/0!</v>
      </c>
    </row>
    <row r="16" spans="1:28" ht="15" thickBot="1" x14ac:dyDescent="0.35">
      <c r="G16" s="47"/>
      <c r="H16" s="47"/>
      <c r="I16" s="36">
        <v>13</v>
      </c>
      <c r="J16" s="32">
        <v>30.5</v>
      </c>
      <c r="K16" s="32">
        <v>30.2</v>
      </c>
      <c r="L16" s="32">
        <v>14</v>
      </c>
      <c r="M16" s="32">
        <v>34.1</v>
      </c>
      <c r="N16" s="32">
        <f t="shared" si="4"/>
        <v>46.4</v>
      </c>
      <c r="O16" s="32">
        <f t="shared" si="5"/>
        <v>11.9</v>
      </c>
      <c r="Q16" s="1">
        <v>13</v>
      </c>
      <c r="R16" s="1"/>
      <c r="S16" s="1"/>
      <c r="T16" s="1"/>
      <c r="U16" s="1"/>
      <c r="V16" s="12" t="e">
        <f t="shared" si="2"/>
        <v>#DIV/0!</v>
      </c>
      <c r="W16" s="14" t="e">
        <f t="shared" si="3"/>
        <v>#DIV/0!</v>
      </c>
    </row>
    <row r="17" spans="4:23" ht="15" thickBot="1" x14ac:dyDescent="0.35">
      <c r="D17" s="47" t="s">
        <v>25</v>
      </c>
      <c r="G17" s="52" t="s">
        <v>31</v>
      </c>
      <c r="H17" s="52"/>
      <c r="I17" s="37">
        <v>14</v>
      </c>
      <c r="J17" s="33">
        <v>10.7</v>
      </c>
      <c r="K17" s="33">
        <v>10.9</v>
      </c>
      <c r="L17" s="33">
        <v>4.9000000000000004</v>
      </c>
      <c r="M17" s="33">
        <v>12.4</v>
      </c>
      <c r="N17" s="33">
        <f t="shared" si="4"/>
        <v>45</v>
      </c>
      <c r="O17" s="33">
        <f t="shared" si="5"/>
        <v>15.6</v>
      </c>
      <c r="Q17" s="1">
        <v>14</v>
      </c>
      <c r="R17" s="1"/>
      <c r="S17" s="1"/>
      <c r="T17" s="1"/>
      <c r="U17" s="1"/>
      <c r="V17" s="12" t="e">
        <f t="shared" si="2"/>
        <v>#DIV/0!</v>
      </c>
      <c r="W17" s="14" t="e">
        <f t="shared" si="3"/>
        <v>#DIV/0!</v>
      </c>
    </row>
    <row r="18" spans="4:23" x14ac:dyDescent="0.3">
      <c r="D18" s="47"/>
      <c r="G18" s="52"/>
      <c r="H18" s="52"/>
      <c r="I18" s="37">
        <v>15</v>
      </c>
      <c r="J18" s="33">
        <v>10.7</v>
      </c>
      <c r="K18" s="33">
        <v>10.9</v>
      </c>
      <c r="L18" s="33">
        <v>5</v>
      </c>
      <c r="M18" s="33">
        <v>12.2</v>
      </c>
      <c r="N18" s="33">
        <f t="shared" si="4"/>
        <v>45.9</v>
      </c>
      <c r="O18" s="33">
        <f t="shared" si="5"/>
        <v>13.8</v>
      </c>
      <c r="Q18" s="1">
        <v>15</v>
      </c>
      <c r="R18" s="1"/>
      <c r="S18" s="1"/>
      <c r="T18" s="1"/>
      <c r="U18" s="1"/>
      <c r="V18" s="12" t="e">
        <f t="shared" si="2"/>
        <v>#DIV/0!</v>
      </c>
      <c r="W18" s="14" t="e">
        <f t="shared" si="3"/>
        <v>#DIV/0!</v>
      </c>
    </row>
    <row r="19" spans="4:23" x14ac:dyDescent="0.3">
      <c r="D19" s="47"/>
      <c r="G19" s="52"/>
      <c r="H19" s="52"/>
      <c r="I19" s="37">
        <v>16</v>
      </c>
      <c r="J19" s="53" t="s">
        <v>32</v>
      </c>
      <c r="K19" s="54"/>
      <c r="L19" s="54"/>
      <c r="M19" s="55"/>
      <c r="N19" s="33" t="e">
        <f t="shared" si="4"/>
        <v>#DIV/0!</v>
      </c>
      <c r="O19" s="33" t="e">
        <f t="shared" si="5"/>
        <v>#VALUE!</v>
      </c>
    </row>
    <row r="20" spans="4:23" x14ac:dyDescent="0.3">
      <c r="D20" s="38" t="s">
        <v>26</v>
      </c>
      <c r="G20" s="52"/>
      <c r="H20" s="52"/>
      <c r="I20" s="37">
        <v>17</v>
      </c>
      <c r="J20" s="56"/>
      <c r="K20" s="57"/>
      <c r="L20" s="57"/>
      <c r="M20" s="58"/>
      <c r="N20" s="33" t="e">
        <f t="shared" si="4"/>
        <v>#DIV/0!</v>
      </c>
      <c r="O20" s="33" t="e">
        <f t="shared" si="5"/>
        <v>#DIV/0!</v>
      </c>
    </row>
    <row r="21" spans="4:23" x14ac:dyDescent="0.3">
      <c r="G21" s="52"/>
      <c r="H21" s="52"/>
      <c r="I21" s="37">
        <v>18</v>
      </c>
      <c r="J21" s="59"/>
      <c r="K21" s="60"/>
      <c r="L21" s="60"/>
      <c r="M21" s="61"/>
      <c r="N21" s="33" t="e">
        <f t="shared" si="4"/>
        <v>#DIV/0!</v>
      </c>
      <c r="O21" s="33" t="e">
        <f t="shared" si="5"/>
        <v>#DIV/0!</v>
      </c>
    </row>
    <row r="23" spans="4:23" x14ac:dyDescent="0.3">
      <c r="I23" s="46" t="s">
        <v>33</v>
      </c>
      <c r="J23" s="46"/>
      <c r="K23" s="46"/>
      <c r="L23" s="46"/>
      <c r="M23" s="46"/>
    </row>
    <row r="24" spans="4:23" x14ac:dyDescent="0.3">
      <c r="I24" s="46"/>
      <c r="J24" s="46"/>
      <c r="K24" s="46"/>
      <c r="L24" s="46"/>
      <c r="M24" s="46"/>
    </row>
    <row r="25" spans="4:23" x14ac:dyDescent="0.3">
      <c r="I25" s="46"/>
      <c r="J25" s="46"/>
      <c r="K25" s="46"/>
      <c r="L25" s="46"/>
      <c r="M25" s="46"/>
    </row>
    <row r="26" spans="4:23" x14ac:dyDescent="0.3">
      <c r="I26" s="46"/>
      <c r="J26" s="46"/>
      <c r="K26" s="46"/>
      <c r="L26" s="46"/>
      <c r="M26" s="46"/>
    </row>
  </sheetData>
  <mergeCells count="13">
    <mergeCell ref="Y12:Y13"/>
    <mergeCell ref="Z12:Z13"/>
    <mergeCell ref="AA12:AA13"/>
    <mergeCell ref="AB12:AB13"/>
    <mergeCell ref="Q2:U2"/>
    <mergeCell ref="I23:M26"/>
    <mergeCell ref="D17:D19"/>
    <mergeCell ref="I2:M2"/>
    <mergeCell ref="A1:E1"/>
    <mergeCell ref="G12:H13"/>
    <mergeCell ref="G14:H16"/>
    <mergeCell ref="G17:H21"/>
    <mergeCell ref="J19:M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959F-FA65-4E91-A12C-8C09C9FBF109}">
  <dimension ref="A1:L17"/>
  <sheetViews>
    <sheetView workbookViewId="0">
      <selection activeCell="E22" sqref="E22"/>
    </sheetView>
  </sheetViews>
  <sheetFormatPr defaultRowHeight="14.4" x14ac:dyDescent="0.3"/>
  <cols>
    <col min="1" max="1" width="8.6640625" bestFit="1" customWidth="1"/>
    <col min="2" max="2" width="16.33203125" bestFit="1" customWidth="1"/>
    <col min="3" max="3" width="11.77734375" bestFit="1" customWidth="1"/>
    <col min="4" max="4" width="12" bestFit="1" customWidth="1"/>
    <col min="6" max="6" width="8.6640625" bestFit="1" customWidth="1"/>
    <col min="7" max="7" width="16.33203125" bestFit="1" customWidth="1"/>
    <col min="8" max="8" width="11.77734375" bestFit="1" customWidth="1"/>
    <col min="9" max="9" width="12" bestFit="1" customWidth="1"/>
    <col min="10" max="10" width="16.33203125" bestFit="1" customWidth="1"/>
    <col min="11" max="11" width="11.77734375" bestFit="1" customWidth="1"/>
    <col min="12" max="12" width="12" bestFit="1" customWidth="1"/>
  </cols>
  <sheetData>
    <row r="1" spans="1:12" x14ac:dyDescent="0.3">
      <c r="A1" s="63" t="s">
        <v>39</v>
      </c>
      <c r="B1" s="63"/>
      <c r="C1" s="63"/>
      <c r="D1" s="63"/>
      <c r="E1" s="63" t="s">
        <v>40</v>
      </c>
      <c r="F1" s="63"/>
      <c r="G1" s="63"/>
      <c r="H1" s="63"/>
      <c r="I1" s="63" t="s">
        <v>41</v>
      </c>
      <c r="J1" s="63"/>
      <c r="K1" s="63"/>
      <c r="L1" s="63"/>
    </row>
    <row r="2" spans="1:12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35</v>
      </c>
      <c r="J2" s="1" t="s">
        <v>36</v>
      </c>
      <c r="K2" s="1" t="s">
        <v>37</v>
      </c>
      <c r="L2" s="1" t="s">
        <v>38</v>
      </c>
    </row>
    <row r="3" spans="1:12" x14ac:dyDescent="0.3">
      <c r="A3" s="1">
        <v>1</v>
      </c>
      <c r="B3" s="1">
        <v>3.3</v>
      </c>
      <c r="C3" s="1">
        <v>1.5</v>
      </c>
      <c r="D3" s="1">
        <f t="shared" ref="D3:D17" si="0">ROUND(C3/B3*100,1)</f>
        <v>45.5</v>
      </c>
      <c r="E3" s="1">
        <v>1</v>
      </c>
      <c r="F3" s="1">
        <v>298.2</v>
      </c>
      <c r="G3" s="1">
        <v>108.5</v>
      </c>
      <c r="H3" s="1">
        <f>ROUND(G3/F3*100,1)</f>
        <v>36.4</v>
      </c>
      <c r="I3" s="1">
        <v>1</v>
      </c>
      <c r="J3" s="1">
        <v>16.100000000000001</v>
      </c>
      <c r="K3" s="1">
        <v>7.1</v>
      </c>
      <c r="L3" s="1">
        <f t="shared" ref="L3:L17" si="1">ROUND(K3/J3*100,1)</f>
        <v>44.1</v>
      </c>
    </row>
    <row r="4" spans="1:12" x14ac:dyDescent="0.3">
      <c r="A4" s="1">
        <v>2</v>
      </c>
      <c r="B4" s="1">
        <v>11.5</v>
      </c>
      <c r="C4" s="1">
        <v>5.2</v>
      </c>
      <c r="D4" s="1">
        <f t="shared" si="0"/>
        <v>45.2</v>
      </c>
      <c r="E4" s="1">
        <v>2</v>
      </c>
      <c r="F4" s="1">
        <v>298.2</v>
      </c>
      <c r="G4" s="1">
        <v>108.5</v>
      </c>
      <c r="H4" s="1">
        <f t="shared" ref="H4:H17" si="2">ROUND(G4/F4*100,1)</f>
        <v>36.4</v>
      </c>
      <c r="I4" s="1">
        <v>2</v>
      </c>
      <c r="J4" s="1">
        <v>30.7</v>
      </c>
      <c r="K4" s="1">
        <v>13.8</v>
      </c>
      <c r="L4" s="1">
        <f t="shared" si="1"/>
        <v>45</v>
      </c>
    </row>
    <row r="5" spans="1:12" x14ac:dyDescent="0.3">
      <c r="A5" s="1">
        <v>3</v>
      </c>
      <c r="B5" s="1">
        <v>24.3</v>
      </c>
      <c r="C5" s="1">
        <v>11.1</v>
      </c>
      <c r="D5" s="1">
        <f t="shared" si="0"/>
        <v>45.7</v>
      </c>
      <c r="E5" s="1">
        <v>3</v>
      </c>
      <c r="F5" s="1">
        <v>298.2</v>
      </c>
      <c r="G5" s="1">
        <v>108.5</v>
      </c>
      <c r="H5" s="1">
        <f t="shared" si="2"/>
        <v>36.4</v>
      </c>
      <c r="I5" s="1">
        <v>3</v>
      </c>
      <c r="J5" s="1">
        <v>45.6</v>
      </c>
      <c r="K5" s="1">
        <v>20.7</v>
      </c>
      <c r="L5" s="1">
        <f t="shared" si="1"/>
        <v>45.4</v>
      </c>
    </row>
    <row r="6" spans="1:12" x14ac:dyDescent="0.3">
      <c r="A6" s="1">
        <v>4</v>
      </c>
      <c r="B6" s="1">
        <v>40</v>
      </c>
      <c r="C6" s="1">
        <v>18.399999999999999</v>
      </c>
      <c r="D6" s="1">
        <f t="shared" si="0"/>
        <v>46</v>
      </c>
      <c r="E6" s="1">
        <v>4</v>
      </c>
      <c r="F6" s="1">
        <v>298.2</v>
      </c>
      <c r="G6" s="1">
        <v>108.5</v>
      </c>
      <c r="H6" s="1">
        <f t="shared" si="2"/>
        <v>36.4</v>
      </c>
      <c r="I6" s="1">
        <v>4</v>
      </c>
      <c r="J6" s="1">
        <v>60.1</v>
      </c>
      <c r="K6" s="1">
        <v>27</v>
      </c>
      <c r="L6" s="1">
        <f t="shared" si="1"/>
        <v>44.9</v>
      </c>
    </row>
    <row r="7" spans="1:12" x14ac:dyDescent="0.3">
      <c r="A7" s="1">
        <v>5</v>
      </c>
      <c r="B7" s="1">
        <v>57.9</v>
      </c>
      <c r="C7" s="1">
        <v>26.2</v>
      </c>
      <c r="D7" s="1">
        <f t="shared" si="0"/>
        <v>45.3</v>
      </c>
      <c r="E7" s="1">
        <v>5</v>
      </c>
      <c r="F7" s="1">
        <v>298.2</v>
      </c>
      <c r="G7" s="1">
        <v>108.5</v>
      </c>
      <c r="H7" s="1">
        <f t="shared" si="2"/>
        <v>36.4</v>
      </c>
      <c r="I7" s="1">
        <v>5</v>
      </c>
      <c r="J7" s="1">
        <v>75.2</v>
      </c>
      <c r="K7" s="1">
        <v>33.299999999999997</v>
      </c>
      <c r="L7" s="1">
        <f t="shared" si="1"/>
        <v>44.3</v>
      </c>
    </row>
    <row r="8" spans="1:12" x14ac:dyDescent="0.3">
      <c r="A8" s="1">
        <v>6</v>
      </c>
      <c r="B8" s="1">
        <v>75.8</v>
      </c>
      <c r="C8" s="1">
        <v>33.9</v>
      </c>
      <c r="D8" s="1">
        <f t="shared" si="0"/>
        <v>44.7</v>
      </c>
      <c r="E8" s="1">
        <v>6</v>
      </c>
      <c r="F8" s="1">
        <v>298.2</v>
      </c>
      <c r="G8" s="1">
        <v>108.5</v>
      </c>
      <c r="H8" s="1">
        <f t="shared" si="2"/>
        <v>36.4</v>
      </c>
      <c r="I8" s="1">
        <v>6</v>
      </c>
      <c r="J8" s="1">
        <v>88.9</v>
      </c>
      <c r="K8" s="1">
        <v>39.700000000000003</v>
      </c>
      <c r="L8" s="1">
        <f t="shared" si="1"/>
        <v>44.7</v>
      </c>
    </row>
    <row r="9" spans="1:12" x14ac:dyDescent="0.3">
      <c r="A9" s="1">
        <v>7</v>
      </c>
      <c r="B9" s="1">
        <v>92.8</v>
      </c>
      <c r="C9" s="1">
        <v>41.5</v>
      </c>
      <c r="D9" s="1">
        <f t="shared" si="0"/>
        <v>44.7</v>
      </c>
      <c r="E9" s="1">
        <v>7</v>
      </c>
      <c r="F9" s="1">
        <v>298.2</v>
      </c>
      <c r="G9" s="1">
        <v>108.5</v>
      </c>
      <c r="H9" s="1">
        <f t="shared" si="2"/>
        <v>36.4</v>
      </c>
      <c r="I9" s="1">
        <v>7</v>
      </c>
      <c r="J9" s="1">
        <v>102.8</v>
      </c>
      <c r="K9" s="1">
        <v>45.9</v>
      </c>
      <c r="L9" s="1">
        <f t="shared" si="1"/>
        <v>44.6</v>
      </c>
    </row>
    <row r="10" spans="1:12" x14ac:dyDescent="0.3">
      <c r="A10" s="1">
        <v>8</v>
      </c>
      <c r="B10" s="1">
        <v>108.1</v>
      </c>
      <c r="C10" s="1">
        <v>48.9</v>
      </c>
      <c r="D10" s="1">
        <f t="shared" si="0"/>
        <v>45.2</v>
      </c>
      <c r="E10" s="1">
        <v>8</v>
      </c>
      <c r="F10" s="1">
        <v>298.2</v>
      </c>
      <c r="G10" s="1">
        <v>108.5</v>
      </c>
      <c r="H10" s="1">
        <f t="shared" si="2"/>
        <v>36.4</v>
      </c>
      <c r="I10" s="1">
        <v>8</v>
      </c>
      <c r="J10" s="1">
        <v>115</v>
      </c>
      <c r="K10" s="1">
        <v>51.3</v>
      </c>
      <c r="L10" s="1">
        <f t="shared" si="1"/>
        <v>44.6</v>
      </c>
    </row>
    <row r="11" spans="1:12" x14ac:dyDescent="0.3">
      <c r="A11" s="1">
        <v>9</v>
      </c>
      <c r="B11" s="1">
        <v>123.9</v>
      </c>
      <c r="C11" s="1">
        <v>55.4</v>
      </c>
      <c r="D11" s="1">
        <f t="shared" si="0"/>
        <v>44.7</v>
      </c>
      <c r="E11" s="1">
        <v>9</v>
      </c>
      <c r="F11" s="1">
        <v>298.2</v>
      </c>
      <c r="G11" s="1">
        <v>108.5</v>
      </c>
      <c r="H11" s="1">
        <f t="shared" si="2"/>
        <v>36.4</v>
      </c>
      <c r="I11" s="1">
        <v>9</v>
      </c>
      <c r="J11" s="1">
        <v>129.30000000000001</v>
      </c>
      <c r="K11" s="1">
        <v>57</v>
      </c>
      <c r="L11" s="1">
        <f t="shared" si="1"/>
        <v>44.1</v>
      </c>
    </row>
    <row r="12" spans="1:12" x14ac:dyDescent="0.3">
      <c r="A12" s="1">
        <v>10</v>
      </c>
      <c r="B12" s="1">
        <v>137.5</v>
      </c>
      <c r="C12" s="1">
        <v>60.4</v>
      </c>
      <c r="D12" s="1">
        <f t="shared" si="0"/>
        <v>43.9</v>
      </c>
      <c r="E12" s="1">
        <v>10</v>
      </c>
      <c r="F12" s="1">
        <v>298.2</v>
      </c>
      <c r="G12" s="1">
        <v>108.5</v>
      </c>
      <c r="H12" s="1">
        <f t="shared" si="2"/>
        <v>36.4</v>
      </c>
      <c r="I12" s="1">
        <v>10</v>
      </c>
      <c r="J12" s="1">
        <v>142</v>
      </c>
      <c r="K12" s="1">
        <v>60.4</v>
      </c>
      <c r="L12" s="1">
        <f t="shared" si="1"/>
        <v>42.5</v>
      </c>
    </row>
    <row r="13" spans="1:12" x14ac:dyDescent="0.3">
      <c r="A13" s="1">
        <v>11</v>
      </c>
      <c r="B13" s="1">
        <v>150.4</v>
      </c>
      <c r="C13" s="1">
        <v>64.2</v>
      </c>
      <c r="D13" s="1">
        <f t="shared" si="0"/>
        <v>42.7</v>
      </c>
      <c r="E13" s="1">
        <v>11</v>
      </c>
      <c r="F13" s="1">
        <v>298.2</v>
      </c>
      <c r="G13" s="1">
        <v>108.5</v>
      </c>
      <c r="H13" s="1">
        <f t="shared" si="2"/>
        <v>36.4</v>
      </c>
      <c r="I13" s="1">
        <v>11</v>
      </c>
      <c r="J13" s="1">
        <v>154.30000000000001</v>
      </c>
      <c r="K13" s="1">
        <v>65.2</v>
      </c>
      <c r="L13" s="1">
        <f t="shared" si="1"/>
        <v>42.3</v>
      </c>
    </row>
    <row r="14" spans="1:12" x14ac:dyDescent="0.3">
      <c r="A14" s="1">
        <v>12</v>
      </c>
      <c r="B14" s="1">
        <v>162.4</v>
      </c>
      <c r="C14" s="1">
        <v>67.900000000000006</v>
      </c>
      <c r="D14" s="1">
        <f t="shared" si="0"/>
        <v>41.8</v>
      </c>
      <c r="E14" s="1">
        <v>12</v>
      </c>
      <c r="F14" s="1">
        <v>298.2</v>
      </c>
      <c r="G14" s="1">
        <v>108.5</v>
      </c>
      <c r="H14" s="1">
        <f t="shared" si="2"/>
        <v>36.4</v>
      </c>
      <c r="I14" s="1">
        <v>12</v>
      </c>
      <c r="J14" s="1">
        <v>165.8</v>
      </c>
      <c r="K14" s="1">
        <v>67.7</v>
      </c>
      <c r="L14" s="1">
        <f t="shared" si="1"/>
        <v>40.799999999999997</v>
      </c>
    </row>
    <row r="15" spans="1:12" x14ac:dyDescent="0.3">
      <c r="A15" s="1">
        <v>13</v>
      </c>
      <c r="B15" s="1">
        <v>172.5</v>
      </c>
      <c r="C15" s="1">
        <v>71.2</v>
      </c>
      <c r="D15" s="1">
        <f t="shared" si="0"/>
        <v>41.3</v>
      </c>
      <c r="E15" s="1">
        <v>13</v>
      </c>
      <c r="F15" s="1">
        <v>298.2</v>
      </c>
      <c r="G15" s="1">
        <v>108.5</v>
      </c>
      <c r="H15" s="1">
        <f t="shared" si="2"/>
        <v>36.4</v>
      </c>
      <c r="I15" s="1">
        <v>13</v>
      </c>
      <c r="J15" s="1">
        <v>176.2</v>
      </c>
      <c r="K15" s="1">
        <v>68.400000000000006</v>
      </c>
      <c r="L15" s="1">
        <f t="shared" si="1"/>
        <v>38.799999999999997</v>
      </c>
    </row>
    <row r="16" spans="1:12" x14ac:dyDescent="0.3">
      <c r="A16" s="1">
        <v>14</v>
      </c>
      <c r="B16" s="1">
        <v>183.2</v>
      </c>
      <c r="C16" s="1">
        <v>73.400000000000006</v>
      </c>
      <c r="D16" s="1">
        <f t="shared" si="0"/>
        <v>40.1</v>
      </c>
      <c r="E16" s="1">
        <v>14</v>
      </c>
      <c r="F16" s="1">
        <v>298.2</v>
      </c>
      <c r="G16" s="1">
        <v>108.5</v>
      </c>
      <c r="H16" s="1">
        <f t="shared" si="2"/>
        <v>36.4</v>
      </c>
      <c r="I16" s="1">
        <v>14</v>
      </c>
      <c r="J16" s="1">
        <v>186</v>
      </c>
      <c r="K16" s="1">
        <v>70.599999999999994</v>
      </c>
      <c r="L16" s="1">
        <f t="shared" si="1"/>
        <v>38</v>
      </c>
    </row>
    <row r="17" spans="1:12" x14ac:dyDescent="0.3">
      <c r="A17" s="1">
        <v>15</v>
      </c>
      <c r="B17" s="1">
        <v>191.4</v>
      </c>
      <c r="C17" s="1">
        <v>75.2</v>
      </c>
      <c r="D17" s="1">
        <f t="shared" si="0"/>
        <v>39.299999999999997</v>
      </c>
      <c r="E17" s="1">
        <v>15</v>
      </c>
      <c r="F17" s="1">
        <v>298.2</v>
      </c>
      <c r="G17" s="1">
        <v>108.5</v>
      </c>
      <c r="H17" s="1">
        <f t="shared" si="2"/>
        <v>36.4</v>
      </c>
      <c r="I17" s="1">
        <v>15</v>
      </c>
      <c r="J17" s="1">
        <v>195.3</v>
      </c>
      <c r="K17" s="1">
        <v>74.099999999999994</v>
      </c>
      <c r="L17" s="1">
        <f t="shared" si="1"/>
        <v>37.9</v>
      </c>
    </row>
  </sheetData>
  <sortState xmlns:xlrd2="http://schemas.microsoft.com/office/spreadsheetml/2017/richdata2" ref="A3:D17">
    <sortCondition ref="A3:A17"/>
  </sortState>
  <mergeCells count="3">
    <mergeCell ref="A1:D1"/>
    <mergeCell ref="E1:H1"/>
    <mergeCell ref="I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F2E3-881E-4E20-9144-59BCEAF01975}">
  <dimension ref="A1:G26"/>
  <sheetViews>
    <sheetView workbookViewId="0">
      <selection activeCell="I4" sqref="I4"/>
    </sheetView>
  </sheetViews>
  <sheetFormatPr defaultRowHeight="14.4" x14ac:dyDescent="0.3"/>
  <cols>
    <col min="1" max="2" width="3" bestFit="1" customWidth="1"/>
    <col min="3" max="6" width="9.5546875" bestFit="1" customWidth="1"/>
  </cols>
  <sheetData>
    <row r="1" spans="1:7" x14ac:dyDescent="0.3">
      <c r="A1" s="1"/>
      <c r="B1" s="1"/>
      <c r="C1" s="1" t="s">
        <v>22</v>
      </c>
      <c r="D1" s="1" t="s">
        <v>23</v>
      </c>
      <c r="E1" s="1" t="s">
        <v>24</v>
      </c>
      <c r="F1" s="1" t="s">
        <v>27</v>
      </c>
      <c r="G1" s="1" t="s">
        <v>52</v>
      </c>
    </row>
    <row r="2" spans="1:7" x14ac:dyDescent="0.3">
      <c r="A2" s="1">
        <v>1</v>
      </c>
      <c r="B2" s="1">
        <f>2*(A2-1)</f>
        <v>0</v>
      </c>
      <c r="C2" s="1">
        <v>0.7</v>
      </c>
      <c r="D2" s="1">
        <v>0.8</v>
      </c>
      <c r="E2" s="1">
        <v>0.8</v>
      </c>
      <c r="F2" s="1">
        <v>0.8</v>
      </c>
      <c r="G2" s="1">
        <v>0.8</v>
      </c>
    </row>
    <row r="3" spans="1:7" x14ac:dyDescent="0.3">
      <c r="A3" s="1">
        <v>2</v>
      </c>
      <c r="B3" s="1">
        <f t="shared" ref="B3:B26" si="0">2*(A3-1)</f>
        <v>2</v>
      </c>
      <c r="C3" s="1">
        <v>0.7</v>
      </c>
      <c r="D3" s="1">
        <v>0.8</v>
      </c>
      <c r="E3" s="1">
        <v>0.8</v>
      </c>
      <c r="F3" s="1">
        <v>0.8</v>
      </c>
      <c r="G3" s="1">
        <v>0.8</v>
      </c>
    </row>
    <row r="4" spans="1:7" x14ac:dyDescent="0.3">
      <c r="A4" s="1">
        <v>3</v>
      </c>
      <c r="B4" s="1">
        <f t="shared" si="0"/>
        <v>4</v>
      </c>
      <c r="C4" s="1">
        <v>0.6</v>
      </c>
      <c r="D4" s="1">
        <v>0.7</v>
      </c>
      <c r="E4" s="1">
        <v>0.7</v>
      </c>
      <c r="F4" s="1">
        <v>0.7</v>
      </c>
      <c r="G4" s="1">
        <v>0.7</v>
      </c>
    </row>
    <row r="5" spans="1:7" x14ac:dyDescent="0.3">
      <c r="A5" s="1">
        <v>4</v>
      </c>
      <c r="B5" s="1">
        <f t="shared" si="0"/>
        <v>6</v>
      </c>
      <c r="C5" s="1">
        <v>0.6</v>
      </c>
      <c r="D5" s="1">
        <v>0.7</v>
      </c>
      <c r="E5" s="1">
        <v>0.7</v>
      </c>
      <c r="F5" s="1">
        <v>0.7</v>
      </c>
      <c r="G5" s="1">
        <v>0.7</v>
      </c>
    </row>
    <row r="6" spans="1:7" x14ac:dyDescent="0.3">
      <c r="A6" s="1">
        <v>5</v>
      </c>
      <c r="B6" s="1">
        <f t="shared" si="0"/>
        <v>8</v>
      </c>
      <c r="C6" s="40">
        <v>0.6</v>
      </c>
      <c r="D6" s="40">
        <v>0.7</v>
      </c>
      <c r="E6" s="40">
        <v>0.7</v>
      </c>
      <c r="F6" s="40">
        <v>0.7</v>
      </c>
      <c r="G6" s="40">
        <v>0.7</v>
      </c>
    </row>
    <row r="7" spans="1:7" x14ac:dyDescent="0.3">
      <c r="A7" s="1">
        <v>6</v>
      </c>
      <c r="B7" s="1">
        <f t="shared" si="0"/>
        <v>10</v>
      </c>
      <c r="C7" s="1">
        <v>1.1000000000000001</v>
      </c>
      <c r="D7" s="1">
        <v>1.3</v>
      </c>
      <c r="E7" s="1">
        <v>1.3</v>
      </c>
      <c r="F7" s="1">
        <v>1.3</v>
      </c>
      <c r="G7" s="1">
        <v>1.3</v>
      </c>
    </row>
    <row r="8" spans="1:7" x14ac:dyDescent="0.3">
      <c r="A8" s="1">
        <v>7</v>
      </c>
      <c r="B8" s="1">
        <f t="shared" si="0"/>
        <v>12</v>
      </c>
      <c r="C8" s="1">
        <v>4.5999999999999996</v>
      </c>
      <c r="D8" s="1">
        <v>5</v>
      </c>
      <c r="E8" s="1">
        <v>4.8</v>
      </c>
      <c r="F8" s="1">
        <v>4.9000000000000004</v>
      </c>
      <c r="G8" s="1">
        <v>5</v>
      </c>
    </row>
    <row r="9" spans="1:7" x14ac:dyDescent="0.3">
      <c r="A9" s="1">
        <v>8</v>
      </c>
      <c r="B9" s="1">
        <f t="shared" si="0"/>
        <v>14</v>
      </c>
      <c r="C9" s="1">
        <v>14.8</v>
      </c>
      <c r="D9" s="1">
        <v>16.3</v>
      </c>
      <c r="E9" s="1">
        <v>16.2</v>
      </c>
      <c r="F9" s="1">
        <v>16.3</v>
      </c>
      <c r="G9" s="1">
        <v>16.3</v>
      </c>
    </row>
    <row r="10" spans="1:7" x14ac:dyDescent="0.3">
      <c r="A10" s="1">
        <v>9</v>
      </c>
      <c r="B10" s="1">
        <f t="shared" si="0"/>
        <v>16</v>
      </c>
      <c r="C10" s="1">
        <v>19.600000000000001</v>
      </c>
      <c r="D10" s="1">
        <v>22.3</v>
      </c>
      <c r="E10" s="1">
        <v>22.3</v>
      </c>
      <c r="F10" s="1">
        <v>22.4</v>
      </c>
      <c r="G10" s="1">
        <v>22.5</v>
      </c>
    </row>
    <row r="11" spans="1:7" x14ac:dyDescent="0.3">
      <c r="A11" s="1">
        <v>10</v>
      </c>
      <c r="B11" s="1">
        <f t="shared" si="0"/>
        <v>18</v>
      </c>
      <c r="C11" s="1">
        <v>22.2</v>
      </c>
      <c r="D11" s="1">
        <v>26.7</v>
      </c>
      <c r="E11" s="1">
        <v>26.8</v>
      </c>
      <c r="F11" s="1">
        <v>26.8</v>
      </c>
      <c r="G11" s="1">
        <v>26.9</v>
      </c>
    </row>
    <row r="12" spans="1:7" x14ac:dyDescent="0.3">
      <c r="A12" s="1">
        <v>11</v>
      </c>
      <c r="B12" s="1">
        <f t="shared" si="0"/>
        <v>20</v>
      </c>
      <c r="C12" s="1">
        <v>23.3</v>
      </c>
      <c r="D12" s="1">
        <v>29</v>
      </c>
      <c r="E12" s="1">
        <v>29.1</v>
      </c>
      <c r="F12" s="1">
        <v>29.2</v>
      </c>
      <c r="G12" s="1">
        <v>29.3</v>
      </c>
    </row>
    <row r="13" spans="1:7" x14ac:dyDescent="0.3">
      <c r="A13" s="1">
        <v>12</v>
      </c>
      <c r="B13" s="1">
        <f t="shared" si="0"/>
        <v>22</v>
      </c>
      <c r="C13" s="1">
        <v>24.7</v>
      </c>
      <c r="D13" s="1">
        <v>30.7</v>
      </c>
      <c r="E13" s="1">
        <v>30.8</v>
      </c>
      <c r="F13" s="1">
        <v>30.9</v>
      </c>
      <c r="G13" s="1">
        <v>30.9</v>
      </c>
    </row>
    <row r="14" spans="1:7" x14ac:dyDescent="0.3">
      <c r="A14" s="1">
        <v>13</v>
      </c>
      <c r="B14" s="1">
        <f t="shared" si="0"/>
        <v>24</v>
      </c>
      <c r="C14" s="1">
        <v>24.2</v>
      </c>
      <c r="D14" s="1">
        <v>30.8</v>
      </c>
      <c r="E14" s="1">
        <v>30.9</v>
      </c>
      <c r="F14" s="1">
        <v>30.9</v>
      </c>
      <c r="G14" s="1">
        <v>31</v>
      </c>
    </row>
    <row r="15" spans="1:7" x14ac:dyDescent="0.3">
      <c r="A15" s="1">
        <v>14</v>
      </c>
      <c r="B15" s="1">
        <f t="shared" si="0"/>
        <v>26</v>
      </c>
      <c r="C15" s="1">
        <v>24.2</v>
      </c>
      <c r="D15" s="1">
        <v>29.7</v>
      </c>
      <c r="E15" s="1">
        <v>29.6</v>
      </c>
      <c r="F15" s="1">
        <v>29.7</v>
      </c>
      <c r="G15" s="1">
        <v>29.8</v>
      </c>
    </row>
    <row r="16" spans="1:7" x14ac:dyDescent="0.3">
      <c r="A16" s="1">
        <v>15</v>
      </c>
      <c r="B16" s="1">
        <f t="shared" si="0"/>
        <v>28</v>
      </c>
      <c r="C16" s="1">
        <v>22.8</v>
      </c>
      <c r="D16" s="1">
        <v>27.3</v>
      </c>
      <c r="E16" s="1">
        <v>27.3</v>
      </c>
      <c r="F16" s="1">
        <v>27.2</v>
      </c>
      <c r="G16" s="1">
        <v>27.4</v>
      </c>
    </row>
    <row r="17" spans="1:7" x14ac:dyDescent="0.3">
      <c r="A17" s="1">
        <v>16</v>
      </c>
      <c r="B17" s="1">
        <f t="shared" si="0"/>
        <v>30</v>
      </c>
      <c r="C17" s="1">
        <v>20.100000000000001</v>
      </c>
      <c r="D17" s="1">
        <v>22.9</v>
      </c>
      <c r="E17" s="1">
        <v>22.8</v>
      </c>
      <c r="F17" s="1">
        <v>22.8</v>
      </c>
      <c r="G17" s="1">
        <v>22</v>
      </c>
    </row>
    <row r="18" spans="1:7" x14ac:dyDescent="0.3">
      <c r="A18" s="1">
        <v>17</v>
      </c>
      <c r="B18" s="1">
        <f t="shared" si="0"/>
        <v>32</v>
      </c>
      <c r="C18" s="1">
        <v>15.3</v>
      </c>
      <c r="D18" s="1">
        <v>17.2</v>
      </c>
      <c r="E18" s="1">
        <v>17.5</v>
      </c>
      <c r="F18" s="1">
        <v>17.3</v>
      </c>
      <c r="G18" s="1">
        <v>17.5</v>
      </c>
    </row>
    <row r="19" spans="1:7" x14ac:dyDescent="0.3">
      <c r="A19" s="1">
        <v>18</v>
      </c>
      <c r="B19" s="1">
        <f t="shared" si="0"/>
        <v>34</v>
      </c>
      <c r="C19" s="1">
        <v>5.4</v>
      </c>
      <c r="D19" s="1">
        <v>7</v>
      </c>
      <c r="E19" s="1">
        <v>7</v>
      </c>
      <c r="F19" s="1">
        <v>7</v>
      </c>
      <c r="G19" s="1">
        <v>6.9</v>
      </c>
    </row>
    <row r="20" spans="1:7" x14ac:dyDescent="0.3">
      <c r="A20" s="1">
        <v>19</v>
      </c>
      <c r="B20" s="1">
        <f t="shared" si="0"/>
        <v>36</v>
      </c>
      <c r="C20" s="1">
        <v>1.2</v>
      </c>
      <c r="D20" s="1">
        <v>1.9</v>
      </c>
      <c r="E20" s="1">
        <v>2</v>
      </c>
      <c r="F20" s="1">
        <v>2</v>
      </c>
      <c r="G20" s="1">
        <v>1.9</v>
      </c>
    </row>
    <row r="21" spans="1:7" x14ac:dyDescent="0.3">
      <c r="A21" s="1">
        <v>20</v>
      </c>
      <c r="B21" s="1">
        <f t="shared" si="0"/>
        <v>38</v>
      </c>
      <c r="C21" s="40">
        <v>0.4</v>
      </c>
      <c r="D21" s="40">
        <v>0.5</v>
      </c>
      <c r="E21" s="40">
        <v>0.7</v>
      </c>
      <c r="F21" s="40">
        <v>0.7</v>
      </c>
      <c r="G21" s="40">
        <v>0.7</v>
      </c>
    </row>
    <row r="22" spans="1:7" x14ac:dyDescent="0.3">
      <c r="A22" s="1">
        <v>21</v>
      </c>
      <c r="B22" s="1">
        <f t="shared" si="0"/>
        <v>40</v>
      </c>
      <c r="C22" s="1">
        <v>0.4</v>
      </c>
      <c r="D22" s="1">
        <v>0.5</v>
      </c>
      <c r="E22" s="1">
        <v>0.5</v>
      </c>
      <c r="F22" s="1">
        <v>0.5</v>
      </c>
      <c r="G22" s="1">
        <v>0.5</v>
      </c>
    </row>
    <row r="23" spans="1:7" x14ac:dyDescent="0.3">
      <c r="A23" s="1">
        <v>22</v>
      </c>
      <c r="B23" s="1">
        <f t="shared" si="0"/>
        <v>42</v>
      </c>
      <c r="C23" s="1">
        <v>0.3</v>
      </c>
      <c r="D23" s="1">
        <v>0.4</v>
      </c>
      <c r="E23" s="1">
        <v>0.4</v>
      </c>
      <c r="F23" s="1">
        <v>0.4</v>
      </c>
      <c r="G23" s="1">
        <v>0.4</v>
      </c>
    </row>
    <row r="24" spans="1:7" x14ac:dyDescent="0.3">
      <c r="A24" s="1">
        <v>23</v>
      </c>
      <c r="B24" s="1">
        <f t="shared" si="0"/>
        <v>44</v>
      </c>
      <c r="C24" s="1">
        <v>0.3</v>
      </c>
      <c r="D24" s="1">
        <v>0.4</v>
      </c>
      <c r="E24" s="1">
        <v>0.4</v>
      </c>
      <c r="F24" s="1">
        <v>0.4</v>
      </c>
      <c r="G24" s="1">
        <v>0.4</v>
      </c>
    </row>
    <row r="25" spans="1:7" x14ac:dyDescent="0.3">
      <c r="A25" s="1">
        <v>24</v>
      </c>
      <c r="B25" s="1">
        <f t="shared" si="0"/>
        <v>46</v>
      </c>
      <c r="C25" s="1">
        <v>0.3</v>
      </c>
      <c r="D25" s="1">
        <v>0.4</v>
      </c>
      <c r="E25" s="1">
        <v>0.4</v>
      </c>
      <c r="F25" s="1">
        <v>0.4</v>
      </c>
      <c r="G25" s="1">
        <v>0.4</v>
      </c>
    </row>
    <row r="26" spans="1:7" x14ac:dyDescent="0.3">
      <c r="A26" s="1">
        <v>25</v>
      </c>
      <c r="B26" s="1">
        <f t="shared" si="0"/>
        <v>48</v>
      </c>
      <c r="C26" s="1">
        <v>0.3</v>
      </c>
      <c r="D26" s="1">
        <v>0.4</v>
      </c>
      <c r="E26" s="1">
        <v>0.4</v>
      </c>
      <c r="F26" s="1">
        <v>0.4</v>
      </c>
      <c r="G26" s="1">
        <v>0.4</v>
      </c>
    </row>
  </sheetData>
  <sortState xmlns:xlrd2="http://schemas.microsoft.com/office/spreadsheetml/2017/richdata2" ref="D2:E26">
    <sortCondition descending="1" ref="E2:E26"/>
  </sortState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DAD8-2C14-457C-8B41-39C5ED03D4D8}">
  <dimension ref="A1:I8"/>
  <sheetViews>
    <sheetView workbookViewId="0">
      <selection activeCell="I12" sqref="I12"/>
    </sheetView>
  </sheetViews>
  <sheetFormatPr defaultRowHeight="14.4" x14ac:dyDescent="0.3"/>
  <cols>
    <col min="1" max="1" width="3" bestFit="1" customWidth="1"/>
    <col min="2" max="2" width="9.33203125" bestFit="1" customWidth="1"/>
    <col min="3" max="3" width="11.88671875" bestFit="1" customWidth="1"/>
    <col min="4" max="4" width="6.88671875" bestFit="1" customWidth="1"/>
    <col min="5" max="5" width="3" bestFit="1" customWidth="1"/>
    <col min="6" max="6" width="9.33203125" bestFit="1" customWidth="1"/>
    <col min="7" max="7" width="11.88671875" bestFit="1" customWidth="1"/>
    <col min="8" max="8" width="7" bestFit="1" customWidth="1"/>
  </cols>
  <sheetData>
    <row r="1" spans="1:9" x14ac:dyDescent="0.3">
      <c r="A1" s="63" t="s">
        <v>42</v>
      </c>
      <c r="B1" s="63"/>
      <c r="C1" s="63"/>
      <c r="D1" s="63"/>
      <c r="E1" s="63" t="s">
        <v>46</v>
      </c>
      <c r="F1" s="63"/>
      <c r="G1" s="63"/>
      <c r="H1" s="63"/>
    </row>
    <row r="2" spans="1:9" x14ac:dyDescent="0.3">
      <c r="A2" s="1" t="s">
        <v>16</v>
      </c>
      <c r="B2" s="1" t="s">
        <v>43</v>
      </c>
      <c r="C2" s="1" t="s">
        <v>44</v>
      </c>
      <c r="D2" s="1" t="s">
        <v>45</v>
      </c>
      <c r="E2" s="1" t="s">
        <v>16</v>
      </c>
      <c r="F2" s="1" t="s">
        <v>43</v>
      </c>
      <c r="G2" s="1" t="s">
        <v>44</v>
      </c>
      <c r="H2" s="1" t="s">
        <v>45</v>
      </c>
    </row>
    <row r="3" spans="1:9" x14ac:dyDescent="0.3">
      <c r="A3" s="1">
        <v>1</v>
      </c>
      <c r="B3" s="1">
        <v>16.399999999999999</v>
      </c>
      <c r="C3" s="1">
        <v>5.9</v>
      </c>
      <c r="D3" s="1">
        <f>ROUND(C3/B3*100,2)</f>
        <v>35.979999999999997</v>
      </c>
      <c r="E3" s="1">
        <v>1</v>
      </c>
      <c r="F3" s="1">
        <v>17.2</v>
      </c>
      <c r="G3" s="1">
        <v>0.51</v>
      </c>
      <c r="H3" s="1">
        <f>ROUND(G3/F3*100,2)</f>
        <v>2.97</v>
      </c>
      <c r="I3" t="s">
        <v>48</v>
      </c>
    </row>
    <row r="4" spans="1:9" x14ac:dyDescent="0.3">
      <c r="A4" s="1">
        <v>2</v>
      </c>
      <c r="B4" s="1">
        <v>16.5</v>
      </c>
      <c r="C4" s="1">
        <v>5.8</v>
      </c>
      <c r="D4" s="1">
        <f>ROUND(C4/B4*100,2)</f>
        <v>35.15</v>
      </c>
      <c r="E4" s="1">
        <v>2</v>
      </c>
      <c r="F4" s="1">
        <v>17.100000000000001</v>
      </c>
      <c r="G4" s="1">
        <v>0.52</v>
      </c>
      <c r="H4" s="1">
        <f>ROUND(G4/F4*100,2)</f>
        <v>3.04</v>
      </c>
      <c r="I4" t="s">
        <v>48</v>
      </c>
    </row>
    <row r="5" spans="1:9" x14ac:dyDescent="0.3">
      <c r="A5" s="1">
        <v>3</v>
      </c>
      <c r="B5" s="1">
        <v>16.3</v>
      </c>
      <c r="C5" s="1">
        <v>5.7</v>
      </c>
      <c r="D5" s="1">
        <f>ROUND(C5/B5*100,2)</f>
        <v>34.97</v>
      </c>
      <c r="E5" s="1">
        <v>3</v>
      </c>
      <c r="F5" s="1">
        <v>5.87</v>
      </c>
      <c r="G5" s="1">
        <v>0.21</v>
      </c>
      <c r="H5" s="1">
        <f>ROUND(G5/F5*100,2)</f>
        <v>3.58</v>
      </c>
      <c r="I5" t="s">
        <v>49</v>
      </c>
    </row>
    <row r="6" spans="1:9" x14ac:dyDescent="0.3">
      <c r="A6" s="1">
        <v>4</v>
      </c>
      <c r="B6" s="1">
        <v>16.5</v>
      </c>
      <c r="C6" s="1">
        <v>5.6</v>
      </c>
      <c r="D6" s="1">
        <f>ROUND(C6/B6*100,2)</f>
        <v>33.94</v>
      </c>
      <c r="E6" s="1">
        <v>4</v>
      </c>
      <c r="F6" s="1">
        <v>5.9</v>
      </c>
      <c r="G6" s="1">
        <v>0.21</v>
      </c>
      <c r="H6" s="1">
        <f>ROUND(G6/F6*100,2)</f>
        <v>3.56</v>
      </c>
      <c r="I6" t="s">
        <v>49</v>
      </c>
    </row>
    <row r="7" spans="1:9" x14ac:dyDescent="0.3">
      <c r="A7" s="1">
        <v>5</v>
      </c>
      <c r="B7" s="1">
        <v>16.5</v>
      </c>
      <c r="C7" s="1">
        <v>5.6</v>
      </c>
      <c r="D7" s="1">
        <f>ROUND(C7/B7*100,2)</f>
        <v>33.94</v>
      </c>
      <c r="E7" s="1">
        <v>5</v>
      </c>
      <c r="F7" s="1">
        <v>11.6</v>
      </c>
      <c r="G7" s="1">
        <v>0.36</v>
      </c>
      <c r="H7" s="1">
        <f>ROUND(G7/F7*100,2)</f>
        <v>3.1</v>
      </c>
      <c r="I7" t="s">
        <v>50</v>
      </c>
    </row>
    <row r="8" spans="1:9" x14ac:dyDescent="0.3">
      <c r="A8" s="63" t="s">
        <v>47</v>
      </c>
      <c r="B8" s="63"/>
      <c r="C8" s="63"/>
      <c r="D8" s="1">
        <f>AVERAGE(D3:D7)</f>
        <v>34.795999999999999</v>
      </c>
      <c r="E8" s="63" t="s">
        <v>47</v>
      </c>
      <c r="F8" s="63"/>
      <c r="G8" s="63"/>
      <c r="H8" s="1">
        <f>AVERAGE(H3:H7)</f>
        <v>3.25</v>
      </c>
    </row>
  </sheetData>
  <mergeCells count="4">
    <mergeCell ref="A1:D1"/>
    <mergeCell ref="E1:H1"/>
    <mergeCell ref="A8:C8"/>
    <mergeCell ref="E8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F2E5-3271-4BBD-808F-CBF0217317D7}">
  <dimension ref="A1:O288"/>
  <sheetViews>
    <sheetView tabSelected="1" topLeftCell="A269" workbookViewId="0">
      <selection activeCell="E3" activeCellId="1" sqref="A3:C288 E3:E288"/>
    </sheetView>
  </sheetViews>
  <sheetFormatPr defaultRowHeight="14.4" x14ac:dyDescent="0.3"/>
  <cols>
    <col min="1" max="1" width="4.6640625" style="42" bestFit="1" customWidth="1"/>
    <col min="2" max="3" width="8.109375" style="41" bestFit="1" customWidth="1"/>
    <col min="4" max="4" width="11.5546875" style="1" bestFit="1" customWidth="1"/>
    <col min="5" max="6" width="6.77734375" style="1" bestFit="1" customWidth="1"/>
    <col min="7" max="7" width="11.77734375" customWidth="1"/>
  </cols>
  <sheetData>
    <row r="1" spans="1:15" ht="15" thickBot="1" x14ac:dyDescent="0.35">
      <c r="A1" s="45"/>
      <c r="B1" s="64" t="s">
        <v>57</v>
      </c>
      <c r="C1" s="64"/>
      <c r="D1" s="64"/>
      <c r="E1" s="64"/>
      <c r="F1" s="65"/>
      <c r="G1" s="66" t="s">
        <v>65</v>
      </c>
      <c r="L1" s="44"/>
    </row>
    <row r="2" spans="1:15" ht="15" thickBot="1" x14ac:dyDescent="0.35">
      <c r="A2" s="5" t="s">
        <v>56</v>
      </c>
      <c r="B2" s="5" t="s">
        <v>63</v>
      </c>
      <c r="C2" s="5" t="s">
        <v>58</v>
      </c>
      <c r="D2" s="5" t="s">
        <v>64</v>
      </c>
      <c r="E2" s="5" t="s">
        <v>59</v>
      </c>
      <c r="F2" s="5" t="s">
        <v>60</v>
      </c>
      <c r="G2" s="66"/>
      <c r="L2" s="41"/>
    </row>
    <row r="3" spans="1:15" x14ac:dyDescent="0.3">
      <c r="A3" s="43">
        <v>0</v>
      </c>
      <c r="B3" s="44">
        <v>1.08</v>
      </c>
      <c r="C3" s="44">
        <v>1.2</v>
      </c>
      <c r="D3" s="2"/>
      <c r="E3" s="1">
        <v>2.16</v>
      </c>
      <c r="F3" s="2"/>
      <c r="G3" t="s">
        <v>61</v>
      </c>
      <c r="H3">
        <f>B3/MAX(B$3:B$288)</f>
        <v>0.98181818181818181</v>
      </c>
      <c r="I3">
        <f>C3/MAX(C$3:C$288)</f>
        <v>0.78947368421052633</v>
      </c>
      <c r="J3" t="e">
        <f t="shared" ref="J3:K3" si="0">D3/MAX(D$3:D$288)</f>
        <v>#DIV/0!</v>
      </c>
      <c r="K3">
        <f t="shared" si="0"/>
        <v>0.85375494071146252</v>
      </c>
      <c r="L3" s="41"/>
      <c r="N3">
        <v>144</v>
      </c>
      <c r="O3" s="1">
        <v>2</v>
      </c>
    </row>
    <row r="4" spans="1:15" x14ac:dyDescent="0.3">
      <c r="A4" s="42">
        <v>1</v>
      </c>
      <c r="B4" s="41">
        <v>1.0900000000000001</v>
      </c>
      <c r="C4" s="41">
        <v>1.23</v>
      </c>
      <c r="E4" s="1">
        <v>2.16</v>
      </c>
      <c r="H4">
        <f t="shared" ref="H4:H67" si="1">B4/MAX(B$3:B$288)</f>
        <v>0.99090909090909085</v>
      </c>
      <c r="I4">
        <f t="shared" ref="I4:I67" si="2">C4/MAX(C$3:C$288)</f>
        <v>0.80921052631578949</v>
      </c>
      <c r="J4" t="e">
        <f t="shared" ref="J4:J67" si="3">D4/MAX(D$3:D$288)</f>
        <v>#DIV/0!</v>
      </c>
      <c r="K4">
        <f t="shared" ref="K4:K67" si="4">E4/MAX(E$3:E$288)</f>
        <v>0.85375494071146252</v>
      </c>
      <c r="L4" s="41"/>
      <c r="N4">
        <v>143</v>
      </c>
      <c r="O4" s="1">
        <v>2.04</v>
      </c>
    </row>
    <row r="5" spans="1:15" x14ac:dyDescent="0.3">
      <c r="A5" s="42">
        <v>2</v>
      </c>
      <c r="B5" s="41">
        <v>1.0900000000000001</v>
      </c>
      <c r="C5" s="41">
        <v>1.26</v>
      </c>
      <c r="E5" s="1">
        <v>2.14</v>
      </c>
      <c r="H5">
        <f t="shared" si="1"/>
        <v>0.99090909090909085</v>
      </c>
      <c r="I5">
        <f t="shared" si="2"/>
        <v>0.82894736842105265</v>
      </c>
      <c r="J5" t="e">
        <f t="shared" si="3"/>
        <v>#DIV/0!</v>
      </c>
      <c r="K5">
        <f t="shared" si="4"/>
        <v>0.84584980237154161</v>
      </c>
      <c r="L5" s="41"/>
      <c r="N5">
        <v>142</v>
      </c>
      <c r="O5" s="1">
        <v>2.12</v>
      </c>
    </row>
    <row r="6" spans="1:15" x14ac:dyDescent="0.3">
      <c r="A6" s="42">
        <v>3</v>
      </c>
      <c r="B6" s="41">
        <v>1.0900000000000001</v>
      </c>
      <c r="C6" s="41">
        <v>1.29</v>
      </c>
      <c r="E6" s="1">
        <v>2.15</v>
      </c>
      <c r="H6">
        <f t="shared" si="1"/>
        <v>0.99090909090909085</v>
      </c>
      <c r="I6">
        <f t="shared" si="2"/>
        <v>0.84868421052631582</v>
      </c>
      <c r="J6" t="e">
        <f t="shared" si="3"/>
        <v>#DIV/0!</v>
      </c>
      <c r="K6">
        <f t="shared" si="4"/>
        <v>0.84980237154150196</v>
      </c>
      <c r="L6" s="41"/>
      <c r="N6">
        <v>141</v>
      </c>
      <c r="O6" s="1">
        <v>2.2000000000000002</v>
      </c>
    </row>
    <row r="7" spans="1:15" x14ac:dyDescent="0.3">
      <c r="A7" s="42">
        <v>4</v>
      </c>
      <c r="B7" s="41">
        <v>1.0900000000000001</v>
      </c>
      <c r="C7" s="41">
        <v>1.32</v>
      </c>
      <c r="E7" s="1">
        <v>2.17</v>
      </c>
      <c r="H7">
        <f t="shared" si="1"/>
        <v>0.99090909090909085</v>
      </c>
      <c r="I7">
        <f t="shared" si="2"/>
        <v>0.86842105263157898</v>
      </c>
      <c r="J7" t="e">
        <f t="shared" si="3"/>
        <v>#DIV/0!</v>
      </c>
      <c r="K7">
        <f t="shared" si="4"/>
        <v>0.85770750988142297</v>
      </c>
      <c r="L7" s="41"/>
      <c r="N7">
        <v>140</v>
      </c>
      <c r="O7" s="1">
        <v>2.29</v>
      </c>
    </row>
    <row r="8" spans="1:15" x14ac:dyDescent="0.3">
      <c r="A8" s="42">
        <v>5</v>
      </c>
      <c r="B8" s="41">
        <v>1.0900000000000001</v>
      </c>
      <c r="C8" s="41">
        <v>1.36</v>
      </c>
      <c r="E8" s="1">
        <v>2.23</v>
      </c>
      <c r="H8">
        <f t="shared" si="1"/>
        <v>0.99090909090909085</v>
      </c>
      <c r="I8">
        <f t="shared" si="2"/>
        <v>0.89473684210526316</v>
      </c>
      <c r="J8" t="e">
        <f t="shared" si="3"/>
        <v>#DIV/0!</v>
      </c>
      <c r="K8">
        <f t="shared" si="4"/>
        <v>0.88142292490118579</v>
      </c>
      <c r="L8" s="41"/>
      <c r="N8">
        <v>139</v>
      </c>
      <c r="O8" s="1">
        <v>2.36</v>
      </c>
    </row>
    <row r="9" spans="1:15" x14ac:dyDescent="0.3">
      <c r="A9" s="42">
        <v>6</v>
      </c>
      <c r="B9" s="41">
        <v>1.1000000000000001</v>
      </c>
      <c r="C9" s="41">
        <v>1.4</v>
      </c>
      <c r="E9" s="1">
        <v>2.2999999999999998</v>
      </c>
      <c r="H9">
        <f t="shared" si="1"/>
        <v>1</v>
      </c>
      <c r="I9">
        <f t="shared" si="2"/>
        <v>0.92105263157894735</v>
      </c>
      <c r="J9" t="e">
        <f t="shared" si="3"/>
        <v>#DIV/0!</v>
      </c>
      <c r="K9">
        <f t="shared" si="4"/>
        <v>0.90909090909090906</v>
      </c>
      <c r="L9" s="41"/>
      <c r="N9">
        <v>138</v>
      </c>
      <c r="O9" s="1">
        <v>2.4300000000000002</v>
      </c>
    </row>
    <row r="10" spans="1:15" x14ac:dyDescent="0.3">
      <c r="A10" s="42">
        <v>7</v>
      </c>
      <c r="B10" s="41">
        <v>1.1000000000000001</v>
      </c>
      <c r="C10" s="41">
        <v>1.42</v>
      </c>
      <c r="E10" s="1">
        <v>2.36</v>
      </c>
      <c r="H10">
        <f t="shared" si="1"/>
        <v>1</v>
      </c>
      <c r="I10">
        <f t="shared" si="2"/>
        <v>0.93421052631578938</v>
      </c>
      <c r="J10" t="e">
        <f t="shared" si="3"/>
        <v>#DIV/0!</v>
      </c>
      <c r="K10">
        <f t="shared" si="4"/>
        <v>0.93280632411067199</v>
      </c>
      <c r="L10" s="41"/>
      <c r="N10">
        <v>137</v>
      </c>
      <c r="O10" s="1">
        <v>2.4900000000000002</v>
      </c>
    </row>
    <row r="11" spans="1:15" x14ac:dyDescent="0.3">
      <c r="A11" s="42">
        <v>8</v>
      </c>
      <c r="B11" s="41">
        <v>1.0900000000000001</v>
      </c>
      <c r="C11" s="41">
        <v>1.44</v>
      </c>
      <c r="E11" s="1">
        <v>2.42</v>
      </c>
      <c r="H11">
        <f t="shared" si="1"/>
        <v>0.99090909090909085</v>
      </c>
      <c r="I11">
        <f t="shared" si="2"/>
        <v>0.94736842105263153</v>
      </c>
      <c r="J11" t="e">
        <f t="shared" si="3"/>
        <v>#DIV/0!</v>
      </c>
      <c r="K11">
        <f t="shared" si="4"/>
        <v>0.95652173913043481</v>
      </c>
      <c r="L11" s="41"/>
      <c r="N11">
        <v>136</v>
      </c>
      <c r="O11" s="1">
        <v>2.52</v>
      </c>
    </row>
    <row r="12" spans="1:15" x14ac:dyDescent="0.3">
      <c r="A12" s="42">
        <v>9</v>
      </c>
      <c r="B12" s="41">
        <v>1.0900000000000001</v>
      </c>
      <c r="C12" s="41">
        <v>1.46</v>
      </c>
      <c r="E12" s="1">
        <v>2.44</v>
      </c>
      <c r="H12">
        <f t="shared" si="1"/>
        <v>0.99090909090909085</v>
      </c>
      <c r="I12">
        <f t="shared" si="2"/>
        <v>0.96052631578947367</v>
      </c>
      <c r="J12" t="e">
        <f t="shared" si="3"/>
        <v>#DIV/0!</v>
      </c>
      <c r="K12">
        <f t="shared" si="4"/>
        <v>0.96442687747035583</v>
      </c>
      <c r="L12" s="41"/>
      <c r="N12">
        <v>135</v>
      </c>
      <c r="O12" s="1">
        <v>2.5299999999999998</v>
      </c>
    </row>
    <row r="13" spans="1:15" x14ac:dyDescent="0.3">
      <c r="A13" s="42">
        <v>10</v>
      </c>
      <c r="B13" s="41">
        <v>1.1000000000000001</v>
      </c>
      <c r="C13" s="41">
        <v>1.47</v>
      </c>
      <c r="E13" s="1">
        <v>2.41</v>
      </c>
      <c r="H13">
        <f t="shared" si="1"/>
        <v>1</v>
      </c>
      <c r="I13">
        <f t="shared" si="2"/>
        <v>0.96710526315789469</v>
      </c>
      <c r="J13" t="e">
        <f t="shared" si="3"/>
        <v>#DIV/0!</v>
      </c>
      <c r="K13">
        <f t="shared" si="4"/>
        <v>0.95256916996047447</v>
      </c>
      <c r="L13" s="41"/>
      <c r="N13">
        <v>134</v>
      </c>
      <c r="O13" s="1">
        <v>2.5299999999999998</v>
      </c>
    </row>
    <row r="14" spans="1:15" x14ac:dyDescent="0.3">
      <c r="A14" s="42">
        <v>11</v>
      </c>
      <c r="B14" s="41">
        <v>1.0900000000000001</v>
      </c>
      <c r="C14" s="41">
        <v>1.49</v>
      </c>
      <c r="E14" s="1">
        <v>2.33</v>
      </c>
      <c r="H14">
        <f t="shared" si="1"/>
        <v>0.99090909090909085</v>
      </c>
      <c r="I14">
        <f t="shared" si="2"/>
        <v>0.98026315789473684</v>
      </c>
      <c r="J14" t="e">
        <f t="shared" si="3"/>
        <v>#DIV/0!</v>
      </c>
      <c r="K14">
        <f t="shared" si="4"/>
        <v>0.92094861660079064</v>
      </c>
      <c r="L14" s="41"/>
      <c r="N14">
        <v>133</v>
      </c>
      <c r="O14" s="1">
        <v>2.5299999999999998</v>
      </c>
    </row>
    <row r="15" spans="1:15" x14ac:dyDescent="0.3">
      <c r="A15" s="42">
        <v>12</v>
      </c>
      <c r="B15" s="41">
        <v>1.0900000000000001</v>
      </c>
      <c r="C15" s="41">
        <v>1.49</v>
      </c>
      <c r="E15" s="1">
        <v>2.2000000000000002</v>
      </c>
      <c r="H15">
        <f t="shared" si="1"/>
        <v>0.99090909090909085</v>
      </c>
      <c r="I15">
        <f t="shared" si="2"/>
        <v>0.98026315789473684</v>
      </c>
      <c r="J15" t="e">
        <f t="shared" si="3"/>
        <v>#DIV/0!</v>
      </c>
      <c r="K15">
        <f t="shared" si="4"/>
        <v>0.86956521739130443</v>
      </c>
      <c r="L15" s="41"/>
      <c r="N15">
        <v>132</v>
      </c>
      <c r="O15" s="1">
        <v>2.5299999999999998</v>
      </c>
    </row>
    <row r="16" spans="1:15" x14ac:dyDescent="0.3">
      <c r="A16" s="42">
        <v>13</v>
      </c>
      <c r="B16" s="41">
        <v>1.0900000000000001</v>
      </c>
      <c r="C16" s="41">
        <v>1.5</v>
      </c>
      <c r="E16" s="1">
        <v>2.0499999999999998</v>
      </c>
      <c r="H16">
        <f t="shared" si="1"/>
        <v>0.99090909090909085</v>
      </c>
      <c r="I16">
        <f t="shared" si="2"/>
        <v>0.98684210526315785</v>
      </c>
      <c r="J16" t="e">
        <f t="shared" si="3"/>
        <v>#DIV/0!</v>
      </c>
      <c r="K16">
        <f t="shared" si="4"/>
        <v>0.81027667984189722</v>
      </c>
      <c r="L16" s="41"/>
      <c r="N16">
        <v>131</v>
      </c>
      <c r="O16" s="1">
        <v>2.52</v>
      </c>
    </row>
    <row r="17" spans="1:15" x14ac:dyDescent="0.3">
      <c r="A17" s="42">
        <v>14</v>
      </c>
      <c r="B17" s="41">
        <v>1.07</v>
      </c>
      <c r="C17" s="41">
        <v>1.49</v>
      </c>
      <c r="E17" s="1">
        <v>1.89</v>
      </c>
      <c r="H17">
        <f t="shared" si="1"/>
        <v>0.97272727272727266</v>
      </c>
      <c r="I17">
        <f t="shared" si="2"/>
        <v>0.98026315789473684</v>
      </c>
      <c r="J17" t="e">
        <f t="shared" si="3"/>
        <v>#DIV/0!</v>
      </c>
      <c r="K17">
        <f t="shared" si="4"/>
        <v>0.74703557312252966</v>
      </c>
      <c r="L17" s="41"/>
      <c r="N17">
        <v>130</v>
      </c>
      <c r="O17" s="1">
        <v>2.4900000000000002</v>
      </c>
    </row>
    <row r="18" spans="1:15" x14ac:dyDescent="0.3">
      <c r="A18" s="42">
        <v>15</v>
      </c>
      <c r="B18" s="41">
        <v>1</v>
      </c>
      <c r="C18" s="41">
        <v>1.48</v>
      </c>
      <c r="E18" s="1">
        <v>1.78</v>
      </c>
      <c r="H18">
        <f t="shared" si="1"/>
        <v>0.90909090909090906</v>
      </c>
      <c r="I18">
        <f t="shared" si="2"/>
        <v>0.97368421052631582</v>
      </c>
      <c r="J18" t="e">
        <f t="shared" si="3"/>
        <v>#DIV/0!</v>
      </c>
      <c r="K18">
        <f t="shared" si="4"/>
        <v>0.70355731225296447</v>
      </c>
      <c r="L18" s="41"/>
      <c r="N18">
        <v>129</v>
      </c>
      <c r="O18" s="1">
        <v>2.4300000000000002</v>
      </c>
    </row>
    <row r="19" spans="1:15" x14ac:dyDescent="0.3">
      <c r="A19" s="42">
        <v>16</v>
      </c>
      <c r="B19" s="41">
        <v>0.89</v>
      </c>
      <c r="C19" s="41">
        <v>1.44</v>
      </c>
      <c r="E19" s="1">
        <v>1.7</v>
      </c>
      <c r="H19">
        <f t="shared" si="1"/>
        <v>0.80909090909090908</v>
      </c>
      <c r="I19">
        <f t="shared" si="2"/>
        <v>0.94736842105263153</v>
      </c>
      <c r="J19" t="e">
        <f t="shared" si="3"/>
        <v>#DIV/0!</v>
      </c>
      <c r="K19">
        <f t="shared" si="4"/>
        <v>0.67193675889328064</v>
      </c>
      <c r="L19" s="41"/>
      <c r="N19">
        <v>128</v>
      </c>
      <c r="O19" s="1">
        <v>2.3199999999999998</v>
      </c>
    </row>
    <row r="20" spans="1:15" x14ac:dyDescent="0.3">
      <c r="A20" s="42">
        <v>17</v>
      </c>
      <c r="B20" s="41">
        <v>0.82</v>
      </c>
      <c r="C20" s="41">
        <v>1.37</v>
      </c>
      <c r="E20" s="1">
        <v>1.61</v>
      </c>
      <c r="H20">
        <f t="shared" si="1"/>
        <v>0.74545454545454537</v>
      </c>
      <c r="I20">
        <f t="shared" si="2"/>
        <v>0.90131578947368429</v>
      </c>
      <c r="J20" t="e">
        <f t="shared" si="3"/>
        <v>#DIV/0!</v>
      </c>
      <c r="K20">
        <f t="shared" si="4"/>
        <v>0.63636363636363646</v>
      </c>
      <c r="L20" s="41"/>
      <c r="N20">
        <v>127</v>
      </c>
      <c r="O20" s="1">
        <v>2.16</v>
      </c>
    </row>
    <row r="21" spans="1:15" x14ac:dyDescent="0.3">
      <c r="A21" s="42">
        <v>18</v>
      </c>
      <c r="B21" s="41">
        <v>0.81</v>
      </c>
      <c r="C21" s="41">
        <v>1.3</v>
      </c>
      <c r="E21" s="1">
        <v>1.49</v>
      </c>
      <c r="H21">
        <f t="shared" si="1"/>
        <v>0.73636363636363633</v>
      </c>
      <c r="I21">
        <f t="shared" si="2"/>
        <v>0.85526315789473684</v>
      </c>
      <c r="J21" t="e">
        <f t="shared" si="3"/>
        <v>#DIV/0!</v>
      </c>
      <c r="K21">
        <f t="shared" si="4"/>
        <v>0.58893280632411071</v>
      </c>
      <c r="L21" s="41"/>
      <c r="N21">
        <v>126</v>
      </c>
      <c r="O21" s="1">
        <v>1.96</v>
      </c>
    </row>
    <row r="22" spans="1:15" x14ac:dyDescent="0.3">
      <c r="A22" s="42">
        <v>19</v>
      </c>
      <c r="B22" s="41">
        <v>0.87</v>
      </c>
      <c r="C22" s="41">
        <v>1.25</v>
      </c>
      <c r="E22" s="1">
        <v>1.43</v>
      </c>
      <c r="H22">
        <f t="shared" si="1"/>
        <v>0.79090909090909089</v>
      </c>
      <c r="I22">
        <f t="shared" si="2"/>
        <v>0.82236842105263153</v>
      </c>
      <c r="J22" t="e">
        <f t="shared" si="3"/>
        <v>#DIV/0!</v>
      </c>
      <c r="K22">
        <f t="shared" si="4"/>
        <v>0.56521739130434789</v>
      </c>
      <c r="L22" s="41"/>
      <c r="N22">
        <v>125</v>
      </c>
      <c r="O22" s="1">
        <v>1.73</v>
      </c>
    </row>
    <row r="23" spans="1:15" x14ac:dyDescent="0.3">
      <c r="A23" s="42">
        <v>20</v>
      </c>
      <c r="B23" s="41">
        <v>0.96</v>
      </c>
      <c r="C23" s="41">
        <v>1.23</v>
      </c>
      <c r="E23" s="1">
        <v>1.47</v>
      </c>
      <c r="H23">
        <f t="shared" si="1"/>
        <v>0.87272727272727257</v>
      </c>
      <c r="I23">
        <f t="shared" si="2"/>
        <v>0.80921052631578949</v>
      </c>
      <c r="J23" t="e">
        <f t="shared" si="3"/>
        <v>#DIV/0!</v>
      </c>
      <c r="K23">
        <f t="shared" si="4"/>
        <v>0.58102766798418981</v>
      </c>
      <c r="L23" s="41"/>
      <c r="N23">
        <v>124</v>
      </c>
      <c r="O23" s="1">
        <v>1.51</v>
      </c>
    </row>
    <row r="24" spans="1:15" x14ac:dyDescent="0.3">
      <c r="A24" s="42">
        <v>21</v>
      </c>
      <c r="B24" s="41">
        <v>1.02</v>
      </c>
      <c r="C24" s="41">
        <v>1.26</v>
      </c>
      <c r="E24" s="1">
        <v>1.52</v>
      </c>
      <c r="H24">
        <f t="shared" si="1"/>
        <v>0.92727272727272725</v>
      </c>
      <c r="I24">
        <f t="shared" si="2"/>
        <v>0.82894736842105265</v>
      </c>
      <c r="J24" t="e">
        <f t="shared" si="3"/>
        <v>#DIV/0!</v>
      </c>
      <c r="K24">
        <f t="shared" si="4"/>
        <v>0.60079051383399218</v>
      </c>
      <c r="L24" s="41"/>
      <c r="N24">
        <v>123</v>
      </c>
      <c r="O24" s="1">
        <v>1.32</v>
      </c>
    </row>
    <row r="25" spans="1:15" x14ac:dyDescent="0.3">
      <c r="A25" s="42">
        <v>22</v>
      </c>
      <c r="B25" s="41">
        <v>1.02</v>
      </c>
      <c r="C25" s="41">
        <v>1.32</v>
      </c>
      <c r="E25" s="1">
        <v>1.57</v>
      </c>
      <c r="H25">
        <f t="shared" si="1"/>
        <v>0.92727272727272725</v>
      </c>
      <c r="I25">
        <f t="shared" si="2"/>
        <v>0.86842105263157898</v>
      </c>
      <c r="J25" t="e">
        <f t="shared" si="3"/>
        <v>#DIV/0!</v>
      </c>
      <c r="K25">
        <f t="shared" si="4"/>
        <v>0.62055335968379455</v>
      </c>
      <c r="L25" s="41"/>
      <c r="N25">
        <v>122</v>
      </c>
      <c r="O25" s="1">
        <v>1.18</v>
      </c>
    </row>
    <row r="26" spans="1:15" x14ac:dyDescent="0.3">
      <c r="A26" s="42">
        <v>23</v>
      </c>
      <c r="B26" s="41">
        <v>0.99</v>
      </c>
      <c r="C26" s="41">
        <v>1.39</v>
      </c>
      <c r="E26" s="1">
        <v>1.59</v>
      </c>
      <c r="H26">
        <f t="shared" si="1"/>
        <v>0.89999999999999991</v>
      </c>
      <c r="I26">
        <f t="shared" si="2"/>
        <v>0.91447368421052622</v>
      </c>
      <c r="J26" t="e">
        <f t="shared" si="3"/>
        <v>#DIV/0!</v>
      </c>
      <c r="K26">
        <f t="shared" si="4"/>
        <v>0.62845849802371545</v>
      </c>
      <c r="L26" s="41"/>
      <c r="N26">
        <v>121</v>
      </c>
      <c r="O26" s="1">
        <v>1.21</v>
      </c>
    </row>
    <row r="27" spans="1:15" x14ac:dyDescent="0.3">
      <c r="A27" s="42">
        <v>24</v>
      </c>
      <c r="B27" s="41">
        <v>0.94</v>
      </c>
      <c r="C27" s="41">
        <v>1.42</v>
      </c>
      <c r="E27" s="1">
        <v>1.55</v>
      </c>
      <c r="H27">
        <f t="shared" si="1"/>
        <v>0.85454545454545439</v>
      </c>
      <c r="I27">
        <f t="shared" si="2"/>
        <v>0.93421052631578938</v>
      </c>
      <c r="J27" t="e">
        <f t="shared" si="3"/>
        <v>#DIV/0!</v>
      </c>
      <c r="K27">
        <f t="shared" si="4"/>
        <v>0.61264822134387353</v>
      </c>
      <c r="L27" s="41"/>
      <c r="N27">
        <v>120</v>
      </c>
      <c r="O27" s="1">
        <v>1.3</v>
      </c>
    </row>
    <row r="28" spans="1:15" x14ac:dyDescent="0.3">
      <c r="A28" s="42">
        <v>25</v>
      </c>
      <c r="B28" s="41">
        <v>0.88</v>
      </c>
      <c r="C28" s="41">
        <v>1.35</v>
      </c>
      <c r="E28" s="1">
        <v>1.6</v>
      </c>
      <c r="H28">
        <f t="shared" si="1"/>
        <v>0.79999999999999993</v>
      </c>
      <c r="I28">
        <f t="shared" si="2"/>
        <v>0.88815789473684215</v>
      </c>
      <c r="J28" t="e">
        <f t="shared" si="3"/>
        <v>#DIV/0!</v>
      </c>
      <c r="K28">
        <f t="shared" si="4"/>
        <v>0.63241106719367601</v>
      </c>
      <c r="L28" s="41"/>
      <c r="N28">
        <v>119</v>
      </c>
      <c r="O28" s="1">
        <v>1.46</v>
      </c>
    </row>
    <row r="29" spans="1:15" x14ac:dyDescent="0.3">
      <c r="A29" s="42">
        <v>26</v>
      </c>
      <c r="B29" s="41">
        <v>0.84</v>
      </c>
      <c r="C29" s="41">
        <v>1.24</v>
      </c>
      <c r="E29" s="1">
        <v>1.67</v>
      </c>
      <c r="H29">
        <f t="shared" si="1"/>
        <v>0.76363636363636356</v>
      </c>
      <c r="I29">
        <f t="shared" si="2"/>
        <v>0.81578947368421051</v>
      </c>
      <c r="J29" t="e">
        <f t="shared" si="3"/>
        <v>#DIV/0!</v>
      </c>
      <c r="K29">
        <f t="shared" si="4"/>
        <v>0.66007905138339928</v>
      </c>
      <c r="L29" s="41"/>
      <c r="N29">
        <v>118</v>
      </c>
      <c r="O29" s="1">
        <v>1.6</v>
      </c>
    </row>
    <row r="30" spans="1:15" x14ac:dyDescent="0.3">
      <c r="A30" s="42">
        <v>27</v>
      </c>
      <c r="B30" s="41">
        <v>0.8</v>
      </c>
      <c r="C30" s="41">
        <v>1.19</v>
      </c>
      <c r="E30" s="1">
        <v>1.64</v>
      </c>
      <c r="H30">
        <f t="shared" si="1"/>
        <v>0.72727272727272729</v>
      </c>
      <c r="I30">
        <f t="shared" si="2"/>
        <v>0.7828947368421052</v>
      </c>
      <c r="J30" t="e">
        <f t="shared" si="3"/>
        <v>#DIV/0!</v>
      </c>
      <c r="K30">
        <f t="shared" si="4"/>
        <v>0.64822134387351782</v>
      </c>
      <c r="L30" s="41"/>
      <c r="N30">
        <v>117</v>
      </c>
      <c r="O30" s="1">
        <v>1.7</v>
      </c>
    </row>
    <row r="31" spans="1:15" x14ac:dyDescent="0.3">
      <c r="A31" s="42">
        <v>28</v>
      </c>
      <c r="B31" s="41">
        <v>0.79</v>
      </c>
      <c r="C31" s="41">
        <v>1.23</v>
      </c>
      <c r="E31" s="1">
        <v>1.57</v>
      </c>
      <c r="H31">
        <f t="shared" si="1"/>
        <v>0.71818181818181814</v>
      </c>
      <c r="I31">
        <f t="shared" si="2"/>
        <v>0.80921052631578949</v>
      </c>
      <c r="J31" t="e">
        <f t="shared" si="3"/>
        <v>#DIV/0!</v>
      </c>
      <c r="K31">
        <f t="shared" si="4"/>
        <v>0.62055335968379455</v>
      </c>
      <c r="L31" s="41"/>
      <c r="N31">
        <v>116</v>
      </c>
      <c r="O31" s="1">
        <v>1.8</v>
      </c>
    </row>
    <row r="32" spans="1:15" x14ac:dyDescent="0.3">
      <c r="A32" s="42">
        <v>29</v>
      </c>
      <c r="B32" s="41">
        <v>0.8</v>
      </c>
      <c r="C32" s="41">
        <v>1.32</v>
      </c>
      <c r="E32" s="1">
        <v>1.55</v>
      </c>
      <c r="H32">
        <f t="shared" si="1"/>
        <v>0.72727272727272729</v>
      </c>
      <c r="I32">
        <f t="shared" si="2"/>
        <v>0.86842105263157898</v>
      </c>
      <c r="J32" t="e">
        <f t="shared" si="3"/>
        <v>#DIV/0!</v>
      </c>
      <c r="K32">
        <f t="shared" si="4"/>
        <v>0.61264822134387353</v>
      </c>
      <c r="L32" s="41"/>
      <c r="N32">
        <v>115</v>
      </c>
      <c r="O32" s="1">
        <v>1.94</v>
      </c>
    </row>
    <row r="33" spans="1:15" x14ac:dyDescent="0.3">
      <c r="A33" s="42">
        <v>30</v>
      </c>
      <c r="B33" s="41">
        <v>0.82</v>
      </c>
      <c r="C33" s="41">
        <v>1.36</v>
      </c>
      <c r="E33" s="1">
        <v>1.67</v>
      </c>
      <c r="H33">
        <f t="shared" si="1"/>
        <v>0.74545454545454537</v>
      </c>
      <c r="I33">
        <f t="shared" si="2"/>
        <v>0.89473684210526316</v>
      </c>
      <c r="J33" t="e">
        <f t="shared" si="3"/>
        <v>#DIV/0!</v>
      </c>
      <c r="K33">
        <f t="shared" si="4"/>
        <v>0.66007905138339928</v>
      </c>
      <c r="L33" s="41"/>
      <c r="N33">
        <v>114</v>
      </c>
      <c r="O33" s="1">
        <v>2.04</v>
      </c>
    </row>
    <row r="34" spans="1:15" x14ac:dyDescent="0.3">
      <c r="A34" s="42">
        <v>31</v>
      </c>
      <c r="B34" s="41">
        <v>0.87</v>
      </c>
      <c r="C34" s="41">
        <v>1.31</v>
      </c>
      <c r="E34" s="1">
        <v>1.86</v>
      </c>
      <c r="H34">
        <f t="shared" si="1"/>
        <v>0.79090909090909089</v>
      </c>
      <c r="I34">
        <f t="shared" si="2"/>
        <v>0.86184210526315796</v>
      </c>
      <c r="J34" t="e">
        <f t="shared" si="3"/>
        <v>#DIV/0!</v>
      </c>
      <c r="K34">
        <f t="shared" si="4"/>
        <v>0.73517786561264831</v>
      </c>
      <c r="L34" s="41"/>
      <c r="N34">
        <v>113</v>
      </c>
      <c r="O34" s="1">
        <v>2.1800000000000002</v>
      </c>
    </row>
    <row r="35" spans="1:15" x14ac:dyDescent="0.3">
      <c r="A35" s="42">
        <v>32</v>
      </c>
      <c r="B35" s="41">
        <v>0.92</v>
      </c>
      <c r="C35" s="41">
        <v>1.2</v>
      </c>
      <c r="E35" s="1">
        <v>1.94</v>
      </c>
      <c r="H35">
        <f t="shared" si="1"/>
        <v>0.83636363636363631</v>
      </c>
      <c r="I35">
        <f t="shared" si="2"/>
        <v>0.78947368421052633</v>
      </c>
      <c r="J35" t="e">
        <f t="shared" si="3"/>
        <v>#DIV/0!</v>
      </c>
      <c r="K35">
        <f t="shared" si="4"/>
        <v>0.76679841897233203</v>
      </c>
      <c r="L35" s="41"/>
      <c r="N35">
        <v>112</v>
      </c>
      <c r="O35" s="1">
        <v>2.2000000000000002</v>
      </c>
    </row>
    <row r="36" spans="1:15" x14ac:dyDescent="0.3">
      <c r="A36" s="42">
        <v>33</v>
      </c>
      <c r="B36" s="41">
        <v>0.97</v>
      </c>
      <c r="C36" s="41">
        <v>1.1000000000000001</v>
      </c>
      <c r="E36" s="1">
        <v>1.94</v>
      </c>
      <c r="H36">
        <f t="shared" si="1"/>
        <v>0.88181818181818172</v>
      </c>
      <c r="I36">
        <f t="shared" si="2"/>
        <v>0.72368421052631582</v>
      </c>
      <c r="J36" t="e">
        <f t="shared" si="3"/>
        <v>#DIV/0!</v>
      </c>
      <c r="K36">
        <f t="shared" si="4"/>
        <v>0.76679841897233203</v>
      </c>
      <c r="L36" s="41"/>
      <c r="N36">
        <v>111</v>
      </c>
      <c r="O36" s="1">
        <v>2.16</v>
      </c>
    </row>
    <row r="37" spans="1:15" x14ac:dyDescent="0.3">
      <c r="A37" s="42">
        <v>34</v>
      </c>
      <c r="B37" s="41">
        <v>1.01</v>
      </c>
      <c r="C37" s="41">
        <v>1</v>
      </c>
      <c r="E37" s="1">
        <v>1.94</v>
      </c>
      <c r="H37">
        <f t="shared" si="1"/>
        <v>0.9181818181818181</v>
      </c>
      <c r="I37">
        <f t="shared" si="2"/>
        <v>0.65789473684210531</v>
      </c>
      <c r="J37" t="e">
        <f t="shared" si="3"/>
        <v>#DIV/0!</v>
      </c>
      <c r="K37">
        <f t="shared" si="4"/>
        <v>0.76679841897233203</v>
      </c>
      <c r="L37" s="41"/>
      <c r="N37">
        <v>110</v>
      </c>
      <c r="O37" s="1">
        <v>2.15</v>
      </c>
    </row>
    <row r="38" spans="1:15" x14ac:dyDescent="0.3">
      <c r="A38" s="42">
        <v>35</v>
      </c>
      <c r="B38" s="41">
        <v>1.03</v>
      </c>
      <c r="C38" s="41">
        <v>0.92</v>
      </c>
      <c r="E38" s="1">
        <v>1.97</v>
      </c>
      <c r="H38">
        <f t="shared" si="1"/>
        <v>0.93636363636363629</v>
      </c>
      <c r="I38">
        <f t="shared" si="2"/>
        <v>0.60526315789473684</v>
      </c>
      <c r="J38" t="e">
        <f t="shared" si="3"/>
        <v>#DIV/0!</v>
      </c>
      <c r="K38">
        <f t="shared" si="4"/>
        <v>0.7786561264822135</v>
      </c>
      <c r="L38" s="41"/>
      <c r="N38">
        <v>109</v>
      </c>
      <c r="O38" s="1">
        <v>2.2400000000000002</v>
      </c>
    </row>
    <row r="39" spans="1:15" x14ac:dyDescent="0.3">
      <c r="A39" s="42">
        <v>36</v>
      </c>
      <c r="B39" s="41">
        <v>1.06</v>
      </c>
      <c r="C39" s="41">
        <v>0.88</v>
      </c>
      <c r="E39" s="1">
        <v>2.0099999999999998</v>
      </c>
      <c r="H39">
        <f t="shared" si="1"/>
        <v>0.96363636363636362</v>
      </c>
      <c r="I39">
        <f t="shared" si="2"/>
        <v>0.57894736842105265</v>
      </c>
      <c r="J39" t="e">
        <f t="shared" si="3"/>
        <v>#DIV/0!</v>
      </c>
      <c r="K39">
        <f t="shared" si="4"/>
        <v>0.7944664031620553</v>
      </c>
      <c r="L39" s="41"/>
      <c r="N39">
        <v>108</v>
      </c>
      <c r="O39" s="1">
        <v>2.42</v>
      </c>
    </row>
    <row r="40" spans="1:15" x14ac:dyDescent="0.3">
      <c r="A40" s="42">
        <v>37</v>
      </c>
      <c r="B40" s="41">
        <v>1.05</v>
      </c>
      <c r="C40" s="41">
        <v>0.87</v>
      </c>
      <c r="E40" s="1">
        <v>2.08</v>
      </c>
      <c r="H40">
        <f t="shared" si="1"/>
        <v>0.95454545454545447</v>
      </c>
      <c r="I40">
        <f t="shared" si="2"/>
        <v>0.57236842105263153</v>
      </c>
      <c r="J40" t="e">
        <f t="shared" si="3"/>
        <v>#DIV/0!</v>
      </c>
      <c r="K40">
        <f t="shared" si="4"/>
        <v>0.82213438735177879</v>
      </c>
      <c r="L40" s="41"/>
      <c r="N40">
        <v>107</v>
      </c>
      <c r="O40" s="1">
        <v>2.52</v>
      </c>
    </row>
    <row r="41" spans="1:15" x14ac:dyDescent="0.3">
      <c r="A41" s="42">
        <v>38</v>
      </c>
      <c r="B41" s="41">
        <v>0.96</v>
      </c>
      <c r="C41" s="41">
        <v>0.9</v>
      </c>
      <c r="E41" s="1">
        <v>2.1800000000000002</v>
      </c>
      <c r="H41">
        <f t="shared" si="1"/>
        <v>0.87272727272727257</v>
      </c>
      <c r="I41">
        <f t="shared" si="2"/>
        <v>0.59210526315789469</v>
      </c>
      <c r="J41" t="e">
        <f t="shared" si="3"/>
        <v>#DIV/0!</v>
      </c>
      <c r="K41">
        <f t="shared" si="4"/>
        <v>0.86166007905138353</v>
      </c>
      <c r="L41" s="41"/>
      <c r="N41">
        <v>106</v>
      </c>
      <c r="O41" s="1">
        <v>2.5299999999999998</v>
      </c>
    </row>
    <row r="42" spans="1:15" x14ac:dyDescent="0.3">
      <c r="A42" s="42">
        <v>39</v>
      </c>
      <c r="B42" s="41">
        <v>0.82</v>
      </c>
      <c r="C42" s="41">
        <v>0.96</v>
      </c>
      <c r="E42" s="1">
        <v>2.2599999999999998</v>
      </c>
      <c r="H42">
        <f t="shared" si="1"/>
        <v>0.74545454545454537</v>
      </c>
      <c r="I42">
        <f t="shared" si="2"/>
        <v>0.63157894736842102</v>
      </c>
      <c r="J42" t="e">
        <f t="shared" si="3"/>
        <v>#DIV/0!</v>
      </c>
      <c r="K42">
        <f t="shared" si="4"/>
        <v>0.89328063241106714</v>
      </c>
      <c r="L42" s="41"/>
      <c r="N42">
        <v>105</v>
      </c>
      <c r="O42" s="1">
        <v>2.5099999999999998</v>
      </c>
    </row>
    <row r="43" spans="1:15" x14ac:dyDescent="0.3">
      <c r="A43" s="42">
        <v>40</v>
      </c>
      <c r="B43" s="41">
        <v>0.78</v>
      </c>
      <c r="C43" s="41">
        <v>1.03</v>
      </c>
      <c r="E43" s="1">
        <v>2.3199999999999998</v>
      </c>
      <c r="H43">
        <f t="shared" si="1"/>
        <v>0.70909090909090911</v>
      </c>
      <c r="I43">
        <f t="shared" si="2"/>
        <v>0.67763157894736847</v>
      </c>
      <c r="J43" t="e">
        <f t="shared" si="3"/>
        <v>#DIV/0!</v>
      </c>
      <c r="K43">
        <f t="shared" si="4"/>
        <v>0.91699604743083007</v>
      </c>
      <c r="L43" s="41"/>
      <c r="N43">
        <v>104</v>
      </c>
      <c r="O43" s="1">
        <v>2.4300000000000002</v>
      </c>
    </row>
    <row r="44" spans="1:15" x14ac:dyDescent="0.3">
      <c r="A44" s="42">
        <v>41</v>
      </c>
      <c r="B44" s="41">
        <v>0.86</v>
      </c>
      <c r="C44" s="41">
        <v>1.1299999999999999</v>
      </c>
      <c r="E44" s="1">
        <v>2.33</v>
      </c>
      <c r="H44">
        <f t="shared" si="1"/>
        <v>0.78181818181818175</v>
      </c>
      <c r="I44">
        <f t="shared" si="2"/>
        <v>0.74342105263157887</v>
      </c>
      <c r="J44" t="e">
        <f t="shared" si="3"/>
        <v>#DIV/0!</v>
      </c>
      <c r="K44">
        <f t="shared" si="4"/>
        <v>0.92094861660079064</v>
      </c>
      <c r="L44" s="41"/>
      <c r="N44">
        <v>103</v>
      </c>
      <c r="O44" s="1">
        <v>2.2999999999999998</v>
      </c>
    </row>
    <row r="45" spans="1:15" x14ac:dyDescent="0.3">
      <c r="A45" s="42">
        <v>42</v>
      </c>
      <c r="B45" s="41">
        <v>0.98</v>
      </c>
      <c r="C45" s="41">
        <v>1.22</v>
      </c>
      <c r="E45" s="1">
        <v>2.1800000000000002</v>
      </c>
      <c r="H45">
        <f t="shared" si="1"/>
        <v>0.89090909090909087</v>
      </c>
      <c r="I45">
        <f t="shared" si="2"/>
        <v>0.80263157894736836</v>
      </c>
      <c r="J45" t="e">
        <f t="shared" si="3"/>
        <v>#DIV/0!</v>
      </c>
      <c r="K45">
        <f t="shared" si="4"/>
        <v>0.86166007905138353</v>
      </c>
      <c r="L45" s="41"/>
      <c r="N45">
        <v>102</v>
      </c>
      <c r="O45" s="1">
        <v>2.16</v>
      </c>
    </row>
    <row r="46" spans="1:15" x14ac:dyDescent="0.3">
      <c r="A46" s="42">
        <v>43</v>
      </c>
      <c r="B46" s="41">
        <v>1.05</v>
      </c>
      <c r="C46" s="41">
        <v>1.22</v>
      </c>
      <c r="E46" s="1">
        <v>1.98</v>
      </c>
      <c r="H46">
        <f t="shared" si="1"/>
        <v>0.95454545454545447</v>
      </c>
      <c r="I46">
        <f t="shared" si="2"/>
        <v>0.80263157894736836</v>
      </c>
      <c r="J46" t="e">
        <f t="shared" si="3"/>
        <v>#DIV/0!</v>
      </c>
      <c r="K46">
        <f t="shared" si="4"/>
        <v>0.78260869565217395</v>
      </c>
      <c r="L46" s="41"/>
      <c r="N46">
        <v>101</v>
      </c>
      <c r="O46" s="1">
        <v>2.0099999999999998</v>
      </c>
    </row>
    <row r="47" spans="1:15" x14ac:dyDescent="0.3">
      <c r="A47" s="42">
        <v>44</v>
      </c>
      <c r="B47" s="41">
        <v>1.01</v>
      </c>
      <c r="C47" s="41">
        <v>1.1299999999999999</v>
      </c>
      <c r="E47" s="1">
        <v>1.86</v>
      </c>
      <c r="H47">
        <f t="shared" si="1"/>
        <v>0.9181818181818181</v>
      </c>
      <c r="I47">
        <f t="shared" si="2"/>
        <v>0.74342105263157887</v>
      </c>
      <c r="J47" t="e">
        <f t="shared" si="3"/>
        <v>#DIV/0!</v>
      </c>
      <c r="K47">
        <f t="shared" si="4"/>
        <v>0.73517786561264831</v>
      </c>
      <c r="L47" s="41"/>
      <c r="N47">
        <v>100</v>
      </c>
      <c r="O47" s="1">
        <v>1.87</v>
      </c>
    </row>
    <row r="48" spans="1:15" x14ac:dyDescent="0.3">
      <c r="A48" s="42">
        <v>45</v>
      </c>
      <c r="B48" s="41">
        <v>0.91</v>
      </c>
      <c r="C48" s="41">
        <v>1.08</v>
      </c>
      <c r="E48" s="1">
        <v>1.89</v>
      </c>
      <c r="H48">
        <f t="shared" si="1"/>
        <v>0.82727272727272727</v>
      </c>
      <c r="I48">
        <f t="shared" si="2"/>
        <v>0.71052631578947367</v>
      </c>
      <c r="J48" t="e">
        <f t="shared" si="3"/>
        <v>#DIV/0!</v>
      </c>
      <c r="K48">
        <f t="shared" si="4"/>
        <v>0.74703557312252966</v>
      </c>
      <c r="L48" s="41"/>
      <c r="N48">
        <v>99</v>
      </c>
      <c r="O48" s="1">
        <v>1.78</v>
      </c>
    </row>
    <row r="49" spans="1:15" x14ac:dyDescent="0.3">
      <c r="A49" s="42">
        <v>46</v>
      </c>
      <c r="B49" s="41">
        <v>0.8</v>
      </c>
      <c r="C49" s="41">
        <v>1.18</v>
      </c>
      <c r="E49" s="1">
        <v>2.0299999999999998</v>
      </c>
      <c r="H49">
        <f t="shared" si="1"/>
        <v>0.72727272727272729</v>
      </c>
      <c r="I49">
        <f t="shared" si="2"/>
        <v>0.77631578947368418</v>
      </c>
      <c r="J49" t="e">
        <f t="shared" si="3"/>
        <v>#DIV/0!</v>
      </c>
      <c r="K49">
        <f t="shared" si="4"/>
        <v>0.80237154150197632</v>
      </c>
      <c r="L49" s="41"/>
      <c r="N49">
        <v>98</v>
      </c>
      <c r="O49" s="1">
        <v>1.74</v>
      </c>
    </row>
    <row r="50" spans="1:15" x14ac:dyDescent="0.3">
      <c r="A50" s="42">
        <v>47</v>
      </c>
      <c r="B50" s="41">
        <v>0.67</v>
      </c>
      <c r="C50" s="41">
        <v>1.34</v>
      </c>
      <c r="E50" s="1">
        <v>2.0499999999999998</v>
      </c>
      <c r="H50">
        <f t="shared" si="1"/>
        <v>0.60909090909090913</v>
      </c>
      <c r="I50">
        <f t="shared" si="2"/>
        <v>0.88157894736842113</v>
      </c>
      <c r="J50" t="e">
        <f t="shared" si="3"/>
        <v>#DIV/0!</v>
      </c>
      <c r="K50">
        <f t="shared" si="4"/>
        <v>0.81027667984189722</v>
      </c>
      <c r="L50" s="41"/>
      <c r="N50">
        <v>97</v>
      </c>
      <c r="O50" s="1">
        <v>1.8</v>
      </c>
    </row>
    <row r="51" spans="1:15" x14ac:dyDescent="0.3">
      <c r="A51" s="42">
        <v>48</v>
      </c>
      <c r="B51" s="41">
        <v>0.56000000000000005</v>
      </c>
      <c r="C51" s="41">
        <v>1.42</v>
      </c>
      <c r="E51" s="1">
        <v>1.98</v>
      </c>
      <c r="H51">
        <f t="shared" si="1"/>
        <v>0.50909090909090915</v>
      </c>
      <c r="I51">
        <f t="shared" si="2"/>
        <v>0.93421052631578938</v>
      </c>
      <c r="J51" t="e">
        <f t="shared" si="3"/>
        <v>#DIV/0!</v>
      </c>
      <c r="K51">
        <f t="shared" si="4"/>
        <v>0.78260869565217395</v>
      </c>
      <c r="L51" s="41"/>
      <c r="N51">
        <v>96</v>
      </c>
      <c r="O51" s="1">
        <v>1.89</v>
      </c>
    </row>
    <row r="52" spans="1:15" x14ac:dyDescent="0.3">
      <c r="A52" s="42">
        <v>49</v>
      </c>
      <c r="B52" s="41">
        <v>0.52</v>
      </c>
      <c r="C52" s="41">
        <v>1.37</v>
      </c>
      <c r="E52" s="1">
        <v>1.9</v>
      </c>
      <c r="H52">
        <f t="shared" si="1"/>
        <v>0.47272727272727272</v>
      </c>
      <c r="I52">
        <f t="shared" si="2"/>
        <v>0.90131578947368429</v>
      </c>
      <c r="J52" t="e">
        <f t="shared" si="3"/>
        <v>#DIV/0!</v>
      </c>
      <c r="K52">
        <f t="shared" si="4"/>
        <v>0.75098814229249011</v>
      </c>
      <c r="L52" s="41"/>
      <c r="N52">
        <v>95</v>
      </c>
      <c r="O52" s="1">
        <v>2</v>
      </c>
    </row>
    <row r="53" spans="1:15" x14ac:dyDescent="0.3">
      <c r="A53" s="42">
        <v>50</v>
      </c>
      <c r="B53" s="41">
        <v>0.54</v>
      </c>
      <c r="C53" s="41">
        <v>1.29</v>
      </c>
      <c r="E53" s="1">
        <v>1.86</v>
      </c>
      <c r="H53">
        <f t="shared" si="1"/>
        <v>0.49090909090909091</v>
      </c>
      <c r="I53">
        <f t="shared" si="2"/>
        <v>0.84868421052631582</v>
      </c>
      <c r="J53" t="e">
        <f t="shared" si="3"/>
        <v>#DIV/0!</v>
      </c>
      <c r="K53">
        <f t="shared" si="4"/>
        <v>0.73517786561264831</v>
      </c>
      <c r="L53" s="41"/>
      <c r="N53">
        <v>94</v>
      </c>
      <c r="O53" s="1">
        <v>2.12</v>
      </c>
    </row>
    <row r="54" spans="1:15" x14ac:dyDescent="0.3">
      <c r="A54" s="42">
        <v>51</v>
      </c>
      <c r="B54" s="41">
        <v>0.57999999999999996</v>
      </c>
      <c r="C54" s="41">
        <v>1.23</v>
      </c>
      <c r="E54" s="1">
        <v>1.92</v>
      </c>
      <c r="H54">
        <f t="shared" si="1"/>
        <v>0.52727272727272723</v>
      </c>
      <c r="I54">
        <f t="shared" si="2"/>
        <v>0.80921052631578949</v>
      </c>
      <c r="J54" t="e">
        <f t="shared" si="3"/>
        <v>#DIV/0!</v>
      </c>
      <c r="K54">
        <f t="shared" si="4"/>
        <v>0.75889328063241113</v>
      </c>
      <c r="L54" s="41"/>
      <c r="N54">
        <v>93</v>
      </c>
      <c r="O54" s="1">
        <v>2.17</v>
      </c>
    </row>
    <row r="55" spans="1:15" x14ac:dyDescent="0.3">
      <c r="A55" s="42">
        <v>52</v>
      </c>
      <c r="B55" s="41">
        <v>0.65</v>
      </c>
      <c r="C55" s="41">
        <v>1.22</v>
      </c>
      <c r="E55" s="1">
        <v>2.0499999999999998</v>
      </c>
      <c r="H55">
        <f t="shared" si="1"/>
        <v>0.59090909090909083</v>
      </c>
      <c r="I55">
        <f t="shared" si="2"/>
        <v>0.80263157894736836</v>
      </c>
      <c r="J55" t="e">
        <f t="shared" si="3"/>
        <v>#DIV/0!</v>
      </c>
      <c r="K55">
        <f t="shared" si="4"/>
        <v>0.81027667984189722</v>
      </c>
      <c r="L55" s="41"/>
      <c r="N55">
        <v>92</v>
      </c>
      <c r="O55" s="1">
        <v>2.14</v>
      </c>
    </row>
    <row r="56" spans="1:15" x14ac:dyDescent="0.3">
      <c r="A56" s="42">
        <v>53</v>
      </c>
      <c r="B56" s="41">
        <v>0.72</v>
      </c>
      <c r="C56" s="41">
        <v>1.26</v>
      </c>
      <c r="E56" s="1">
        <v>2.1800000000000002</v>
      </c>
      <c r="H56">
        <f t="shared" si="1"/>
        <v>0.65454545454545443</v>
      </c>
      <c r="I56">
        <f t="shared" si="2"/>
        <v>0.82894736842105265</v>
      </c>
      <c r="J56" t="e">
        <f t="shared" si="3"/>
        <v>#DIV/0!</v>
      </c>
      <c r="K56">
        <f t="shared" si="4"/>
        <v>0.86166007905138353</v>
      </c>
      <c r="L56" s="41"/>
      <c r="N56">
        <v>91</v>
      </c>
      <c r="O56" s="1">
        <v>2.09</v>
      </c>
    </row>
    <row r="57" spans="1:15" x14ac:dyDescent="0.3">
      <c r="A57" s="42">
        <v>54</v>
      </c>
      <c r="B57" s="41">
        <v>0.77</v>
      </c>
      <c r="C57" s="41">
        <v>1.33</v>
      </c>
      <c r="E57" s="1">
        <v>2.31</v>
      </c>
      <c r="H57">
        <f t="shared" si="1"/>
        <v>0.7</v>
      </c>
      <c r="I57">
        <f t="shared" si="2"/>
        <v>0.875</v>
      </c>
      <c r="J57" t="e">
        <f t="shared" si="3"/>
        <v>#DIV/0!</v>
      </c>
      <c r="K57">
        <f t="shared" si="4"/>
        <v>0.91304347826086962</v>
      </c>
      <c r="L57" s="41"/>
      <c r="N57">
        <v>90</v>
      </c>
      <c r="O57" s="1">
        <v>2.06</v>
      </c>
    </row>
    <row r="58" spans="1:15" x14ac:dyDescent="0.3">
      <c r="A58" s="42">
        <v>55</v>
      </c>
      <c r="B58" s="41">
        <v>0.81</v>
      </c>
      <c r="C58" s="41">
        <v>1.4</v>
      </c>
      <c r="E58" s="1">
        <v>2.37</v>
      </c>
      <c r="H58">
        <f t="shared" si="1"/>
        <v>0.73636363636363633</v>
      </c>
      <c r="I58">
        <f t="shared" si="2"/>
        <v>0.92105263157894735</v>
      </c>
      <c r="J58" t="e">
        <f t="shared" si="3"/>
        <v>#DIV/0!</v>
      </c>
      <c r="K58">
        <f t="shared" si="4"/>
        <v>0.93675889328063255</v>
      </c>
      <c r="L58" s="41"/>
      <c r="N58">
        <v>89</v>
      </c>
      <c r="O58" s="1">
        <v>2.09</v>
      </c>
    </row>
    <row r="59" spans="1:15" x14ac:dyDescent="0.3">
      <c r="A59" s="42">
        <v>56</v>
      </c>
      <c r="B59" s="41">
        <v>0.85</v>
      </c>
      <c r="C59" s="41">
        <v>1.47</v>
      </c>
      <c r="E59" s="1">
        <v>2.42</v>
      </c>
      <c r="H59">
        <f t="shared" si="1"/>
        <v>0.7727272727272726</v>
      </c>
      <c r="I59">
        <f t="shared" si="2"/>
        <v>0.96710526315789469</v>
      </c>
      <c r="J59" t="e">
        <f t="shared" si="3"/>
        <v>#DIV/0!</v>
      </c>
      <c r="K59">
        <f t="shared" si="4"/>
        <v>0.95652173913043481</v>
      </c>
      <c r="L59" s="41"/>
      <c r="N59">
        <v>88</v>
      </c>
      <c r="O59" s="1">
        <v>2.21</v>
      </c>
    </row>
    <row r="60" spans="1:15" x14ac:dyDescent="0.3">
      <c r="A60" s="42">
        <v>57</v>
      </c>
      <c r="B60" s="41">
        <v>0.89</v>
      </c>
      <c r="C60" s="41">
        <v>1.51</v>
      </c>
      <c r="E60" s="1">
        <v>2.4500000000000002</v>
      </c>
      <c r="H60">
        <f t="shared" si="1"/>
        <v>0.80909090909090908</v>
      </c>
      <c r="I60">
        <f t="shared" si="2"/>
        <v>0.99342105263157898</v>
      </c>
      <c r="J60" t="e">
        <f t="shared" si="3"/>
        <v>#DIV/0!</v>
      </c>
      <c r="K60">
        <f t="shared" si="4"/>
        <v>0.96837944664031639</v>
      </c>
      <c r="L60" s="41"/>
      <c r="N60">
        <v>87</v>
      </c>
      <c r="O60" s="1">
        <v>2.3199999999999998</v>
      </c>
    </row>
    <row r="61" spans="1:15" x14ac:dyDescent="0.3">
      <c r="A61" s="42">
        <v>58</v>
      </c>
      <c r="B61" s="41">
        <v>0.94</v>
      </c>
      <c r="C61" s="41">
        <v>1.52</v>
      </c>
      <c r="E61" s="1">
        <v>2.46</v>
      </c>
      <c r="H61">
        <f t="shared" si="1"/>
        <v>0.85454545454545439</v>
      </c>
      <c r="I61">
        <f t="shared" si="2"/>
        <v>1</v>
      </c>
      <c r="J61" t="e">
        <f t="shared" si="3"/>
        <v>#DIV/0!</v>
      </c>
      <c r="K61">
        <f t="shared" si="4"/>
        <v>0.97233201581027673</v>
      </c>
      <c r="L61" s="41"/>
      <c r="N61">
        <v>86</v>
      </c>
      <c r="O61" s="1">
        <v>2.4</v>
      </c>
    </row>
    <row r="62" spans="1:15" x14ac:dyDescent="0.3">
      <c r="A62" s="42">
        <v>59</v>
      </c>
      <c r="B62" s="41">
        <v>0.98</v>
      </c>
      <c r="C62" s="41">
        <v>1.52</v>
      </c>
      <c r="E62" s="1">
        <v>2.4500000000000002</v>
      </c>
      <c r="H62">
        <f t="shared" si="1"/>
        <v>0.89090909090909087</v>
      </c>
      <c r="I62">
        <f t="shared" si="2"/>
        <v>1</v>
      </c>
      <c r="J62" t="e">
        <f t="shared" si="3"/>
        <v>#DIV/0!</v>
      </c>
      <c r="K62">
        <f t="shared" si="4"/>
        <v>0.96837944664031639</v>
      </c>
      <c r="L62" s="41"/>
      <c r="N62">
        <v>85</v>
      </c>
      <c r="O62" s="1">
        <v>2.4</v>
      </c>
    </row>
    <row r="63" spans="1:15" x14ac:dyDescent="0.3">
      <c r="A63" s="42">
        <v>60</v>
      </c>
      <c r="B63" s="41">
        <v>1.02</v>
      </c>
      <c r="C63" s="41">
        <v>1.51</v>
      </c>
      <c r="E63" s="1">
        <v>2.42</v>
      </c>
      <c r="H63">
        <f t="shared" si="1"/>
        <v>0.92727272727272725</v>
      </c>
      <c r="I63">
        <f t="shared" si="2"/>
        <v>0.99342105263157898</v>
      </c>
      <c r="J63" t="e">
        <f t="shared" si="3"/>
        <v>#DIV/0!</v>
      </c>
      <c r="K63">
        <f t="shared" si="4"/>
        <v>0.95652173913043481</v>
      </c>
      <c r="L63" s="41"/>
      <c r="N63">
        <v>84</v>
      </c>
      <c r="O63" s="1">
        <v>2.35</v>
      </c>
    </row>
    <row r="64" spans="1:15" x14ac:dyDescent="0.3">
      <c r="A64" s="42">
        <v>61</v>
      </c>
      <c r="B64" s="41">
        <v>1.05</v>
      </c>
      <c r="C64" s="41">
        <v>1.5</v>
      </c>
      <c r="E64" s="1">
        <v>2.37</v>
      </c>
      <c r="H64">
        <f t="shared" si="1"/>
        <v>0.95454545454545447</v>
      </c>
      <c r="I64">
        <f t="shared" si="2"/>
        <v>0.98684210526315785</v>
      </c>
      <c r="J64" t="e">
        <f t="shared" si="3"/>
        <v>#DIV/0!</v>
      </c>
      <c r="K64">
        <f t="shared" si="4"/>
        <v>0.93675889328063255</v>
      </c>
      <c r="L64" s="41"/>
      <c r="N64">
        <v>83</v>
      </c>
      <c r="O64" s="1">
        <v>2.29</v>
      </c>
    </row>
    <row r="65" spans="1:15" x14ac:dyDescent="0.3">
      <c r="A65" s="42">
        <v>62</v>
      </c>
      <c r="B65" s="41">
        <v>1.07</v>
      </c>
      <c r="C65" s="41">
        <v>1.48</v>
      </c>
      <c r="E65" s="1">
        <v>2.31</v>
      </c>
      <c r="H65">
        <f t="shared" si="1"/>
        <v>0.97272727272727266</v>
      </c>
      <c r="I65">
        <f t="shared" si="2"/>
        <v>0.97368421052631582</v>
      </c>
      <c r="J65" t="e">
        <f t="shared" si="3"/>
        <v>#DIV/0!</v>
      </c>
      <c r="K65">
        <f t="shared" si="4"/>
        <v>0.91304347826086962</v>
      </c>
      <c r="L65" s="41"/>
      <c r="N65">
        <v>82</v>
      </c>
      <c r="O65" s="1">
        <v>2.2200000000000002</v>
      </c>
    </row>
    <row r="66" spans="1:15" x14ac:dyDescent="0.3">
      <c r="A66" s="42">
        <v>63</v>
      </c>
      <c r="B66" s="41">
        <v>1.07</v>
      </c>
      <c r="C66" s="41">
        <v>1.45</v>
      </c>
      <c r="E66" s="1">
        <v>2.2599999999999998</v>
      </c>
      <c r="H66">
        <f t="shared" si="1"/>
        <v>0.97272727272727266</v>
      </c>
      <c r="I66">
        <f t="shared" si="2"/>
        <v>0.95394736842105254</v>
      </c>
      <c r="J66" t="e">
        <f t="shared" si="3"/>
        <v>#DIV/0!</v>
      </c>
      <c r="K66">
        <f t="shared" si="4"/>
        <v>0.89328063241106714</v>
      </c>
      <c r="L66" s="41"/>
      <c r="N66">
        <v>81</v>
      </c>
      <c r="O66" s="1">
        <v>2.14</v>
      </c>
    </row>
    <row r="67" spans="1:15" x14ac:dyDescent="0.3">
      <c r="A67" s="42">
        <v>64</v>
      </c>
      <c r="B67" s="41">
        <v>1.08</v>
      </c>
      <c r="C67" s="41">
        <v>1.41</v>
      </c>
      <c r="E67" s="1">
        <v>2.19</v>
      </c>
      <c r="H67">
        <f t="shared" si="1"/>
        <v>0.98181818181818181</v>
      </c>
      <c r="I67">
        <f t="shared" si="2"/>
        <v>0.92763157894736836</v>
      </c>
      <c r="J67" t="e">
        <f t="shared" si="3"/>
        <v>#DIV/0!</v>
      </c>
      <c r="K67">
        <f t="shared" si="4"/>
        <v>0.86561264822134387</v>
      </c>
      <c r="L67" s="41"/>
      <c r="N67">
        <v>80</v>
      </c>
      <c r="O67" s="1">
        <v>2.0499999999999998</v>
      </c>
    </row>
    <row r="68" spans="1:15" x14ac:dyDescent="0.3">
      <c r="A68" s="42">
        <v>65</v>
      </c>
      <c r="B68" s="41">
        <v>1.08</v>
      </c>
      <c r="C68" s="41">
        <v>1.37</v>
      </c>
      <c r="E68" s="1">
        <v>2.12</v>
      </c>
      <c r="H68">
        <f t="shared" ref="H68:H131" si="5">B68/MAX(B$3:B$288)</f>
        <v>0.98181818181818181</v>
      </c>
      <c r="I68">
        <f t="shared" ref="I68:I131" si="6">C68/MAX(C$3:C$288)</f>
        <v>0.90131578947368429</v>
      </c>
      <c r="J68" t="e">
        <f t="shared" ref="J68:J131" si="7">D68/MAX(D$3:D$288)</f>
        <v>#DIV/0!</v>
      </c>
      <c r="K68">
        <f t="shared" ref="K68:K131" si="8">E68/MAX(E$3:E$288)</f>
        <v>0.83794466403162071</v>
      </c>
      <c r="L68" s="41"/>
      <c r="N68">
        <v>79</v>
      </c>
      <c r="O68" s="1">
        <v>1.96</v>
      </c>
    </row>
    <row r="69" spans="1:15" x14ac:dyDescent="0.3">
      <c r="A69" s="42">
        <v>66</v>
      </c>
      <c r="B69" s="41">
        <v>1.08</v>
      </c>
      <c r="C69" s="41">
        <v>1.33</v>
      </c>
      <c r="E69" s="1">
        <v>2.0499999999999998</v>
      </c>
      <c r="H69">
        <f t="shared" si="5"/>
        <v>0.98181818181818181</v>
      </c>
      <c r="I69">
        <f t="shared" si="6"/>
        <v>0.875</v>
      </c>
      <c r="J69" t="e">
        <f t="shared" si="7"/>
        <v>#DIV/0!</v>
      </c>
      <c r="K69">
        <f t="shared" si="8"/>
        <v>0.81027667984189722</v>
      </c>
      <c r="L69" s="41"/>
      <c r="N69">
        <v>78</v>
      </c>
      <c r="O69" s="1">
        <v>1.87</v>
      </c>
    </row>
    <row r="70" spans="1:15" x14ac:dyDescent="0.3">
      <c r="A70" s="42">
        <v>67</v>
      </c>
      <c r="B70" s="41">
        <v>1.08</v>
      </c>
      <c r="C70" s="41">
        <v>1.27</v>
      </c>
      <c r="E70" s="1">
        <v>1.97</v>
      </c>
      <c r="H70">
        <f t="shared" si="5"/>
        <v>0.98181818181818181</v>
      </c>
      <c r="I70">
        <f t="shared" si="6"/>
        <v>0.83552631578947367</v>
      </c>
      <c r="J70" t="e">
        <f t="shared" si="7"/>
        <v>#DIV/0!</v>
      </c>
      <c r="K70">
        <f t="shared" si="8"/>
        <v>0.7786561264822135</v>
      </c>
      <c r="L70" s="41"/>
      <c r="N70">
        <v>77</v>
      </c>
      <c r="O70" s="1">
        <v>1.79</v>
      </c>
    </row>
    <row r="71" spans="1:15" x14ac:dyDescent="0.3">
      <c r="A71" s="42">
        <v>68</v>
      </c>
      <c r="B71" s="41">
        <v>1.08</v>
      </c>
      <c r="C71" s="41">
        <v>1.23</v>
      </c>
      <c r="E71" s="1">
        <v>1.89</v>
      </c>
      <c r="H71">
        <f t="shared" si="5"/>
        <v>0.98181818181818181</v>
      </c>
      <c r="I71">
        <f t="shared" si="6"/>
        <v>0.80921052631578949</v>
      </c>
      <c r="J71" t="e">
        <f t="shared" si="7"/>
        <v>#DIV/0!</v>
      </c>
      <c r="K71">
        <f t="shared" si="8"/>
        <v>0.74703557312252966</v>
      </c>
      <c r="L71" s="41"/>
      <c r="N71">
        <v>76</v>
      </c>
      <c r="O71" s="1">
        <v>1.72</v>
      </c>
    </row>
    <row r="72" spans="1:15" x14ac:dyDescent="0.3">
      <c r="A72" s="42">
        <v>69</v>
      </c>
      <c r="B72" s="41">
        <v>1.08</v>
      </c>
      <c r="C72" s="41">
        <v>1.19</v>
      </c>
      <c r="E72" s="1">
        <v>1.81</v>
      </c>
      <c r="H72">
        <f t="shared" si="5"/>
        <v>0.98181818181818181</v>
      </c>
      <c r="I72">
        <f t="shared" si="6"/>
        <v>0.7828947368421052</v>
      </c>
      <c r="J72" t="e">
        <f t="shared" si="7"/>
        <v>#DIV/0!</v>
      </c>
      <c r="K72">
        <f t="shared" si="8"/>
        <v>0.71541501976284594</v>
      </c>
      <c r="L72" s="41"/>
      <c r="N72">
        <v>75</v>
      </c>
      <c r="O72" s="1">
        <v>1.67</v>
      </c>
    </row>
    <row r="73" spans="1:15" x14ac:dyDescent="0.3">
      <c r="A73" s="42">
        <v>70</v>
      </c>
      <c r="B73" s="41">
        <v>1.07</v>
      </c>
      <c r="C73" s="41">
        <v>1.17</v>
      </c>
      <c r="E73" s="1">
        <v>1.74</v>
      </c>
      <c r="H73">
        <f t="shared" si="5"/>
        <v>0.97272727272727266</v>
      </c>
      <c r="I73">
        <f t="shared" si="6"/>
        <v>0.76973684210526305</v>
      </c>
      <c r="J73" t="e">
        <f t="shared" si="7"/>
        <v>#DIV/0!</v>
      </c>
      <c r="K73">
        <f t="shared" si="8"/>
        <v>0.68774703557312256</v>
      </c>
      <c r="L73" s="41"/>
      <c r="N73">
        <v>74</v>
      </c>
      <c r="O73" s="1">
        <v>1.66</v>
      </c>
    </row>
    <row r="74" spans="1:15" x14ac:dyDescent="0.3">
      <c r="A74" s="42">
        <v>71</v>
      </c>
      <c r="B74" s="41">
        <v>1.06</v>
      </c>
      <c r="C74" s="41">
        <v>1.1499999999999999</v>
      </c>
      <c r="E74" s="1">
        <v>1.68</v>
      </c>
      <c r="H74">
        <f t="shared" si="5"/>
        <v>0.96363636363636362</v>
      </c>
      <c r="I74">
        <f t="shared" si="6"/>
        <v>0.75657894736842102</v>
      </c>
      <c r="J74" t="e">
        <f t="shared" si="7"/>
        <v>#DIV/0!</v>
      </c>
      <c r="K74">
        <f t="shared" si="8"/>
        <v>0.66403162055335974</v>
      </c>
      <c r="N74">
        <v>73</v>
      </c>
      <c r="O74" s="1">
        <v>1.68</v>
      </c>
    </row>
    <row r="75" spans="1:15" x14ac:dyDescent="0.3">
      <c r="A75" s="42">
        <v>72</v>
      </c>
      <c r="B75" s="41">
        <v>1.04</v>
      </c>
      <c r="C75" s="41">
        <v>1.1399999999999999</v>
      </c>
      <c r="E75" s="1">
        <v>1.66</v>
      </c>
      <c r="H75">
        <f t="shared" si="5"/>
        <v>0.94545454545454544</v>
      </c>
      <c r="I75">
        <f t="shared" si="6"/>
        <v>0.74999999999999989</v>
      </c>
      <c r="J75" t="e">
        <f t="shared" si="7"/>
        <v>#DIV/0!</v>
      </c>
      <c r="K75">
        <f t="shared" si="8"/>
        <v>0.65612648221343872</v>
      </c>
      <c r="L75" s="44"/>
      <c r="N75">
        <v>72</v>
      </c>
      <c r="O75" s="1">
        <v>1.74</v>
      </c>
    </row>
    <row r="76" spans="1:15" x14ac:dyDescent="0.3">
      <c r="A76" s="42">
        <v>73</v>
      </c>
      <c r="B76" s="41">
        <v>1</v>
      </c>
      <c r="C76">
        <v>1.1499999999999999</v>
      </c>
      <c r="E76" s="1">
        <v>1.67</v>
      </c>
      <c r="H76">
        <f t="shared" si="5"/>
        <v>0.90909090909090906</v>
      </c>
      <c r="I76">
        <f t="shared" si="6"/>
        <v>0.75657894736842102</v>
      </c>
      <c r="J76" t="e">
        <f t="shared" si="7"/>
        <v>#DIV/0!</v>
      </c>
      <c r="K76">
        <f t="shared" si="8"/>
        <v>0.66007905138339928</v>
      </c>
      <c r="L76" s="41"/>
      <c r="N76">
        <v>71</v>
      </c>
      <c r="O76" s="1">
        <v>1.81</v>
      </c>
    </row>
    <row r="77" spans="1:15" x14ac:dyDescent="0.3">
      <c r="A77" s="42">
        <v>74</v>
      </c>
      <c r="B77" s="41">
        <v>0.95</v>
      </c>
      <c r="C77" s="44">
        <v>1.17</v>
      </c>
      <c r="E77" s="1">
        <v>1.72</v>
      </c>
      <c r="H77">
        <f t="shared" si="5"/>
        <v>0.86363636363636354</v>
      </c>
      <c r="I77">
        <f t="shared" si="6"/>
        <v>0.76973684210526305</v>
      </c>
      <c r="J77" t="e">
        <f t="shared" si="7"/>
        <v>#DIV/0!</v>
      </c>
      <c r="K77">
        <f t="shared" si="8"/>
        <v>0.67984189723320165</v>
      </c>
      <c r="L77" s="41"/>
      <c r="N77">
        <v>70</v>
      </c>
      <c r="O77" s="1">
        <v>1.89</v>
      </c>
    </row>
    <row r="78" spans="1:15" x14ac:dyDescent="0.3">
      <c r="A78" s="42">
        <v>75</v>
      </c>
      <c r="B78" s="41">
        <v>0.9</v>
      </c>
      <c r="C78" s="41">
        <v>1.19</v>
      </c>
      <c r="E78" s="1">
        <v>1.79</v>
      </c>
      <c r="H78">
        <f t="shared" si="5"/>
        <v>0.81818181818181812</v>
      </c>
      <c r="I78">
        <f t="shared" si="6"/>
        <v>0.7828947368421052</v>
      </c>
      <c r="J78" t="e">
        <f t="shared" si="7"/>
        <v>#DIV/0!</v>
      </c>
      <c r="K78">
        <f t="shared" si="8"/>
        <v>0.70750988142292492</v>
      </c>
      <c r="L78" s="41"/>
      <c r="N78">
        <v>69</v>
      </c>
      <c r="O78" s="1">
        <v>1.97</v>
      </c>
    </row>
    <row r="79" spans="1:15" x14ac:dyDescent="0.3">
      <c r="A79" s="42">
        <v>76</v>
      </c>
      <c r="B79" s="41">
        <v>0.85</v>
      </c>
      <c r="C79" s="41">
        <v>1.23</v>
      </c>
      <c r="E79" s="1">
        <v>1.87</v>
      </c>
      <c r="H79">
        <f t="shared" si="5"/>
        <v>0.7727272727272726</v>
      </c>
      <c r="I79">
        <f t="shared" si="6"/>
        <v>0.80921052631578949</v>
      </c>
      <c r="J79" t="e">
        <f t="shared" si="7"/>
        <v>#DIV/0!</v>
      </c>
      <c r="K79">
        <f t="shared" si="8"/>
        <v>0.73913043478260876</v>
      </c>
      <c r="L79" s="41"/>
      <c r="N79">
        <v>68</v>
      </c>
      <c r="O79" s="1">
        <v>2.0499999999999998</v>
      </c>
    </row>
    <row r="80" spans="1:15" x14ac:dyDescent="0.3">
      <c r="A80" s="42">
        <v>77</v>
      </c>
      <c r="B80" s="41">
        <v>0.81</v>
      </c>
      <c r="C80" s="41">
        <v>1.27</v>
      </c>
      <c r="E80" s="1">
        <v>1.96</v>
      </c>
      <c r="H80">
        <f t="shared" si="5"/>
        <v>0.73636363636363633</v>
      </c>
      <c r="I80">
        <f t="shared" si="6"/>
        <v>0.83552631578947367</v>
      </c>
      <c r="J80" t="e">
        <f t="shared" si="7"/>
        <v>#DIV/0!</v>
      </c>
      <c r="K80">
        <f t="shared" si="8"/>
        <v>0.77470355731225304</v>
      </c>
      <c r="L80" s="41"/>
      <c r="N80">
        <v>67</v>
      </c>
      <c r="O80" s="1">
        <v>2.12</v>
      </c>
    </row>
    <row r="81" spans="1:15" x14ac:dyDescent="0.3">
      <c r="A81" s="42">
        <v>78</v>
      </c>
      <c r="B81" s="41">
        <v>0.8</v>
      </c>
      <c r="C81" s="41">
        <v>1.33</v>
      </c>
      <c r="E81" s="1">
        <v>2.0499999999999998</v>
      </c>
      <c r="H81">
        <f t="shared" si="5"/>
        <v>0.72727272727272729</v>
      </c>
      <c r="I81">
        <f t="shared" si="6"/>
        <v>0.875</v>
      </c>
      <c r="J81" t="e">
        <f t="shared" si="7"/>
        <v>#DIV/0!</v>
      </c>
      <c r="K81">
        <f t="shared" si="8"/>
        <v>0.81027667984189722</v>
      </c>
      <c r="L81" s="41"/>
      <c r="N81">
        <v>66</v>
      </c>
      <c r="O81" s="1">
        <v>2.19</v>
      </c>
    </row>
    <row r="82" spans="1:15" x14ac:dyDescent="0.3">
      <c r="A82" s="42">
        <v>79</v>
      </c>
      <c r="B82" s="41">
        <v>0.79</v>
      </c>
      <c r="C82" s="41">
        <v>1.37</v>
      </c>
      <c r="E82" s="1">
        <v>2.14</v>
      </c>
      <c r="H82">
        <f t="shared" si="5"/>
        <v>0.71818181818181814</v>
      </c>
      <c r="I82">
        <f t="shared" si="6"/>
        <v>0.90131578947368429</v>
      </c>
      <c r="J82" t="e">
        <f t="shared" si="7"/>
        <v>#DIV/0!</v>
      </c>
      <c r="K82">
        <f t="shared" si="8"/>
        <v>0.84584980237154161</v>
      </c>
      <c r="L82" s="41"/>
      <c r="N82">
        <v>65</v>
      </c>
      <c r="O82" s="1">
        <v>2.2599999999999998</v>
      </c>
    </row>
    <row r="83" spans="1:15" x14ac:dyDescent="0.3">
      <c r="A83" s="42">
        <v>80</v>
      </c>
      <c r="B83" s="41">
        <v>0.81</v>
      </c>
      <c r="C83" s="41">
        <v>1.41</v>
      </c>
      <c r="E83" s="1">
        <v>2.2200000000000002</v>
      </c>
      <c r="H83">
        <f t="shared" si="5"/>
        <v>0.73636363636363633</v>
      </c>
      <c r="I83">
        <f t="shared" si="6"/>
        <v>0.92763157894736836</v>
      </c>
      <c r="J83" t="e">
        <f t="shared" si="7"/>
        <v>#DIV/0!</v>
      </c>
      <c r="K83">
        <f t="shared" si="8"/>
        <v>0.87747035573122545</v>
      </c>
      <c r="L83" s="41"/>
      <c r="N83">
        <v>64</v>
      </c>
      <c r="O83" s="1">
        <v>2.31</v>
      </c>
    </row>
    <row r="84" spans="1:15" x14ac:dyDescent="0.3">
      <c r="A84" s="42">
        <v>81</v>
      </c>
      <c r="B84" s="41">
        <v>0.85</v>
      </c>
      <c r="C84" s="41">
        <v>1.45</v>
      </c>
      <c r="E84" s="1">
        <v>2.29</v>
      </c>
      <c r="H84">
        <f t="shared" si="5"/>
        <v>0.7727272727272726</v>
      </c>
      <c r="I84">
        <f t="shared" si="6"/>
        <v>0.95394736842105254</v>
      </c>
      <c r="J84" t="e">
        <f t="shared" si="7"/>
        <v>#DIV/0!</v>
      </c>
      <c r="K84">
        <f t="shared" si="8"/>
        <v>0.90513833992094872</v>
      </c>
      <c r="L84" s="41"/>
      <c r="N84">
        <v>63</v>
      </c>
      <c r="O84" s="1">
        <v>2.37</v>
      </c>
    </row>
    <row r="85" spans="1:15" x14ac:dyDescent="0.3">
      <c r="A85" s="42">
        <v>82</v>
      </c>
      <c r="B85" s="41">
        <v>0.91</v>
      </c>
      <c r="C85" s="41">
        <v>1.48</v>
      </c>
      <c r="E85" s="1">
        <v>2.35</v>
      </c>
      <c r="G85">
        <f>180/6*5</f>
        <v>150</v>
      </c>
      <c r="H85">
        <f t="shared" si="5"/>
        <v>0.82727272727272727</v>
      </c>
      <c r="I85">
        <f t="shared" si="6"/>
        <v>0.97368421052631582</v>
      </c>
      <c r="J85" t="e">
        <f t="shared" si="7"/>
        <v>#DIV/0!</v>
      </c>
      <c r="K85">
        <f t="shared" si="8"/>
        <v>0.92885375494071154</v>
      </c>
      <c r="L85" s="41"/>
      <c r="N85">
        <v>62</v>
      </c>
      <c r="O85" s="1">
        <v>2.42</v>
      </c>
    </row>
    <row r="86" spans="1:15" x14ac:dyDescent="0.3">
      <c r="A86" s="42">
        <v>83</v>
      </c>
      <c r="B86" s="41">
        <v>0.96</v>
      </c>
      <c r="C86" s="41">
        <v>1.5</v>
      </c>
      <c r="E86" s="1">
        <v>2.4</v>
      </c>
      <c r="H86">
        <f t="shared" si="5"/>
        <v>0.87272727272727257</v>
      </c>
      <c r="I86">
        <f t="shared" si="6"/>
        <v>0.98684210526315785</v>
      </c>
      <c r="J86" t="e">
        <f t="shared" si="7"/>
        <v>#DIV/0!</v>
      </c>
      <c r="K86">
        <f t="shared" si="8"/>
        <v>0.94861660079051391</v>
      </c>
      <c r="L86" s="41"/>
      <c r="N86">
        <v>61</v>
      </c>
      <c r="O86" s="1">
        <v>2.4500000000000002</v>
      </c>
    </row>
    <row r="87" spans="1:15" x14ac:dyDescent="0.3">
      <c r="A87" s="42">
        <v>84</v>
      </c>
      <c r="B87" s="41">
        <v>1.01</v>
      </c>
      <c r="C87" s="41">
        <v>1.51</v>
      </c>
      <c r="E87" s="1">
        <v>2.4</v>
      </c>
      <c r="H87">
        <f t="shared" si="5"/>
        <v>0.9181818181818181</v>
      </c>
      <c r="I87">
        <f t="shared" si="6"/>
        <v>0.99342105263157898</v>
      </c>
      <c r="J87" t="e">
        <f t="shared" si="7"/>
        <v>#DIV/0!</v>
      </c>
      <c r="K87">
        <f t="shared" si="8"/>
        <v>0.94861660079051391</v>
      </c>
      <c r="L87" s="41"/>
      <c r="N87">
        <v>60</v>
      </c>
      <c r="O87" s="1">
        <v>2.46</v>
      </c>
    </row>
    <row r="88" spans="1:15" x14ac:dyDescent="0.3">
      <c r="A88" s="42">
        <v>85</v>
      </c>
      <c r="B88" s="41">
        <v>1.05</v>
      </c>
      <c r="C88" s="41">
        <v>1.52</v>
      </c>
      <c r="E88" s="1">
        <v>2.3199999999999998</v>
      </c>
      <c r="H88">
        <f t="shared" si="5"/>
        <v>0.95454545454545447</v>
      </c>
      <c r="I88">
        <f t="shared" si="6"/>
        <v>1</v>
      </c>
      <c r="J88" t="e">
        <f t="shared" si="7"/>
        <v>#DIV/0!</v>
      </c>
      <c r="K88">
        <f t="shared" si="8"/>
        <v>0.91699604743083007</v>
      </c>
      <c r="L88" s="41"/>
      <c r="N88">
        <v>59</v>
      </c>
      <c r="O88" s="1">
        <v>2.4500000000000002</v>
      </c>
    </row>
    <row r="89" spans="1:15" x14ac:dyDescent="0.3">
      <c r="A89" s="42">
        <v>86</v>
      </c>
      <c r="B89" s="41">
        <v>1.07</v>
      </c>
      <c r="C89" s="41">
        <v>1.52</v>
      </c>
      <c r="E89" s="1">
        <v>2.21</v>
      </c>
      <c r="H89">
        <f t="shared" si="5"/>
        <v>0.97272727272727266</v>
      </c>
      <c r="I89">
        <f t="shared" si="6"/>
        <v>1</v>
      </c>
      <c r="J89" t="e">
        <f t="shared" si="7"/>
        <v>#DIV/0!</v>
      </c>
      <c r="K89">
        <f t="shared" si="8"/>
        <v>0.87351778656126489</v>
      </c>
      <c r="L89" s="41"/>
      <c r="N89">
        <v>58</v>
      </c>
      <c r="O89" s="1">
        <v>2.42</v>
      </c>
    </row>
    <row r="90" spans="1:15" x14ac:dyDescent="0.3">
      <c r="A90" s="42">
        <v>87</v>
      </c>
      <c r="B90" s="41">
        <v>1.08</v>
      </c>
      <c r="C90" s="41">
        <v>1.51</v>
      </c>
      <c r="E90" s="1">
        <v>2.09</v>
      </c>
      <c r="H90">
        <f t="shared" si="5"/>
        <v>0.98181818181818181</v>
      </c>
      <c r="I90">
        <f t="shared" si="6"/>
        <v>0.99342105263157898</v>
      </c>
      <c r="J90" t="e">
        <f t="shared" si="7"/>
        <v>#DIV/0!</v>
      </c>
      <c r="K90">
        <f t="shared" si="8"/>
        <v>0.82608695652173914</v>
      </c>
      <c r="L90" s="41"/>
      <c r="N90">
        <v>57</v>
      </c>
      <c r="O90" s="1">
        <v>2.37</v>
      </c>
    </row>
    <row r="91" spans="1:15" x14ac:dyDescent="0.3">
      <c r="A91" s="42">
        <v>88</v>
      </c>
      <c r="B91" s="41">
        <v>1.07</v>
      </c>
      <c r="C91" s="41">
        <v>1.47</v>
      </c>
      <c r="E91" s="1">
        <v>2.06</v>
      </c>
      <c r="H91">
        <f t="shared" si="5"/>
        <v>0.97272727272727266</v>
      </c>
      <c r="I91">
        <f t="shared" si="6"/>
        <v>0.96710526315789469</v>
      </c>
      <c r="J91" t="e">
        <f t="shared" si="7"/>
        <v>#DIV/0!</v>
      </c>
      <c r="K91">
        <f t="shared" si="8"/>
        <v>0.81422924901185778</v>
      </c>
      <c r="L91" s="41"/>
      <c r="N91">
        <v>56</v>
      </c>
      <c r="O91" s="1">
        <v>2.31</v>
      </c>
    </row>
    <row r="92" spans="1:15" x14ac:dyDescent="0.3">
      <c r="A92" s="42">
        <v>89</v>
      </c>
      <c r="B92" s="41">
        <v>1.08</v>
      </c>
      <c r="C92" s="41">
        <v>1.4</v>
      </c>
      <c r="E92" s="1">
        <v>2.09</v>
      </c>
      <c r="H92">
        <f t="shared" si="5"/>
        <v>0.98181818181818181</v>
      </c>
      <c r="I92">
        <f t="shared" si="6"/>
        <v>0.92105263157894735</v>
      </c>
      <c r="J92" t="e">
        <f t="shared" si="7"/>
        <v>#DIV/0!</v>
      </c>
      <c r="K92">
        <f t="shared" si="8"/>
        <v>0.82608695652173914</v>
      </c>
      <c r="L92" s="41"/>
      <c r="N92">
        <v>55</v>
      </c>
      <c r="O92" s="1">
        <v>2.1800000000000002</v>
      </c>
    </row>
    <row r="93" spans="1:15" x14ac:dyDescent="0.3">
      <c r="A93" s="42">
        <v>90</v>
      </c>
      <c r="B93" s="41">
        <v>1.08</v>
      </c>
      <c r="C93" s="41">
        <v>1.33</v>
      </c>
      <c r="E93" s="1">
        <v>2.14</v>
      </c>
      <c r="H93">
        <f t="shared" si="5"/>
        <v>0.98181818181818181</v>
      </c>
      <c r="I93">
        <f t="shared" si="6"/>
        <v>0.875</v>
      </c>
      <c r="J93" t="e">
        <f t="shared" si="7"/>
        <v>#DIV/0!</v>
      </c>
      <c r="K93">
        <f t="shared" si="8"/>
        <v>0.84584980237154161</v>
      </c>
      <c r="L93" s="41"/>
      <c r="N93">
        <v>54</v>
      </c>
      <c r="O93" s="1">
        <v>2.0499999999999998</v>
      </c>
    </row>
    <row r="94" spans="1:15" x14ac:dyDescent="0.3">
      <c r="A94" s="42">
        <v>91</v>
      </c>
      <c r="B94" s="41">
        <v>1</v>
      </c>
      <c r="C94" s="41">
        <v>1.26</v>
      </c>
      <c r="E94" s="1">
        <v>2.17</v>
      </c>
      <c r="H94">
        <f t="shared" si="5"/>
        <v>0.90909090909090906</v>
      </c>
      <c r="I94">
        <f t="shared" si="6"/>
        <v>0.82894736842105265</v>
      </c>
      <c r="J94" t="e">
        <f t="shared" si="7"/>
        <v>#DIV/0!</v>
      </c>
      <c r="K94">
        <f t="shared" si="8"/>
        <v>0.85770750988142297</v>
      </c>
      <c r="L94" s="41"/>
      <c r="N94">
        <v>53</v>
      </c>
      <c r="O94" s="1">
        <v>1.92</v>
      </c>
    </row>
    <row r="95" spans="1:15" x14ac:dyDescent="0.3">
      <c r="A95" s="42">
        <v>92</v>
      </c>
      <c r="B95" s="41">
        <v>0.86</v>
      </c>
      <c r="C95" s="41">
        <v>1.22</v>
      </c>
      <c r="E95" s="1">
        <v>2.12</v>
      </c>
      <c r="H95">
        <f t="shared" si="5"/>
        <v>0.78181818181818175</v>
      </c>
      <c r="I95">
        <f t="shared" si="6"/>
        <v>0.80263157894736836</v>
      </c>
      <c r="J95" t="e">
        <f t="shared" si="7"/>
        <v>#DIV/0!</v>
      </c>
      <c r="K95">
        <f t="shared" si="8"/>
        <v>0.83794466403162071</v>
      </c>
      <c r="L95" s="41"/>
      <c r="N95">
        <v>52</v>
      </c>
      <c r="O95" s="1">
        <v>1.86</v>
      </c>
    </row>
    <row r="96" spans="1:15" x14ac:dyDescent="0.3">
      <c r="A96" s="42">
        <v>93</v>
      </c>
      <c r="B96" s="41">
        <v>0.76</v>
      </c>
      <c r="C96" s="41">
        <v>1.23</v>
      </c>
      <c r="E96" s="1">
        <v>2</v>
      </c>
      <c r="H96">
        <f t="shared" si="5"/>
        <v>0.69090909090909081</v>
      </c>
      <c r="I96">
        <f t="shared" si="6"/>
        <v>0.80921052631578949</v>
      </c>
      <c r="J96" t="e">
        <f t="shared" si="7"/>
        <v>#DIV/0!</v>
      </c>
      <c r="K96">
        <f t="shared" si="8"/>
        <v>0.79051383399209496</v>
      </c>
      <c r="L96" s="41"/>
      <c r="N96">
        <v>51</v>
      </c>
      <c r="O96" s="1">
        <v>1.9</v>
      </c>
    </row>
    <row r="97" spans="1:15" x14ac:dyDescent="0.3">
      <c r="A97" s="42">
        <v>94</v>
      </c>
      <c r="B97" s="41">
        <v>0.78</v>
      </c>
      <c r="C97" s="41">
        <v>1.29</v>
      </c>
      <c r="E97" s="1">
        <v>1.89</v>
      </c>
      <c r="H97">
        <f t="shared" si="5"/>
        <v>0.70909090909090911</v>
      </c>
      <c r="I97">
        <f t="shared" si="6"/>
        <v>0.84868421052631582</v>
      </c>
      <c r="J97" t="e">
        <f t="shared" si="7"/>
        <v>#DIV/0!</v>
      </c>
      <c r="K97">
        <f t="shared" si="8"/>
        <v>0.74703557312252966</v>
      </c>
      <c r="L97" s="41"/>
      <c r="N97">
        <v>50</v>
      </c>
      <c r="O97" s="1">
        <v>1.98</v>
      </c>
    </row>
    <row r="98" spans="1:15" x14ac:dyDescent="0.3">
      <c r="A98" s="42">
        <v>95</v>
      </c>
      <c r="B98" s="41">
        <v>0.89</v>
      </c>
      <c r="C98" s="41">
        <v>1.37</v>
      </c>
      <c r="E98" s="1">
        <v>1.8</v>
      </c>
      <c r="H98">
        <f t="shared" si="5"/>
        <v>0.80909090909090908</v>
      </c>
      <c r="I98">
        <f t="shared" si="6"/>
        <v>0.90131578947368429</v>
      </c>
      <c r="J98" t="e">
        <f t="shared" si="7"/>
        <v>#DIV/0!</v>
      </c>
      <c r="K98">
        <f t="shared" si="8"/>
        <v>0.71146245059288549</v>
      </c>
      <c r="L98" s="41"/>
      <c r="N98">
        <v>49</v>
      </c>
      <c r="O98" s="1">
        <v>2.0499999999999998</v>
      </c>
    </row>
    <row r="99" spans="1:15" x14ac:dyDescent="0.3">
      <c r="A99" s="42">
        <v>96</v>
      </c>
      <c r="B99" s="41">
        <v>1.02</v>
      </c>
      <c r="C99" s="41">
        <v>1.42</v>
      </c>
      <c r="E99" s="1">
        <v>1.74</v>
      </c>
      <c r="H99">
        <f t="shared" si="5"/>
        <v>0.92727272727272725</v>
      </c>
      <c r="I99">
        <f t="shared" si="6"/>
        <v>0.93421052631578938</v>
      </c>
      <c r="J99" t="e">
        <f t="shared" si="7"/>
        <v>#DIV/0!</v>
      </c>
      <c r="K99">
        <f t="shared" si="8"/>
        <v>0.68774703557312256</v>
      </c>
      <c r="L99" s="41"/>
      <c r="N99">
        <v>48</v>
      </c>
      <c r="O99" s="1">
        <v>2.0299999999999998</v>
      </c>
    </row>
    <row r="100" spans="1:15" x14ac:dyDescent="0.3">
      <c r="A100" s="42">
        <v>97</v>
      </c>
      <c r="B100" s="41">
        <v>1.0900000000000001</v>
      </c>
      <c r="C100" s="41">
        <v>1.34</v>
      </c>
      <c r="E100" s="1">
        <v>1.78</v>
      </c>
      <c r="H100">
        <f t="shared" si="5"/>
        <v>0.99090909090909085</v>
      </c>
      <c r="I100">
        <f t="shared" si="6"/>
        <v>0.88157894736842113</v>
      </c>
      <c r="J100" t="e">
        <f t="shared" si="7"/>
        <v>#DIV/0!</v>
      </c>
      <c r="K100">
        <f t="shared" si="8"/>
        <v>0.70355731225296447</v>
      </c>
      <c r="L100" s="41"/>
      <c r="N100">
        <v>47</v>
      </c>
      <c r="O100" s="1">
        <v>1.89</v>
      </c>
    </row>
    <row r="101" spans="1:15" x14ac:dyDescent="0.3">
      <c r="A101" s="42">
        <v>98</v>
      </c>
      <c r="B101" s="41">
        <v>1.1000000000000001</v>
      </c>
      <c r="C101" s="41">
        <v>1.18</v>
      </c>
      <c r="E101" s="1">
        <v>1.87</v>
      </c>
      <c r="H101">
        <f t="shared" si="5"/>
        <v>1</v>
      </c>
      <c r="I101">
        <f t="shared" si="6"/>
        <v>0.77631578947368418</v>
      </c>
      <c r="J101" t="e">
        <f t="shared" si="7"/>
        <v>#DIV/0!</v>
      </c>
      <c r="K101">
        <f t="shared" si="8"/>
        <v>0.73913043478260876</v>
      </c>
      <c r="L101" s="41"/>
      <c r="N101">
        <v>46</v>
      </c>
      <c r="O101" s="1">
        <v>1.86</v>
      </c>
    </row>
    <row r="102" spans="1:15" x14ac:dyDescent="0.3">
      <c r="A102" s="42">
        <v>99</v>
      </c>
      <c r="B102" s="41">
        <v>1.1000000000000001</v>
      </c>
      <c r="C102" s="41">
        <v>1.08</v>
      </c>
      <c r="E102" s="1">
        <v>2.0099999999999998</v>
      </c>
      <c r="H102">
        <f t="shared" si="5"/>
        <v>1</v>
      </c>
      <c r="I102">
        <f t="shared" si="6"/>
        <v>0.71052631578947367</v>
      </c>
      <c r="J102" t="e">
        <f t="shared" si="7"/>
        <v>#DIV/0!</v>
      </c>
      <c r="K102">
        <f t="shared" si="8"/>
        <v>0.7944664031620553</v>
      </c>
      <c r="L102" s="41"/>
      <c r="N102">
        <v>45</v>
      </c>
      <c r="O102" s="1">
        <v>1.98</v>
      </c>
    </row>
    <row r="103" spans="1:15" x14ac:dyDescent="0.3">
      <c r="A103" s="42">
        <v>100</v>
      </c>
      <c r="B103" s="41">
        <v>1.1000000000000001</v>
      </c>
      <c r="C103" s="41">
        <v>1.1299999999999999</v>
      </c>
      <c r="E103" s="1">
        <v>2.16</v>
      </c>
      <c r="H103">
        <f t="shared" si="5"/>
        <v>1</v>
      </c>
      <c r="I103">
        <f t="shared" si="6"/>
        <v>0.74342105263157887</v>
      </c>
      <c r="J103" t="e">
        <f t="shared" si="7"/>
        <v>#DIV/0!</v>
      </c>
      <c r="K103">
        <f t="shared" si="8"/>
        <v>0.85375494071146252</v>
      </c>
      <c r="L103" s="41"/>
      <c r="N103">
        <v>44</v>
      </c>
      <c r="O103" s="1">
        <v>2.1800000000000002</v>
      </c>
    </row>
    <row r="104" spans="1:15" x14ac:dyDescent="0.3">
      <c r="A104" s="42">
        <v>101</v>
      </c>
      <c r="B104" s="41">
        <v>1.0900000000000001</v>
      </c>
      <c r="C104" s="41">
        <v>1.22</v>
      </c>
      <c r="E104" s="1">
        <v>2.2999999999999998</v>
      </c>
      <c r="H104">
        <f t="shared" si="5"/>
        <v>0.99090909090909085</v>
      </c>
      <c r="I104">
        <f t="shared" si="6"/>
        <v>0.80263157894736836</v>
      </c>
      <c r="J104" t="e">
        <f t="shared" si="7"/>
        <v>#DIV/0!</v>
      </c>
      <c r="K104">
        <f t="shared" si="8"/>
        <v>0.90909090909090906</v>
      </c>
      <c r="L104" s="41"/>
      <c r="N104">
        <v>43</v>
      </c>
      <c r="O104" s="1">
        <v>2.33</v>
      </c>
    </row>
    <row r="105" spans="1:15" x14ac:dyDescent="0.3">
      <c r="A105" s="42">
        <v>102</v>
      </c>
      <c r="B105" s="41">
        <v>1.0900000000000001</v>
      </c>
      <c r="C105" s="41">
        <v>1.22</v>
      </c>
      <c r="E105" s="1">
        <v>2.4300000000000002</v>
      </c>
      <c r="H105">
        <f t="shared" si="5"/>
        <v>0.99090909090909085</v>
      </c>
      <c r="I105">
        <f t="shared" si="6"/>
        <v>0.80263157894736836</v>
      </c>
      <c r="J105" t="e">
        <f t="shared" si="7"/>
        <v>#DIV/0!</v>
      </c>
      <c r="K105">
        <f t="shared" si="8"/>
        <v>0.96047430830039537</v>
      </c>
      <c r="L105" s="41"/>
      <c r="N105">
        <v>42</v>
      </c>
      <c r="O105" s="1">
        <v>2.3199999999999998</v>
      </c>
    </row>
    <row r="106" spans="1:15" x14ac:dyDescent="0.3">
      <c r="A106" s="42">
        <v>103</v>
      </c>
      <c r="B106" s="41">
        <v>1.06</v>
      </c>
      <c r="C106" s="41">
        <v>1.1299999999999999</v>
      </c>
      <c r="E106" s="1">
        <v>2.5099999999999998</v>
      </c>
      <c r="H106">
        <f t="shared" si="5"/>
        <v>0.96363636363636362</v>
      </c>
      <c r="I106">
        <f t="shared" si="6"/>
        <v>0.74342105263157887</v>
      </c>
      <c r="J106" t="e">
        <f t="shared" si="7"/>
        <v>#DIV/0!</v>
      </c>
      <c r="K106">
        <f t="shared" si="8"/>
        <v>0.9920948616600791</v>
      </c>
      <c r="L106" s="41"/>
      <c r="N106">
        <v>41</v>
      </c>
      <c r="O106" s="1">
        <v>2.2599999999999998</v>
      </c>
    </row>
    <row r="107" spans="1:15" x14ac:dyDescent="0.3">
      <c r="A107" s="42">
        <v>104</v>
      </c>
      <c r="B107" s="41">
        <v>1.03</v>
      </c>
      <c r="C107" s="41">
        <v>1.03</v>
      </c>
      <c r="E107" s="1">
        <v>2.5299999999999998</v>
      </c>
      <c r="H107">
        <f t="shared" si="5"/>
        <v>0.93636363636363629</v>
      </c>
      <c r="I107">
        <f t="shared" si="6"/>
        <v>0.67763157894736847</v>
      </c>
      <c r="J107" t="e">
        <f t="shared" si="7"/>
        <v>#DIV/0!</v>
      </c>
      <c r="K107">
        <f t="shared" si="8"/>
        <v>1</v>
      </c>
      <c r="L107" s="41"/>
      <c r="N107">
        <v>40</v>
      </c>
      <c r="O107" s="1">
        <v>2.1800000000000002</v>
      </c>
    </row>
    <row r="108" spans="1:15" x14ac:dyDescent="0.3">
      <c r="A108" s="42">
        <v>105</v>
      </c>
      <c r="B108" s="41">
        <v>0.99</v>
      </c>
      <c r="C108" s="41">
        <v>0.96</v>
      </c>
      <c r="E108" s="1">
        <v>2.52</v>
      </c>
      <c r="H108">
        <f t="shared" si="5"/>
        <v>0.89999999999999991</v>
      </c>
      <c r="I108">
        <f t="shared" si="6"/>
        <v>0.63157894736842102</v>
      </c>
      <c r="J108" t="e">
        <f t="shared" si="7"/>
        <v>#DIV/0!</v>
      </c>
      <c r="K108">
        <f t="shared" si="8"/>
        <v>0.99604743083003966</v>
      </c>
      <c r="L108" s="41"/>
      <c r="N108">
        <v>39</v>
      </c>
      <c r="O108" s="1">
        <v>2.08</v>
      </c>
    </row>
    <row r="109" spans="1:15" x14ac:dyDescent="0.3">
      <c r="A109" s="42">
        <v>106</v>
      </c>
      <c r="B109" s="41">
        <v>0.94</v>
      </c>
      <c r="C109" s="41">
        <v>0.9</v>
      </c>
      <c r="E109" s="1">
        <v>2.42</v>
      </c>
      <c r="H109">
        <f t="shared" si="5"/>
        <v>0.85454545454545439</v>
      </c>
      <c r="I109">
        <f t="shared" si="6"/>
        <v>0.59210526315789469</v>
      </c>
      <c r="J109" t="e">
        <f t="shared" si="7"/>
        <v>#DIV/0!</v>
      </c>
      <c r="K109">
        <f t="shared" si="8"/>
        <v>0.95652173913043481</v>
      </c>
      <c r="L109" s="41"/>
      <c r="N109">
        <v>38</v>
      </c>
      <c r="O109" s="1">
        <v>2.0099999999999998</v>
      </c>
    </row>
    <row r="110" spans="1:15" x14ac:dyDescent="0.3">
      <c r="A110" s="42">
        <v>107</v>
      </c>
      <c r="B110" s="41">
        <v>0.89</v>
      </c>
      <c r="C110" s="41">
        <v>0.87</v>
      </c>
      <c r="E110" s="1">
        <v>2.2400000000000002</v>
      </c>
      <c r="H110">
        <f t="shared" si="5"/>
        <v>0.80909090909090908</v>
      </c>
      <c r="I110">
        <f t="shared" si="6"/>
        <v>0.57236842105263153</v>
      </c>
      <c r="J110" t="e">
        <f t="shared" si="7"/>
        <v>#DIV/0!</v>
      </c>
      <c r="K110">
        <f t="shared" si="8"/>
        <v>0.88537549407114635</v>
      </c>
      <c r="L110" s="41"/>
      <c r="N110">
        <v>37</v>
      </c>
      <c r="O110" s="1">
        <v>1.97</v>
      </c>
    </row>
    <row r="111" spans="1:15" x14ac:dyDescent="0.3">
      <c r="A111" s="42">
        <v>108</v>
      </c>
      <c r="B111" s="41">
        <v>0.85</v>
      </c>
      <c r="C111" s="41">
        <v>0.88</v>
      </c>
      <c r="E111" s="1">
        <v>2.15</v>
      </c>
      <c r="H111">
        <f t="shared" si="5"/>
        <v>0.7727272727272726</v>
      </c>
      <c r="I111">
        <f t="shared" si="6"/>
        <v>0.57894736842105265</v>
      </c>
      <c r="J111" t="e">
        <f t="shared" si="7"/>
        <v>#DIV/0!</v>
      </c>
      <c r="K111">
        <f t="shared" si="8"/>
        <v>0.84980237154150196</v>
      </c>
      <c r="L111" s="41"/>
      <c r="N111">
        <v>36</v>
      </c>
      <c r="O111" s="1">
        <v>1.94</v>
      </c>
    </row>
    <row r="112" spans="1:15" x14ac:dyDescent="0.3">
      <c r="A112" s="42">
        <v>109</v>
      </c>
      <c r="B112" s="41">
        <v>0.82</v>
      </c>
      <c r="C112" s="41">
        <v>0.92</v>
      </c>
      <c r="E112" s="1">
        <v>2.16</v>
      </c>
      <c r="H112">
        <f t="shared" si="5"/>
        <v>0.74545454545454537</v>
      </c>
      <c r="I112">
        <f t="shared" si="6"/>
        <v>0.60526315789473684</v>
      </c>
      <c r="J112" t="e">
        <f t="shared" si="7"/>
        <v>#DIV/0!</v>
      </c>
      <c r="K112">
        <f t="shared" si="8"/>
        <v>0.85375494071146252</v>
      </c>
      <c r="L112" s="41"/>
      <c r="N112">
        <v>35</v>
      </c>
      <c r="O112" s="1">
        <v>1.94</v>
      </c>
    </row>
    <row r="113" spans="1:15" x14ac:dyDescent="0.3">
      <c r="A113" s="42">
        <v>110</v>
      </c>
      <c r="B113" s="41">
        <v>0.82</v>
      </c>
      <c r="C113" s="41">
        <v>1</v>
      </c>
      <c r="E113" s="1">
        <v>2.2000000000000002</v>
      </c>
      <c r="H113">
        <f t="shared" si="5"/>
        <v>0.74545454545454537</v>
      </c>
      <c r="I113">
        <f t="shared" si="6"/>
        <v>0.65789473684210531</v>
      </c>
      <c r="J113" t="e">
        <f t="shared" si="7"/>
        <v>#DIV/0!</v>
      </c>
      <c r="K113">
        <f t="shared" si="8"/>
        <v>0.86956521739130443</v>
      </c>
      <c r="L113" s="41"/>
      <c r="N113">
        <v>34</v>
      </c>
      <c r="O113" s="1">
        <v>1.94</v>
      </c>
    </row>
    <row r="114" spans="1:15" x14ac:dyDescent="0.3">
      <c r="A114" s="42">
        <v>111</v>
      </c>
      <c r="B114" s="41">
        <v>0.83</v>
      </c>
      <c r="C114" s="41">
        <v>1.1000000000000001</v>
      </c>
      <c r="E114" s="1">
        <v>2.1800000000000002</v>
      </c>
      <c r="H114">
        <f t="shared" si="5"/>
        <v>0.75454545454545441</v>
      </c>
      <c r="I114">
        <f t="shared" si="6"/>
        <v>0.72368421052631582</v>
      </c>
      <c r="J114" t="e">
        <f t="shared" si="7"/>
        <v>#DIV/0!</v>
      </c>
      <c r="K114">
        <f t="shared" si="8"/>
        <v>0.86166007905138353</v>
      </c>
      <c r="L114" s="41"/>
      <c r="N114">
        <v>33</v>
      </c>
      <c r="O114" s="1">
        <v>1.86</v>
      </c>
    </row>
    <row r="115" spans="1:15" x14ac:dyDescent="0.3">
      <c r="A115" s="42">
        <v>112</v>
      </c>
      <c r="B115" s="41">
        <v>0.87</v>
      </c>
      <c r="C115" s="41">
        <v>1.2</v>
      </c>
      <c r="E115" s="1">
        <v>2.04</v>
      </c>
      <c r="H115">
        <f t="shared" si="5"/>
        <v>0.79090909090909089</v>
      </c>
      <c r="I115">
        <f t="shared" si="6"/>
        <v>0.78947368421052633</v>
      </c>
      <c r="J115" t="e">
        <f t="shared" si="7"/>
        <v>#DIV/0!</v>
      </c>
      <c r="K115">
        <f t="shared" si="8"/>
        <v>0.80632411067193688</v>
      </c>
      <c r="L115" s="41"/>
      <c r="N115">
        <v>32</v>
      </c>
      <c r="O115" s="1">
        <v>1.67</v>
      </c>
    </row>
    <row r="116" spans="1:15" x14ac:dyDescent="0.3">
      <c r="A116" s="42">
        <v>113</v>
      </c>
      <c r="B116" s="41">
        <v>0.88</v>
      </c>
      <c r="C116" s="41">
        <v>1.31</v>
      </c>
      <c r="E116" s="1">
        <v>1.94</v>
      </c>
      <c r="H116">
        <f t="shared" si="5"/>
        <v>0.79999999999999993</v>
      </c>
      <c r="I116">
        <f t="shared" si="6"/>
        <v>0.86184210526315796</v>
      </c>
      <c r="J116" t="e">
        <f t="shared" si="7"/>
        <v>#DIV/0!</v>
      </c>
      <c r="K116">
        <f t="shared" si="8"/>
        <v>0.76679841897233203</v>
      </c>
      <c r="L116" s="41"/>
      <c r="N116">
        <v>31</v>
      </c>
      <c r="O116" s="1">
        <v>1.55</v>
      </c>
    </row>
    <row r="117" spans="1:15" x14ac:dyDescent="0.3">
      <c r="A117" s="42">
        <v>114</v>
      </c>
      <c r="B117" s="41">
        <v>0.84</v>
      </c>
      <c r="C117" s="41">
        <v>1.36</v>
      </c>
      <c r="E117" s="1">
        <v>1.8</v>
      </c>
      <c r="H117">
        <f t="shared" si="5"/>
        <v>0.76363636363636356</v>
      </c>
      <c r="I117">
        <f t="shared" si="6"/>
        <v>0.89473684210526316</v>
      </c>
      <c r="J117" t="e">
        <f t="shared" si="7"/>
        <v>#DIV/0!</v>
      </c>
      <c r="K117">
        <f t="shared" si="8"/>
        <v>0.71146245059288549</v>
      </c>
      <c r="L117" s="41"/>
      <c r="N117">
        <v>30</v>
      </c>
      <c r="O117" s="1">
        <v>1.57</v>
      </c>
    </row>
    <row r="118" spans="1:15" x14ac:dyDescent="0.3">
      <c r="A118" s="42">
        <v>115</v>
      </c>
      <c r="B118" s="41">
        <v>0.78</v>
      </c>
      <c r="C118" s="41">
        <v>1.32</v>
      </c>
      <c r="E118" s="1">
        <v>1.7</v>
      </c>
      <c r="H118">
        <f t="shared" si="5"/>
        <v>0.70909090909090911</v>
      </c>
      <c r="I118">
        <f t="shared" si="6"/>
        <v>0.86842105263157898</v>
      </c>
      <c r="J118" t="e">
        <f t="shared" si="7"/>
        <v>#DIV/0!</v>
      </c>
      <c r="K118">
        <f t="shared" si="8"/>
        <v>0.67193675889328064</v>
      </c>
      <c r="L118" s="41"/>
      <c r="N118">
        <v>29</v>
      </c>
      <c r="O118" s="1">
        <v>1.64</v>
      </c>
    </row>
    <row r="119" spans="1:15" x14ac:dyDescent="0.3">
      <c r="A119" s="42">
        <v>116</v>
      </c>
      <c r="B119" s="41">
        <v>0.78</v>
      </c>
      <c r="C119" s="41">
        <v>1.23</v>
      </c>
      <c r="E119" s="1">
        <v>1.6</v>
      </c>
      <c r="H119">
        <f t="shared" si="5"/>
        <v>0.70909090909090911</v>
      </c>
      <c r="I119">
        <f t="shared" si="6"/>
        <v>0.80921052631578949</v>
      </c>
      <c r="J119" t="e">
        <f t="shared" si="7"/>
        <v>#DIV/0!</v>
      </c>
      <c r="K119">
        <f t="shared" si="8"/>
        <v>0.63241106719367601</v>
      </c>
      <c r="L119" s="41"/>
      <c r="N119">
        <v>28</v>
      </c>
      <c r="O119" s="1">
        <v>1.67</v>
      </c>
    </row>
    <row r="120" spans="1:15" x14ac:dyDescent="0.3">
      <c r="A120" s="42">
        <v>117</v>
      </c>
      <c r="B120" s="41">
        <v>0.83</v>
      </c>
      <c r="C120" s="41">
        <v>1.19</v>
      </c>
      <c r="E120" s="1">
        <v>1.46</v>
      </c>
      <c r="H120">
        <f t="shared" si="5"/>
        <v>0.75454545454545441</v>
      </c>
      <c r="I120">
        <f t="shared" si="6"/>
        <v>0.7828947368421052</v>
      </c>
      <c r="J120" t="e">
        <f t="shared" si="7"/>
        <v>#DIV/0!</v>
      </c>
      <c r="K120">
        <f t="shared" si="8"/>
        <v>0.57707509881422925</v>
      </c>
      <c r="L120" s="41"/>
      <c r="N120">
        <v>27</v>
      </c>
      <c r="O120" s="1">
        <v>1.6</v>
      </c>
    </row>
    <row r="121" spans="1:15" x14ac:dyDescent="0.3">
      <c r="A121" s="42">
        <v>118</v>
      </c>
      <c r="B121" s="41">
        <v>0.87</v>
      </c>
      <c r="C121" s="41">
        <v>1.24</v>
      </c>
      <c r="E121" s="1">
        <v>1.3</v>
      </c>
      <c r="H121">
        <f t="shared" si="5"/>
        <v>0.79090909090909089</v>
      </c>
      <c r="I121">
        <f t="shared" si="6"/>
        <v>0.81578947368421051</v>
      </c>
      <c r="J121" t="e">
        <f t="shared" si="7"/>
        <v>#DIV/0!</v>
      </c>
      <c r="K121">
        <f t="shared" si="8"/>
        <v>0.51383399209486169</v>
      </c>
      <c r="L121" s="41"/>
      <c r="N121">
        <v>26</v>
      </c>
      <c r="O121" s="1">
        <v>1.55</v>
      </c>
    </row>
    <row r="122" spans="1:15" x14ac:dyDescent="0.3">
      <c r="A122" s="42">
        <v>119</v>
      </c>
      <c r="B122" s="41">
        <v>0.88</v>
      </c>
      <c r="C122" s="41">
        <v>1.35</v>
      </c>
      <c r="E122" s="1">
        <v>1.21</v>
      </c>
      <c r="H122">
        <f t="shared" si="5"/>
        <v>0.79999999999999993</v>
      </c>
      <c r="I122">
        <f t="shared" si="6"/>
        <v>0.88815789473684215</v>
      </c>
      <c r="J122" t="e">
        <f t="shared" si="7"/>
        <v>#DIV/0!</v>
      </c>
      <c r="K122">
        <f t="shared" si="8"/>
        <v>0.47826086956521741</v>
      </c>
      <c r="L122" s="41"/>
      <c r="N122">
        <v>25</v>
      </c>
      <c r="O122" s="1">
        <v>1.59</v>
      </c>
    </row>
    <row r="123" spans="1:15" x14ac:dyDescent="0.3">
      <c r="A123" s="42">
        <v>120</v>
      </c>
      <c r="B123" s="41">
        <v>0.85</v>
      </c>
      <c r="C123" s="41">
        <v>1.42</v>
      </c>
      <c r="E123" s="1">
        <v>1.18</v>
      </c>
      <c r="H123">
        <f t="shared" si="5"/>
        <v>0.7727272727272726</v>
      </c>
      <c r="I123">
        <f t="shared" si="6"/>
        <v>0.93421052631578938</v>
      </c>
      <c r="J123" t="e">
        <f t="shared" si="7"/>
        <v>#DIV/0!</v>
      </c>
      <c r="K123">
        <f t="shared" si="8"/>
        <v>0.466403162055336</v>
      </c>
      <c r="L123" s="41"/>
      <c r="N123">
        <v>24</v>
      </c>
      <c r="O123" s="1">
        <v>1.57</v>
      </c>
    </row>
    <row r="124" spans="1:15" x14ac:dyDescent="0.3">
      <c r="A124" s="42">
        <v>121</v>
      </c>
      <c r="B124" s="41">
        <v>0.84</v>
      </c>
      <c r="C124" s="41">
        <v>1.39</v>
      </c>
      <c r="E124" s="1">
        <v>1.32</v>
      </c>
      <c r="H124">
        <f t="shared" si="5"/>
        <v>0.76363636363636356</v>
      </c>
      <c r="I124">
        <f t="shared" si="6"/>
        <v>0.91447368421052622</v>
      </c>
      <c r="J124" t="e">
        <f t="shared" si="7"/>
        <v>#DIV/0!</v>
      </c>
      <c r="K124">
        <f t="shared" si="8"/>
        <v>0.52173913043478271</v>
      </c>
      <c r="L124" s="41"/>
      <c r="N124">
        <v>23</v>
      </c>
      <c r="O124" s="1">
        <v>1.52</v>
      </c>
    </row>
    <row r="125" spans="1:15" x14ac:dyDescent="0.3">
      <c r="A125" s="42">
        <v>122</v>
      </c>
      <c r="B125" s="41">
        <v>0.85</v>
      </c>
      <c r="C125" s="41">
        <v>1.32</v>
      </c>
      <c r="E125" s="1">
        <v>1.51</v>
      </c>
      <c r="H125">
        <f t="shared" si="5"/>
        <v>0.7727272727272726</v>
      </c>
      <c r="I125">
        <f t="shared" si="6"/>
        <v>0.86842105263157898</v>
      </c>
      <c r="J125" t="e">
        <f t="shared" si="7"/>
        <v>#DIV/0!</v>
      </c>
      <c r="K125">
        <f t="shared" si="8"/>
        <v>0.59683794466403162</v>
      </c>
      <c r="L125" s="41"/>
      <c r="N125">
        <v>22</v>
      </c>
      <c r="O125" s="1">
        <v>1.47</v>
      </c>
    </row>
    <row r="126" spans="1:15" x14ac:dyDescent="0.3">
      <c r="A126" s="42">
        <v>123</v>
      </c>
      <c r="B126" s="41">
        <v>0.84</v>
      </c>
      <c r="C126" s="41">
        <v>1.26</v>
      </c>
      <c r="E126" s="1">
        <v>1.73</v>
      </c>
      <c r="H126">
        <f t="shared" si="5"/>
        <v>0.76363636363636356</v>
      </c>
      <c r="I126">
        <f t="shared" si="6"/>
        <v>0.82894736842105265</v>
      </c>
      <c r="J126" t="e">
        <f t="shared" si="7"/>
        <v>#DIV/0!</v>
      </c>
      <c r="K126">
        <f t="shared" si="8"/>
        <v>0.6837944664031621</v>
      </c>
      <c r="L126" s="41"/>
      <c r="N126">
        <v>21</v>
      </c>
      <c r="O126" s="1">
        <v>1.43</v>
      </c>
    </row>
    <row r="127" spans="1:15" x14ac:dyDescent="0.3">
      <c r="A127" s="42">
        <v>124</v>
      </c>
      <c r="B127" s="41">
        <v>0.88</v>
      </c>
      <c r="C127" s="41">
        <v>1.23</v>
      </c>
      <c r="E127" s="1">
        <v>1.96</v>
      </c>
      <c r="H127">
        <f t="shared" si="5"/>
        <v>0.79999999999999993</v>
      </c>
      <c r="I127">
        <f t="shared" si="6"/>
        <v>0.80921052631578949</v>
      </c>
      <c r="J127" t="e">
        <f t="shared" si="7"/>
        <v>#DIV/0!</v>
      </c>
      <c r="K127">
        <f t="shared" si="8"/>
        <v>0.77470355731225304</v>
      </c>
      <c r="L127" s="41"/>
      <c r="N127">
        <v>20</v>
      </c>
      <c r="O127" s="1">
        <v>1.49</v>
      </c>
    </row>
    <row r="128" spans="1:15" x14ac:dyDescent="0.3">
      <c r="A128" s="42">
        <v>125</v>
      </c>
      <c r="B128" s="41">
        <v>0.94</v>
      </c>
      <c r="C128" s="41">
        <v>1.25</v>
      </c>
      <c r="E128" s="1">
        <v>2.16</v>
      </c>
      <c r="H128">
        <f t="shared" si="5"/>
        <v>0.85454545454545439</v>
      </c>
      <c r="I128">
        <f t="shared" si="6"/>
        <v>0.82236842105263153</v>
      </c>
      <c r="J128" t="e">
        <f t="shared" si="7"/>
        <v>#DIV/0!</v>
      </c>
      <c r="K128">
        <f t="shared" si="8"/>
        <v>0.85375494071146252</v>
      </c>
      <c r="L128" s="41"/>
      <c r="N128">
        <v>19</v>
      </c>
      <c r="O128" s="1">
        <v>1.61</v>
      </c>
    </row>
    <row r="129" spans="1:15" x14ac:dyDescent="0.3">
      <c r="A129" s="42">
        <v>126</v>
      </c>
      <c r="B129" s="41">
        <v>1</v>
      </c>
      <c r="C129" s="41">
        <v>1.3</v>
      </c>
      <c r="E129" s="1">
        <v>2.3199999999999998</v>
      </c>
      <c r="H129">
        <f t="shared" si="5"/>
        <v>0.90909090909090906</v>
      </c>
      <c r="I129">
        <f t="shared" si="6"/>
        <v>0.85526315789473684</v>
      </c>
      <c r="J129" t="e">
        <f t="shared" si="7"/>
        <v>#DIV/0!</v>
      </c>
      <c r="K129">
        <f t="shared" si="8"/>
        <v>0.91699604743083007</v>
      </c>
      <c r="L129" s="41"/>
      <c r="N129">
        <v>18</v>
      </c>
      <c r="O129" s="1">
        <v>1.7</v>
      </c>
    </row>
    <row r="130" spans="1:15" x14ac:dyDescent="0.3">
      <c r="A130" s="42">
        <v>127</v>
      </c>
      <c r="B130" s="41">
        <v>1.05</v>
      </c>
      <c r="C130" s="41">
        <v>1.37</v>
      </c>
      <c r="E130" s="1">
        <v>2.4300000000000002</v>
      </c>
      <c r="H130">
        <f t="shared" si="5"/>
        <v>0.95454545454545447</v>
      </c>
      <c r="I130">
        <f t="shared" si="6"/>
        <v>0.90131578947368429</v>
      </c>
      <c r="J130" t="e">
        <f t="shared" si="7"/>
        <v>#DIV/0!</v>
      </c>
      <c r="K130">
        <f t="shared" si="8"/>
        <v>0.96047430830039537</v>
      </c>
      <c r="L130" s="41"/>
      <c r="N130">
        <v>17</v>
      </c>
      <c r="O130" s="1">
        <v>1.78</v>
      </c>
    </row>
    <row r="131" spans="1:15" x14ac:dyDescent="0.3">
      <c r="A131" s="42">
        <v>128</v>
      </c>
      <c r="B131" s="41">
        <v>1.0900000000000001</v>
      </c>
      <c r="C131" s="41">
        <v>1.44</v>
      </c>
      <c r="E131" s="1">
        <v>2.4900000000000002</v>
      </c>
      <c r="H131">
        <f t="shared" si="5"/>
        <v>0.99090909090909085</v>
      </c>
      <c r="I131">
        <f t="shared" si="6"/>
        <v>0.94736842105263153</v>
      </c>
      <c r="J131" t="e">
        <f t="shared" si="7"/>
        <v>#DIV/0!</v>
      </c>
      <c r="K131">
        <f t="shared" si="8"/>
        <v>0.98418972332015831</v>
      </c>
      <c r="L131" s="41"/>
      <c r="N131">
        <v>16</v>
      </c>
      <c r="O131" s="1">
        <v>1.89</v>
      </c>
    </row>
    <row r="132" spans="1:15" x14ac:dyDescent="0.3">
      <c r="A132" s="42">
        <v>129</v>
      </c>
      <c r="B132" s="41">
        <v>1.1000000000000001</v>
      </c>
      <c r="C132" s="41">
        <v>1.48</v>
      </c>
      <c r="E132" s="1">
        <v>2.52</v>
      </c>
      <c r="H132">
        <f t="shared" ref="H132:H195" si="9">B132/MAX(B$3:B$288)</f>
        <v>1</v>
      </c>
      <c r="I132">
        <f t="shared" ref="I132:I195" si="10">C132/MAX(C$3:C$288)</f>
        <v>0.97368421052631582</v>
      </c>
      <c r="J132" t="e">
        <f t="shared" ref="J132:J195" si="11">D132/MAX(D$3:D$288)</f>
        <v>#DIV/0!</v>
      </c>
      <c r="K132">
        <f t="shared" ref="K132:K195" si="12">E132/MAX(E$3:E$288)</f>
        <v>0.99604743083003966</v>
      </c>
      <c r="L132" s="41"/>
      <c r="N132">
        <v>15</v>
      </c>
      <c r="O132" s="1">
        <v>2.0499999999999998</v>
      </c>
    </row>
    <row r="133" spans="1:15" x14ac:dyDescent="0.3">
      <c r="A133" s="42">
        <v>130</v>
      </c>
      <c r="B133" s="41">
        <v>1.1000000000000001</v>
      </c>
      <c r="C133" s="41">
        <v>1.49</v>
      </c>
      <c r="E133" s="1">
        <v>2.5299999999999998</v>
      </c>
      <c r="H133">
        <f t="shared" si="9"/>
        <v>1</v>
      </c>
      <c r="I133">
        <f t="shared" si="10"/>
        <v>0.98026315789473684</v>
      </c>
      <c r="J133" t="e">
        <f t="shared" si="11"/>
        <v>#DIV/0!</v>
      </c>
      <c r="K133">
        <f t="shared" si="12"/>
        <v>1</v>
      </c>
      <c r="L133" s="41"/>
      <c r="N133">
        <v>14</v>
      </c>
      <c r="O133" s="1">
        <v>2.2000000000000002</v>
      </c>
    </row>
    <row r="134" spans="1:15" x14ac:dyDescent="0.3">
      <c r="A134" s="42">
        <v>131</v>
      </c>
      <c r="B134" s="41">
        <v>1.1000000000000001</v>
      </c>
      <c r="C134" s="41">
        <v>1.5</v>
      </c>
      <c r="E134" s="1">
        <v>2.5299999999999998</v>
      </c>
      <c r="H134">
        <f t="shared" si="9"/>
        <v>1</v>
      </c>
      <c r="I134">
        <f t="shared" si="10"/>
        <v>0.98684210526315785</v>
      </c>
      <c r="J134" t="e">
        <f t="shared" si="11"/>
        <v>#DIV/0!</v>
      </c>
      <c r="K134">
        <f t="shared" si="12"/>
        <v>1</v>
      </c>
      <c r="L134" s="41"/>
      <c r="N134">
        <v>13</v>
      </c>
      <c r="O134" s="1">
        <v>2.33</v>
      </c>
    </row>
    <row r="135" spans="1:15" x14ac:dyDescent="0.3">
      <c r="A135" s="42">
        <v>132</v>
      </c>
      <c r="B135" s="41">
        <v>1.0900000000000001</v>
      </c>
      <c r="C135" s="41">
        <v>1.49</v>
      </c>
      <c r="E135" s="1">
        <v>2.5299999999999998</v>
      </c>
      <c r="H135">
        <f t="shared" si="9"/>
        <v>0.99090909090909085</v>
      </c>
      <c r="I135">
        <f t="shared" si="10"/>
        <v>0.98026315789473684</v>
      </c>
      <c r="J135" t="e">
        <f t="shared" si="11"/>
        <v>#DIV/0!</v>
      </c>
      <c r="K135">
        <f t="shared" si="12"/>
        <v>1</v>
      </c>
      <c r="L135" s="41"/>
      <c r="N135">
        <v>12</v>
      </c>
      <c r="O135" s="1">
        <v>2.41</v>
      </c>
    </row>
    <row r="136" spans="1:15" x14ac:dyDescent="0.3">
      <c r="A136" s="42">
        <v>133</v>
      </c>
      <c r="B136" s="41">
        <v>1.08</v>
      </c>
      <c r="C136" s="41">
        <v>1.49</v>
      </c>
      <c r="E136" s="1">
        <v>2.5299999999999998</v>
      </c>
      <c r="H136">
        <f t="shared" si="9"/>
        <v>0.98181818181818181</v>
      </c>
      <c r="I136">
        <f t="shared" si="10"/>
        <v>0.98026315789473684</v>
      </c>
      <c r="J136" t="e">
        <f t="shared" si="11"/>
        <v>#DIV/0!</v>
      </c>
      <c r="K136">
        <f t="shared" si="12"/>
        <v>1</v>
      </c>
      <c r="L136" s="41"/>
      <c r="N136">
        <v>11</v>
      </c>
      <c r="O136" s="1">
        <v>2.44</v>
      </c>
    </row>
    <row r="137" spans="1:15" x14ac:dyDescent="0.3">
      <c r="A137" s="42">
        <v>134</v>
      </c>
      <c r="B137" s="41">
        <v>1.07</v>
      </c>
      <c r="C137" s="41">
        <v>1.47</v>
      </c>
      <c r="E137" s="1">
        <v>2.52</v>
      </c>
      <c r="H137">
        <f t="shared" si="9"/>
        <v>0.97272727272727266</v>
      </c>
      <c r="I137">
        <f t="shared" si="10"/>
        <v>0.96710526315789469</v>
      </c>
      <c r="J137" t="e">
        <f t="shared" si="11"/>
        <v>#DIV/0!</v>
      </c>
      <c r="K137">
        <f t="shared" si="12"/>
        <v>0.99604743083003966</v>
      </c>
      <c r="L137" s="41"/>
      <c r="N137">
        <v>10</v>
      </c>
      <c r="O137" s="1">
        <v>2.42</v>
      </c>
    </row>
    <row r="138" spans="1:15" x14ac:dyDescent="0.3">
      <c r="A138" s="42">
        <v>135</v>
      </c>
      <c r="B138" s="41">
        <v>1.06</v>
      </c>
      <c r="C138" s="41">
        <v>1.46</v>
      </c>
      <c r="E138" s="1">
        <v>2.4900000000000002</v>
      </c>
      <c r="H138">
        <f t="shared" si="9"/>
        <v>0.96363636363636362</v>
      </c>
      <c r="I138">
        <f t="shared" si="10"/>
        <v>0.96052631578947367</v>
      </c>
      <c r="J138" t="e">
        <f t="shared" si="11"/>
        <v>#DIV/0!</v>
      </c>
      <c r="K138">
        <f t="shared" si="12"/>
        <v>0.98418972332015831</v>
      </c>
      <c r="L138" s="41"/>
      <c r="N138">
        <v>9</v>
      </c>
      <c r="O138" s="1">
        <v>2.36</v>
      </c>
    </row>
    <row r="139" spans="1:15" x14ac:dyDescent="0.3">
      <c r="A139" s="42">
        <v>136</v>
      </c>
      <c r="B139" s="41">
        <v>1.03</v>
      </c>
      <c r="C139" s="41">
        <v>1.44</v>
      </c>
      <c r="E139" s="1">
        <v>2.4300000000000002</v>
      </c>
      <c r="H139">
        <f t="shared" si="9"/>
        <v>0.93636363636363629</v>
      </c>
      <c r="I139">
        <f t="shared" si="10"/>
        <v>0.94736842105263153</v>
      </c>
      <c r="J139" t="e">
        <f t="shared" si="11"/>
        <v>#DIV/0!</v>
      </c>
      <c r="K139">
        <f t="shared" si="12"/>
        <v>0.96047430830039537</v>
      </c>
      <c r="L139" s="41"/>
      <c r="N139">
        <v>8</v>
      </c>
      <c r="O139" s="1">
        <v>2.2999999999999998</v>
      </c>
    </row>
    <row r="140" spans="1:15" x14ac:dyDescent="0.3">
      <c r="A140" s="42">
        <v>137</v>
      </c>
      <c r="B140" s="41">
        <v>1</v>
      </c>
      <c r="C140" s="41">
        <v>1.42</v>
      </c>
      <c r="E140" s="1">
        <v>2.36</v>
      </c>
      <c r="H140">
        <f t="shared" si="9"/>
        <v>0.90909090909090906</v>
      </c>
      <c r="I140">
        <f t="shared" si="10"/>
        <v>0.93421052631578938</v>
      </c>
      <c r="J140" t="e">
        <f t="shared" si="11"/>
        <v>#DIV/0!</v>
      </c>
      <c r="K140">
        <f t="shared" si="12"/>
        <v>0.93280632411067199</v>
      </c>
      <c r="L140" s="41"/>
      <c r="N140">
        <v>7</v>
      </c>
      <c r="O140" s="1">
        <v>2.23</v>
      </c>
    </row>
    <row r="141" spans="1:15" x14ac:dyDescent="0.3">
      <c r="A141" s="42">
        <v>138</v>
      </c>
      <c r="B141" s="41">
        <v>0.97</v>
      </c>
      <c r="C141" s="41">
        <v>1.4</v>
      </c>
      <c r="E141" s="1">
        <v>2.29</v>
      </c>
      <c r="H141">
        <f t="shared" si="9"/>
        <v>0.88181818181818172</v>
      </c>
      <c r="I141">
        <f t="shared" si="10"/>
        <v>0.92105263157894735</v>
      </c>
      <c r="J141" t="e">
        <f t="shared" si="11"/>
        <v>#DIV/0!</v>
      </c>
      <c r="K141">
        <f t="shared" si="12"/>
        <v>0.90513833992094872</v>
      </c>
      <c r="L141" s="41"/>
      <c r="N141">
        <v>6</v>
      </c>
      <c r="O141" s="1">
        <v>2.17</v>
      </c>
    </row>
    <row r="142" spans="1:15" x14ac:dyDescent="0.3">
      <c r="A142" s="42">
        <v>139</v>
      </c>
      <c r="B142" s="41">
        <v>0.94</v>
      </c>
      <c r="C142" s="41">
        <v>1.36</v>
      </c>
      <c r="E142" s="1">
        <v>2.2000000000000002</v>
      </c>
      <c r="H142">
        <f t="shared" si="9"/>
        <v>0.85454545454545439</v>
      </c>
      <c r="I142">
        <f t="shared" si="10"/>
        <v>0.89473684210526316</v>
      </c>
      <c r="J142" t="e">
        <f t="shared" si="11"/>
        <v>#DIV/0!</v>
      </c>
      <c r="K142">
        <f t="shared" si="12"/>
        <v>0.86956521739130443</v>
      </c>
      <c r="L142" s="41"/>
      <c r="N142">
        <v>5</v>
      </c>
      <c r="O142" s="1">
        <v>2.15</v>
      </c>
    </row>
    <row r="143" spans="1:15" x14ac:dyDescent="0.3">
      <c r="A143" s="42">
        <v>140</v>
      </c>
      <c r="B143" s="41">
        <v>0.91</v>
      </c>
      <c r="C143" s="41">
        <v>1.32</v>
      </c>
      <c r="E143" s="1">
        <v>2.12</v>
      </c>
      <c r="H143">
        <f t="shared" si="9"/>
        <v>0.82727272727272727</v>
      </c>
      <c r="I143">
        <f t="shared" si="10"/>
        <v>0.86842105263157898</v>
      </c>
      <c r="J143" t="e">
        <f t="shared" si="11"/>
        <v>#DIV/0!</v>
      </c>
      <c r="K143">
        <f t="shared" si="12"/>
        <v>0.83794466403162071</v>
      </c>
      <c r="L143" s="41"/>
      <c r="N143">
        <v>4</v>
      </c>
      <c r="O143" s="1">
        <v>2.14</v>
      </c>
    </row>
    <row r="144" spans="1:15" x14ac:dyDescent="0.3">
      <c r="A144" s="42">
        <v>141</v>
      </c>
      <c r="B144" s="41">
        <v>0.88</v>
      </c>
      <c r="C144" s="41">
        <v>1.29</v>
      </c>
      <c r="E144" s="1">
        <v>2.04</v>
      </c>
      <c r="H144">
        <f t="shared" si="9"/>
        <v>0.79999999999999993</v>
      </c>
      <c r="I144">
        <f t="shared" si="10"/>
        <v>0.84868421052631582</v>
      </c>
      <c r="J144" t="e">
        <f t="shared" si="11"/>
        <v>#DIV/0!</v>
      </c>
      <c r="K144">
        <f t="shared" si="12"/>
        <v>0.80632411067193688</v>
      </c>
      <c r="N144">
        <v>3</v>
      </c>
      <c r="O144" s="1">
        <v>2.16</v>
      </c>
    </row>
    <row r="145" spans="1:15" x14ac:dyDescent="0.3">
      <c r="A145" s="42">
        <v>142</v>
      </c>
      <c r="B145" s="41">
        <v>0.86</v>
      </c>
      <c r="C145" s="41">
        <v>1.26</v>
      </c>
      <c r="E145" s="1">
        <v>2</v>
      </c>
      <c r="H145">
        <f t="shared" si="9"/>
        <v>0.78181818181818175</v>
      </c>
      <c r="I145">
        <f t="shared" si="10"/>
        <v>0.82894736842105265</v>
      </c>
      <c r="J145" t="e">
        <f t="shared" si="11"/>
        <v>#DIV/0!</v>
      </c>
      <c r="K145">
        <f t="shared" si="12"/>
        <v>0.79051383399209496</v>
      </c>
      <c r="N145">
        <v>2</v>
      </c>
      <c r="O145" s="1">
        <v>2.16</v>
      </c>
    </row>
    <row r="146" spans="1:15" x14ac:dyDescent="0.3">
      <c r="A146" s="42">
        <v>143</v>
      </c>
      <c r="B146" s="41">
        <v>0.84</v>
      </c>
      <c r="C146" s="41">
        <v>1.23</v>
      </c>
      <c r="E146" s="1">
        <v>2</v>
      </c>
      <c r="G146" t="s">
        <v>62</v>
      </c>
      <c r="H146">
        <f t="shared" si="9"/>
        <v>0.76363636363636356</v>
      </c>
      <c r="I146">
        <f t="shared" si="10"/>
        <v>0.80921052631578949</v>
      </c>
      <c r="J146" t="e">
        <f t="shared" si="11"/>
        <v>#DIV/0!</v>
      </c>
      <c r="K146">
        <f t="shared" si="12"/>
        <v>0.79051383399209496</v>
      </c>
      <c r="N146">
        <v>1</v>
      </c>
      <c r="O146" s="1">
        <v>2.15</v>
      </c>
    </row>
    <row r="147" spans="1:15" x14ac:dyDescent="0.3">
      <c r="A147" s="42">
        <v>144</v>
      </c>
      <c r="B147" s="41">
        <v>0.86</v>
      </c>
      <c r="C147" s="44">
        <v>1.26</v>
      </c>
      <c r="E147" s="1">
        <v>2.04</v>
      </c>
      <c r="H147">
        <f t="shared" si="9"/>
        <v>0.78181818181818175</v>
      </c>
      <c r="I147">
        <f t="shared" si="10"/>
        <v>0.82894736842105265</v>
      </c>
      <c r="J147" t="e">
        <f t="shared" si="11"/>
        <v>#DIV/0!</v>
      </c>
      <c r="K147">
        <f t="shared" si="12"/>
        <v>0.80632411067193688</v>
      </c>
    </row>
    <row r="148" spans="1:15" x14ac:dyDescent="0.3">
      <c r="A148" s="42">
        <v>145</v>
      </c>
      <c r="B148" s="41">
        <v>0.88</v>
      </c>
      <c r="C148" s="41">
        <v>1.29</v>
      </c>
      <c r="E148" s="1">
        <v>2.12</v>
      </c>
      <c r="H148">
        <f t="shared" si="9"/>
        <v>0.79999999999999993</v>
      </c>
      <c r="I148">
        <f t="shared" si="10"/>
        <v>0.84868421052631582</v>
      </c>
      <c r="J148" t="e">
        <f t="shared" si="11"/>
        <v>#DIV/0!</v>
      </c>
      <c r="K148">
        <f t="shared" si="12"/>
        <v>0.83794466403162071</v>
      </c>
    </row>
    <row r="149" spans="1:15" x14ac:dyDescent="0.3">
      <c r="A149" s="42">
        <v>146</v>
      </c>
      <c r="B149" s="41">
        <v>0.91</v>
      </c>
      <c r="C149" s="41">
        <v>1.32</v>
      </c>
      <c r="E149" s="1">
        <v>2.2000000000000002</v>
      </c>
      <c r="H149">
        <f t="shared" si="9"/>
        <v>0.82727272727272727</v>
      </c>
      <c r="I149">
        <f t="shared" si="10"/>
        <v>0.86842105263157898</v>
      </c>
      <c r="J149" t="e">
        <f t="shared" si="11"/>
        <v>#DIV/0!</v>
      </c>
      <c r="K149">
        <f t="shared" si="12"/>
        <v>0.86956521739130443</v>
      </c>
    </row>
    <row r="150" spans="1:15" x14ac:dyDescent="0.3">
      <c r="A150" s="42">
        <v>147</v>
      </c>
      <c r="B150" s="41">
        <v>0.94</v>
      </c>
      <c r="C150" s="41">
        <v>1.36</v>
      </c>
      <c r="E150" s="1">
        <v>2.29</v>
      </c>
      <c r="H150">
        <f t="shared" si="9"/>
        <v>0.85454545454545439</v>
      </c>
      <c r="I150">
        <f t="shared" si="10"/>
        <v>0.89473684210526316</v>
      </c>
      <c r="J150" t="e">
        <f t="shared" si="11"/>
        <v>#DIV/0!</v>
      </c>
      <c r="K150">
        <f t="shared" si="12"/>
        <v>0.90513833992094872</v>
      </c>
    </row>
    <row r="151" spans="1:15" x14ac:dyDescent="0.3">
      <c r="A151" s="42">
        <v>148</v>
      </c>
      <c r="B151" s="41">
        <v>0.97</v>
      </c>
      <c r="C151" s="41">
        <v>1.4</v>
      </c>
      <c r="E151" s="1">
        <v>2.36</v>
      </c>
      <c r="H151">
        <f t="shared" si="9"/>
        <v>0.88181818181818172</v>
      </c>
      <c r="I151">
        <f t="shared" si="10"/>
        <v>0.92105263157894735</v>
      </c>
      <c r="J151" t="e">
        <f t="shared" si="11"/>
        <v>#DIV/0!</v>
      </c>
      <c r="K151">
        <f t="shared" si="12"/>
        <v>0.93280632411067199</v>
      </c>
    </row>
    <row r="152" spans="1:15" x14ac:dyDescent="0.3">
      <c r="A152" s="42">
        <v>149</v>
      </c>
      <c r="B152" s="41">
        <v>1</v>
      </c>
      <c r="C152" s="41">
        <v>1.42</v>
      </c>
      <c r="E152" s="1">
        <v>2.4300000000000002</v>
      </c>
      <c r="H152">
        <f t="shared" si="9"/>
        <v>0.90909090909090906</v>
      </c>
      <c r="I152">
        <f t="shared" si="10"/>
        <v>0.93421052631578938</v>
      </c>
      <c r="J152" t="e">
        <f t="shared" si="11"/>
        <v>#DIV/0!</v>
      </c>
      <c r="K152">
        <f t="shared" si="12"/>
        <v>0.96047430830039537</v>
      </c>
    </row>
    <row r="153" spans="1:15" x14ac:dyDescent="0.3">
      <c r="A153" s="42">
        <v>150</v>
      </c>
      <c r="B153" s="41">
        <v>1.03</v>
      </c>
      <c r="C153" s="41">
        <v>1.44</v>
      </c>
      <c r="E153" s="1">
        <v>2.4900000000000002</v>
      </c>
      <c r="H153">
        <f t="shared" si="9"/>
        <v>0.93636363636363629</v>
      </c>
      <c r="I153">
        <f t="shared" si="10"/>
        <v>0.94736842105263153</v>
      </c>
      <c r="J153" t="e">
        <f t="shared" si="11"/>
        <v>#DIV/0!</v>
      </c>
      <c r="K153">
        <f t="shared" si="12"/>
        <v>0.98418972332015831</v>
      </c>
    </row>
    <row r="154" spans="1:15" x14ac:dyDescent="0.3">
      <c r="A154" s="42">
        <v>151</v>
      </c>
      <c r="B154" s="41">
        <v>1.06</v>
      </c>
      <c r="C154" s="41">
        <v>1.46</v>
      </c>
      <c r="E154" s="1">
        <v>2.52</v>
      </c>
      <c r="H154">
        <f t="shared" si="9"/>
        <v>0.96363636363636362</v>
      </c>
      <c r="I154">
        <f t="shared" si="10"/>
        <v>0.96052631578947367</v>
      </c>
      <c r="J154" t="e">
        <f t="shared" si="11"/>
        <v>#DIV/0!</v>
      </c>
      <c r="K154">
        <f t="shared" si="12"/>
        <v>0.99604743083003966</v>
      </c>
    </row>
    <row r="155" spans="1:15" x14ac:dyDescent="0.3">
      <c r="A155" s="42">
        <v>152</v>
      </c>
      <c r="B155" s="41">
        <v>1.07</v>
      </c>
      <c r="C155" s="41">
        <v>1.47</v>
      </c>
      <c r="E155" s="1">
        <v>2.5299999999999998</v>
      </c>
      <c r="H155">
        <f t="shared" si="9"/>
        <v>0.97272727272727266</v>
      </c>
      <c r="I155">
        <f t="shared" si="10"/>
        <v>0.96710526315789469</v>
      </c>
      <c r="J155" t="e">
        <f t="shared" si="11"/>
        <v>#DIV/0!</v>
      </c>
      <c r="K155">
        <f t="shared" si="12"/>
        <v>1</v>
      </c>
    </row>
    <row r="156" spans="1:15" x14ac:dyDescent="0.3">
      <c r="A156" s="42">
        <v>153</v>
      </c>
      <c r="B156" s="41">
        <v>1.08</v>
      </c>
      <c r="C156" s="41">
        <v>1.49</v>
      </c>
      <c r="E156" s="1">
        <v>2.5299999999999998</v>
      </c>
      <c r="H156">
        <f t="shared" si="9"/>
        <v>0.98181818181818181</v>
      </c>
      <c r="I156">
        <f t="shared" si="10"/>
        <v>0.98026315789473684</v>
      </c>
      <c r="J156" t="e">
        <f t="shared" si="11"/>
        <v>#DIV/0!</v>
      </c>
      <c r="K156">
        <f t="shared" si="12"/>
        <v>1</v>
      </c>
    </row>
    <row r="157" spans="1:15" x14ac:dyDescent="0.3">
      <c r="A157" s="42">
        <v>154</v>
      </c>
      <c r="B157" s="41">
        <v>1.0900000000000001</v>
      </c>
      <c r="C157" s="41">
        <v>1.49</v>
      </c>
      <c r="E157" s="1">
        <v>2.5299999999999998</v>
      </c>
      <c r="H157">
        <f t="shared" si="9"/>
        <v>0.99090909090909085</v>
      </c>
      <c r="I157">
        <f t="shared" si="10"/>
        <v>0.98026315789473684</v>
      </c>
      <c r="J157" t="e">
        <f t="shared" si="11"/>
        <v>#DIV/0!</v>
      </c>
      <c r="K157">
        <f t="shared" si="12"/>
        <v>1</v>
      </c>
    </row>
    <row r="158" spans="1:15" x14ac:dyDescent="0.3">
      <c r="A158" s="42">
        <v>155</v>
      </c>
      <c r="B158" s="41">
        <v>1.1000000000000001</v>
      </c>
      <c r="C158" s="41">
        <v>1.5</v>
      </c>
      <c r="E158" s="1">
        <v>2.5299999999999998</v>
      </c>
      <c r="H158">
        <f t="shared" si="9"/>
        <v>1</v>
      </c>
      <c r="I158">
        <f t="shared" si="10"/>
        <v>0.98684210526315785</v>
      </c>
      <c r="J158" t="e">
        <f t="shared" si="11"/>
        <v>#DIV/0!</v>
      </c>
      <c r="K158">
        <f t="shared" si="12"/>
        <v>1</v>
      </c>
    </row>
    <row r="159" spans="1:15" x14ac:dyDescent="0.3">
      <c r="A159" s="42">
        <v>156</v>
      </c>
      <c r="B159" s="41">
        <v>1.1000000000000001</v>
      </c>
      <c r="C159" s="41">
        <v>1.49</v>
      </c>
      <c r="E159" s="1">
        <v>2.52</v>
      </c>
      <c r="H159">
        <f t="shared" si="9"/>
        <v>1</v>
      </c>
      <c r="I159">
        <f t="shared" si="10"/>
        <v>0.98026315789473684</v>
      </c>
      <c r="J159" t="e">
        <f t="shared" si="11"/>
        <v>#DIV/0!</v>
      </c>
      <c r="K159">
        <f t="shared" si="12"/>
        <v>0.99604743083003966</v>
      </c>
    </row>
    <row r="160" spans="1:15" x14ac:dyDescent="0.3">
      <c r="A160" s="42">
        <v>157</v>
      </c>
      <c r="B160" s="41">
        <v>1.1000000000000001</v>
      </c>
      <c r="C160" s="41">
        <v>1.48</v>
      </c>
      <c r="E160" s="1">
        <v>2.4900000000000002</v>
      </c>
      <c r="H160">
        <f t="shared" si="9"/>
        <v>1</v>
      </c>
      <c r="I160">
        <f t="shared" si="10"/>
        <v>0.97368421052631582</v>
      </c>
      <c r="J160" t="e">
        <f t="shared" si="11"/>
        <v>#DIV/0!</v>
      </c>
      <c r="K160">
        <f t="shared" si="12"/>
        <v>0.98418972332015831</v>
      </c>
    </row>
    <row r="161" spans="1:11" x14ac:dyDescent="0.3">
      <c r="A161" s="42">
        <v>158</v>
      </c>
      <c r="B161" s="41">
        <v>1.0900000000000001</v>
      </c>
      <c r="C161" s="41">
        <v>1.44</v>
      </c>
      <c r="E161" s="1">
        <v>2.4300000000000002</v>
      </c>
      <c r="H161">
        <f t="shared" si="9"/>
        <v>0.99090909090909085</v>
      </c>
      <c r="I161">
        <f t="shared" si="10"/>
        <v>0.94736842105263153</v>
      </c>
      <c r="J161" t="e">
        <f t="shared" si="11"/>
        <v>#DIV/0!</v>
      </c>
      <c r="K161">
        <f t="shared" si="12"/>
        <v>0.96047430830039537</v>
      </c>
    </row>
    <row r="162" spans="1:11" x14ac:dyDescent="0.3">
      <c r="A162" s="42">
        <v>159</v>
      </c>
      <c r="B162" s="41">
        <v>1.05</v>
      </c>
      <c r="C162" s="41">
        <v>1.37</v>
      </c>
      <c r="E162" s="1">
        <v>2.3199999999999998</v>
      </c>
      <c r="H162">
        <f t="shared" si="9"/>
        <v>0.95454545454545447</v>
      </c>
      <c r="I162">
        <f t="shared" si="10"/>
        <v>0.90131578947368429</v>
      </c>
      <c r="J162" t="e">
        <f t="shared" si="11"/>
        <v>#DIV/0!</v>
      </c>
      <c r="K162">
        <f t="shared" si="12"/>
        <v>0.91699604743083007</v>
      </c>
    </row>
    <row r="163" spans="1:11" x14ac:dyDescent="0.3">
      <c r="A163" s="42">
        <v>160</v>
      </c>
      <c r="B163" s="41">
        <v>1</v>
      </c>
      <c r="C163" s="41">
        <v>1.3</v>
      </c>
      <c r="E163" s="1">
        <v>2.16</v>
      </c>
      <c r="H163">
        <f t="shared" si="9"/>
        <v>0.90909090909090906</v>
      </c>
      <c r="I163">
        <f t="shared" si="10"/>
        <v>0.85526315789473684</v>
      </c>
      <c r="J163" t="e">
        <f t="shared" si="11"/>
        <v>#DIV/0!</v>
      </c>
      <c r="K163">
        <f t="shared" si="12"/>
        <v>0.85375494071146252</v>
      </c>
    </row>
    <row r="164" spans="1:11" x14ac:dyDescent="0.3">
      <c r="A164" s="42">
        <v>161</v>
      </c>
      <c r="B164" s="41">
        <v>0.94</v>
      </c>
      <c r="C164" s="41">
        <v>1.25</v>
      </c>
      <c r="E164" s="1">
        <v>1.96</v>
      </c>
      <c r="H164">
        <f t="shared" si="9"/>
        <v>0.85454545454545439</v>
      </c>
      <c r="I164">
        <f t="shared" si="10"/>
        <v>0.82236842105263153</v>
      </c>
      <c r="J164" t="e">
        <f t="shared" si="11"/>
        <v>#DIV/0!</v>
      </c>
      <c r="K164">
        <f t="shared" si="12"/>
        <v>0.77470355731225304</v>
      </c>
    </row>
    <row r="165" spans="1:11" x14ac:dyDescent="0.3">
      <c r="A165" s="42">
        <v>162</v>
      </c>
      <c r="B165" s="41">
        <v>0.88</v>
      </c>
      <c r="C165" s="41">
        <v>1.23</v>
      </c>
      <c r="E165" s="1">
        <v>1.73</v>
      </c>
      <c r="H165">
        <f t="shared" si="9"/>
        <v>0.79999999999999993</v>
      </c>
      <c r="I165">
        <f t="shared" si="10"/>
        <v>0.80921052631578949</v>
      </c>
      <c r="J165" t="e">
        <f t="shared" si="11"/>
        <v>#DIV/0!</v>
      </c>
      <c r="K165">
        <f t="shared" si="12"/>
        <v>0.6837944664031621</v>
      </c>
    </row>
    <row r="166" spans="1:11" x14ac:dyDescent="0.3">
      <c r="A166" s="42">
        <v>163</v>
      </c>
      <c r="B166" s="41">
        <v>0.84</v>
      </c>
      <c r="C166" s="41">
        <v>1.26</v>
      </c>
      <c r="E166" s="1">
        <v>1.51</v>
      </c>
      <c r="H166">
        <f t="shared" si="9"/>
        <v>0.76363636363636356</v>
      </c>
      <c r="I166">
        <f t="shared" si="10"/>
        <v>0.82894736842105265</v>
      </c>
      <c r="J166" t="e">
        <f t="shared" si="11"/>
        <v>#DIV/0!</v>
      </c>
      <c r="K166">
        <f t="shared" si="12"/>
        <v>0.59683794466403162</v>
      </c>
    </row>
    <row r="167" spans="1:11" x14ac:dyDescent="0.3">
      <c r="A167" s="42">
        <v>164</v>
      </c>
      <c r="B167" s="41">
        <v>0.85</v>
      </c>
      <c r="C167" s="41">
        <v>1.32</v>
      </c>
      <c r="E167" s="1">
        <v>1.32</v>
      </c>
      <c r="H167">
        <f t="shared" si="9"/>
        <v>0.7727272727272726</v>
      </c>
      <c r="I167">
        <f t="shared" si="10"/>
        <v>0.86842105263157898</v>
      </c>
      <c r="J167" t="e">
        <f t="shared" si="11"/>
        <v>#DIV/0!</v>
      </c>
      <c r="K167">
        <f t="shared" si="12"/>
        <v>0.52173913043478271</v>
      </c>
    </row>
    <row r="168" spans="1:11" x14ac:dyDescent="0.3">
      <c r="A168" s="42">
        <v>165</v>
      </c>
      <c r="B168" s="41">
        <v>0.84</v>
      </c>
      <c r="C168" s="41">
        <v>1.39</v>
      </c>
      <c r="E168" s="1">
        <v>1.18</v>
      </c>
      <c r="H168">
        <f t="shared" si="9"/>
        <v>0.76363636363636356</v>
      </c>
      <c r="I168">
        <f t="shared" si="10"/>
        <v>0.91447368421052622</v>
      </c>
      <c r="J168" t="e">
        <f t="shared" si="11"/>
        <v>#DIV/0!</v>
      </c>
      <c r="K168">
        <f t="shared" si="12"/>
        <v>0.466403162055336</v>
      </c>
    </row>
    <row r="169" spans="1:11" x14ac:dyDescent="0.3">
      <c r="A169" s="42">
        <v>166</v>
      </c>
      <c r="B169" s="41">
        <v>0.85</v>
      </c>
      <c r="C169" s="41">
        <v>1.42</v>
      </c>
      <c r="E169" s="1">
        <v>1.21</v>
      </c>
      <c r="H169">
        <f t="shared" si="9"/>
        <v>0.7727272727272726</v>
      </c>
      <c r="I169">
        <f t="shared" si="10"/>
        <v>0.93421052631578938</v>
      </c>
      <c r="J169" t="e">
        <f t="shared" si="11"/>
        <v>#DIV/0!</v>
      </c>
      <c r="K169">
        <f t="shared" si="12"/>
        <v>0.47826086956521741</v>
      </c>
    </row>
    <row r="170" spans="1:11" x14ac:dyDescent="0.3">
      <c r="A170" s="42">
        <v>167</v>
      </c>
      <c r="B170" s="41">
        <v>0.88</v>
      </c>
      <c r="C170" s="41">
        <v>1.35</v>
      </c>
      <c r="E170" s="1">
        <v>1.3</v>
      </c>
      <c r="H170">
        <f t="shared" si="9"/>
        <v>0.79999999999999993</v>
      </c>
      <c r="I170">
        <f t="shared" si="10"/>
        <v>0.88815789473684215</v>
      </c>
      <c r="J170" t="e">
        <f t="shared" si="11"/>
        <v>#DIV/0!</v>
      </c>
      <c r="K170">
        <f t="shared" si="12"/>
        <v>0.51383399209486169</v>
      </c>
    </row>
    <row r="171" spans="1:11" x14ac:dyDescent="0.3">
      <c r="A171" s="42">
        <v>168</v>
      </c>
      <c r="B171" s="41">
        <v>0.87</v>
      </c>
      <c r="C171" s="41">
        <v>1.24</v>
      </c>
      <c r="E171" s="1">
        <v>1.46</v>
      </c>
      <c r="H171">
        <f t="shared" si="9"/>
        <v>0.79090909090909089</v>
      </c>
      <c r="I171">
        <f t="shared" si="10"/>
        <v>0.81578947368421051</v>
      </c>
      <c r="J171" t="e">
        <f t="shared" si="11"/>
        <v>#DIV/0!</v>
      </c>
      <c r="K171">
        <f t="shared" si="12"/>
        <v>0.57707509881422925</v>
      </c>
    </row>
    <row r="172" spans="1:11" x14ac:dyDescent="0.3">
      <c r="A172" s="42">
        <v>169</v>
      </c>
      <c r="B172" s="41">
        <v>0.83</v>
      </c>
      <c r="C172" s="41">
        <v>1.19</v>
      </c>
      <c r="E172" s="1">
        <v>1.6</v>
      </c>
      <c r="H172">
        <f t="shared" si="9"/>
        <v>0.75454545454545441</v>
      </c>
      <c r="I172">
        <f t="shared" si="10"/>
        <v>0.7828947368421052</v>
      </c>
      <c r="J172" t="e">
        <f t="shared" si="11"/>
        <v>#DIV/0!</v>
      </c>
      <c r="K172">
        <f t="shared" si="12"/>
        <v>0.63241106719367601</v>
      </c>
    </row>
    <row r="173" spans="1:11" x14ac:dyDescent="0.3">
      <c r="A173" s="42">
        <v>170</v>
      </c>
      <c r="B173" s="41">
        <v>0.78</v>
      </c>
      <c r="C173" s="41">
        <v>1.23</v>
      </c>
      <c r="E173" s="1">
        <v>1.7</v>
      </c>
      <c r="H173">
        <f t="shared" si="9"/>
        <v>0.70909090909090911</v>
      </c>
      <c r="I173">
        <f t="shared" si="10"/>
        <v>0.80921052631578949</v>
      </c>
      <c r="J173" t="e">
        <f t="shared" si="11"/>
        <v>#DIV/0!</v>
      </c>
      <c r="K173">
        <f t="shared" si="12"/>
        <v>0.67193675889328064</v>
      </c>
    </row>
    <row r="174" spans="1:11" x14ac:dyDescent="0.3">
      <c r="A174" s="42">
        <v>171</v>
      </c>
      <c r="B174" s="41">
        <v>0.78</v>
      </c>
      <c r="C174" s="41">
        <v>1.32</v>
      </c>
      <c r="E174" s="1">
        <v>1.8</v>
      </c>
      <c r="H174">
        <f t="shared" si="9"/>
        <v>0.70909090909090911</v>
      </c>
      <c r="I174">
        <f t="shared" si="10"/>
        <v>0.86842105263157898</v>
      </c>
      <c r="J174" t="e">
        <f t="shared" si="11"/>
        <v>#DIV/0!</v>
      </c>
      <c r="K174">
        <f t="shared" si="12"/>
        <v>0.71146245059288549</v>
      </c>
    </row>
    <row r="175" spans="1:11" x14ac:dyDescent="0.3">
      <c r="A175" s="42">
        <v>172</v>
      </c>
      <c r="B175" s="41">
        <v>0.84</v>
      </c>
      <c r="C175" s="41">
        <v>1.36</v>
      </c>
      <c r="E175" s="1">
        <v>1.94</v>
      </c>
      <c r="H175">
        <f t="shared" si="9"/>
        <v>0.76363636363636356</v>
      </c>
      <c r="I175">
        <f t="shared" si="10"/>
        <v>0.89473684210526316</v>
      </c>
      <c r="J175" t="e">
        <f t="shared" si="11"/>
        <v>#DIV/0!</v>
      </c>
      <c r="K175">
        <f t="shared" si="12"/>
        <v>0.76679841897233203</v>
      </c>
    </row>
    <row r="176" spans="1:11" x14ac:dyDescent="0.3">
      <c r="A176" s="42">
        <v>173</v>
      </c>
      <c r="B176" s="41">
        <v>0.88</v>
      </c>
      <c r="C176" s="41">
        <v>1.31</v>
      </c>
      <c r="E176" s="1">
        <v>2.04</v>
      </c>
      <c r="H176">
        <f t="shared" si="9"/>
        <v>0.79999999999999993</v>
      </c>
      <c r="I176">
        <f t="shared" si="10"/>
        <v>0.86184210526315796</v>
      </c>
      <c r="J176" t="e">
        <f t="shared" si="11"/>
        <v>#DIV/0!</v>
      </c>
      <c r="K176">
        <f t="shared" si="12"/>
        <v>0.80632411067193688</v>
      </c>
    </row>
    <row r="177" spans="1:11" x14ac:dyDescent="0.3">
      <c r="A177" s="42">
        <v>174</v>
      </c>
      <c r="B177" s="41">
        <v>0.87</v>
      </c>
      <c r="C177" s="41">
        <v>1.2</v>
      </c>
      <c r="E177" s="1">
        <v>2.1800000000000002</v>
      </c>
      <c r="H177">
        <f t="shared" si="9"/>
        <v>0.79090909090909089</v>
      </c>
      <c r="I177">
        <f t="shared" si="10"/>
        <v>0.78947368421052633</v>
      </c>
      <c r="J177" t="e">
        <f t="shared" si="11"/>
        <v>#DIV/0!</v>
      </c>
      <c r="K177">
        <f t="shared" si="12"/>
        <v>0.86166007905138353</v>
      </c>
    </row>
    <row r="178" spans="1:11" x14ac:dyDescent="0.3">
      <c r="A178" s="42">
        <v>175</v>
      </c>
      <c r="B178" s="41">
        <v>0.83</v>
      </c>
      <c r="C178" s="41">
        <v>1.1000000000000001</v>
      </c>
      <c r="E178" s="1">
        <v>2.2000000000000002</v>
      </c>
      <c r="H178">
        <f t="shared" si="9"/>
        <v>0.75454545454545441</v>
      </c>
      <c r="I178">
        <f t="shared" si="10"/>
        <v>0.72368421052631582</v>
      </c>
      <c r="J178" t="e">
        <f t="shared" si="11"/>
        <v>#DIV/0!</v>
      </c>
      <c r="K178">
        <f t="shared" si="12"/>
        <v>0.86956521739130443</v>
      </c>
    </row>
    <row r="179" spans="1:11" x14ac:dyDescent="0.3">
      <c r="A179" s="42">
        <v>176</v>
      </c>
      <c r="B179" s="41">
        <v>0.82</v>
      </c>
      <c r="C179" s="41">
        <v>1</v>
      </c>
      <c r="E179" s="1">
        <v>2.16</v>
      </c>
      <c r="H179">
        <f t="shared" si="9"/>
        <v>0.74545454545454537</v>
      </c>
      <c r="I179">
        <f t="shared" si="10"/>
        <v>0.65789473684210531</v>
      </c>
      <c r="J179" t="e">
        <f t="shared" si="11"/>
        <v>#DIV/0!</v>
      </c>
      <c r="K179">
        <f t="shared" si="12"/>
        <v>0.85375494071146252</v>
      </c>
    </row>
    <row r="180" spans="1:11" x14ac:dyDescent="0.3">
      <c r="A180" s="42">
        <v>177</v>
      </c>
      <c r="B180" s="41">
        <v>0.82</v>
      </c>
      <c r="C180" s="41">
        <v>0.92</v>
      </c>
      <c r="E180" s="1">
        <v>2.15</v>
      </c>
      <c r="H180">
        <f t="shared" si="9"/>
        <v>0.74545454545454537</v>
      </c>
      <c r="I180">
        <f t="shared" si="10"/>
        <v>0.60526315789473684</v>
      </c>
      <c r="J180" t="e">
        <f t="shared" si="11"/>
        <v>#DIV/0!</v>
      </c>
      <c r="K180">
        <f t="shared" si="12"/>
        <v>0.84980237154150196</v>
      </c>
    </row>
    <row r="181" spans="1:11" x14ac:dyDescent="0.3">
      <c r="A181" s="42">
        <v>178</v>
      </c>
      <c r="B181" s="41">
        <v>0.85</v>
      </c>
      <c r="C181" s="41">
        <v>0.88</v>
      </c>
      <c r="E181" s="1">
        <v>2.2400000000000002</v>
      </c>
      <c r="H181">
        <f t="shared" si="9"/>
        <v>0.7727272727272726</v>
      </c>
      <c r="I181">
        <f t="shared" si="10"/>
        <v>0.57894736842105265</v>
      </c>
      <c r="J181" t="e">
        <f t="shared" si="11"/>
        <v>#DIV/0!</v>
      </c>
      <c r="K181">
        <f t="shared" si="12"/>
        <v>0.88537549407114635</v>
      </c>
    </row>
    <row r="182" spans="1:11" x14ac:dyDescent="0.3">
      <c r="A182" s="42">
        <v>179</v>
      </c>
      <c r="B182" s="41">
        <v>0.89</v>
      </c>
      <c r="C182" s="41">
        <v>0.87</v>
      </c>
      <c r="E182" s="1">
        <v>2.42</v>
      </c>
      <c r="H182">
        <f t="shared" si="9"/>
        <v>0.80909090909090908</v>
      </c>
      <c r="I182">
        <f t="shared" si="10"/>
        <v>0.57236842105263153</v>
      </c>
      <c r="J182" t="e">
        <f t="shared" si="11"/>
        <v>#DIV/0!</v>
      </c>
      <c r="K182">
        <f t="shared" si="12"/>
        <v>0.95652173913043481</v>
      </c>
    </row>
    <row r="183" spans="1:11" x14ac:dyDescent="0.3">
      <c r="A183" s="42">
        <v>180</v>
      </c>
      <c r="B183" s="41">
        <v>0.94</v>
      </c>
      <c r="C183" s="41">
        <v>0.9</v>
      </c>
      <c r="E183" s="1">
        <v>2.52</v>
      </c>
      <c r="H183">
        <f t="shared" si="9"/>
        <v>0.85454545454545439</v>
      </c>
      <c r="I183">
        <f t="shared" si="10"/>
        <v>0.59210526315789469</v>
      </c>
      <c r="J183" t="e">
        <f t="shared" si="11"/>
        <v>#DIV/0!</v>
      </c>
      <c r="K183">
        <f t="shared" si="12"/>
        <v>0.99604743083003966</v>
      </c>
    </row>
    <row r="184" spans="1:11" x14ac:dyDescent="0.3">
      <c r="A184" s="42">
        <v>181</v>
      </c>
      <c r="B184" s="41">
        <v>0.99</v>
      </c>
      <c r="C184" s="41">
        <v>0.96</v>
      </c>
      <c r="E184" s="1">
        <v>2.5299999999999998</v>
      </c>
      <c r="H184">
        <f t="shared" si="9"/>
        <v>0.89999999999999991</v>
      </c>
      <c r="I184">
        <f t="shared" si="10"/>
        <v>0.63157894736842102</v>
      </c>
      <c r="J184" t="e">
        <f t="shared" si="11"/>
        <v>#DIV/0!</v>
      </c>
      <c r="K184">
        <f t="shared" si="12"/>
        <v>1</v>
      </c>
    </row>
    <row r="185" spans="1:11" x14ac:dyDescent="0.3">
      <c r="A185" s="42">
        <v>182</v>
      </c>
      <c r="B185" s="41">
        <v>1.03</v>
      </c>
      <c r="C185" s="41">
        <v>1.03</v>
      </c>
      <c r="E185" s="1">
        <v>2.5099999999999998</v>
      </c>
      <c r="H185">
        <f t="shared" si="9"/>
        <v>0.93636363636363629</v>
      </c>
      <c r="I185">
        <f t="shared" si="10"/>
        <v>0.67763157894736847</v>
      </c>
      <c r="J185" t="e">
        <f t="shared" si="11"/>
        <v>#DIV/0!</v>
      </c>
      <c r="K185">
        <f t="shared" si="12"/>
        <v>0.9920948616600791</v>
      </c>
    </row>
    <row r="186" spans="1:11" x14ac:dyDescent="0.3">
      <c r="A186" s="42">
        <v>183</v>
      </c>
      <c r="B186" s="41">
        <v>1.06</v>
      </c>
      <c r="C186" s="41">
        <v>1.1299999999999999</v>
      </c>
      <c r="E186" s="1">
        <v>2.4300000000000002</v>
      </c>
      <c r="H186">
        <f t="shared" si="9"/>
        <v>0.96363636363636362</v>
      </c>
      <c r="I186">
        <f t="shared" si="10"/>
        <v>0.74342105263157887</v>
      </c>
      <c r="J186" t="e">
        <f t="shared" si="11"/>
        <v>#DIV/0!</v>
      </c>
      <c r="K186">
        <f t="shared" si="12"/>
        <v>0.96047430830039537</v>
      </c>
    </row>
    <row r="187" spans="1:11" x14ac:dyDescent="0.3">
      <c r="A187" s="42">
        <v>184</v>
      </c>
      <c r="B187" s="41">
        <v>1.0900000000000001</v>
      </c>
      <c r="C187" s="41">
        <v>1.22</v>
      </c>
      <c r="E187" s="1">
        <v>2.2999999999999998</v>
      </c>
      <c r="H187">
        <f t="shared" si="9"/>
        <v>0.99090909090909085</v>
      </c>
      <c r="I187">
        <f t="shared" si="10"/>
        <v>0.80263157894736836</v>
      </c>
      <c r="J187" t="e">
        <f t="shared" si="11"/>
        <v>#DIV/0!</v>
      </c>
      <c r="K187">
        <f t="shared" si="12"/>
        <v>0.90909090909090906</v>
      </c>
    </row>
    <row r="188" spans="1:11" x14ac:dyDescent="0.3">
      <c r="A188" s="42">
        <v>185</v>
      </c>
      <c r="B188" s="41">
        <v>1.0900000000000001</v>
      </c>
      <c r="C188" s="41">
        <v>1.22</v>
      </c>
      <c r="E188" s="1">
        <v>2.16</v>
      </c>
      <c r="H188">
        <f t="shared" si="9"/>
        <v>0.99090909090909085</v>
      </c>
      <c r="I188">
        <f t="shared" si="10"/>
        <v>0.80263157894736836</v>
      </c>
      <c r="J188" t="e">
        <f t="shared" si="11"/>
        <v>#DIV/0!</v>
      </c>
      <c r="K188">
        <f t="shared" si="12"/>
        <v>0.85375494071146252</v>
      </c>
    </row>
    <row r="189" spans="1:11" x14ac:dyDescent="0.3">
      <c r="A189" s="42">
        <v>186</v>
      </c>
      <c r="B189" s="41">
        <v>1.1000000000000001</v>
      </c>
      <c r="C189" s="41">
        <v>1.1299999999999999</v>
      </c>
      <c r="E189" s="1">
        <v>2.0099999999999998</v>
      </c>
      <c r="H189">
        <f t="shared" si="9"/>
        <v>1</v>
      </c>
      <c r="I189">
        <f t="shared" si="10"/>
        <v>0.74342105263157887</v>
      </c>
      <c r="J189" t="e">
        <f t="shared" si="11"/>
        <v>#DIV/0!</v>
      </c>
      <c r="K189">
        <f t="shared" si="12"/>
        <v>0.7944664031620553</v>
      </c>
    </row>
    <row r="190" spans="1:11" x14ac:dyDescent="0.3">
      <c r="A190" s="42">
        <v>187</v>
      </c>
      <c r="B190" s="41">
        <v>1.1000000000000001</v>
      </c>
      <c r="C190" s="41">
        <v>1.08</v>
      </c>
      <c r="E190" s="1">
        <v>1.87</v>
      </c>
      <c r="H190">
        <f t="shared" si="9"/>
        <v>1</v>
      </c>
      <c r="I190">
        <f t="shared" si="10"/>
        <v>0.71052631578947367</v>
      </c>
      <c r="J190" t="e">
        <f t="shared" si="11"/>
        <v>#DIV/0!</v>
      </c>
      <c r="K190">
        <f t="shared" si="12"/>
        <v>0.73913043478260876</v>
      </c>
    </row>
    <row r="191" spans="1:11" x14ac:dyDescent="0.3">
      <c r="A191" s="42">
        <v>188</v>
      </c>
      <c r="B191" s="41">
        <v>1.1000000000000001</v>
      </c>
      <c r="C191" s="41">
        <v>1.18</v>
      </c>
      <c r="E191" s="1">
        <v>1.78</v>
      </c>
      <c r="H191">
        <f t="shared" si="9"/>
        <v>1</v>
      </c>
      <c r="I191">
        <f t="shared" si="10"/>
        <v>0.77631578947368418</v>
      </c>
      <c r="J191" t="e">
        <f t="shared" si="11"/>
        <v>#DIV/0!</v>
      </c>
      <c r="K191">
        <f t="shared" si="12"/>
        <v>0.70355731225296447</v>
      </c>
    </row>
    <row r="192" spans="1:11" x14ac:dyDescent="0.3">
      <c r="A192" s="42">
        <v>189</v>
      </c>
      <c r="B192" s="41">
        <v>1.0900000000000001</v>
      </c>
      <c r="C192" s="41">
        <v>1.34</v>
      </c>
      <c r="E192" s="1">
        <v>1.74</v>
      </c>
      <c r="H192">
        <f t="shared" si="9"/>
        <v>0.99090909090909085</v>
      </c>
      <c r="I192">
        <f t="shared" si="10"/>
        <v>0.88157894736842113</v>
      </c>
      <c r="J192" t="e">
        <f t="shared" si="11"/>
        <v>#DIV/0!</v>
      </c>
      <c r="K192">
        <f t="shared" si="12"/>
        <v>0.68774703557312256</v>
      </c>
    </row>
    <row r="193" spans="1:11" x14ac:dyDescent="0.3">
      <c r="A193" s="42">
        <v>190</v>
      </c>
      <c r="B193" s="41">
        <v>1.02</v>
      </c>
      <c r="C193" s="41">
        <v>1.42</v>
      </c>
      <c r="E193" s="1">
        <v>1.8</v>
      </c>
      <c r="H193">
        <f t="shared" si="9"/>
        <v>0.92727272727272725</v>
      </c>
      <c r="I193">
        <f t="shared" si="10"/>
        <v>0.93421052631578938</v>
      </c>
      <c r="J193" t="e">
        <f t="shared" si="11"/>
        <v>#DIV/0!</v>
      </c>
      <c r="K193">
        <f t="shared" si="12"/>
        <v>0.71146245059288549</v>
      </c>
    </row>
    <row r="194" spans="1:11" x14ac:dyDescent="0.3">
      <c r="A194" s="42">
        <v>191</v>
      </c>
      <c r="B194" s="41">
        <v>0.89</v>
      </c>
      <c r="C194" s="41">
        <v>1.37</v>
      </c>
      <c r="E194" s="1">
        <v>1.89</v>
      </c>
      <c r="H194">
        <f t="shared" si="9"/>
        <v>0.80909090909090908</v>
      </c>
      <c r="I194">
        <f t="shared" si="10"/>
        <v>0.90131578947368429</v>
      </c>
      <c r="J194" t="e">
        <f t="shared" si="11"/>
        <v>#DIV/0!</v>
      </c>
      <c r="K194">
        <f t="shared" si="12"/>
        <v>0.74703557312252966</v>
      </c>
    </row>
    <row r="195" spans="1:11" x14ac:dyDescent="0.3">
      <c r="A195" s="42">
        <v>192</v>
      </c>
      <c r="B195" s="41">
        <v>0.78</v>
      </c>
      <c r="C195" s="41">
        <v>1.29</v>
      </c>
      <c r="E195" s="1">
        <v>2</v>
      </c>
      <c r="H195">
        <f t="shared" si="9"/>
        <v>0.70909090909090911</v>
      </c>
      <c r="I195">
        <f t="shared" si="10"/>
        <v>0.84868421052631582</v>
      </c>
      <c r="J195" t="e">
        <f t="shared" si="11"/>
        <v>#DIV/0!</v>
      </c>
      <c r="K195">
        <f t="shared" si="12"/>
        <v>0.79051383399209496</v>
      </c>
    </row>
    <row r="196" spans="1:11" x14ac:dyDescent="0.3">
      <c r="A196" s="42">
        <v>193</v>
      </c>
      <c r="B196" s="41">
        <v>0.76</v>
      </c>
      <c r="C196" s="41">
        <v>1.23</v>
      </c>
      <c r="E196" s="1">
        <v>2.12</v>
      </c>
      <c r="H196">
        <f t="shared" ref="H196:H259" si="13">B196/MAX(B$3:B$288)</f>
        <v>0.69090909090909081</v>
      </c>
      <c r="I196">
        <f t="shared" ref="I196:I259" si="14">C196/MAX(C$3:C$288)</f>
        <v>0.80921052631578949</v>
      </c>
      <c r="J196" t="e">
        <f t="shared" ref="J196:J259" si="15">D196/MAX(D$3:D$288)</f>
        <v>#DIV/0!</v>
      </c>
      <c r="K196">
        <f t="shared" ref="K196:K259" si="16">E196/MAX(E$3:E$288)</f>
        <v>0.83794466403162071</v>
      </c>
    </row>
    <row r="197" spans="1:11" x14ac:dyDescent="0.3">
      <c r="A197" s="42">
        <v>194</v>
      </c>
      <c r="B197" s="41">
        <v>0.86</v>
      </c>
      <c r="C197" s="41">
        <v>1.22</v>
      </c>
      <c r="E197" s="1">
        <v>2.17</v>
      </c>
      <c r="H197">
        <f t="shared" si="13"/>
        <v>0.78181818181818175</v>
      </c>
      <c r="I197">
        <f t="shared" si="14"/>
        <v>0.80263157894736836</v>
      </c>
      <c r="J197" t="e">
        <f t="shared" si="15"/>
        <v>#DIV/0!</v>
      </c>
      <c r="K197">
        <f t="shared" si="16"/>
        <v>0.85770750988142297</v>
      </c>
    </row>
    <row r="198" spans="1:11" x14ac:dyDescent="0.3">
      <c r="A198" s="42">
        <v>195</v>
      </c>
      <c r="B198" s="41">
        <v>1</v>
      </c>
      <c r="C198" s="41">
        <v>1.26</v>
      </c>
      <c r="E198" s="1">
        <v>2.14</v>
      </c>
      <c r="H198">
        <f t="shared" si="13"/>
        <v>0.90909090909090906</v>
      </c>
      <c r="I198">
        <f t="shared" si="14"/>
        <v>0.82894736842105265</v>
      </c>
      <c r="J198" t="e">
        <f t="shared" si="15"/>
        <v>#DIV/0!</v>
      </c>
      <c r="K198">
        <f t="shared" si="16"/>
        <v>0.84584980237154161</v>
      </c>
    </row>
    <row r="199" spans="1:11" x14ac:dyDescent="0.3">
      <c r="A199" s="42">
        <v>196</v>
      </c>
      <c r="B199" s="41">
        <v>1.08</v>
      </c>
      <c r="C199" s="41">
        <v>1.33</v>
      </c>
      <c r="E199" s="1">
        <v>2.09</v>
      </c>
      <c r="H199">
        <f t="shared" si="13"/>
        <v>0.98181818181818181</v>
      </c>
      <c r="I199">
        <f t="shared" si="14"/>
        <v>0.875</v>
      </c>
      <c r="J199" t="e">
        <f t="shared" si="15"/>
        <v>#DIV/0!</v>
      </c>
      <c r="K199">
        <f t="shared" si="16"/>
        <v>0.82608695652173914</v>
      </c>
    </row>
    <row r="200" spans="1:11" x14ac:dyDescent="0.3">
      <c r="A200" s="42">
        <v>197</v>
      </c>
      <c r="B200" s="41">
        <v>1.08</v>
      </c>
      <c r="C200" s="41">
        <v>1.4</v>
      </c>
      <c r="E200" s="1">
        <v>2.06</v>
      </c>
      <c r="H200">
        <f t="shared" si="13"/>
        <v>0.98181818181818181</v>
      </c>
      <c r="I200">
        <f t="shared" si="14"/>
        <v>0.92105263157894735</v>
      </c>
      <c r="J200" t="e">
        <f t="shared" si="15"/>
        <v>#DIV/0!</v>
      </c>
      <c r="K200">
        <f t="shared" si="16"/>
        <v>0.81422924901185778</v>
      </c>
    </row>
    <row r="201" spans="1:11" x14ac:dyDescent="0.3">
      <c r="A201" s="42">
        <v>198</v>
      </c>
      <c r="B201" s="41">
        <v>1.07</v>
      </c>
      <c r="C201" s="41">
        <v>1.47</v>
      </c>
      <c r="E201" s="1">
        <v>2.09</v>
      </c>
      <c r="H201">
        <f t="shared" si="13"/>
        <v>0.97272727272727266</v>
      </c>
      <c r="I201">
        <f t="shared" si="14"/>
        <v>0.96710526315789469</v>
      </c>
      <c r="J201" t="e">
        <f t="shared" si="15"/>
        <v>#DIV/0!</v>
      </c>
      <c r="K201">
        <f t="shared" si="16"/>
        <v>0.82608695652173914</v>
      </c>
    </row>
    <row r="202" spans="1:11" x14ac:dyDescent="0.3">
      <c r="A202" s="42">
        <v>199</v>
      </c>
      <c r="B202" s="41">
        <v>1.08</v>
      </c>
      <c r="C202" s="41">
        <v>1.51</v>
      </c>
      <c r="E202" s="1">
        <v>2.21</v>
      </c>
      <c r="H202">
        <f t="shared" si="13"/>
        <v>0.98181818181818181</v>
      </c>
      <c r="I202">
        <f t="shared" si="14"/>
        <v>0.99342105263157898</v>
      </c>
      <c r="J202" t="e">
        <f t="shared" si="15"/>
        <v>#DIV/0!</v>
      </c>
      <c r="K202">
        <f t="shared" si="16"/>
        <v>0.87351778656126489</v>
      </c>
    </row>
    <row r="203" spans="1:11" x14ac:dyDescent="0.3">
      <c r="A203" s="42">
        <v>200</v>
      </c>
      <c r="B203" s="41">
        <v>1.07</v>
      </c>
      <c r="C203" s="41">
        <v>1.52</v>
      </c>
      <c r="E203" s="1">
        <v>2.3199999999999998</v>
      </c>
      <c r="H203">
        <f t="shared" si="13"/>
        <v>0.97272727272727266</v>
      </c>
      <c r="I203">
        <f t="shared" si="14"/>
        <v>1</v>
      </c>
      <c r="J203" t="e">
        <f t="shared" si="15"/>
        <v>#DIV/0!</v>
      </c>
      <c r="K203">
        <f t="shared" si="16"/>
        <v>0.91699604743083007</v>
      </c>
    </row>
    <row r="204" spans="1:11" x14ac:dyDescent="0.3">
      <c r="A204" s="42">
        <v>201</v>
      </c>
      <c r="B204" s="41">
        <v>1.05</v>
      </c>
      <c r="C204" s="41">
        <v>1.52</v>
      </c>
      <c r="E204" s="1">
        <v>2.4</v>
      </c>
      <c r="H204">
        <f t="shared" si="13"/>
        <v>0.95454545454545447</v>
      </c>
      <c r="I204">
        <f t="shared" si="14"/>
        <v>1</v>
      </c>
      <c r="J204" t="e">
        <f t="shared" si="15"/>
        <v>#DIV/0!</v>
      </c>
      <c r="K204">
        <f t="shared" si="16"/>
        <v>0.94861660079051391</v>
      </c>
    </row>
    <row r="205" spans="1:11" x14ac:dyDescent="0.3">
      <c r="A205" s="42">
        <v>202</v>
      </c>
      <c r="B205" s="41">
        <v>1.01</v>
      </c>
      <c r="C205" s="41">
        <v>1.51</v>
      </c>
      <c r="E205" s="1">
        <v>2.4</v>
      </c>
      <c r="H205">
        <f t="shared" si="13"/>
        <v>0.9181818181818181</v>
      </c>
      <c r="I205">
        <f t="shared" si="14"/>
        <v>0.99342105263157898</v>
      </c>
      <c r="J205" t="e">
        <f t="shared" si="15"/>
        <v>#DIV/0!</v>
      </c>
      <c r="K205">
        <f t="shared" si="16"/>
        <v>0.94861660079051391</v>
      </c>
    </row>
    <row r="206" spans="1:11" x14ac:dyDescent="0.3">
      <c r="A206" s="42">
        <v>203</v>
      </c>
      <c r="B206" s="41">
        <v>0.96</v>
      </c>
      <c r="C206" s="41">
        <v>1.5</v>
      </c>
      <c r="E206" s="1">
        <v>2.35</v>
      </c>
      <c r="H206">
        <f t="shared" si="13"/>
        <v>0.87272727272727257</v>
      </c>
      <c r="I206">
        <f t="shared" si="14"/>
        <v>0.98684210526315785</v>
      </c>
      <c r="J206" t="e">
        <f t="shared" si="15"/>
        <v>#DIV/0!</v>
      </c>
      <c r="K206">
        <f t="shared" si="16"/>
        <v>0.92885375494071154</v>
      </c>
    </row>
    <row r="207" spans="1:11" x14ac:dyDescent="0.3">
      <c r="A207" s="42">
        <v>204</v>
      </c>
      <c r="B207" s="41">
        <v>0.91</v>
      </c>
      <c r="C207" s="41">
        <v>1.48</v>
      </c>
      <c r="E207" s="1">
        <v>2.29</v>
      </c>
      <c r="H207">
        <f t="shared" si="13"/>
        <v>0.82727272727272727</v>
      </c>
      <c r="I207">
        <f t="shared" si="14"/>
        <v>0.97368421052631582</v>
      </c>
      <c r="J207" t="e">
        <f t="shared" si="15"/>
        <v>#DIV/0!</v>
      </c>
      <c r="K207">
        <f t="shared" si="16"/>
        <v>0.90513833992094872</v>
      </c>
    </row>
    <row r="208" spans="1:11" x14ac:dyDescent="0.3">
      <c r="A208" s="42">
        <v>205</v>
      </c>
      <c r="B208" s="41">
        <v>0.85</v>
      </c>
      <c r="C208" s="41">
        <v>1.45</v>
      </c>
      <c r="E208" s="1">
        <v>2.2200000000000002</v>
      </c>
      <c r="H208">
        <f t="shared" si="13"/>
        <v>0.7727272727272726</v>
      </c>
      <c r="I208">
        <f t="shared" si="14"/>
        <v>0.95394736842105254</v>
      </c>
      <c r="J208" t="e">
        <f t="shared" si="15"/>
        <v>#DIV/0!</v>
      </c>
      <c r="K208">
        <f t="shared" si="16"/>
        <v>0.87747035573122545</v>
      </c>
    </row>
    <row r="209" spans="1:11" x14ac:dyDescent="0.3">
      <c r="A209" s="42">
        <v>206</v>
      </c>
      <c r="B209" s="41">
        <v>0.81</v>
      </c>
      <c r="C209" s="41">
        <v>1.41</v>
      </c>
      <c r="E209" s="1">
        <v>2.14</v>
      </c>
      <c r="H209">
        <f t="shared" si="13"/>
        <v>0.73636363636363633</v>
      </c>
      <c r="I209">
        <f t="shared" si="14"/>
        <v>0.92763157894736836</v>
      </c>
      <c r="J209" t="e">
        <f t="shared" si="15"/>
        <v>#DIV/0!</v>
      </c>
      <c r="K209">
        <f t="shared" si="16"/>
        <v>0.84584980237154161</v>
      </c>
    </row>
    <row r="210" spans="1:11" x14ac:dyDescent="0.3">
      <c r="A210" s="42">
        <v>207</v>
      </c>
      <c r="B210" s="41">
        <v>0.79</v>
      </c>
      <c r="C210" s="41">
        <v>1.37</v>
      </c>
      <c r="E210" s="1">
        <v>2.0499999999999998</v>
      </c>
      <c r="H210">
        <f t="shared" si="13"/>
        <v>0.71818181818181814</v>
      </c>
      <c r="I210">
        <f t="shared" si="14"/>
        <v>0.90131578947368429</v>
      </c>
      <c r="J210" t="e">
        <f t="shared" si="15"/>
        <v>#DIV/0!</v>
      </c>
      <c r="K210">
        <f t="shared" si="16"/>
        <v>0.81027667984189722</v>
      </c>
    </row>
    <row r="211" spans="1:11" x14ac:dyDescent="0.3">
      <c r="A211" s="42">
        <v>208</v>
      </c>
      <c r="B211" s="41">
        <v>0.8</v>
      </c>
      <c r="C211" s="41">
        <v>1.33</v>
      </c>
      <c r="E211" s="1">
        <v>1.96</v>
      </c>
      <c r="H211">
        <f t="shared" si="13"/>
        <v>0.72727272727272729</v>
      </c>
      <c r="I211">
        <f t="shared" si="14"/>
        <v>0.875</v>
      </c>
      <c r="J211" t="e">
        <f t="shared" si="15"/>
        <v>#DIV/0!</v>
      </c>
      <c r="K211">
        <f t="shared" si="16"/>
        <v>0.77470355731225304</v>
      </c>
    </row>
    <row r="212" spans="1:11" x14ac:dyDescent="0.3">
      <c r="A212" s="42">
        <v>209</v>
      </c>
      <c r="B212" s="41">
        <v>0.81</v>
      </c>
      <c r="C212" s="41">
        <v>1.27</v>
      </c>
      <c r="E212" s="1">
        <v>1.87</v>
      </c>
      <c r="H212">
        <f t="shared" si="13"/>
        <v>0.73636363636363633</v>
      </c>
      <c r="I212">
        <f t="shared" si="14"/>
        <v>0.83552631578947367</v>
      </c>
      <c r="J212" t="e">
        <f t="shared" si="15"/>
        <v>#DIV/0!</v>
      </c>
      <c r="K212">
        <f t="shared" si="16"/>
        <v>0.73913043478260876</v>
      </c>
    </row>
    <row r="213" spans="1:11" x14ac:dyDescent="0.3">
      <c r="A213" s="42">
        <v>210</v>
      </c>
      <c r="B213" s="41">
        <v>0.85</v>
      </c>
      <c r="C213" s="41">
        <v>1.23</v>
      </c>
      <c r="E213" s="1">
        <v>1.79</v>
      </c>
      <c r="H213">
        <f t="shared" si="13"/>
        <v>0.7727272727272726</v>
      </c>
      <c r="I213">
        <f t="shared" si="14"/>
        <v>0.80921052631578949</v>
      </c>
      <c r="J213" t="e">
        <f t="shared" si="15"/>
        <v>#DIV/0!</v>
      </c>
      <c r="K213">
        <f t="shared" si="16"/>
        <v>0.70750988142292492</v>
      </c>
    </row>
    <row r="214" spans="1:11" x14ac:dyDescent="0.3">
      <c r="A214" s="42">
        <v>211</v>
      </c>
      <c r="B214" s="41">
        <v>0.9</v>
      </c>
      <c r="C214" s="41">
        <v>1.19</v>
      </c>
      <c r="E214" s="1">
        <v>1.72</v>
      </c>
      <c r="H214">
        <f t="shared" si="13"/>
        <v>0.81818181818181812</v>
      </c>
      <c r="I214">
        <f t="shared" si="14"/>
        <v>0.7828947368421052</v>
      </c>
      <c r="J214" t="e">
        <f t="shared" si="15"/>
        <v>#DIV/0!</v>
      </c>
      <c r="K214">
        <f t="shared" si="16"/>
        <v>0.67984189723320165</v>
      </c>
    </row>
    <row r="215" spans="1:11" x14ac:dyDescent="0.3">
      <c r="A215" s="42">
        <v>212</v>
      </c>
      <c r="B215" s="41">
        <v>0.95</v>
      </c>
      <c r="C215" s="41">
        <v>1.17</v>
      </c>
      <c r="E215" s="1">
        <v>1.67</v>
      </c>
      <c r="H215">
        <f t="shared" si="13"/>
        <v>0.86363636363636354</v>
      </c>
      <c r="I215">
        <f t="shared" si="14"/>
        <v>0.76973684210526305</v>
      </c>
      <c r="J215" t="e">
        <f t="shared" si="15"/>
        <v>#DIV/0!</v>
      </c>
      <c r="K215">
        <f t="shared" si="16"/>
        <v>0.66007905138339928</v>
      </c>
    </row>
    <row r="216" spans="1:11" x14ac:dyDescent="0.3">
      <c r="A216" s="42">
        <v>213</v>
      </c>
      <c r="B216" s="41">
        <v>1</v>
      </c>
      <c r="C216" s="41">
        <v>1.1499999999999999</v>
      </c>
      <c r="E216" s="1">
        <v>1.66</v>
      </c>
      <c r="H216">
        <f t="shared" si="13"/>
        <v>0.90909090909090906</v>
      </c>
      <c r="I216">
        <f t="shared" si="14"/>
        <v>0.75657894736842102</v>
      </c>
      <c r="J216" t="e">
        <f t="shared" si="15"/>
        <v>#DIV/0!</v>
      </c>
      <c r="K216">
        <f t="shared" si="16"/>
        <v>0.65612648221343872</v>
      </c>
    </row>
    <row r="217" spans="1:11" x14ac:dyDescent="0.3">
      <c r="A217" s="42">
        <v>214</v>
      </c>
      <c r="B217" s="41">
        <v>1.04</v>
      </c>
      <c r="C217" s="41">
        <v>1.1399999999999999</v>
      </c>
      <c r="E217" s="1">
        <v>1.68</v>
      </c>
      <c r="H217">
        <f t="shared" si="13"/>
        <v>0.94545454545454544</v>
      </c>
      <c r="I217">
        <f t="shared" si="14"/>
        <v>0.74999999999999989</v>
      </c>
      <c r="J217" t="e">
        <f t="shared" si="15"/>
        <v>#DIV/0!</v>
      </c>
      <c r="K217">
        <f t="shared" si="16"/>
        <v>0.66403162055335974</v>
      </c>
    </row>
    <row r="218" spans="1:11" x14ac:dyDescent="0.3">
      <c r="A218" s="42">
        <v>215</v>
      </c>
      <c r="B218" s="41">
        <v>1.06</v>
      </c>
      <c r="C218" s="41">
        <v>1.1499999999999999</v>
      </c>
      <c r="E218" s="1">
        <v>1.74</v>
      </c>
      <c r="H218">
        <f t="shared" si="13"/>
        <v>0.96363636363636362</v>
      </c>
      <c r="I218">
        <f t="shared" si="14"/>
        <v>0.75657894736842102</v>
      </c>
      <c r="J218" t="e">
        <f t="shared" si="15"/>
        <v>#DIV/0!</v>
      </c>
      <c r="K218">
        <f t="shared" si="16"/>
        <v>0.68774703557312256</v>
      </c>
    </row>
    <row r="219" spans="1:11" x14ac:dyDescent="0.3">
      <c r="A219" s="42">
        <v>216</v>
      </c>
      <c r="B219" s="41">
        <v>1.07</v>
      </c>
      <c r="C219" s="41">
        <v>1.17</v>
      </c>
      <c r="E219" s="1">
        <v>1.81</v>
      </c>
      <c r="H219">
        <f t="shared" si="13"/>
        <v>0.97272727272727266</v>
      </c>
      <c r="I219">
        <f t="shared" si="14"/>
        <v>0.76973684210526305</v>
      </c>
      <c r="J219" t="e">
        <f t="shared" si="15"/>
        <v>#DIV/0!</v>
      </c>
      <c r="K219">
        <f t="shared" si="16"/>
        <v>0.71541501976284594</v>
      </c>
    </row>
    <row r="220" spans="1:11" x14ac:dyDescent="0.3">
      <c r="A220" s="42">
        <v>217</v>
      </c>
      <c r="B220" s="41">
        <v>1.08</v>
      </c>
      <c r="C220">
        <v>1.19</v>
      </c>
      <c r="E220" s="1">
        <v>1.89</v>
      </c>
      <c r="H220">
        <f t="shared" si="13"/>
        <v>0.98181818181818181</v>
      </c>
      <c r="I220">
        <f t="shared" si="14"/>
        <v>0.7828947368421052</v>
      </c>
      <c r="J220" t="e">
        <f t="shared" si="15"/>
        <v>#DIV/0!</v>
      </c>
      <c r="K220">
        <f t="shared" si="16"/>
        <v>0.74703557312252966</v>
      </c>
    </row>
    <row r="221" spans="1:11" x14ac:dyDescent="0.3">
      <c r="A221" s="42">
        <v>218</v>
      </c>
      <c r="B221" s="41">
        <v>1.08</v>
      </c>
      <c r="C221" s="44">
        <v>1.23</v>
      </c>
      <c r="E221" s="1">
        <v>1.97</v>
      </c>
      <c r="H221">
        <f t="shared" si="13"/>
        <v>0.98181818181818181</v>
      </c>
      <c r="I221">
        <f t="shared" si="14"/>
        <v>0.80921052631578949</v>
      </c>
      <c r="J221" t="e">
        <f t="shared" si="15"/>
        <v>#DIV/0!</v>
      </c>
      <c r="K221">
        <f t="shared" si="16"/>
        <v>0.7786561264822135</v>
      </c>
    </row>
    <row r="222" spans="1:11" x14ac:dyDescent="0.3">
      <c r="A222" s="42">
        <v>219</v>
      </c>
      <c r="B222" s="41">
        <v>1.08</v>
      </c>
      <c r="C222" s="41">
        <v>1.27</v>
      </c>
      <c r="E222" s="1">
        <v>2.0499999999999998</v>
      </c>
      <c r="H222">
        <f t="shared" si="13"/>
        <v>0.98181818181818181</v>
      </c>
      <c r="I222">
        <f t="shared" si="14"/>
        <v>0.83552631578947367</v>
      </c>
      <c r="J222" t="e">
        <f t="shared" si="15"/>
        <v>#DIV/0!</v>
      </c>
      <c r="K222">
        <f t="shared" si="16"/>
        <v>0.81027667984189722</v>
      </c>
    </row>
    <row r="223" spans="1:11" x14ac:dyDescent="0.3">
      <c r="A223" s="42">
        <v>220</v>
      </c>
      <c r="B223" s="41">
        <v>1.08</v>
      </c>
      <c r="C223" s="41">
        <v>1.33</v>
      </c>
      <c r="E223" s="1">
        <v>2.12</v>
      </c>
      <c r="H223">
        <f t="shared" si="13"/>
        <v>0.98181818181818181</v>
      </c>
      <c r="I223">
        <f t="shared" si="14"/>
        <v>0.875</v>
      </c>
      <c r="J223" t="e">
        <f t="shared" si="15"/>
        <v>#DIV/0!</v>
      </c>
      <c r="K223">
        <f t="shared" si="16"/>
        <v>0.83794466403162071</v>
      </c>
    </row>
    <row r="224" spans="1:11" x14ac:dyDescent="0.3">
      <c r="A224" s="42">
        <v>221</v>
      </c>
      <c r="B224" s="41">
        <v>1.08</v>
      </c>
      <c r="C224" s="41">
        <v>1.37</v>
      </c>
      <c r="E224" s="1">
        <v>2.19</v>
      </c>
      <c r="H224">
        <f t="shared" si="13"/>
        <v>0.98181818181818181</v>
      </c>
      <c r="I224">
        <f t="shared" si="14"/>
        <v>0.90131578947368429</v>
      </c>
      <c r="J224" t="e">
        <f t="shared" si="15"/>
        <v>#DIV/0!</v>
      </c>
      <c r="K224">
        <f t="shared" si="16"/>
        <v>0.86561264822134387</v>
      </c>
    </row>
    <row r="225" spans="1:11" x14ac:dyDescent="0.3">
      <c r="A225" s="42">
        <v>222</v>
      </c>
      <c r="B225" s="41">
        <v>1.08</v>
      </c>
      <c r="C225" s="41">
        <v>1.41</v>
      </c>
      <c r="E225" s="1">
        <v>2.2599999999999998</v>
      </c>
      <c r="H225">
        <f t="shared" si="13"/>
        <v>0.98181818181818181</v>
      </c>
      <c r="I225">
        <f t="shared" si="14"/>
        <v>0.92763157894736836</v>
      </c>
      <c r="J225" t="e">
        <f t="shared" si="15"/>
        <v>#DIV/0!</v>
      </c>
      <c r="K225">
        <f t="shared" si="16"/>
        <v>0.89328063241106714</v>
      </c>
    </row>
    <row r="226" spans="1:11" x14ac:dyDescent="0.3">
      <c r="A226" s="42">
        <v>223</v>
      </c>
      <c r="B226" s="41">
        <v>1.07</v>
      </c>
      <c r="C226" s="41">
        <v>1.45</v>
      </c>
      <c r="E226" s="1">
        <v>2.31</v>
      </c>
      <c r="H226">
        <f t="shared" si="13"/>
        <v>0.97272727272727266</v>
      </c>
      <c r="I226">
        <f t="shared" si="14"/>
        <v>0.95394736842105254</v>
      </c>
      <c r="J226" t="e">
        <f t="shared" si="15"/>
        <v>#DIV/0!</v>
      </c>
      <c r="K226">
        <f t="shared" si="16"/>
        <v>0.91304347826086962</v>
      </c>
    </row>
    <row r="227" spans="1:11" x14ac:dyDescent="0.3">
      <c r="A227" s="42">
        <v>224</v>
      </c>
      <c r="B227" s="41">
        <v>1.07</v>
      </c>
      <c r="C227" s="41">
        <v>1.48</v>
      </c>
      <c r="E227" s="1">
        <v>2.37</v>
      </c>
      <c r="H227">
        <f t="shared" si="13"/>
        <v>0.97272727272727266</v>
      </c>
      <c r="I227">
        <f t="shared" si="14"/>
        <v>0.97368421052631582</v>
      </c>
      <c r="J227" t="e">
        <f t="shared" si="15"/>
        <v>#DIV/0!</v>
      </c>
      <c r="K227">
        <f t="shared" si="16"/>
        <v>0.93675889328063255</v>
      </c>
    </row>
    <row r="228" spans="1:11" x14ac:dyDescent="0.3">
      <c r="A228" s="42">
        <v>225</v>
      </c>
      <c r="B228" s="41">
        <v>1.05</v>
      </c>
      <c r="C228" s="41">
        <v>1.5</v>
      </c>
      <c r="E228" s="1">
        <v>2.42</v>
      </c>
      <c r="H228">
        <f t="shared" si="13"/>
        <v>0.95454545454545447</v>
      </c>
      <c r="I228">
        <f t="shared" si="14"/>
        <v>0.98684210526315785</v>
      </c>
      <c r="J228" t="e">
        <f t="shared" si="15"/>
        <v>#DIV/0!</v>
      </c>
      <c r="K228">
        <f t="shared" si="16"/>
        <v>0.95652173913043481</v>
      </c>
    </row>
    <row r="229" spans="1:11" x14ac:dyDescent="0.3">
      <c r="A229" s="42">
        <v>226</v>
      </c>
      <c r="B229" s="41">
        <v>1.02</v>
      </c>
      <c r="C229" s="41">
        <v>1.51</v>
      </c>
      <c r="E229" s="1">
        <v>2.4500000000000002</v>
      </c>
      <c r="H229">
        <f t="shared" si="13"/>
        <v>0.92727272727272725</v>
      </c>
      <c r="I229">
        <f t="shared" si="14"/>
        <v>0.99342105263157898</v>
      </c>
      <c r="J229" t="e">
        <f t="shared" si="15"/>
        <v>#DIV/0!</v>
      </c>
      <c r="K229">
        <f t="shared" si="16"/>
        <v>0.96837944664031639</v>
      </c>
    </row>
    <row r="230" spans="1:11" x14ac:dyDescent="0.3">
      <c r="A230" s="42">
        <v>227</v>
      </c>
      <c r="B230" s="41">
        <v>0.98</v>
      </c>
      <c r="C230" s="41">
        <v>1.52</v>
      </c>
      <c r="E230" s="1">
        <v>2.46</v>
      </c>
      <c r="H230">
        <f t="shared" si="13"/>
        <v>0.89090909090909087</v>
      </c>
      <c r="I230">
        <f t="shared" si="14"/>
        <v>1</v>
      </c>
      <c r="J230" t="e">
        <f t="shared" si="15"/>
        <v>#DIV/0!</v>
      </c>
      <c r="K230">
        <f t="shared" si="16"/>
        <v>0.97233201581027673</v>
      </c>
    </row>
    <row r="231" spans="1:11" x14ac:dyDescent="0.3">
      <c r="A231" s="42">
        <v>228</v>
      </c>
      <c r="B231" s="41">
        <v>0.94</v>
      </c>
      <c r="C231" s="41">
        <v>1.52</v>
      </c>
      <c r="E231" s="1">
        <v>2.4500000000000002</v>
      </c>
      <c r="H231">
        <f t="shared" si="13"/>
        <v>0.85454545454545439</v>
      </c>
      <c r="I231">
        <f t="shared" si="14"/>
        <v>1</v>
      </c>
      <c r="J231" t="e">
        <f t="shared" si="15"/>
        <v>#DIV/0!</v>
      </c>
      <c r="K231">
        <f t="shared" si="16"/>
        <v>0.96837944664031639</v>
      </c>
    </row>
    <row r="232" spans="1:11" x14ac:dyDescent="0.3">
      <c r="A232" s="42">
        <v>229</v>
      </c>
      <c r="B232" s="41">
        <v>0.89</v>
      </c>
      <c r="C232" s="41">
        <v>1.51</v>
      </c>
      <c r="E232" s="1">
        <v>2.42</v>
      </c>
      <c r="H232">
        <f t="shared" si="13"/>
        <v>0.80909090909090908</v>
      </c>
      <c r="I232">
        <f t="shared" si="14"/>
        <v>0.99342105263157898</v>
      </c>
      <c r="J232" t="e">
        <f t="shared" si="15"/>
        <v>#DIV/0!</v>
      </c>
      <c r="K232">
        <f t="shared" si="16"/>
        <v>0.95652173913043481</v>
      </c>
    </row>
    <row r="233" spans="1:11" x14ac:dyDescent="0.3">
      <c r="A233" s="42">
        <v>230</v>
      </c>
      <c r="B233" s="41">
        <v>0.85</v>
      </c>
      <c r="C233" s="41">
        <v>1.47</v>
      </c>
      <c r="E233" s="1">
        <v>2.37</v>
      </c>
      <c r="H233">
        <f t="shared" si="13"/>
        <v>0.7727272727272726</v>
      </c>
      <c r="I233">
        <f t="shared" si="14"/>
        <v>0.96710526315789469</v>
      </c>
      <c r="J233" t="e">
        <f t="shared" si="15"/>
        <v>#DIV/0!</v>
      </c>
      <c r="K233">
        <f t="shared" si="16"/>
        <v>0.93675889328063255</v>
      </c>
    </row>
    <row r="234" spans="1:11" x14ac:dyDescent="0.3">
      <c r="A234" s="42">
        <v>231</v>
      </c>
      <c r="B234" s="41">
        <v>0.81</v>
      </c>
      <c r="C234" s="41">
        <v>1.4</v>
      </c>
      <c r="E234" s="1">
        <v>2.31</v>
      </c>
      <c r="H234">
        <f t="shared" si="13"/>
        <v>0.73636363636363633</v>
      </c>
      <c r="I234">
        <f t="shared" si="14"/>
        <v>0.92105263157894735</v>
      </c>
      <c r="J234" t="e">
        <f t="shared" si="15"/>
        <v>#DIV/0!</v>
      </c>
      <c r="K234">
        <f t="shared" si="16"/>
        <v>0.91304347826086962</v>
      </c>
    </row>
    <row r="235" spans="1:11" x14ac:dyDescent="0.3">
      <c r="A235" s="42">
        <v>232</v>
      </c>
      <c r="B235" s="41">
        <v>0.77</v>
      </c>
      <c r="C235" s="41">
        <v>1.33</v>
      </c>
      <c r="E235" s="1">
        <v>2.1800000000000002</v>
      </c>
      <c r="H235">
        <f t="shared" si="13"/>
        <v>0.7</v>
      </c>
      <c r="I235">
        <f t="shared" si="14"/>
        <v>0.875</v>
      </c>
      <c r="J235" t="e">
        <f t="shared" si="15"/>
        <v>#DIV/0!</v>
      </c>
      <c r="K235">
        <f t="shared" si="16"/>
        <v>0.86166007905138353</v>
      </c>
    </row>
    <row r="236" spans="1:11" x14ac:dyDescent="0.3">
      <c r="A236" s="42">
        <v>233</v>
      </c>
      <c r="B236" s="41">
        <v>0.72</v>
      </c>
      <c r="C236" s="41">
        <v>1.26</v>
      </c>
      <c r="E236" s="1">
        <v>2.0499999999999998</v>
      </c>
      <c r="H236">
        <f t="shared" si="13"/>
        <v>0.65454545454545443</v>
      </c>
      <c r="I236">
        <f t="shared" si="14"/>
        <v>0.82894736842105265</v>
      </c>
      <c r="J236" t="e">
        <f t="shared" si="15"/>
        <v>#DIV/0!</v>
      </c>
      <c r="K236">
        <f t="shared" si="16"/>
        <v>0.81027667984189722</v>
      </c>
    </row>
    <row r="237" spans="1:11" x14ac:dyDescent="0.3">
      <c r="A237" s="42">
        <v>234</v>
      </c>
      <c r="B237" s="41">
        <v>0.65</v>
      </c>
      <c r="C237" s="41">
        <v>1.22</v>
      </c>
      <c r="E237" s="1">
        <v>1.92</v>
      </c>
      <c r="H237">
        <f t="shared" si="13"/>
        <v>0.59090909090909083</v>
      </c>
      <c r="I237">
        <f t="shared" si="14"/>
        <v>0.80263157894736836</v>
      </c>
      <c r="J237" t="e">
        <f t="shared" si="15"/>
        <v>#DIV/0!</v>
      </c>
      <c r="K237">
        <f t="shared" si="16"/>
        <v>0.75889328063241113</v>
      </c>
    </row>
    <row r="238" spans="1:11" x14ac:dyDescent="0.3">
      <c r="A238" s="42">
        <v>235</v>
      </c>
      <c r="B238" s="41">
        <v>0.57999999999999996</v>
      </c>
      <c r="C238" s="41">
        <v>1.23</v>
      </c>
      <c r="E238" s="1">
        <v>1.86</v>
      </c>
      <c r="H238">
        <f t="shared" si="13"/>
        <v>0.52727272727272723</v>
      </c>
      <c r="I238">
        <f t="shared" si="14"/>
        <v>0.80921052631578949</v>
      </c>
      <c r="J238" t="e">
        <f t="shared" si="15"/>
        <v>#DIV/0!</v>
      </c>
      <c r="K238">
        <f t="shared" si="16"/>
        <v>0.73517786561264831</v>
      </c>
    </row>
    <row r="239" spans="1:11" x14ac:dyDescent="0.3">
      <c r="A239" s="42">
        <v>236</v>
      </c>
      <c r="B239" s="41">
        <v>0.54</v>
      </c>
      <c r="C239" s="41">
        <v>1.29</v>
      </c>
      <c r="E239" s="1">
        <v>1.9</v>
      </c>
      <c r="H239">
        <f t="shared" si="13"/>
        <v>0.49090909090909091</v>
      </c>
      <c r="I239">
        <f t="shared" si="14"/>
        <v>0.84868421052631582</v>
      </c>
      <c r="J239" t="e">
        <f t="shared" si="15"/>
        <v>#DIV/0!</v>
      </c>
      <c r="K239">
        <f t="shared" si="16"/>
        <v>0.75098814229249011</v>
      </c>
    </row>
    <row r="240" spans="1:11" x14ac:dyDescent="0.3">
      <c r="A240" s="42">
        <v>237</v>
      </c>
      <c r="B240" s="41">
        <v>0.52</v>
      </c>
      <c r="C240" s="41">
        <v>1.37</v>
      </c>
      <c r="E240" s="1">
        <v>1.98</v>
      </c>
      <c r="H240">
        <f t="shared" si="13"/>
        <v>0.47272727272727272</v>
      </c>
      <c r="I240">
        <f t="shared" si="14"/>
        <v>0.90131578947368429</v>
      </c>
      <c r="J240" t="e">
        <f t="shared" si="15"/>
        <v>#DIV/0!</v>
      </c>
      <c r="K240">
        <f t="shared" si="16"/>
        <v>0.78260869565217395</v>
      </c>
    </row>
    <row r="241" spans="1:11" x14ac:dyDescent="0.3">
      <c r="A241" s="42">
        <v>238</v>
      </c>
      <c r="B241" s="41">
        <v>0.56000000000000005</v>
      </c>
      <c r="C241" s="41">
        <v>1.42</v>
      </c>
      <c r="E241" s="1">
        <v>2.0499999999999998</v>
      </c>
      <c r="H241">
        <f t="shared" si="13"/>
        <v>0.50909090909090915</v>
      </c>
      <c r="I241">
        <f t="shared" si="14"/>
        <v>0.93421052631578938</v>
      </c>
      <c r="J241" t="e">
        <f t="shared" si="15"/>
        <v>#DIV/0!</v>
      </c>
      <c r="K241">
        <f t="shared" si="16"/>
        <v>0.81027667984189722</v>
      </c>
    </row>
    <row r="242" spans="1:11" x14ac:dyDescent="0.3">
      <c r="A242" s="42">
        <v>239</v>
      </c>
      <c r="B242" s="41">
        <v>0.67</v>
      </c>
      <c r="C242" s="41">
        <v>1.34</v>
      </c>
      <c r="E242" s="1">
        <v>2.0299999999999998</v>
      </c>
      <c r="H242">
        <f t="shared" si="13"/>
        <v>0.60909090909090913</v>
      </c>
      <c r="I242">
        <f t="shared" si="14"/>
        <v>0.88157894736842113</v>
      </c>
      <c r="J242" t="e">
        <f t="shared" si="15"/>
        <v>#DIV/0!</v>
      </c>
      <c r="K242">
        <f t="shared" si="16"/>
        <v>0.80237154150197632</v>
      </c>
    </row>
    <row r="243" spans="1:11" x14ac:dyDescent="0.3">
      <c r="A243" s="42">
        <v>240</v>
      </c>
      <c r="B243" s="41">
        <v>0.8</v>
      </c>
      <c r="C243" s="41">
        <v>1.18</v>
      </c>
      <c r="E243" s="1">
        <v>1.89</v>
      </c>
      <c r="H243">
        <f t="shared" si="13"/>
        <v>0.72727272727272729</v>
      </c>
      <c r="I243">
        <f t="shared" si="14"/>
        <v>0.77631578947368418</v>
      </c>
      <c r="J243" t="e">
        <f t="shared" si="15"/>
        <v>#DIV/0!</v>
      </c>
      <c r="K243">
        <f t="shared" si="16"/>
        <v>0.74703557312252966</v>
      </c>
    </row>
    <row r="244" spans="1:11" x14ac:dyDescent="0.3">
      <c r="A244" s="42">
        <v>241</v>
      </c>
      <c r="B244" s="41">
        <v>0.91</v>
      </c>
      <c r="C244" s="41">
        <v>1.08</v>
      </c>
      <c r="E244" s="1">
        <v>1.86</v>
      </c>
      <c r="H244">
        <f t="shared" si="13"/>
        <v>0.82727272727272727</v>
      </c>
      <c r="I244">
        <f t="shared" si="14"/>
        <v>0.71052631578947367</v>
      </c>
      <c r="J244" t="e">
        <f t="shared" si="15"/>
        <v>#DIV/0!</v>
      </c>
      <c r="K244">
        <f t="shared" si="16"/>
        <v>0.73517786561264831</v>
      </c>
    </row>
    <row r="245" spans="1:11" x14ac:dyDescent="0.3">
      <c r="A245" s="42">
        <v>242</v>
      </c>
      <c r="B245" s="41">
        <v>1.01</v>
      </c>
      <c r="C245" s="41">
        <v>1.1299999999999999</v>
      </c>
      <c r="E245" s="1">
        <v>1.98</v>
      </c>
      <c r="H245">
        <f t="shared" si="13"/>
        <v>0.9181818181818181</v>
      </c>
      <c r="I245">
        <f t="shared" si="14"/>
        <v>0.74342105263157887</v>
      </c>
      <c r="J245" t="e">
        <f t="shared" si="15"/>
        <v>#DIV/0!</v>
      </c>
      <c r="K245">
        <f t="shared" si="16"/>
        <v>0.78260869565217395</v>
      </c>
    </row>
    <row r="246" spans="1:11" x14ac:dyDescent="0.3">
      <c r="A246" s="42">
        <v>243</v>
      </c>
      <c r="B246" s="41">
        <v>1.05</v>
      </c>
      <c r="C246" s="41">
        <v>1.22</v>
      </c>
      <c r="E246" s="1">
        <v>2.1800000000000002</v>
      </c>
      <c r="H246">
        <f t="shared" si="13"/>
        <v>0.95454545454545447</v>
      </c>
      <c r="I246">
        <f t="shared" si="14"/>
        <v>0.80263157894736836</v>
      </c>
      <c r="J246" t="e">
        <f t="shared" si="15"/>
        <v>#DIV/0!</v>
      </c>
      <c r="K246">
        <f t="shared" si="16"/>
        <v>0.86166007905138353</v>
      </c>
    </row>
    <row r="247" spans="1:11" x14ac:dyDescent="0.3">
      <c r="A247" s="42">
        <v>244</v>
      </c>
      <c r="B247" s="41">
        <v>0.98</v>
      </c>
      <c r="C247" s="41">
        <v>1.22</v>
      </c>
      <c r="E247" s="1">
        <v>2.33</v>
      </c>
      <c r="H247">
        <f t="shared" si="13"/>
        <v>0.89090909090909087</v>
      </c>
      <c r="I247">
        <f t="shared" si="14"/>
        <v>0.80263157894736836</v>
      </c>
      <c r="J247" t="e">
        <f t="shared" si="15"/>
        <v>#DIV/0!</v>
      </c>
      <c r="K247">
        <f t="shared" si="16"/>
        <v>0.92094861660079064</v>
      </c>
    </row>
    <row r="248" spans="1:11" x14ac:dyDescent="0.3">
      <c r="A248" s="42">
        <v>245</v>
      </c>
      <c r="B248" s="41">
        <v>0.86</v>
      </c>
      <c r="C248" s="41">
        <v>1.1299999999999999</v>
      </c>
      <c r="E248" s="1">
        <v>2.3199999999999998</v>
      </c>
      <c r="H248">
        <f t="shared" si="13"/>
        <v>0.78181818181818175</v>
      </c>
      <c r="I248">
        <f t="shared" si="14"/>
        <v>0.74342105263157887</v>
      </c>
      <c r="J248" t="e">
        <f t="shared" si="15"/>
        <v>#DIV/0!</v>
      </c>
      <c r="K248">
        <f t="shared" si="16"/>
        <v>0.91699604743083007</v>
      </c>
    </row>
    <row r="249" spans="1:11" x14ac:dyDescent="0.3">
      <c r="A249" s="42">
        <v>246</v>
      </c>
      <c r="B249" s="41">
        <v>0.78</v>
      </c>
      <c r="C249" s="41">
        <v>1.03</v>
      </c>
      <c r="E249" s="1">
        <v>2.2599999999999998</v>
      </c>
      <c r="H249">
        <f t="shared" si="13"/>
        <v>0.70909090909090911</v>
      </c>
      <c r="I249">
        <f t="shared" si="14"/>
        <v>0.67763157894736847</v>
      </c>
      <c r="J249" t="e">
        <f t="shared" si="15"/>
        <v>#DIV/0!</v>
      </c>
      <c r="K249">
        <f t="shared" si="16"/>
        <v>0.89328063241106714</v>
      </c>
    </row>
    <row r="250" spans="1:11" x14ac:dyDescent="0.3">
      <c r="A250" s="42">
        <v>247</v>
      </c>
      <c r="B250" s="41">
        <v>0.82</v>
      </c>
      <c r="C250" s="41">
        <v>0.96</v>
      </c>
      <c r="E250" s="1">
        <v>2.1800000000000002</v>
      </c>
      <c r="H250">
        <f t="shared" si="13"/>
        <v>0.74545454545454537</v>
      </c>
      <c r="I250">
        <f t="shared" si="14"/>
        <v>0.63157894736842102</v>
      </c>
      <c r="J250" t="e">
        <f t="shared" si="15"/>
        <v>#DIV/0!</v>
      </c>
      <c r="K250">
        <f t="shared" si="16"/>
        <v>0.86166007905138353</v>
      </c>
    </row>
    <row r="251" spans="1:11" x14ac:dyDescent="0.3">
      <c r="A251" s="42">
        <v>248</v>
      </c>
      <c r="B251" s="41">
        <v>0.96</v>
      </c>
      <c r="C251" s="41">
        <v>0.9</v>
      </c>
      <c r="E251" s="1">
        <v>2.08</v>
      </c>
      <c r="H251">
        <f t="shared" si="13"/>
        <v>0.87272727272727257</v>
      </c>
      <c r="I251">
        <f t="shared" si="14"/>
        <v>0.59210526315789469</v>
      </c>
      <c r="J251" t="e">
        <f t="shared" si="15"/>
        <v>#DIV/0!</v>
      </c>
      <c r="K251">
        <f t="shared" si="16"/>
        <v>0.82213438735177879</v>
      </c>
    </row>
    <row r="252" spans="1:11" x14ac:dyDescent="0.3">
      <c r="A252" s="42">
        <v>249</v>
      </c>
      <c r="B252" s="41">
        <v>1.05</v>
      </c>
      <c r="C252" s="41">
        <v>0.87</v>
      </c>
      <c r="E252" s="1">
        <v>2.0099999999999998</v>
      </c>
      <c r="H252">
        <f t="shared" si="13"/>
        <v>0.95454545454545447</v>
      </c>
      <c r="I252">
        <f t="shared" si="14"/>
        <v>0.57236842105263153</v>
      </c>
      <c r="J252" t="e">
        <f t="shared" si="15"/>
        <v>#DIV/0!</v>
      </c>
      <c r="K252">
        <f t="shared" si="16"/>
        <v>0.7944664031620553</v>
      </c>
    </row>
    <row r="253" spans="1:11" x14ac:dyDescent="0.3">
      <c r="A253" s="42">
        <v>250</v>
      </c>
      <c r="B253" s="41">
        <v>1.06</v>
      </c>
      <c r="C253" s="41">
        <v>0.88</v>
      </c>
      <c r="E253" s="1">
        <v>1.97</v>
      </c>
      <c r="H253">
        <f t="shared" si="13"/>
        <v>0.96363636363636362</v>
      </c>
      <c r="I253">
        <f t="shared" si="14"/>
        <v>0.57894736842105265</v>
      </c>
      <c r="J253" t="e">
        <f t="shared" si="15"/>
        <v>#DIV/0!</v>
      </c>
      <c r="K253">
        <f t="shared" si="16"/>
        <v>0.7786561264822135</v>
      </c>
    </row>
    <row r="254" spans="1:11" x14ac:dyDescent="0.3">
      <c r="A254" s="42">
        <v>251</v>
      </c>
      <c r="B254" s="41">
        <v>1.03</v>
      </c>
      <c r="C254" s="41">
        <v>0.92</v>
      </c>
      <c r="E254" s="1">
        <v>1.94</v>
      </c>
      <c r="H254">
        <f t="shared" si="13"/>
        <v>0.93636363636363629</v>
      </c>
      <c r="I254">
        <f t="shared" si="14"/>
        <v>0.60526315789473684</v>
      </c>
      <c r="J254" t="e">
        <f t="shared" si="15"/>
        <v>#DIV/0!</v>
      </c>
      <c r="K254">
        <f t="shared" si="16"/>
        <v>0.76679841897233203</v>
      </c>
    </row>
    <row r="255" spans="1:11" x14ac:dyDescent="0.3">
      <c r="A255" s="42">
        <v>252</v>
      </c>
      <c r="B255" s="41">
        <v>1.01</v>
      </c>
      <c r="C255" s="41">
        <v>1</v>
      </c>
      <c r="E255" s="1">
        <v>1.94</v>
      </c>
      <c r="H255">
        <f t="shared" si="13"/>
        <v>0.9181818181818181</v>
      </c>
      <c r="I255">
        <f t="shared" si="14"/>
        <v>0.65789473684210531</v>
      </c>
      <c r="J255" t="e">
        <f t="shared" si="15"/>
        <v>#DIV/0!</v>
      </c>
      <c r="K255">
        <f t="shared" si="16"/>
        <v>0.76679841897233203</v>
      </c>
    </row>
    <row r="256" spans="1:11" x14ac:dyDescent="0.3">
      <c r="A256" s="42">
        <v>253</v>
      </c>
      <c r="B256" s="41">
        <v>0.97</v>
      </c>
      <c r="C256" s="41">
        <v>1.1000000000000001</v>
      </c>
      <c r="E256" s="1">
        <v>1.94</v>
      </c>
      <c r="H256">
        <f t="shared" si="13"/>
        <v>0.88181818181818172</v>
      </c>
      <c r="I256">
        <f t="shared" si="14"/>
        <v>0.72368421052631582</v>
      </c>
      <c r="J256" t="e">
        <f t="shared" si="15"/>
        <v>#DIV/0!</v>
      </c>
      <c r="K256">
        <f t="shared" si="16"/>
        <v>0.76679841897233203</v>
      </c>
    </row>
    <row r="257" spans="1:11" x14ac:dyDescent="0.3">
      <c r="A257" s="42">
        <v>254</v>
      </c>
      <c r="B257" s="41">
        <v>0.92</v>
      </c>
      <c r="C257" s="41">
        <v>1.2</v>
      </c>
      <c r="E257" s="1">
        <v>1.86</v>
      </c>
      <c r="H257">
        <f t="shared" si="13"/>
        <v>0.83636363636363631</v>
      </c>
      <c r="I257">
        <f t="shared" si="14"/>
        <v>0.78947368421052633</v>
      </c>
      <c r="J257" t="e">
        <f t="shared" si="15"/>
        <v>#DIV/0!</v>
      </c>
      <c r="K257">
        <f t="shared" si="16"/>
        <v>0.73517786561264831</v>
      </c>
    </row>
    <row r="258" spans="1:11" x14ac:dyDescent="0.3">
      <c r="A258" s="42">
        <v>255</v>
      </c>
      <c r="B258" s="41">
        <v>0.87</v>
      </c>
      <c r="C258" s="41">
        <v>1.31</v>
      </c>
      <c r="E258" s="1">
        <v>1.67</v>
      </c>
      <c r="H258">
        <f t="shared" si="13"/>
        <v>0.79090909090909089</v>
      </c>
      <c r="I258">
        <f t="shared" si="14"/>
        <v>0.86184210526315796</v>
      </c>
      <c r="J258" t="e">
        <f t="shared" si="15"/>
        <v>#DIV/0!</v>
      </c>
      <c r="K258">
        <f t="shared" si="16"/>
        <v>0.66007905138339928</v>
      </c>
    </row>
    <row r="259" spans="1:11" x14ac:dyDescent="0.3">
      <c r="A259" s="42">
        <v>256</v>
      </c>
      <c r="B259" s="41">
        <v>0.82</v>
      </c>
      <c r="C259" s="41">
        <v>1.36</v>
      </c>
      <c r="E259" s="1">
        <v>1.55</v>
      </c>
      <c r="H259">
        <f t="shared" si="13"/>
        <v>0.74545454545454537</v>
      </c>
      <c r="I259">
        <f t="shared" si="14"/>
        <v>0.89473684210526316</v>
      </c>
      <c r="J259" t="e">
        <f t="shared" si="15"/>
        <v>#DIV/0!</v>
      </c>
      <c r="K259">
        <f t="shared" si="16"/>
        <v>0.61264822134387353</v>
      </c>
    </row>
    <row r="260" spans="1:11" x14ac:dyDescent="0.3">
      <c r="A260" s="42">
        <v>257</v>
      </c>
      <c r="B260" s="41">
        <v>0.8</v>
      </c>
      <c r="C260" s="41">
        <v>1.32</v>
      </c>
      <c r="E260" s="1">
        <v>1.57</v>
      </c>
      <c r="H260">
        <f t="shared" ref="H260:H288" si="17">B260/MAX(B$3:B$288)</f>
        <v>0.72727272727272729</v>
      </c>
      <c r="I260">
        <f t="shared" ref="I260:I288" si="18">C260/MAX(C$3:C$288)</f>
        <v>0.86842105263157898</v>
      </c>
      <c r="J260" t="e">
        <f t="shared" ref="J260:J288" si="19">D260/MAX(D$3:D$288)</f>
        <v>#DIV/0!</v>
      </c>
      <c r="K260">
        <f t="shared" ref="K260:K288" si="20">E260/MAX(E$3:E$288)</f>
        <v>0.62055335968379455</v>
      </c>
    </row>
    <row r="261" spans="1:11" x14ac:dyDescent="0.3">
      <c r="A261" s="42">
        <v>258</v>
      </c>
      <c r="B261" s="41">
        <v>0.79</v>
      </c>
      <c r="C261" s="41">
        <v>1.23</v>
      </c>
      <c r="E261" s="1">
        <v>1.64</v>
      </c>
      <c r="H261">
        <f t="shared" si="17"/>
        <v>0.71818181818181814</v>
      </c>
      <c r="I261">
        <f t="shared" si="18"/>
        <v>0.80921052631578949</v>
      </c>
      <c r="J261" t="e">
        <f t="shared" si="19"/>
        <v>#DIV/0!</v>
      </c>
      <c r="K261">
        <f t="shared" si="20"/>
        <v>0.64822134387351782</v>
      </c>
    </row>
    <row r="262" spans="1:11" x14ac:dyDescent="0.3">
      <c r="A262" s="42">
        <v>259</v>
      </c>
      <c r="B262" s="41">
        <v>0.8</v>
      </c>
      <c r="C262" s="41">
        <v>1.19</v>
      </c>
      <c r="E262" s="1">
        <v>1.67</v>
      </c>
      <c r="H262">
        <f t="shared" si="17"/>
        <v>0.72727272727272729</v>
      </c>
      <c r="I262">
        <f t="shared" si="18"/>
        <v>0.7828947368421052</v>
      </c>
      <c r="J262" t="e">
        <f t="shared" si="19"/>
        <v>#DIV/0!</v>
      </c>
      <c r="K262">
        <f t="shared" si="20"/>
        <v>0.66007905138339928</v>
      </c>
    </row>
    <row r="263" spans="1:11" x14ac:dyDescent="0.3">
      <c r="A263" s="42">
        <v>260</v>
      </c>
      <c r="B263" s="41">
        <v>0.84</v>
      </c>
      <c r="C263" s="41">
        <v>1.24</v>
      </c>
      <c r="E263" s="1">
        <v>1.6</v>
      </c>
      <c r="H263">
        <f t="shared" si="17"/>
        <v>0.76363636363636356</v>
      </c>
      <c r="I263">
        <f t="shared" si="18"/>
        <v>0.81578947368421051</v>
      </c>
      <c r="J263" t="e">
        <f t="shared" si="19"/>
        <v>#DIV/0!</v>
      </c>
      <c r="K263">
        <f t="shared" si="20"/>
        <v>0.63241106719367601</v>
      </c>
    </row>
    <row r="264" spans="1:11" x14ac:dyDescent="0.3">
      <c r="A264" s="42">
        <v>261</v>
      </c>
      <c r="B264" s="41">
        <v>0.88</v>
      </c>
      <c r="C264" s="41">
        <v>1.35</v>
      </c>
      <c r="E264" s="1">
        <v>1.55</v>
      </c>
      <c r="H264">
        <f t="shared" si="17"/>
        <v>0.79999999999999993</v>
      </c>
      <c r="I264">
        <f t="shared" si="18"/>
        <v>0.88815789473684215</v>
      </c>
      <c r="J264" t="e">
        <f t="shared" si="19"/>
        <v>#DIV/0!</v>
      </c>
      <c r="K264">
        <f t="shared" si="20"/>
        <v>0.61264822134387353</v>
      </c>
    </row>
    <row r="265" spans="1:11" x14ac:dyDescent="0.3">
      <c r="A265" s="42">
        <v>262</v>
      </c>
      <c r="B265" s="41">
        <v>0.94</v>
      </c>
      <c r="C265" s="41">
        <v>1.42</v>
      </c>
      <c r="E265" s="1">
        <v>1.59</v>
      </c>
      <c r="H265">
        <f t="shared" si="17"/>
        <v>0.85454545454545439</v>
      </c>
      <c r="I265">
        <f t="shared" si="18"/>
        <v>0.93421052631578938</v>
      </c>
      <c r="J265" t="e">
        <f t="shared" si="19"/>
        <v>#DIV/0!</v>
      </c>
      <c r="K265">
        <f t="shared" si="20"/>
        <v>0.62845849802371545</v>
      </c>
    </row>
    <row r="266" spans="1:11" x14ac:dyDescent="0.3">
      <c r="A266" s="42">
        <v>263</v>
      </c>
      <c r="B266" s="41">
        <v>0.99</v>
      </c>
      <c r="C266" s="41">
        <v>1.39</v>
      </c>
      <c r="E266" s="1">
        <v>1.57</v>
      </c>
      <c r="H266">
        <f t="shared" si="17"/>
        <v>0.89999999999999991</v>
      </c>
      <c r="I266">
        <f t="shared" si="18"/>
        <v>0.91447368421052622</v>
      </c>
      <c r="J266" t="e">
        <f t="shared" si="19"/>
        <v>#DIV/0!</v>
      </c>
      <c r="K266">
        <f t="shared" si="20"/>
        <v>0.62055335968379455</v>
      </c>
    </row>
    <row r="267" spans="1:11" x14ac:dyDescent="0.3">
      <c r="A267" s="42">
        <v>264</v>
      </c>
      <c r="B267" s="41">
        <v>1.02</v>
      </c>
      <c r="C267" s="41">
        <v>1.32</v>
      </c>
      <c r="E267" s="1">
        <v>1.52</v>
      </c>
      <c r="H267">
        <f t="shared" si="17"/>
        <v>0.92727272727272725</v>
      </c>
      <c r="I267">
        <f t="shared" si="18"/>
        <v>0.86842105263157898</v>
      </c>
      <c r="J267" t="e">
        <f t="shared" si="19"/>
        <v>#DIV/0!</v>
      </c>
      <c r="K267">
        <f t="shared" si="20"/>
        <v>0.60079051383399218</v>
      </c>
    </row>
    <row r="268" spans="1:11" x14ac:dyDescent="0.3">
      <c r="A268" s="42">
        <v>265</v>
      </c>
      <c r="B268" s="41">
        <v>1.02</v>
      </c>
      <c r="C268" s="41">
        <v>1.26</v>
      </c>
      <c r="E268" s="1">
        <v>1.47</v>
      </c>
      <c r="H268">
        <f t="shared" si="17"/>
        <v>0.92727272727272725</v>
      </c>
      <c r="I268">
        <f t="shared" si="18"/>
        <v>0.82894736842105265</v>
      </c>
      <c r="J268" t="e">
        <f t="shared" si="19"/>
        <v>#DIV/0!</v>
      </c>
      <c r="K268">
        <f t="shared" si="20"/>
        <v>0.58102766798418981</v>
      </c>
    </row>
    <row r="269" spans="1:11" x14ac:dyDescent="0.3">
      <c r="A269" s="42">
        <v>266</v>
      </c>
      <c r="B269" s="41">
        <v>0.96</v>
      </c>
      <c r="C269" s="41">
        <v>1.23</v>
      </c>
      <c r="E269" s="1">
        <v>1.43</v>
      </c>
      <c r="H269">
        <f t="shared" si="17"/>
        <v>0.87272727272727257</v>
      </c>
      <c r="I269">
        <f t="shared" si="18"/>
        <v>0.80921052631578949</v>
      </c>
      <c r="J269" t="e">
        <f t="shared" si="19"/>
        <v>#DIV/0!</v>
      </c>
      <c r="K269">
        <f t="shared" si="20"/>
        <v>0.56521739130434789</v>
      </c>
    </row>
    <row r="270" spans="1:11" x14ac:dyDescent="0.3">
      <c r="A270" s="42">
        <v>267</v>
      </c>
      <c r="B270" s="41">
        <v>0.87</v>
      </c>
      <c r="C270" s="41">
        <v>1.25</v>
      </c>
      <c r="E270" s="1">
        <v>1.49</v>
      </c>
      <c r="H270">
        <f t="shared" si="17"/>
        <v>0.79090909090909089</v>
      </c>
      <c r="I270">
        <f t="shared" si="18"/>
        <v>0.82236842105263153</v>
      </c>
      <c r="J270" t="e">
        <f t="shared" si="19"/>
        <v>#DIV/0!</v>
      </c>
      <c r="K270">
        <f t="shared" si="20"/>
        <v>0.58893280632411071</v>
      </c>
    </row>
    <row r="271" spans="1:11" x14ac:dyDescent="0.3">
      <c r="A271" s="42">
        <v>268</v>
      </c>
      <c r="B271" s="41">
        <v>0.81</v>
      </c>
      <c r="C271" s="41">
        <v>1.3</v>
      </c>
      <c r="E271" s="1">
        <v>1.61</v>
      </c>
      <c r="H271">
        <f t="shared" si="17"/>
        <v>0.73636363636363633</v>
      </c>
      <c r="I271">
        <f t="shared" si="18"/>
        <v>0.85526315789473684</v>
      </c>
      <c r="J271" t="e">
        <f t="shared" si="19"/>
        <v>#DIV/0!</v>
      </c>
      <c r="K271">
        <f t="shared" si="20"/>
        <v>0.63636363636363646</v>
      </c>
    </row>
    <row r="272" spans="1:11" x14ac:dyDescent="0.3">
      <c r="A272" s="42">
        <v>269</v>
      </c>
      <c r="B272" s="41">
        <v>0.82</v>
      </c>
      <c r="C272" s="41">
        <v>1.37</v>
      </c>
      <c r="E272" s="1">
        <v>1.7</v>
      </c>
      <c r="H272">
        <f t="shared" si="17"/>
        <v>0.74545454545454537</v>
      </c>
      <c r="I272">
        <f t="shared" si="18"/>
        <v>0.90131578947368429</v>
      </c>
      <c r="J272" t="e">
        <f t="shared" si="19"/>
        <v>#DIV/0!</v>
      </c>
      <c r="K272">
        <f t="shared" si="20"/>
        <v>0.67193675889328064</v>
      </c>
    </row>
    <row r="273" spans="1:11" x14ac:dyDescent="0.3">
      <c r="A273" s="42">
        <v>270</v>
      </c>
      <c r="B273" s="41">
        <v>0.89</v>
      </c>
      <c r="C273" s="41">
        <v>1.44</v>
      </c>
      <c r="E273" s="1">
        <v>1.78</v>
      </c>
      <c r="H273">
        <f t="shared" si="17"/>
        <v>0.80909090909090908</v>
      </c>
      <c r="I273">
        <f t="shared" si="18"/>
        <v>0.94736842105263153</v>
      </c>
      <c r="J273" t="e">
        <f t="shared" si="19"/>
        <v>#DIV/0!</v>
      </c>
      <c r="K273">
        <f t="shared" si="20"/>
        <v>0.70355731225296447</v>
      </c>
    </row>
    <row r="274" spans="1:11" x14ac:dyDescent="0.3">
      <c r="A274" s="42">
        <v>271</v>
      </c>
      <c r="B274" s="41">
        <v>1</v>
      </c>
      <c r="C274" s="41">
        <v>1.48</v>
      </c>
      <c r="E274" s="1">
        <v>1.89</v>
      </c>
      <c r="H274">
        <f t="shared" si="17"/>
        <v>0.90909090909090906</v>
      </c>
      <c r="I274">
        <f t="shared" si="18"/>
        <v>0.97368421052631582</v>
      </c>
      <c r="J274" t="e">
        <f t="shared" si="19"/>
        <v>#DIV/0!</v>
      </c>
      <c r="K274">
        <f t="shared" si="20"/>
        <v>0.74703557312252966</v>
      </c>
    </row>
    <row r="275" spans="1:11" x14ac:dyDescent="0.3">
      <c r="A275" s="42">
        <v>272</v>
      </c>
      <c r="B275" s="41">
        <v>1.07</v>
      </c>
      <c r="C275" s="41">
        <v>1.49</v>
      </c>
      <c r="E275" s="1">
        <v>2.0499999999999998</v>
      </c>
      <c r="H275">
        <f t="shared" si="17"/>
        <v>0.97272727272727266</v>
      </c>
      <c r="I275">
        <f t="shared" si="18"/>
        <v>0.98026315789473684</v>
      </c>
      <c r="J275" t="e">
        <f t="shared" si="19"/>
        <v>#DIV/0!</v>
      </c>
      <c r="K275">
        <f t="shared" si="20"/>
        <v>0.81027667984189722</v>
      </c>
    </row>
    <row r="276" spans="1:11" x14ac:dyDescent="0.3">
      <c r="A276" s="42">
        <v>273</v>
      </c>
      <c r="B276" s="41">
        <v>1.0900000000000001</v>
      </c>
      <c r="C276" s="41">
        <v>1.5</v>
      </c>
      <c r="E276" s="1">
        <v>2.2000000000000002</v>
      </c>
      <c r="H276">
        <f t="shared" si="17"/>
        <v>0.99090909090909085</v>
      </c>
      <c r="I276">
        <f t="shared" si="18"/>
        <v>0.98684210526315785</v>
      </c>
      <c r="J276" t="e">
        <f t="shared" si="19"/>
        <v>#DIV/0!</v>
      </c>
      <c r="K276">
        <f t="shared" si="20"/>
        <v>0.86956521739130443</v>
      </c>
    </row>
    <row r="277" spans="1:11" x14ac:dyDescent="0.3">
      <c r="A277" s="42">
        <v>274</v>
      </c>
      <c r="B277" s="41">
        <v>1.0900000000000001</v>
      </c>
      <c r="C277" s="41">
        <v>1.49</v>
      </c>
      <c r="E277" s="1">
        <v>2.33</v>
      </c>
      <c r="H277">
        <f t="shared" si="17"/>
        <v>0.99090909090909085</v>
      </c>
      <c r="I277">
        <f t="shared" si="18"/>
        <v>0.98026315789473684</v>
      </c>
      <c r="J277" t="e">
        <f t="shared" si="19"/>
        <v>#DIV/0!</v>
      </c>
      <c r="K277">
        <f t="shared" si="20"/>
        <v>0.92094861660079064</v>
      </c>
    </row>
    <row r="278" spans="1:11" x14ac:dyDescent="0.3">
      <c r="A278" s="42">
        <v>275</v>
      </c>
      <c r="B278" s="41">
        <v>1.0900000000000001</v>
      </c>
      <c r="C278" s="41">
        <v>1.49</v>
      </c>
      <c r="E278" s="1">
        <v>2.41</v>
      </c>
      <c r="H278">
        <f t="shared" si="17"/>
        <v>0.99090909090909085</v>
      </c>
      <c r="I278">
        <f t="shared" si="18"/>
        <v>0.98026315789473684</v>
      </c>
      <c r="J278" t="e">
        <f t="shared" si="19"/>
        <v>#DIV/0!</v>
      </c>
      <c r="K278">
        <f t="shared" si="20"/>
        <v>0.95256916996047447</v>
      </c>
    </row>
    <row r="279" spans="1:11" x14ac:dyDescent="0.3">
      <c r="A279" s="42">
        <v>276</v>
      </c>
      <c r="B279" s="41">
        <v>1.1000000000000001</v>
      </c>
      <c r="C279" s="41">
        <v>1.47</v>
      </c>
      <c r="E279" s="1">
        <v>2.44</v>
      </c>
      <c r="H279">
        <f t="shared" si="17"/>
        <v>1</v>
      </c>
      <c r="I279">
        <f t="shared" si="18"/>
        <v>0.96710526315789469</v>
      </c>
      <c r="J279" t="e">
        <f t="shared" si="19"/>
        <v>#DIV/0!</v>
      </c>
      <c r="K279">
        <f t="shared" si="20"/>
        <v>0.96442687747035583</v>
      </c>
    </row>
    <row r="280" spans="1:11" x14ac:dyDescent="0.3">
      <c r="A280" s="42">
        <v>277</v>
      </c>
      <c r="B280" s="41">
        <v>1.0900000000000001</v>
      </c>
      <c r="C280" s="41">
        <v>1.46</v>
      </c>
      <c r="E280" s="1">
        <v>2.42</v>
      </c>
      <c r="H280">
        <f t="shared" si="17"/>
        <v>0.99090909090909085</v>
      </c>
      <c r="I280">
        <f t="shared" si="18"/>
        <v>0.96052631578947367</v>
      </c>
      <c r="J280" t="e">
        <f t="shared" si="19"/>
        <v>#DIV/0!</v>
      </c>
      <c r="K280">
        <f t="shared" si="20"/>
        <v>0.95652173913043481</v>
      </c>
    </row>
    <row r="281" spans="1:11" x14ac:dyDescent="0.3">
      <c r="A281" s="42">
        <v>278</v>
      </c>
      <c r="B281" s="41">
        <v>1.0900000000000001</v>
      </c>
      <c r="C281" s="41">
        <v>1.44</v>
      </c>
      <c r="E281" s="1">
        <v>2.36</v>
      </c>
      <c r="H281">
        <f t="shared" si="17"/>
        <v>0.99090909090909085</v>
      </c>
      <c r="I281">
        <f t="shared" si="18"/>
        <v>0.94736842105263153</v>
      </c>
      <c r="J281" t="e">
        <f t="shared" si="19"/>
        <v>#DIV/0!</v>
      </c>
      <c r="K281">
        <f t="shared" si="20"/>
        <v>0.93280632411067199</v>
      </c>
    </row>
    <row r="282" spans="1:11" x14ac:dyDescent="0.3">
      <c r="A282" s="42">
        <v>279</v>
      </c>
      <c r="B282" s="41">
        <v>1.1000000000000001</v>
      </c>
      <c r="C282" s="41">
        <v>1.42</v>
      </c>
      <c r="E282" s="1">
        <v>2.2999999999999998</v>
      </c>
      <c r="H282">
        <f t="shared" si="17"/>
        <v>1</v>
      </c>
      <c r="I282">
        <f t="shared" si="18"/>
        <v>0.93421052631578938</v>
      </c>
      <c r="J282" t="e">
        <f t="shared" si="19"/>
        <v>#DIV/0!</v>
      </c>
      <c r="K282">
        <f t="shared" si="20"/>
        <v>0.90909090909090906</v>
      </c>
    </row>
    <row r="283" spans="1:11" x14ac:dyDescent="0.3">
      <c r="A283" s="42">
        <v>280</v>
      </c>
      <c r="B283" s="41">
        <v>1.1000000000000001</v>
      </c>
      <c r="C283" s="41">
        <v>1.4</v>
      </c>
      <c r="E283" s="1">
        <v>2.23</v>
      </c>
      <c r="H283">
        <f t="shared" si="17"/>
        <v>1</v>
      </c>
      <c r="I283">
        <f t="shared" si="18"/>
        <v>0.92105263157894735</v>
      </c>
      <c r="J283" t="e">
        <f t="shared" si="19"/>
        <v>#DIV/0!</v>
      </c>
      <c r="K283">
        <f t="shared" si="20"/>
        <v>0.88142292490118579</v>
      </c>
    </row>
    <row r="284" spans="1:11" x14ac:dyDescent="0.3">
      <c r="A284" s="42">
        <v>281</v>
      </c>
      <c r="B284" s="41">
        <v>1.0900000000000001</v>
      </c>
      <c r="C284" s="41">
        <v>1.36</v>
      </c>
      <c r="E284" s="1">
        <v>2.17</v>
      </c>
      <c r="H284">
        <f t="shared" si="17"/>
        <v>0.99090909090909085</v>
      </c>
      <c r="I284">
        <f t="shared" si="18"/>
        <v>0.89473684210526316</v>
      </c>
      <c r="J284" t="e">
        <f t="shared" si="19"/>
        <v>#DIV/0!</v>
      </c>
      <c r="K284">
        <f t="shared" si="20"/>
        <v>0.85770750988142297</v>
      </c>
    </row>
    <row r="285" spans="1:11" x14ac:dyDescent="0.3">
      <c r="A285" s="42">
        <v>282</v>
      </c>
      <c r="B285" s="41">
        <v>1.0900000000000001</v>
      </c>
      <c r="C285" s="41">
        <v>1.32</v>
      </c>
      <c r="E285" s="1">
        <v>2.15</v>
      </c>
      <c r="H285">
        <f t="shared" si="17"/>
        <v>0.99090909090909085</v>
      </c>
      <c r="I285">
        <f t="shared" si="18"/>
        <v>0.86842105263157898</v>
      </c>
      <c r="J285" t="e">
        <f t="shared" si="19"/>
        <v>#DIV/0!</v>
      </c>
      <c r="K285">
        <f t="shared" si="20"/>
        <v>0.84980237154150196</v>
      </c>
    </row>
    <row r="286" spans="1:11" x14ac:dyDescent="0.3">
      <c r="A286" s="42">
        <v>283</v>
      </c>
      <c r="B286" s="41">
        <v>1.0900000000000001</v>
      </c>
      <c r="C286" s="41">
        <v>1.29</v>
      </c>
      <c r="E286" s="1">
        <v>2.14</v>
      </c>
      <c r="H286">
        <f t="shared" si="17"/>
        <v>0.99090909090909085</v>
      </c>
      <c r="I286">
        <f t="shared" si="18"/>
        <v>0.84868421052631582</v>
      </c>
      <c r="J286" t="e">
        <f t="shared" si="19"/>
        <v>#DIV/0!</v>
      </c>
      <c r="K286">
        <f t="shared" si="20"/>
        <v>0.84584980237154161</v>
      </c>
    </row>
    <row r="287" spans="1:11" x14ac:dyDescent="0.3">
      <c r="A287" s="42">
        <v>284</v>
      </c>
      <c r="B287" s="41">
        <v>1.0900000000000001</v>
      </c>
      <c r="C287" s="41">
        <v>1.26</v>
      </c>
      <c r="E287" s="1">
        <v>2.16</v>
      </c>
      <c r="H287">
        <f t="shared" si="17"/>
        <v>0.99090909090909085</v>
      </c>
      <c r="I287">
        <f t="shared" si="18"/>
        <v>0.82894736842105265</v>
      </c>
      <c r="J287" t="e">
        <f t="shared" si="19"/>
        <v>#DIV/0!</v>
      </c>
      <c r="K287">
        <f t="shared" si="20"/>
        <v>0.85375494071146252</v>
      </c>
    </row>
    <row r="288" spans="1:11" x14ac:dyDescent="0.3">
      <c r="A288" s="42">
        <v>285</v>
      </c>
      <c r="B288" s="41">
        <v>1.0900000000000001</v>
      </c>
      <c r="C288" s="41">
        <v>1.23</v>
      </c>
      <c r="E288" s="1">
        <v>2.16</v>
      </c>
      <c r="H288">
        <f t="shared" si="17"/>
        <v>0.99090909090909085</v>
      </c>
      <c r="I288">
        <f t="shared" si="18"/>
        <v>0.80921052631578949</v>
      </c>
      <c r="J288" t="e">
        <f t="shared" si="19"/>
        <v>#DIV/0!</v>
      </c>
      <c r="K288">
        <f t="shared" si="20"/>
        <v>0.85375494071146252</v>
      </c>
    </row>
  </sheetData>
  <sortState xmlns:xlrd2="http://schemas.microsoft.com/office/spreadsheetml/2017/richdata2" ref="N3:O146">
    <sortCondition descending="1" ref="N3:N146"/>
  </sortState>
  <mergeCells count="2">
    <mergeCell ref="B1:F1"/>
    <mergeCell ref="G1:G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Спектрофотометр</vt:lpstr>
      <vt:lpstr>Малый стенд 2 лампы</vt:lpstr>
      <vt:lpstr>Диафрагмирование</vt:lpstr>
      <vt:lpstr>Малый стенд 1 лампа</vt:lpstr>
      <vt:lpstr>Проверка стенда по стёклам</vt:lpstr>
      <vt:lpstr>Большой стенд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науменко</dc:creator>
  <cp:lastModifiedBy>данила науменко</cp:lastModifiedBy>
  <dcterms:created xsi:type="dcterms:W3CDTF">2015-06-05T18:19:34Z</dcterms:created>
  <dcterms:modified xsi:type="dcterms:W3CDTF">2023-10-30T17:59:40Z</dcterms:modified>
</cp:coreProperties>
</file>