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60" windowWidth="11340" windowHeight="7560"/>
  </bookViews>
  <sheets>
    <sheet name="Readme" sheetId="91" r:id="rId1"/>
    <sheet name="Aggregation_Example" sheetId="95" r:id="rId2"/>
    <sheet name="Net Stock (Current-Cost)" sheetId="79" r:id="rId3"/>
    <sheet name="Net Stock (Chain Indexes) " sheetId="78" r:id="rId4"/>
    <sheet name="Depreciation (Current-Cost)" sheetId="77" r:id="rId5"/>
    <sheet name="Depreciation (Chain Indexes)" sheetId="82" r:id="rId6"/>
    <sheet name="Investment " sheetId="81" r:id="rId7"/>
    <sheet name="Investment (Chain Indexes)" sheetId="80" r:id="rId8"/>
  </sheets>
  <definedNames>
    <definedName name="_xlnm.Print_Area" localSheetId="1">Aggregation_Example!$A$46:$R$98</definedName>
    <definedName name="_xlnm.Print_Area" localSheetId="2">'Net Stock (Current-Cost)'!$A$1:$B$36</definedName>
    <definedName name="_xlnm.Print_Area" localSheetId="0">Readme!$A$1:$C$21</definedName>
  </definedNames>
  <calcPr calcId="145621"/>
</workbook>
</file>

<file path=xl/calcChain.xml><?xml version="1.0" encoding="utf-8"?>
<calcChain xmlns="http://schemas.openxmlformats.org/spreadsheetml/2006/main">
  <c r="N60" i="95" l="1"/>
  <c r="R60" i="95" s="1"/>
  <c r="M60" i="95"/>
  <c r="Q60" i="95" s="1"/>
  <c r="L60" i="95"/>
  <c r="P60" i="95" s="1"/>
  <c r="K60" i="95"/>
  <c r="O60" i="95" s="1"/>
  <c r="N59" i="95"/>
  <c r="R59" i="95" s="1"/>
  <c r="M59" i="95"/>
  <c r="Q59" i="95" s="1"/>
  <c r="L59" i="95"/>
  <c r="P59" i="95" s="1"/>
  <c r="K59" i="95"/>
  <c r="O59" i="95" s="1"/>
  <c r="N58" i="95"/>
  <c r="R58" i="95" s="1"/>
  <c r="M58" i="95"/>
  <c r="Q58" i="95" s="1"/>
  <c r="L58" i="95"/>
  <c r="P58" i="95" s="1"/>
  <c r="K58" i="95"/>
  <c r="O58" i="95" s="1"/>
  <c r="N57" i="95"/>
  <c r="R57" i="95" s="1"/>
  <c r="M57" i="95"/>
  <c r="Q57" i="95" s="1"/>
  <c r="L57" i="95"/>
  <c r="P57" i="95" s="1"/>
  <c r="K57" i="95"/>
  <c r="O57" i="95" s="1"/>
  <c r="N56" i="95"/>
  <c r="R56" i="95" s="1"/>
  <c r="M56" i="95"/>
  <c r="Q56" i="95" s="1"/>
  <c r="L56" i="95"/>
  <c r="P56" i="95" s="1"/>
  <c r="K56" i="95"/>
  <c r="O56" i="95" s="1"/>
  <c r="N55" i="95"/>
  <c r="R55" i="95" s="1"/>
  <c r="M55" i="95"/>
  <c r="Q55" i="95" s="1"/>
  <c r="L55" i="95"/>
  <c r="P55" i="95" s="1"/>
  <c r="K55" i="95"/>
  <c r="O55" i="95" s="1"/>
  <c r="I70" i="95" l="1"/>
  <c r="E70" i="95"/>
  <c r="L70" i="95"/>
  <c r="P70" i="95"/>
  <c r="I73" i="95"/>
  <c r="L73" i="95"/>
  <c r="P73" i="95"/>
  <c r="E73" i="95"/>
  <c r="M70" i="95"/>
  <c r="Q70" i="95"/>
  <c r="F70" i="95"/>
  <c r="J70" i="95"/>
  <c r="H69" i="95"/>
  <c r="D69" i="95"/>
  <c r="H70" i="95"/>
  <c r="D70" i="95"/>
  <c r="D71" i="95"/>
  <c r="H71" i="95"/>
  <c r="D72" i="95"/>
  <c r="H72" i="95"/>
  <c r="D73" i="95"/>
  <c r="H73" i="95"/>
  <c r="H74" i="95"/>
  <c r="D74" i="95"/>
  <c r="E71" i="95"/>
  <c r="L71" i="95"/>
  <c r="P71" i="95"/>
  <c r="I71" i="95"/>
  <c r="L74" i="95"/>
  <c r="P74" i="95"/>
  <c r="E74" i="95"/>
  <c r="I74" i="95"/>
  <c r="M74" i="95"/>
  <c r="Q74" i="95"/>
  <c r="F74" i="95"/>
  <c r="J74" i="95"/>
  <c r="I69" i="95"/>
  <c r="L69" i="95"/>
  <c r="P69" i="95"/>
  <c r="E69" i="95"/>
  <c r="I72" i="95"/>
  <c r="L72" i="95"/>
  <c r="P72" i="95"/>
  <c r="E72" i="95"/>
  <c r="M69" i="95"/>
  <c r="J69" i="95"/>
  <c r="J81" i="95" s="1"/>
  <c r="Q69" i="95"/>
  <c r="F69" i="95"/>
  <c r="M71" i="95"/>
  <c r="Q71" i="95"/>
  <c r="F71" i="95"/>
  <c r="J71" i="95"/>
  <c r="M72" i="95"/>
  <c r="Q72" i="95"/>
  <c r="F72" i="95"/>
  <c r="J72" i="95"/>
  <c r="J73" i="95"/>
  <c r="M73" i="95"/>
  <c r="Q73" i="95"/>
  <c r="F73" i="95"/>
  <c r="R69" i="95"/>
  <c r="N69" i="95"/>
  <c r="R70" i="95"/>
  <c r="N70" i="95"/>
  <c r="R71" i="95"/>
  <c r="N71" i="95"/>
  <c r="R72" i="95"/>
  <c r="N72" i="95"/>
  <c r="R73" i="95"/>
  <c r="N73" i="95"/>
  <c r="N74" i="95"/>
  <c r="R74" i="95"/>
  <c r="F81" i="95" l="1"/>
  <c r="E81" i="95"/>
  <c r="Q81" i="95"/>
  <c r="P81" i="95"/>
  <c r="N81" i="95"/>
  <c r="L81" i="95"/>
  <c r="D81" i="95"/>
  <c r="D89" i="95" s="1"/>
  <c r="D97" i="95" s="1"/>
  <c r="R81" i="95"/>
  <c r="M81" i="95"/>
  <c r="I81" i="95"/>
  <c r="H81" i="95"/>
  <c r="E89" i="95" l="1"/>
  <c r="E97" i="95" s="1"/>
  <c r="F97" i="95" s="1"/>
  <c r="F89" i="95"/>
</calcChain>
</file>

<file path=xl/sharedStrings.xml><?xml version="1.0" encoding="utf-8"?>
<sst xmlns="http://schemas.openxmlformats.org/spreadsheetml/2006/main" count="979" uniqueCount="356">
  <si>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</si>
  <si>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</si>
  <si>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</si>
  <si>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</si>
  <si>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</si>
  <si>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</si>
  <si>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</si>
  <si>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</si>
  <si>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</si>
  <si>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</si>
  <si>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</si>
  <si>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</si>
  <si>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</si>
  <si>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</si>
  <si>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</si>
  <si>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</si>
  <si>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</si>
  <si>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</si>
  <si>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</si>
  <si>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</si>
  <si>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</si>
  <si>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</si>
  <si>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</si>
  <si>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</si>
  <si>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</si>
  <si>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Net Stock (Chain Indexes)</t>
  </si>
  <si>
    <t>Depreciation (Current-Cost)</t>
  </si>
  <si>
    <t>Depreciation (Chain Indexes)</t>
  </si>
  <si>
    <t>Investment (Chain Indexes)</t>
  </si>
  <si>
    <t>2004</t>
  </si>
  <si>
    <t>Current-Cost Net Stock</t>
  </si>
  <si>
    <t>[Millions of Dollars; Yearend Estimates]</t>
  </si>
  <si>
    <t>Chain-Type Quantity Indexes for Net Stock</t>
  </si>
  <si>
    <t>Current-Cost Depreciation</t>
  </si>
  <si>
    <t>[Millions of Dollars]</t>
  </si>
  <si>
    <t>Chain-Type Quantity Indexes for Depreciation</t>
  </si>
  <si>
    <t>Chain-Type Quantity Indexes for Investment</t>
  </si>
  <si>
    <t>Asset Codes</t>
  </si>
  <si>
    <t>A simple approach to aggregating chain-type quantity indexes includes 4 basic steps:</t>
  </si>
  <si>
    <t xml:space="preserve">     Step 1. --  Estimate constant-dollar values for each piece of detail.</t>
  </si>
  <si>
    <t xml:space="preserve">                       of the corresponding series, divided by 100.  This can be designated by the following formula (where t is the current time period):</t>
  </si>
  <si>
    <t xml:space="preserve">     Step 2. --  Estimate an implicit-price deflator (IPD) for each piece of detail.</t>
  </si>
  <si>
    <t xml:space="preserve">                       IPD's are calculated as the ratio of current-dollars (CU) and constant-dollars (CO), multiplied by 100.  This can be designated by</t>
  </si>
  <si>
    <t xml:space="preserve">                       the following formula:</t>
  </si>
  <si>
    <t xml:space="preserve">     Step 3. --  Create an aggregate relative using the chain-type Fisher formula.</t>
  </si>
  <si>
    <t xml:space="preserve">     Step 4. --  Create the aggregate quantity index.</t>
  </si>
  <si>
    <t xml:space="preserve">                       Compute the index levels by multiplying the relative by the previous period's quantity index.</t>
  </si>
  <si>
    <t>CAUTIONARY NOTE:</t>
  </si>
  <si>
    <t xml:space="preserve">      For more information on calculating chain-type Fisher indexes, see J. Steven Landefeld, Brent R. Moulton, and Cindy M. Vojtech,</t>
  </si>
  <si>
    <t xml:space="preserve">      "Chained-Dollar Indexes: Issues, Tips on Their Use, and Upcoming Changes," Survey of Current Business (November 2003): 8-16.</t>
  </si>
  <si>
    <t xml:space="preserve">                    within the "Mining" industry ("Mining" includes NAICS 2110, 2120, and 2130).</t>
  </si>
  <si>
    <t>Step 1. -- Estimate Constant-Dollars</t>
  </si>
  <si>
    <t>Step 2. -- Estimate IPD's</t>
  </si>
  <si>
    <t>NIPA Asset Types</t>
  </si>
  <si>
    <t>NAICS</t>
  </si>
  <si>
    <t>Chain-Type Quantity Indexes for Net Stocks</t>
  </si>
  <si>
    <t>Current-Cost Net Stocks</t>
  </si>
  <si>
    <t>Constant-Dollar Net Stocks</t>
  </si>
  <si>
    <t>IPD's</t>
  </si>
  <si>
    <t>industry</t>
  </si>
  <si>
    <t>(Millions of Dollars)</t>
  </si>
  <si>
    <t xml:space="preserve">     Step 3. --  Create an aggregate using the chain-type Fisher formula.</t>
  </si>
  <si>
    <t>Sums</t>
  </si>
  <si>
    <t>Fisher relative</t>
  </si>
  <si>
    <t>Aggregation_Example</t>
  </si>
  <si>
    <t xml:space="preserve">The worksheets in this file contain an example for aggregating chain-type quantity </t>
  </si>
  <si>
    <t>The estimates are presented by legal form of ownership and by detailed asset type.</t>
  </si>
  <si>
    <t>indexes and detailed estimates of private residential fixed assets.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</si>
  <si>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</si>
  <si>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</si>
  <si>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</si>
  <si>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</si>
  <si>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</si>
  <si>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</si>
  <si>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</si>
  <si>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</si>
  <si>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</si>
  <si>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</si>
  <si>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</si>
  <si>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</si>
  <si>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</si>
  <si>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</si>
  <si>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</si>
  <si>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</si>
  <si>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</si>
  <si>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</si>
  <si>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</si>
  <si>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</si>
  <si>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</si>
  <si>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</si>
  <si>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</si>
  <si>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</si>
  <si>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</si>
  <si>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</si>
  <si>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</si>
  <si>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</si>
  <si>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</si>
  <si>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</si>
  <si>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</si>
  <si>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</si>
  <si>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</si>
  <si>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</si>
  <si>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</si>
  <si>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</si>
  <si>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</si>
  <si>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</si>
  <si>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</si>
  <si>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</si>
  <si>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</si>
  <si>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</si>
  <si>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</si>
  <si>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</si>
  <si>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</si>
  <si>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</si>
  <si>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</si>
  <si>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</si>
  <si>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</si>
  <si>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</si>
  <si>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</si>
  <si>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</si>
  <si>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</si>
  <si>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</si>
  <si>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</si>
  <si>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</si>
  <si>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</si>
  <si>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</si>
  <si>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</si>
  <si>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</si>
  <si>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</si>
  <si>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</si>
  <si>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2005</t>
  </si>
  <si>
    <t>2006</t>
  </si>
  <si>
    <t>2007</t>
  </si>
  <si>
    <t xml:space="preserve">Investment </t>
  </si>
  <si>
    <t>Investment</t>
  </si>
  <si>
    <t>2008</t>
  </si>
  <si>
    <t>Autos</t>
  </si>
  <si>
    <t>Light trucks</t>
  </si>
  <si>
    <t>Furniture</t>
  </si>
  <si>
    <t>Carpets and other floor coverings</t>
  </si>
  <si>
    <t>Window coverings</t>
  </si>
  <si>
    <t>Household appliances</t>
  </si>
  <si>
    <t>Glassware, tableware, &amp; household uten</t>
  </si>
  <si>
    <t>Video &amp; audio equipment</t>
  </si>
  <si>
    <t>Photographic equipment</t>
  </si>
  <si>
    <t>Personal computers and peripheral equip</t>
  </si>
  <si>
    <t>Computer software &amp; accessories</t>
  </si>
  <si>
    <t>Sporting equip, supplies, guns, &amp; ammo</t>
  </si>
  <si>
    <t>Motorcycles</t>
  </si>
  <si>
    <t>Bicycles &amp; accessories</t>
  </si>
  <si>
    <t>Pleasure boats</t>
  </si>
  <si>
    <t>Pleasure aircraft</t>
  </si>
  <si>
    <t>Other recreational vehicles</t>
  </si>
  <si>
    <t>Recreational books</t>
  </si>
  <si>
    <t>Jewelry &amp; watches</t>
  </si>
  <si>
    <t>Therapeutic appliances &amp; equip</t>
  </si>
  <si>
    <t>Educational books</t>
  </si>
  <si>
    <t>Luggage &amp; similar personal items</t>
  </si>
  <si>
    <t>Musical instruments</t>
  </si>
  <si>
    <t>Tools &amp; equipment for house &amp; garden</t>
  </si>
  <si>
    <t>Telephone &amp; facsimile equipment</t>
  </si>
  <si>
    <t xml:space="preserve">Clocks, lamps, lighting fix &amp; other </t>
  </si>
  <si>
    <t>i3ctotl1mv10</t>
  </si>
  <si>
    <t>i3ctotl1mv20</t>
  </si>
  <si>
    <t>i3ctotl1mv30</t>
  </si>
  <si>
    <t>i3ctotl1fh11</t>
  </si>
  <si>
    <t>i3ctotl1fh12</t>
  </si>
  <si>
    <t>i3ctotl1fh13</t>
  </si>
  <si>
    <t>i3ctotl1fh14</t>
  </si>
  <si>
    <t>i3ctotl1fh20</t>
  </si>
  <si>
    <t>i3ctotl1fh30</t>
  </si>
  <si>
    <t>i3ctotl1fh40</t>
  </si>
  <si>
    <t>i3ctotl1rg11</t>
  </si>
  <si>
    <t>i3ctotl1rg12</t>
  </si>
  <si>
    <t>i3ctotl1rg20</t>
  </si>
  <si>
    <t>i3ctotl1rg31</t>
  </si>
  <si>
    <t>i3ctotl1rg32</t>
  </si>
  <si>
    <t>i3ctotl1rg40</t>
  </si>
  <si>
    <t>i3ctotl1rg50</t>
  </si>
  <si>
    <t>i3ctotl1od10</t>
  </si>
  <si>
    <t>i3ctotl1od20</t>
  </si>
  <si>
    <t>i3ctotl1od30</t>
  </si>
  <si>
    <t>i3ctotl1od40</t>
  </si>
  <si>
    <t>i3ctotl1od50</t>
  </si>
  <si>
    <t>i3ctotl1rgrv</t>
  </si>
  <si>
    <t>i3ctotl1rgpa</t>
  </si>
  <si>
    <t>i3ctotl1rgpb</t>
  </si>
  <si>
    <t>i3ctotl1rgca</t>
  </si>
  <si>
    <t>i3ctotl1rgcs</t>
  </si>
  <si>
    <t>i3ctotl1rgpc</t>
  </si>
  <si>
    <t>Consumer Durable Goods</t>
  </si>
  <si>
    <t>CONSUMER DURABLE TOTALS</t>
  </si>
  <si>
    <t>icctotl1mv10</t>
  </si>
  <si>
    <t>icctotl1mv20</t>
  </si>
  <si>
    <t>icctotl1mv30</t>
  </si>
  <si>
    <t>icctotl1fh11</t>
  </si>
  <si>
    <t>icctotl1fh12</t>
  </si>
  <si>
    <t>icctotl1fh13</t>
  </si>
  <si>
    <t>icctotl1fh14</t>
  </si>
  <si>
    <t>icctotl1fh20</t>
  </si>
  <si>
    <t>icctotl1fh30</t>
  </si>
  <si>
    <t>icctotl1fh40</t>
  </si>
  <si>
    <t>icctotl1rg11</t>
  </si>
  <si>
    <t>icctotl1rg12</t>
  </si>
  <si>
    <t>icctotl1rgpc</t>
  </si>
  <si>
    <t>icctotl1rgcs</t>
  </si>
  <si>
    <t>icctotl1rgca</t>
  </si>
  <si>
    <t>icctotl1rg20</t>
  </si>
  <si>
    <t>icctotl1rg31</t>
  </si>
  <si>
    <t>icctotl1rg32</t>
  </si>
  <si>
    <t>icctotl1rgpb</t>
  </si>
  <si>
    <t>icctotl1rgpa</t>
  </si>
  <si>
    <t>icctotl1rgrv</t>
  </si>
  <si>
    <t>icctotl1rg40</t>
  </si>
  <si>
    <t>icctotl1rg50</t>
  </si>
  <si>
    <t>icctotl1od10</t>
  </si>
  <si>
    <t>icctotl1od20</t>
  </si>
  <si>
    <t>icctotl1od30</t>
  </si>
  <si>
    <t>icctotl1od40</t>
  </si>
  <si>
    <t>icctotl1od50</t>
  </si>
  <si>
    <t>mcctotl1mv10</t>
  </si>
  <si>
    <t>mcctotl1mv20</t>
  </si>
  <si>
    <t>mcctotl1mv30</t>
  </si>
  <si>
    <t>mcctotl1fh11</t>
  </si>
  <si>
    <t>mcctotl1fh12</t>
  </si>
  <si>
    <t>mcctotl1fh13</t>
  </si>
  <si>
    <t>mcctotl1fh14</t>
  </si>
  <si>
    <t>mcctotl1fh20</t>
  </si>
  <si>
    <t>mcctotl1fh30</t>
  </si>
  <si>
    <t>mcctotl1fh40</t>
  </si>
  <si>
    <t>mcctotl1rg11</t>
  </si>
  <si>
    <t>mcctotl1rg12</t>
  </si>
  <si>
    <t>mcctotl1rgpc</t>
  </si>
  <si>
    <t>mcctotl1rgcs</t>
  </si>
  <si>
    <t>mcctotl1rgca</t>
  </si>
  <si>
    <t>mcctotl1rg20</t>
  </si>
  <si>
    <t>mcctotl1rg31</t>
  </si>
  <si>
    <t>mcctotl1rg32</t>
  </si>
  <si>
    <t>mcctotl1rgpb</t>
  </si>
  <si>
    <t>mcctotl1rgpa</t>
  </si>
  <si>
    <t>mcctotl1rgrv</t>
  </si>
  <si>
    <t>mcctotl1rg40</t>
  </si>
  <si>
    <t>mcctotl1rg50</t>
  </si>
  <si>
    <t>mcctotl1od10</t>
  </si>
  <si>
    <t>mcctotl1od20</t>
  </si>
  <si>
    <t>mcctotl1od30</t>
  </si>
  <si>
    <t>mcctotl1od40</t>
  </si>
  <si>
    <t>mcctotl1od50</t>
  </si>
  <si>
    <t>m1ctotl1mv10</t>
  </si>
  <si>
    <t>m1ctotl1mv20</t>
  </si>
  <si>
    <t>m1ctotl1mv30</t>
  </si>
  <si>
    <t>m1ctotl1fh11</t>
  </si>
  <si>
    <t>m1ctotl1fh12</t>
  </si>
  <si>
    <t>m1ctotl1fh13</t>
  </si>
  <si>
    <t>m1ctotl1fh14</t>
  </si>
  <si>
    <t>m1ctotl1fh20</t>
  </si>
  <si>
    <t>m1ctotl1fh30</t>
  </si>
  <si>
    <t>m1ctotl1fh40</t>
  </si>
  <si>
    <t>m1ctotl1rg11</t>
  </si>
  <si>
    <t>m1ctotl1rg12</t>
  </si>
  <si>
    <t>m1ctotl1rgpc</t>
  </si>
  <si>
    <t>m1ctotl1rgcs</t>
  </si>
  <si>
    <t>m1ctotl1rgca</t>
  </si>
  <si>
    <t>m1ctotl1rg20</t>
  </si>
  <si>
    <t>m1ctotl1rg31</t>
  </si>
  <si>
    <t>m1ctotl1rg32</t>
  </si>
  <si>
    <t>m1ctotl1rgpb</t>
  </si>
  <si>
    <t>m1ctotl1rgpa</t>
  </si>
  <si>
    <t>m1ctotl1rgrv</t>
  </si>
  <si>
    <t>m1ctotl1rg40</t>
  </si>
  <si>
    <t>m1ctotl1rg50</t>
  </si>
  <si>
    <t>m1ctotl1od10</t>
  </si>
  <si>
    <t>m1ctotl1od20</t>
  </si>
  <si>
    <t>m1ctotl1od30</t>
  </si>
  <si>
    <t>m1ctotl1od40</t>
  </si>
  <si>
    <t>m1ctotl1od50</t>
  </si>
  <si>
    <t>kcctotl1mv10</t>
  </si>
  <si>
    <t>kcctotl1mv20</t>
  </si>
  <si>
    <t>kcctotl1mv30</t>
  </si>
  <si>
    <t>kcctotl1fh11</t>
  </si>
  <si>
    <t>kcctotl1fh12</t>
  </si>
  <si>
    <t>kcctotl1fh13</t>
  </si>
  <si>
    <t>kcctotl1fh14</t>
  </si>
  <si>
    <t>kcctotl1fh20</t>
  </si>
  <si>
    <t>kcctotl1fh30</t>
  </si>
  <si>
    <t>kcctotl1fh40</t>
  </si>
  <si>
    <t>kcctotl1rg11</t>
  </si>
  <si>
    <t>kcctotl1rg12</t>
  </si>
  <si>
    <t>kcctotl1rgpc</t>
  </si>
  <si>
    <t>kcctotl1rgcs</t>
  </si>
  <si>
    <t>kcctotl1rgca</t>
  </si>
  <si>
    <t>kcctotl1rg20</t>
  </si>
  <si>
    <t>kcctotl1rg31</t>
  </si>
  <si>
    <t>kcctotl1rg32</t>
  </si>
  <si>
    <t>kcctotl1rgpb</t>
  </si>
  <si>
    <t>kcctotl1rgpa</t>
  </si>
  <si>
    <t>kcctotl1rgrv</t>
  </si>
  <si>
    <t>kcctotl1rg40</t>
  </si>
  <si>
    <t>kcctotl1rg50</t>
  </si>
  <si>
    <t>kcctotl1od10</t>
  </si>
  <si>
    <t>kcctotl1od20</t>
  </si>
  <si>
    <t>kcctotl1od30</t>
  </si>
  <si>
    <t>kcctotl1od40</t>
  </si>
  <si>
    <t>kcctotl1od50</t>
  </si>
  <si>
    <t>k1ctotl1mv10</t>
  </si>
  <si>
    <t>k1ctotl1mv20</t>
  </si>
  <si>
    <t>k1ctotl1mv30</t>
  </si>
  <si>
    <t>k1ctotl1fh11</t>
  </si>
  <si>
    <t>k1ctotl1fh12</t>
  </si>
  <si>
    <t>k1ctotl1fh13</t>
  </si>
  <si>
    <t>k1ctotl1fh14</t>
  </si>
  <si>
    <t>k1ctotl1fh20</t>
  </si>
  <si>
    <t>k1ctotl1fh30</t>
  </si>
  <si>
    <t>k1ctotl1fh40</t>
  </si>
  <si>
    <t>k1ctotl1rg11</t>
  </si>
  <si>
    <t>k1ctotl1rg12</t>
  </si>
  <si>
    <t>k1ctotl1rgpc</t>
  </si>
  <si>
    <t>k1ctotl1rgcs</t>
  </si>
  <si>
    <t>k1ctotl1rgca</t>
  </si>
  <si>
    <t>k1ctotl1rg20</t>
  </si>
  <si>
    <t>k1ctotl1rg31</t>
  </si>
  <si>
    <t>k1ctotl1rg32</t>
  </si>
  <si>
    <t>k1ctotl1rgpb</t>
  </si>
  <si>
    <t>k1ctotl1rgpa</t>
  </si>
  <si>
    <t>k1ctotl1rgrv</t>
  </si>
  <si>
    <t>k1ctotl1rg40</t>
  </si>
  <si>
    <t>k1ctotl1rg50</t>
  </si>
  <si>
    <t>k1ctotl1od10</t>
  </si>
  <si>
    <t>k1ctotl1od20</t>
  </si>
  <si>
    <t>k1ctotl1od30</t>
  </si>
  <si>
    <t>k1ctotl1od40</t>
  </si>
  <si>
    <t>k1ctotl1od50</t>
  </si>
  <si>
    <t>2009</t>
  </si>
  <si>
    <t>Motor vehicle parts &amp; accessories</t>
  </si>
  <si>
    <t>Calculators, typewriters &amp; other information equip</t>
  </si>
  <si>
    <t>2010</t>
  </si>
  <si>
    <t xml:space="preserve">     computed from the finest level of detail available; however, several of the detailed asset-types listed in this file reflect aggregations of finer detail.</t>
  </si>
  <si>
    <t xml:space="preserve">     Also, in the particular case of net stocks, constant-dollar values in the base year are not necessarily equal to the current-cost values.  For this</t>
  </si>
  <si>
    <t xml:space="preserve">     approximation technique we assume they are equal (this assumption also affects the estimated IPDs.)  In the cases of investment and depreciation,</t>
  </si>
  <si>
    <t xml:space="preserve">     constant-dollar values in the base year equal historical-cost estimates and current-cost estimates, respectively.</t>
  </si>
  <si>
    <t>Example. -- Say that you want to estimate an aggregate for the net stocks of "Light trucks (including utility vehicles)" and "Other trucks, buses and truck trailers"</t>
  </si>
  <si>
    <t>Light trucks (including utility vehicles)</t>
  </si>
  <si>
    <t>Other trucks, buses and truck trailers</t>
  </si>
  <si>
    <r>
      <t xml:space="preserve">     The aggregation process described here will yield an </t>
    </r>
    <r>
      <rPr>
        <u/>
        <sz val="10"/>
        <rFont val="Arial"/>
        <family val="2"/>
      </rPr>
      <t>approximation</t>
    </r>
    <r>
      <rPr>
        <sz val="10"/>
        <rFont val="Arial"/>
      </rPr>
      <t xml:space="preserve"> of the true Fisher chain-type quantity index.  True Fisher aggregates are</t>
    </r>
  </si>
  <si>
    <t>2011</t>
  </si>
  <si>
    <t>[Index Numbers, 2009=100]</t>
  </si>
  <si>
    <t>2012</t>
  </si>
  <si>
    <t xml:space="preserve"> </t>
  </si>
  <si>
    <t xml:space="preserve">                       Constant-dollar values are calculated as the product of the chain-type quantity index (CTQI) and the current-dollar (CU) value in the reference year (2009)</t>
  </si>
  <si>
    <t xml:space="preserve">                       Pick a base year and set it equal to 100 (currently BEA uses base year 2009, but any year can be chosen for the base year.)</t>
  </si>
  <si>
    <t>(Index numbers, 2009 = 100)</t>
  </si>
  <si>
    <t>[Millions of (2009) Dollars]</t>
  </si>
  <si>
    <t>(Index numbers, 2009=100)</t>
  </si>
  <si>
    <t>Chain-type quantity index (base 2009)</t>
  </si>
  <si>
    <t>2013</t>
  </si>
  <si>
    <t>Updated September 17,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</si>
</sst>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u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0" borderId="4" xfId="0" applyNumberFormat="1" applyFill="1" applyBorder="1"/>
    <xf numFmtId="3" fontId="0" fillId="0" borderId="3" xfId="0" applyNumberFormat="1" applyFill="1" applyBorder="1"/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/>
    <xf numFmtId="0" fontId="0" fillId="0" borderId="3" xfId="0" quotePrefix="1" applyFill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2" borderId="3" xfId="0" quotePrefix="1" applyFill="1" applyBorder="1" applyAlignment="1">
      <alignment horizontal="left"/>
    </xf>
    <xf numFmtId="3" fontId="0" fillId="2" borderId="0" xfId="0" applyNumberForma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5" fontId="0" fillId="2" borderId="3" xfId="0" applyNumberFormat="1" applyFill="1" applyBorder="1" applyAlignment="1">
      <alignment horizontal="right"/>
    </xf>
    <xf numFmtId="165" fontId="0" fillId="2" borderId="4" xfId="0" applyNumberFormat="1" applyFill="1" applyBorder="1" applyAlignment="1">
      <alignment horizontal="right"/>
    </xf>
    <xf numFmtId="165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6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Continuous"/>
    </xf>
    <xf numFmtId="14" fontId="2" fillId="0" borderId="5" xfId="0" quotePrefix="1" applyNumberFormat="1" applyFont="1" applyBorder="1" applyAlignment="1">
      <alignment horizontal="centerContinuous"/>
    </xf>
    <xf numFmtId="14" fontId="7" fillId="0" borderId="8" xfId="0" applyNumberFormat="1" applyFont="1" applyBorder="1" applyAlignment="1">
      <alignment horizontal="centerContinuous"/>
    </xf>
    <xf numFmtId="14" fontId="7" fillId="0" borderId="5" xfId="0" quotePrefix="1" applyNumberFormat="1" applyFont="1" applyBorder="1" applyAlignment="1">
      <alignment horizontal="centerContinuous"/>
    </xf>
    <xf numFmtId="14" fontId="7" fillId="0" borderId="2" xfId="0" quotePrefix="1" applyNumberFormat="1" applyFont="1" applyBorder="1" applyAlignment="1">
      <alignment horizontal="centerContinuous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14" fontId="0" fillId="0" borderId="12" xfId="0" quotePrefix="1" applyNumberFormat="1" applyBorder="1" applyAlignment="1">
      <alignment horizontal="centerContinuous"/>
    </xf>
    <xf numFmtId="14" fontId="7" fillId="0" borderId="11" xfId="0" applyNumberFormat="1" applyFont="1" applyBorder="1" applyAlignment="1">
      <alignment horizontal="centerContinuous"/>
    </xf>
    <xf numFmtId="14" fontId="11" fillId="0" borderId="12" xfId="0" quotePrefix="1" applyNumberFormat="1" applyFont="1" applyBorder="1" applyAlignment="1">
      <alignment horizontal="centerContinuous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quotePrefix="1" applyNumberFormat="1" applyBorder="1" applyAlignment="1">
      <alignment horizontal="center"/>
    </xf>
    <xf numFmtId="1" fontId="0" fillId="0" borderId="16" xfId="0" quotePrefix="1" applyNumberFormat="1" applyBorder="1" applyAlignment="1">
      <alignment horizontal="center"/>
    </xf>
    <xf numFmtId="1" fontId="11" fillId="0" borderId="15" xfId="0" quotePrefix="1" applyNumberFormat="1" applyFont="1" applyBorder="1" applyAlignment="1">
      <alignment horizontal="center"/>
    </xf>
    <xf numFmtId="1" fontId="11" fillId="0" borderId="16" xfId="0" quotePrefix="1" applyNumberFormat="1" applyFont="1" applyBorder="1" applyAlignment="1">
      <alignment horizontal="center"/>
    </xf>
    <xf numFmtId="1" fontId="2" fillId="0" borderId="17" xfId="0" applyNumberFormat="1" applyFont="1" applyBorder="1"/>
    <xf numFmtId="1" fontId="2" fillId="0" borderId="10" xfId="0" applyNumberFormat="1" applyFont="1" applyBorder="1"/>
    <xf numFmtId="1" fontId="0" fillId="0" borderId="18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1" fontId="0" fillId="0" borderId="4" xfId="0" quotePrefix="1" applyNumberFormat="1" applyBorder="1" applyAlignment="1">
      <alignment horizontal="center"/>
    </xf>
    <xf numFmtId="1" fontId="11" fillId="0" borderId="18" xfId="0" quotePrefix="1" applyNumberFormat="1" applyFont="1" applyBorder="1" applyAlignment="1">
      <alignment horizontal="center"/>
    </xf>
    <xf numFmtId="1" fontId="11" fillId="0" borderId="3" xfId="0" quotePrefix="1" applyNumberFormat="1" applyFont="1" applyBorder="1" applyAlignment="1">
      <alignment horizontal="center"/>
    </xf>
    <xf numFmtId="1" fontId="11" fillId="0" borderId="4" xfId="0" quotePrefix="1" applyNumberFormat="1" applyFont="1" applyBorder="1" applyAlignment="1">
      <alignment horizontal="center"/>
    </xf>
    <xf numFmtId="0" fontId="2" fillId="2" borderId="17" xfId="0" quotePrefix="1" applyFont="1" applyFill="1" applyBorder="1" applyAlignment="1">
      <alignment horizontal="left"/>
    </xf>
    <xf numFmtId="0" fontId="2" fillId="2" borderId="10" xfId="0" quotePrefix="1" applyFont="1" applyFill="1" applyBorder="1" applyAlignment="1">
      <alignment horizontal="center"/>
    </xf>
    <xf numFmtId="165" fontId="0" fillId="2" borderId="18" xfId="0" applyNumberFormat="1" applyFill="1" applyBorder="1" applyAlignment="1">
      <alignment horizontal="right"/>
    </xf>
    <xf numFmtId="3" fontId="0" fillId="2" borderId="18" xfId="0" applyNumberFormat="1" applyFill="1" applyBorder="1"/>
    <xf numFmtId="3" fontId="11" fillId="2" borderId="18" xfId="0" applyNumberFormat="1" applyFont="1" applyFill="1" applyBorder="1"/>
    <xf numFmtId="3" fontId="11" fillId="2" borderId="3" xfId="0" applyNumberFormat="1" applyFont="1" applyFill="1" applyBorder="1"/>
    <xf numFmtId="3" fontId="11" fillId="2" borderId="4" xfId="0" applyNumberFormat="1" applyFont="1" applyFill="1" applyBorder="1"/>
    <xf numFmtId="165" fontId="11" fillId="2" borderId="18" xfId="0" applyNumberFormat="1" applyFont="1" applyFill="1" applyBorder="1"/>
    <xf numFmtId="165" fontId="11" fillId="2" borderId="3" xfId="0" applyNumberFormat="1" applyFont="1" applyFill="1" applyBorder="1"/>
    <xf numFmtId="165" fontId="11" fillId="2" borderId="4" xfId="0" applyNumberFormat="1" applyFont="1" applyFill="1" applyBorder="1"/>
    <xf numFmtId="0" fontId="2" fillId="0" borderId="17" xfId="0" quotePrefix="1" applyFont="1" applyFill="1" applyBorder="1" applyAlignment="1">
      <alignment horizontal="left"/>
    </xf>
    <xf numFmtId="0" fontId="2" fillId="0" borderId="10" xfId="0" quotePrefix="1" applyFont="1" applyFill="1" applyBorder="1" applyAlignment="1">
      <alignment horizontal="center"/>
    </xf>
    <xf numFmtId="165" fontId="0" fillId="0" borderId="18" xfId="0" applyNumberFormat="1" applyFill="1" applyBorder="1" applyAlignment="1">
      <alignment horizontal="right"/>
    </xf>
    <xf numFmtId="3" fontId="0" fillId="0" borderId="18" xfId="0" applyNumberFormat="1" applyFill="1" applyBorder="1"/>
    <xf numFmtId="3" fontId="11" fillId="0" borderId="18" xfId="0" applyNumberFormat="1" applyFont="1" applyFill="1" applyBorder="1"/>
    <xf numFmtId="3" fontId="11" fillId="0" borderId="3" xfId="0" applyNumberFormat="1" applyFont="1" applyFill="1" applyBorder="1"/>
    <xf numFmtId="3" fontId="11" fillId="0" borderId="4" xfId="0" applyNumberFormat="1" applyFont="1" applyFill="1" applyBorder="1"/>
    <xf numFmtId="165" fontId="11" fillId="0" borderId="18" xfId="0" applyNumberFormat="1" applyFont="1" applyFill="1" applyBorder="1"/>
    <xf numFmtId="165" fontId="11" fillId="0" borderId="3" xfId="0" applyNumberFormat="1" applyFont="1" applyFill="1" applyBorder="1"/>
    <xf numFmtId="165" fontId="11" fillId="0" borderId="4" xfId="0" applyNumberFormat="1" applyFont="1" applyFill="1" applyBorder="1"/>
    <xf numFmtId="165" fontId="11" fillId="0" borderId="18" xfId="0" applyNumberFormat="1" applyFont="1" applyFill="1" applyBorder="1" applyAlignment="1">
      <alignment horizontal="right"/>
    </xf>
    <xf numFmtId="165" fontId="11" fillId="0" borderId="3" xfId="0" applyNumberFormat="1" applyFont="1" applyFill="1" applyBorder="1" applyAlignment="1">
      <alignment horizontal="right"/>
    </xf>
    <xf numFmtId="165" fontId="11" fillId="0" borderId="4" xfId="0" applyNumberFormat="1" applyFont="1" applyFill="1" applyBorder="1" applyAlignment="1">
      <alignment horizontal="right"/>
    </xf>
    <xf numFmtId="165" fontId="11" fillId="2" borderId="18" xfId="0" applyNumberFormat="1" applyFont="1" applyFill="1" applyBorder="1" applyAlignment="1">
      <alignment horizontal="right"/>
    </xf>
    <xf numFmtId="165" fontId="11" fillId="2" borderId="3" xfId="0" applyNumberFormat="1" applyFont="1" applyFill="1" applyBorder="1" applyAlignment="1">
      <alignment horizontal="right"/>
    </xf>
    <xf numFmtId="165" fontId="11" fillId="2" borderId="4" xfId="0" applyNumberFormat="1" applyFont="1" applyFill="1" applyBorder="1" applyAlignment="1">
      <alignment horizontal="right"/>
    </xf>
    <xf numFmtId="0" fontId="2" fillId="0" borderId="19" xfId="0" quotePrefix="1" applyFont="1" applyFill="1" applyBorder="1" applyAlignment="1">
      <alignment horizontal="left"/>
    </xf>
    <xf numFmtId="0" fontId="2" fillId="0" borderId="20" xfId="0" quotePrefix="1" applyFont="1" applyFill="1" applyBorder="1" applyAlignment="1">
      <alignment horizontal="center"/>
    </xf>
    <xf numFmtId="165" fontId="0" fillId="0" borderId="21" xfId="0" applyNumberFormat="1" applyFill="1" applyBorder="1" applyAlignment="1">
      <alignment horizontal="right"/>
    </xf>
    <xf numFmtId="165" fontId="0" fillId="0" borderId="22" xfId="0" applyNumberFormat="1" applyFill="1" applyBorder="1" applyAlignment="1">
      <alignment horizontal="right"/>
    </xf>
    <xf numFmtId="165" fontId="0" fillId="0" borderId="23" xfId="0" applyNumberFormat="1" applyFill="1" applyBorder="1" applyAlignment="1">
      <alignment horizontal="right"/>
    </xf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0" borderId="23" xfId="0" applyNumberFormat="1" applyFill="1" applyBorder="1"/>
    <xf numFmtId="3" fontId="11" fillId="0" borderId="21" xfId="0" applyNumberFormat="1" applyFont="1" applyFill="1" applyBorder="1"/>
    <xf numFmtId="3" fontId="11" fillId="0" borderId="22" xfId="0" applyNumberFormat="1" applyFont="1" applyFill="1" applyBorder="1"/>
    <xf numFmtId="3" fontId="11" fillId="0" borderId="23" xfId="0" applyNumberFormat="1" applyFont="1" applyFill="1" applyBorder="1"/>
    <xf numFmtId="165" fontId="11" fillId="0" borderId="21" xfId="0" applyNumberFormat="1" applyFont="1" applyFill="1" applyBorder="1"/>
    <xf numFmtId="165" fontId="11" fillId="0" borderId="22" xfId="0" applyNumberFormat="1" applyFont="1" applyFill="1" applyBorder="1"/>
    <xf numFmtId="165" fontId="11" fillId="0" borderId="23" xfId="0" applyNumberFormat="1" applyFont="1" applyFill="1" applyBorder="1"/>
    <xf numFmtId="0" fontId="2" fillId="0" borderId="24" xfId="0" applyFont="1" applyBorder="1" applyAlignment="1">
      <alignment horizontal="center" wrapText="1"/>
    </xf>
    <xf numFmtId="14" fontId="7" fillId="0" borderId="5" xfId="0" applyNumberFormat="1" applyFont="1" applyBorder="1" applyAlignment="1">
      <alignment horizontal="centerContinuous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14" fontId="7" fillId="0" borderId="12" xfId="0" applyNumberFormat="1" applyFont="1" applyBorder="1" applyAlignment="1">
      <alignment horizontal="centerContinuous"/>
    </xf>
    <xf numFmtId="1" fontId="11" fillId="0" borderId="25" xfId="0" quotePrefix="1" applyNumberFormat="1" applyFont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20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14" fontId="7" fillId="0" borderId="0" xfId="0" applyNumberFormat="1" applyFont="1" applyBorder="1" applyAlignment="1">
      <alignment horizontal="centerContinuous"/>
    </xf>
    <xf numFmtId="14" fontId="7" fillId="0" borderId="0" xfId="0" quotePrefix="1" applyNumberFormat="1" applyFont="1" applyBorder="1" applyAlignment="1">
      <alignment horizontal="centerContinuous"/>
    </xf>
    <xf numFmtId="0" fontId="0" fillId="0" borderId="12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13" xfId="0" applyNumberFormat="1" applyFont="1" applyFill="1" applyBorder="1"/>
    <xf numFmtId="0" fontId="3" fillId="0" borderId="3" xfId="0" applyFont="1" applyFill="1" applyBorder="1"/>
    <xf numFmtId="0" fontId="0" fillId="0" borderId="22" xfId="0" applyFill="1" applyBorder="1"/>
    <xf numFmtId="0" fontId="2" fillId="0" borderId="12" xfId="0" applyFont="1" applyFill="1" applyBorder="1"/>
    <xf numFmtId="3" fontId="0" fillId="0" borderId="12" xfId="0" applyNumberFormat="1" applyFill="1" applyBorder="1"/>
    <xf numFmtId="165" fontId="0" fillId="0" borderId="0" xfId="0" applyNumberFormat="1" applyFill="1" applyBorder="1"/>
    <xf numFmtId="165" fontId="0" fillId="0" borderId="3" xfId="0" applyNumberFormat="1" applyFill="1" applyBorder="1"/>
    <xf numFmtId="165" fontId="0" fillId="2" borderId="0" xfId="0" applyNumberFormat="1" applyFill="1" applyBorder="1"/>
    <xf numFmtId="165" fontId="0" fillId="2" borderId="3" xfId="0" applyNumberFormat="1" applyFill="1" applyBorder="1"/>
    <xf numFmtId="165" fontId="0" fillId="0" borderId="12" xfId="0" applyNumberFormat="1" applyFill="1" applyBorder="1"/>
    <xf numFmtId="165" fontId="0" fillId="0" borderId="22" xfId="0" applyNumberFormat="1" applyFill="1" applyBorder="1"/>
    <xf numFmtId="3" fontId="0" fillId="0" borderId="16" xfId="0" applyNumberFormat="1" applyFill="1" applyBorder="1"/>
    <xf numFmtId="165" fontId="0" fillId="0" borderId="16" xfId="0" applyNumberFormat="1" applyFill="1" applyBorder="1"/>
    <xf numFmtId="165" fontId="0" fillId="0" borderId="26" xfId="0" applyNumberFormat="1" applyFill="1" applyBorder="1"/>
    <xf numFmtId="0" fontId="2" fillId="0" borderId="0" xfId="0" quotePrefix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3" fontId="0" fillId="2" borderId="1" xfId="0" applyNumberFormat="1" applyFill="1" applyBorder="1"/>
    <xf numFmtId="164" fontId="0" fillId="2" borderId="3" xfId="0" applyNumberFormat="1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165" fontId="0" fillId="0" borderId="26" xfId="0" quotePrefix="1" applyNumberFormat="1" applyFill="1" applyBorder="1" applyAlignment="1"/>
    <xf numFmtId="165" fontId="0" fillId="0" borderId="16" xfId="0" quotePrefix="1" applyNumberFormat="1" applyFill="1" applyBorder="1" applyAlignment="1"/>
    <xf numFmtId="165" fontId="0" fillId="0" borderId="25" xfId="0" quotePrefix="1" applyNumberFormat="1" applyFill="1" applyBorder="1" applyAlignment="1"/>
    <xf numFmtId="165" fontId="0" fillId="0" borderId="13" xfId="0" quotePrefix="1" applyNumberFormat="1" applyFill="1" applyBorder="1" applyAlignment="1"/>
    <xf numFmtId="14" fontId="11" fillId="0" borderId="23" xfId="0" quotePrefix="1" applyNumberFormat="1" applyFont="1" applyBorder="1" applyAlignment="1">
      <alignment horizontal="centerContinuous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24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57150</xdr:rowOff>
        </xdr:from>
        <xdr:to>
          <xdr:col>4</xdr:col>
          <xdr:colOff>609600</xdr:colOff>
          <xdr:row>18</xdr:row>
          <xdr:rowOff>85725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5</xdr:col>
          <xdr:colOff>228600</xdr:colOff>
          <xdr:row>10</xdr:row>
          <xdr:rowOff>19050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22</xdr:row>
          <xdr:rowOff>38100</xdr:rowOff>
        </xdr:from>
        <xdr:to>
          <xdr:col>5</xdr:col>
          <xdr:colOff>457200</xdr:colOff>
          <xdr:row>26</xdr:row>
          <xdr:rowOff>104775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84</xdr:row>
          <xdr:rowOff>57150</xdr:rowOff>
        </xdr:from>
        <xdr:to>
          <xdr:col>5</xdr:col>
          <xdr:colOff>457200</xdr:colOff>
          <xdr:row>85</xdr:row>
          <xdr:rowOff>323850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64</xdr:row>
          <xdr:rowOff>104775</xdr:rowOff>
        </xdr:from>
        <xdr:to>
          <xdr:col>4</xdr:col>
          <xdr:colOff>571500</xdr:colOff>
          <xdr:row>65</xdr:row>
          <xdr:rowOff>142875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64</xdr:row>
          <xdr:rowOff>104775</xdr:rowOff>
        </xdr:from>
        <xdr:to>
          <xdr:col>8</xdr:col>
          <xdr:colOff>600075</xdr:colOff>
          <xdr:row>65</xdr:row>
          <xdr:rowOff>142875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64</xdr:row>
          <xdr:rowOff>76200</xdr:rowOff>
        </xdr:from>
        <xdr:to>
          <xdr:col>12</xdr:col>
          <xdr:colOff>419100</xdr:colOff>
          <xdr:row>65</xdr:row>
          <xdr:rowOff>123825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64</xdr:row>
          <xdr:rowOff>85725</xdr:rowOff>
        </xdr:from>
        <xdr:to>
          <xdr:col>16</xdr:col>
          <xdr:colOff>495300</xdr:colOff>
          <xdr:row>65</xdr:row>
          <xdr:rowOff>95250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76</xdr:row>
          <xdr:rowOff>66675</xdr:rowOff>
        </xdr:from>
        <xdr:to>
          <xdr:col>4</xdr:col>
          <xdr:colOff>676275</xdr:colOff>
          <xdr:row>77</xdr:row>
          <xdr:rowOff>152400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76</xdr:row>
          <xdr:rowOff>66675</xdr:rowOff>
        </xdr:from>
        <xdr:to>
          <xdr:col>8</xdr:col>
          <xdr:colOff>685800</xdr:colOff>
          <xdr:row>77</xdr:row>
          <xdr:rowOff>161925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76</xdr:row>
          <xdr:rowOff>57150</xdr:rowOff>
        </xdr:from>
        <xdr:to>
          <xdr:col>12</xdr:col>
          <xdr:colOff>628650</xdr:colOff>
          <xdr:row>77</xdr:row>
          <xdr:rowOff>133350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76</xdr:row>
          <xdr:rowOff>66675</xdr:rowOff>
        </xdr:from>
        <xdr:to>
          <xdr:col>16</xdr:col>
          <xdr:colOff>657225</xdr:colOff>
          <xdr:row>77</xdr:row>
          <xdr:rowOff>133350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90" zoomScaleNormal="90" workbookViewId="0"/>
  </sheetViews>
  <sheetFormatPr defaultRowHeight="13.5" x14ac:dyDescent="0.25"/>
  <cols>
    <col min="1" max="1" width="5.7109375" style="33" customWidth="1"/>
    <col min="2" max="2" width="77.7109375" style="33" customWidth="1"/>
    <col min="3" max="16384" width="9.140625" style="33"/>
  </cols>
  <sheetData>
    <row r="1" spans="1:3" x14ac:dyDescent="0.25">
      <c r="A1"/>
      <c r="B1" s="34" t="s">
        <v>347</v>
      </c>
    </row>
    <row r="2" spans="1:3" x14ac:dyDescent="0.25">
      <c r="A2" s="41" t="s">
        <v>190</v>
      </c>
      <c r="B2" s="41"/>
    </row>
    <row r="3" spans="1:3" x14ac:dyDescent="0.25">
      <c r="A3" s="145" t="s">
        <v>17</v>
      </c>
      <c r="B3" s="41"/>
    </row>
    <row r="4" spans="1:3" x14ac:dyDescent="0.25">
      <c r="A4" s="145" t="s">
        <v>18</v>
      </c>
      <c r="B4" s="41"/>
    </row>
    <row r="5" spans="1:3" x14ac:dyDescent="0.25">
      <c r="A5" s="145" t="s">
        <v>19</v>
      </c>
      <c r="B5" s="41"/>
    </row>
    <row r="6" spans="1:3" x14ac:dyDescent="0.25">
      <c r="A6" s="145" t="s">
        <v>20</v>
      </c>
      <c r="B6" s="41"/>
    </row>
    <row r="7" spans="1:3" x14ac:dyDescent="0.25">
      <c r="A7" s="145" t="s">
        <v>21</v>
      </c>
      <c r="B7" s="41"/>
    </row>
    <row r="8" spans="1:3" x14ac:dyDescent="0.25">
      <c r="A8" s="145" t="s">
        <v>22</v>
      </c>
      <c r="B8" s="41"/>
    </row>
    <row r="9" spans="1:3" x14ac:dyDescent="0.25">
      <c r="A9" s="45"/>
      <c r="B9" s="41"/>
    </row>
    <row r="10" spans="1:3" x14ac:dyDescent="0.25">
      <c r="A10" s="146" t="s">
        <v>65</v>
      </c>
      <c r="B10" s="147"/>
      <c r="C10" s="127"/>
    </row>
    <row r="11" spans="1:3" x14ac:dyDescent="0.25">
      <c r="A11" s="146" t="s">
        <v>67</v>
      </c>
      <c r="B11" s="147"/>
      <c r="C11" s="127"/>
    </row>
    <row r="12" spans="1:3" x14ac:dyDescent="0.25">
      <c r="A12" s="146" t="s">
        <v>66</v>
      </c>
      <c r="B12" s="147"/>
      <c r="C12" s="127"/>
    </row>
    <row r="13" spans="1:3" x14ac:dyDescent="0.25">
      <c r="A13" s="146" t="s">
        <v>23</v>
      </c>
      <c r="B13" s="148"/>
      <c r="C13" s="127"/>
    </row>
    <row r="14" spans="1:3" x14ac:dyDescent="0.25">
      <c r="A14" s="149"/>
      <c r="B14" s="45"/>
    </row>
    <row r="15" spans="1:3" x14ac:dyDescent="0.25">
      <c r="A15" s="149" t="s">
        <v>64</v>
      </c>
      <c r="B15" s="45"/>
    </row>
    <row r="16" spans="1:3" x14ac:dyDescent="0.25">
      <c r="A16" s="150" t="s">
        <v>24</v>
      </c>
      <c r="B16" s="45"/>
    </row>
    <row r="17" spans="1:2" x14ac:dyDescent="0.25">
      <c r="A17" s="150" t="s">
        <v>25</v>
      </c>
      <c r="B17" s="45"/>
    </row>
    <row r="18" spans="1:2" x14ac:dyDescent="0.25">
      <c r="A18" s="150" t="s">
        <v>26</v>
      </c>
      <c r="B18" s="45"/>
    </row>
    <row r="19" spans="1:2" x14ac:dyDescent="0.25">
      <c r="A19" s="150" t="s">
        <v>27</v>
      </c>
      <c r="B19" s="45"/>
    </row>
    <row r="20" spans="1:2" x14ac:dyDescent="0.25">
      <c r="A20" s="150" t="s">
        <v>133</v>
      </c>
      <c r="B20" s="45"/>
    </row>
    <row r="21" spans="1:2" x14ac:dyDescent="0.25">
      <c r="A21" s="150" t="s">
        <v>28</v>
      </c>
      <c r="B21" s="45"/>
    </row>
    <row r="23" spans="1:2" x14ac:dyDescent="0.25">
      <c r="A23" s="35"/>
    </row>
    <row r="24" spans="1:2" x14ac:dyDescent="0.25">
      <c r="A24" s="35"/>
    </row>
    <row r="25" spans="1:2" x14ac:dyDescent="0.25">
      <c r="A25" s="35"/>
    </row>
    <row r="26" spans="1:2" x14ac:dyDescent="0.25">
      <c r="A26" s="35"/>
    </row>
    <row r="27" spans="1:2" x14ac:dyDescent="0.25">
      <c r="A27" s="35"/>
    </row>
    <row r="28" spans="1:2" x14ac:dyDescent="0.25">
      <c r="A28" s="35"/>
    </row>
    <row r="29" spans="1:2" x14ac:dyDescent="0.25">
      <c r="A29" s="35"/>
    </row>
    <row r="30" spans="1:2" x14ac:dyDescent="0.25">
      <c r="A30" s="35"/>
    </row>
    <row r="31" spans="1:2" x14ac:dyDescent="0.25">
      <c r="A31" s="35"/>
    </row>
    <row r="32" spans="1:2" x14ac:dyDescent="0.25">
      <c r="A32" s="35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zoomScale="85" workbookViewId="0"/>
  </sheetViews>
  <sheetFormatPr defaultRowHeight="12.75" x14ac:dyDescent="0.2"/>
  <cols>
    <col min="1" max="1" width="39.7109375" customWidth="1"/>
    <col min="2" max="2" width="11" customWidth="1"/>
    <col min="3" max="18" width="10.85546875" customWidth="1"/>
  </cols>
  <sheetData>
    <row r="1" spans="1:3" ht="15.75" x14ac:dyDescent="0.25">
      <c r="A1" s="40" t="s">
        <v>38</v>
      </c>
      <c r="B1" s="40"/>
    </row>
    <row r="2" spans="1:3" ht="15.75" x14ac:dyDescent="0.25">
      <c r="A2" s="40"/>
      <c r="B2" s="40"/>
    </row>
    <row r="4" spans="1:3" x14ac:dyDescent="0.2">
      <c r="A4" s="41" t="s">
        <v>39</v>
      </c>
      <c r="B4" s="41"/>
    </row>
    <row r="5" spans="1:3" x14ac:dyDescent="0.2">
      <c r="A5" s="41"/>
      <c r="B5" s="41"/>
    </row>
    <row r="6" spans="1:3" x14ac:dyDescent="0.2">
      <c r="A6" s="45" t="s">
        <v>348</v>
      </c>
    </row>
    <row r="7" spans="1:3" x14ac:dyDescent="0.2">
      <c r="A7" t="s">
        <v>40</v>
      </c>
    </row>
    <row r="9" spans="1:3" ht="14.25" customHeight="1" x14ac:dyDescent="0.2">
      <c r="C9" s="42"/>
    </row>
    <row r="10" spans="1:3" ht="14.25" customHeight="1" x14ac:dyDescent="0.2">
      <c r="C10" s="42"/>
    </row>
    <row r="12" spans="1:3" x14ac:dyDescent="0.2">
      <c r="A12" s="41" t="s">
        <v>41</v>
      </c>
      <c r="B12" s="41"/>
    </row>
    <row r="13" spans="1:3" x14ac:dyDescent="0.2">
      <c r="A13" s="41"/>
      <c r="B13" s="41"/>
    </row>
    <row r="14" spans="1:3" x14ac:dyDescent="0.2">
      <c r="A14" t="s">
        <v>42</v>
      </c>
    </row>
    <row r="15" spans="1:3" x14ac:dyDescent="0.2">
      <c r="A15" t="s">
        <v>43</v>
      </c>
    </row>
    <row r="16" spans="1:3" x14ac:dyDescent="0.2">
      <c r="A16" s="41"/>
      <c r="B16" s="41"/>
    </row>
    <row r="17" spans="1:3" x14ac:dyDescent="0.2">
      <c r="A17" s="41"/>
      <c r="B17" s="41"/>
    </row>
    <row r="18" spans="1:3" x14ac:dyDescent="0.2">
      <c r="A18" s="41"/>
      <c r="B18" s="41"/>
    </row>
    <row r="19" spans="1:3" x14ac:dyDescent="0.2">
      <c r="A19" s="41"/>
      <c r="B19" s="41"/>
      <c r="C19" s="42"/>
    </row>
    <row r="21" spans="1:3" x14ac:dyDescent="0.2">
      <c r="A21" s="41" t="s">
        <v>44</v>
      </c>
      <c r="B21" s="41"/>
    </row>
    <row r="29" spans="1:3" x14ac:dyDescent="0.2">
      <c r="A29" s="41" t="s">
        <v>45</v>
      </c>
      <c r="B29" s="41"/>
    </row>
    <row r="31" spans="1:3" x14ac:dyDescent="0.2">
      <c r="A31" s="45" t="s">
        <v>349</v>
      </c>
    </row>
    <row r="32" spans="1:3" x14ac:dyDescent="0.2">
      <c r="A32" t="s">
        <v>46</v>
      </c>
    </row>
    <row r="35" spans="1:2" x14ac:dyDescent="0.2">
      <c r="A35" s="43" t="s">
        <v>47</v>
      </c>
      <c r="B35" s="41"/>
    </row>
    <row r="36" spans="1:2" x14ac:dyDescent="0.2">
      <c r="A36" t="s">
        <v>343</v>
      </c>
      <c r="B36" s="41"/>
    </row>
    <row r="37" spans="1:2" x14ac:dyDescent="0.2">
      <c r="A37" t="s">
        <v>336</v>
      </c>
      <c r="B37" s="41"/>
    </row>
    <row r="38" spans="1:2" x14ac:dyDescent="0.2">
      <c r="A38" t="s">
        <v>337</v>
      </c>
      <c r="B38" s="41"/>
    </row>
    <row r="39" spans="1:2" x14ac:dyDescent="0.2">
      <c r="A39" t="s">
        <v>338</v>
      </c>
      <c r="B39" s="41"/>
    </row>
    <row r="40" spans="1:2" x14ac:dyDescent="0.2">
      <c r="A40" t="s">
        <v>339</v>
      </c>
      <c r="B40" s="41"/>
    </row>
    <row r="41" spans="1:2" x14ac:dyDescent="0.2">
      <c r="A41" s="41"/>
      <c r="B41" s="41"/>
    </row>
    <row r="42" spans="1:2" x14ac:dyDescent="0.2">
      <c r="A42" t="s">
        <v>48</v>
      </c>
    </row>
    <row r="43" spans="1:2" x14ac:dyDescent="0.2">
      <c r="A43" t="s">
        <v>49</v>
      </c>
    </row>
    <row r="46" spans="1:2" ht="15.75" x14ac:dyDescent="0.25">
      <c r="A46" s="44" t="s">
        <v>340</v>
      </c>
      <c r="B46" s="44"/>
    </row>
    <row r="47" spans="1:2" ht="15.75" x14ac:dyDescent="0.25">
      <c r="A47" s="44" t="s">
        <v>50</v>
      </c>
      <c r="B47" s="44"/>
    </row>
    <row r="49" spans="1:18" x14ac:dyDescent="0.2">
      <c r="A49" s="45"/>
      <c r="B49" s="45"/>
      <c r="K49" s="46" t="s">
        <v>51</v>
      </c>
      <c r="O49" s="46" t="s">
        <v>52</v>
      </c>
    </row>
    <row r="50" spans="1:18" ht="13.5" thickBot="1" x14ac:dyDescent="0.25"/>
    <row r="51" spans="1:18" ht="15.75" customHeight="1" x14ac:dyDescent="0.2">
      <c r="A51" s="47" t="s">
        <v>53</v>
      </c>
      <c r="B51" s="48" t="s">
        <v>54</v>
      </c>
      <c r="C51" s="49" t="s">
        <v>55</v>
      </c>
      <c r="D51" s="50"/>
      <c r="E51" s="50"/>
      <c r="F51" s="50"/>
      <c r="G51" s="49" t="s">
        <v>56</v>
      </c>
      <c r="H51" s="50"/>
      <c r="I51" s="50"/>
      <c r="J51" s="50"/>
      <c r="K51" s="51" t="s">
        <v>57</v>
      </c>
      <c r="L51" s="52"/>
      <c r="M51" s="52"/>
      <c r="N51" s="52"/>
      <c r="O51" s="51" t="s">
        <v>58</v>
      </c>
      <c r="P51" s="52"/>
      <c r="Q51" s="52"/>
      <c r="R51" s="53"/>
    </row>
    <row r="52" spans="1:18" ht="15.75" customHeight="1" thickBot="1" x14ac:dyDescent="0.25">
      <c r="A52" s="54"/>
      <c r="B52" s="55" t="s">
        <v>59</v>
      </c>
      <c r="C52" s="56" t="s">
        <v>350</v>
      </c>
      <c r="D52" s="57"/>
      <c r="E52" s="57"/>
      <c r="F52" s="57"/>
      <c r="G52" s="56" t="s">
        <v>60</v>
      </c>
      <c r="H52" s="57"/>
      <c r="I52" s="57"/>
      <c r="J52" s="57"/>
      <c r="K52" s="58" t="s">
        <v>351</v>
      </c>
      <c r="L52" s="59"/>
      <c r="M52" s="59"/>
      <c r="N52" s="59"/>
      <c r="O52" s="58" t="s">
        <v>352</v>
      </c>
      <c r="P52" s="59"/>
      <c r="Q52" s="59"/>
      <c r="R52" s="159"/>
    </row>
    <row r="53" spans="1:18" ht="15" customHeight="1" thickBot="1" x14ac:dyDescent="0.25">
      <c r="A53" s="60"/>
      <c r="B53" s="61"/>
      <c r="C53" s="62">
        <v>2009</v>
      </c>
      <c r="D53" s="63">
        <v>2010</v>
      </c>
      <c r="E53" s="63">
        <v>2011</v>
      </c>
      <c r="F53" s="63">
        <v>2012</v>
      </c>
      <c r="G53" s="62">
        <v>2009</v>
      </c>
      <c r="H53" s="63">
        <v>2010</v>
      </c>
      <c r="I53" s="63">
        <v>2011</v>
      </c>
      <c r="J53" s="63">
        <v>2012</v>
      </c>
      <c r="K53" s="64">
        <v>2009</v>
      </c>
      <c r="L53" s="65">
        <v>2010</v>
      </c>
      <c r="M53" s="65">
        <v>2011</v>
      </c>
      <c r="N53" s="65">
        <v>2012</v>
      </c>
      <c r="O53" s="64">
        <v>2009</v>
      </c>
      <c r="P53" s="65">
        <v>2010</v>
      </c>
      <c r="Q53" s="65">
        <v>2011</v>
      </c>
      <c r="R53" s="65">
        <v>2012</v>
      </c>
    </row>
    <row r="54" spans="1:18" x14ac:dyDescent="0.2">
      <c r="A54" s="66"/>
      <c r="B54" s="67"/>
      <c r="C54" s="68"/>
      <c r="D54" s="69"/>
      <c r="E54" s="69"/>
      <c r="F54" s="70"/>
      <c r="G54" s="68"/>
      <c r="H54" s="69"/>
      <c r="I54" s="69"/>
      <c r="J54" s="70"/>
      <c r="K54" s="71"/>
      <c r="L54" s="72"/>
      <c r="M54" s="72"/>
      <c r="N54" s="73"/>
      <c r="O54" s="71"/>
      <c r="P54" s="72"/>
      <c r="Q54" s="72"/>
      <c r="R54" s="73"/>
    </row>
    <row r="55" spans="1:18" x14ac:dyDescent="0.2">
      <c r="A55" s="74" t="s">
        <v>341</v>
      </c>
      <c r="B55" s="75">
        <v>2110</v>
      </c>
      <c r="C55" s="76">
        <v>100</v>
      </c>
      <c r="D55" s="29">
        <v>117.44199999999999</v>
      </c>
      <c r="E55" s="29">
        <v>136.52500000000001</v>
      </c>
      <c r="F55" s="30">
        <v>158.22800000000001</v>
      </c>
      <c r="G55" s="77">
        <v>261</v>
      </c>
      <c r="H55" s="4">
        <v>311</v>
      </c>
      <c r="I55" s="4">
        <v>370</v>
      </c>
      <c r="J55" s="5">
        <v>438</v>
      </c>
      <c r="K55" s="78">
        <f t="shared" ref="K55:N60" si="0">(C55*$G55)/100</f>
        <v>261</v>
      </c>
      <c r="L55" s="79">
        <f t="shared" si="0"/>
        <v>306.52361999999999</v>
      </c>
      <c r="M55" s="79">
        <f t="shared" si="0"/>
        <v>356.33025000000004</v>
      </c>
      <c r="N55" s="80">
        <f t="shared" si="0"/>
        <v>412.97507999999999</v>
      </c>
      <c r="O55" s="81">
        <f t="shared" ref="O55:R60" si="1">(G55/K55)*100</f>
        <v>100</v>
      </c>
      <c r="P55" s="82">
        <f t="shared" si="1"/>
        <v>101.46037032969923</v>
      </c>
      <c r="Q55" s="82">
        <f t="shared" si="1"/>
        <v>103.83625863928194</v>
      </c>
      <c r="R55" s="83">
        <f t="shared" si="1"/>
        <v>106.05966829766096</v>
      </c>
    </row>
    <row r="56" spans="1:18" x14ac:dyDescent="0.2">
      <c r="A56" s="84" t="s">
        <v>342</v>
      </c>
      <c r="B56" s="85">
        <v>2110</v>
      </c>
      <c r="C56" s="86">
        <v>100</v>
      </c>
      <c r="D56" s="31">
        <v>100.625</v>
      </c>
      <c r="E56" s="31">
        <v>104.461</v>
      </c>
      <c r="F56" s="32">
        <v>111.05200000000001</v>
      </c>
      <c r="G56" s="87">
        <v>195</v>
      </c>
      <c r="H56" s="11">
        <v>201</v>
      </c>
      <c r="I56" s="11">
        <v>214</v>
      </c>
      <c r="J56" s="10">
        <v>229</v>
      </c>
      <c r="K56" s="88">
        <f t="shared" si="0"/>
        <v>195</v>
      </c>
      <c r="L56" s="89">
        <f t="shared" si="0"/>
        <v>196.21875</v>
      </c>
      <c r="M56" s="89">
        <f t="shared" si="0"/>
        <v>203.69895</v>
      </c>
      <c r="N56" s="90">
        <f t="shared" si="0"/>
        <v>216.55140000000003</v>
      </c>
      <c r="O56" s="91">
        <f t="shared" si="1"/>
        <v>100</v>
      </c>
      <c r="P56" s="92">
        <f t="shared" si="1"/>
        <v>102.43669374104157</v>
      </c>
      <c r="Q56" s="92">
        <f t="shared" si="1"/>
        <v>105.05699710283238</v>
      </c>
      <c r="R56" s="93">
        <f t="shared" si="1"/>
        <v>105.74856592938211</v>
      </c>
    </row>
    <row r="57" spans="1:18" x14ac:dyDescent="0.2">
      <c r="A57" s="74" t="s">
        <v>341</v>
      </c>
      <c r="B57" s="75">
        <v>2120</v>
      </c>
      <c r="C57" s="76">
        <v>100</v>
      </c>
      <c r="D57" s="29">
        <v>102.29600000000001</v>
      </c>
      <c r="E57" s="29">
        <v>136.303</v>
      </c>
      <c r="F57" s="30">
        <v>170.55600000000001</v>
      </c>
      <c r="G57" s="77">
        <v>265</v>
      </c>
      <c r="H57" s="4">
        <v>275</v>
      </c>
      <c r="I57" s="4">
        <v>375</v>
      </c>
      <c r="J57" s="5">
        <v>479</v>
      </c>
      <c r="K57" s="78">
        <f t="shared" si="0"/>
        <v>265</v>
      </c>
      <c r="L57" s="79">
        <f t="shared" si="0"/>
        <v>271.08440000000002</v>
      </c>
      <c r="M57" s="79">
        <f t="shared" si="0"/>
        <v>361.20294999999999</v>
      </c>
      <c r="N57" s="80">
        <f t="shared" si="0"/>
        <v>451.97340000000003</v>
      </c>
      <c r="O57" s="81">
        <f t="shared" si="1"/>
        <v>100</v>
      </c>
      <c r="P57" s="82">
        <f t="shared" si="1"/>
        <v>101.44442099951159</v>
      </c>
      <c r="Q57" s="82">
        <f t="shared" si="1"/>
        <v>103.81975008786613</v>
      </c>
      <c r="R57" s="83">
        <f t="shared" si="1"/>
        <v>105.97968818518966</v>
      </c>
    </row>
    <row r="58" spans="1:18" x14ac:dyDescent="0.2">
      <c r="A58" s="84" t="s">
        <v>342</v>
      </c>
      <c r="B58" s="85">
        <v>2120</v>
      </c>
      <c r="C58" s="86">
        <v>100</v>
      </c>
      <c r="D58" s="31">
        <v>96.234999999999999</v>
      </c>
      <c r="E58" s="31">
        <v>103.755</v>
      </c>
      <c r="F58" s="32">
        <v>113.753</v>
      </c>
      <c r="G58" s="87">
        <v>1027</v>
      </c>
      <c r="H58" s="11">
        <v>1012</v>
      </c>
      <c r="I58" s="11">
        <v>1118</v>
      </c>
      <c r="J58" s="10">
        <v>1237</v>
      </c>
      <c r="K58" s="88">
        <f t="shared" si="0"/>
        <v>1027</v>
      </c>
      <c r="L58" s="89">
        <f t="shared" si="0"/>
        <v>988.33344999999997</v>
      </c>
      <c r="M58" s="89">
        <f t="shared" si="0"/>
        <v>1065.56385</v>
      </c>
      <c r="N58" s="90">
        <f t="shared" si="0"/>
        <v>1168.2433100000001</v>
      </c>
      <c r="O58" s="94">
        <f t="shared" si="1"/>
        <v>100</v>
      </c>
      <c r="P58" s="95">
        <f t="shared" si="1"/>
        <v>102.39459162289812</v>
      </c>
      <c r="Q58" s="95">
        <f t="shared" si="1"/>
        <v>104.92097681429414</v>
      </c>
      <c r="R58" s="96">
        <f t="shared" si="1"/>
        <v>105.88547688751584</v>
      </c>
    </row>
    <row r="59" spans="1:18" x14ac:dyDescent="0.2">
      <c r="A59" s="74" t="s">
        <v>341</v>
      </c>
      <c r="B59" s="75">
        <v>2130</v>
      </c>
      <c r="C59" s="76">
        <v>100</v>
      </c>
      <c r="D59" s="29">
        <v>98.647999999999996</v>
      </c>
      <c r="E59" s="29">
        <v>149.18700000000001</v>
      </c>
      <c r="F59" s="30">
        <v>197.886</v>
      </c>
      <c r="G59" s="77">
        <v>2159</v>
      </c>
      <c r="H59" s="4">
        <v>2162</v>
      </c>
      <c r="I59" s="4">
        <v>3348</v>
      </c>
      <c r="J59" s="5">
        <v>4532</v>
      </c>
      <c r="K59" s="78">
        <f t="shared" si="0"/>
        <v>2159</v>
      </c>
      <c r="L59" s="79">
        <f t="shared" si="0"/>
        <v>2129.8103199999996</v>
      </c>
      <c r="M59" s="79">
        <f t="shared" si="0"/>
        <v>3220.94733</v>
      </c>
      <c r="N59" s="80">
        <f t="shared" si="0"/>
        <v>4272.3587399999997</v>
      </c>
      <c r="O59" s="97">
        <f t="shared" si="1"/>
        <v>100</v>
      </c>
      <c r="P59" s="98">
        <f t="shared" si="1"/>
        <v>101.51138717367097</v>
      </c>
      <c r="Q59" s="98">
        <f t="shared" si="1"/>
        <v>103.94457459197261</v>
      </c>
      <c r="R59" s="99">
        <f t="shared" si="1"/>
        <v>106.07723451612587</v>
      </c>
    </row>
    <row r="60" spans="1:18" ht="13.5" thickBot="1" x14ac:dyDescent="0.25">
      <c r="A60" s="100" t="s">
        <v>342</v>
      </c>
      <c r="B60" s="101">
        <v>2130</v>
      </c>
      <c r="C60" s="102">
        <v>100</v>
      </c>
      <c r="D60" s="103">
        <v>104.229</v>
      </c>
      <c r="E60" s="103">
        <v>125.26</v>
      </c>
      <c r="F60" s="104">
        <v>148.44999999999999</v>
      </c>
      <c r="G60" s="105">
        <v>2118</v>
      </c>
      <c r="H60" s="106">
        <v>2261</v>
      </c>
      <c r="I60" s="106">
        <v>2786</v>
      </c>
      <c r="J60" s="107">
        <v>3332</v>
      </c>
      <c r="K60" s="108">
        <f t="shared" si="0"/>
        <v>2118</v>
      </c>
      <c r="L60" s="109">
        <f t="shared" si="0"/>
        <v>2207.5702200000001</v>
      </c>
      <c r="M60" s="109">
        <f t="shared" si="0"/>
        <v>2653.0068000000001</v>
      </c>
      <c r="N60" s="110">
        <f t="shared" si="0"/>
        <v>3144.1709999999998</v>
      </c>
      <c r="O60" s="111">
        <f t="shared" si="1"/>
        <v>100</v>
      </c>
      <c r="P60" s="112">
        <f t="shared" si="1"/>
        <v>102.42029809588571</v>
      </c>
      <c r="Q60" s="112">
        <f t="shared" si="1"/>
        <v>105.01292344972504</v>
      </c>
      <c r="R60" s="113">
        <f t="shared" si="1"/>
        <v>105.97387991938099</v>
      </c>
    </row>
    <row r="63" spans="1:18" x14ac:dyDescent="0.2">
      <c r="A63" s="46" t="s">
        <v>61</v>
      </c>
      <c r="B63" s="46"/>
    </row>
    <row r="64" spans="1:18" ht="13.5" thickBot="1" x14ac:dyDescent="0.25"/>
    <row r="65" spans="1:18" ht="15.75" customHeight="1" x14ac:dyDescent="0.2">
      <c r="A65" s="47" t="s">
        <v>53</v>
      </c>
      <c r="B65" s="48" t="s">
        <v>54</v>
      </c>
      <c r="C65" s="51"/>
      <c r="D65" s="52"/>
      <c r="E65" s="52"/>
      <c r="F65" s="52"/>
      <c r="G65" s="51"/>
      <c r="H65" s="52"/>
      <c r="I65" s="52"/>
      <c r="J65" s="52"/>
      <c r="K65" s="51"/>
      <c r="L65" s="52"/>
      <c r="M65" s="52"/>
      <c r="N65" s="52"/>
      <c r="O65" s="51"/>
      <c r="P65" s="52"/>
      <c r="Q65" s="52"/>
      <c r="R65" s="53"/>
    </row>
    <row r="66" spans="1:18" ht="15.75" customHeight="1" thickBot="1" x14ac:dyDescent="0.25">
      <c r="A66" s="54"/>
      <c r="B66" s="55" t="s">
        <v>59</v>
      </c>
      <c r="C66" s="58"/>
      <c r="D66" s="59"/>
      <c r="E66" s="59"/>
      <c r="F66" s="59"/>
      <c r="G66" s="58"/>
      <c r="H66" s="59"/>
      <c r="I66" s="59"/>
      <c r="J66" s="59"/>
      <c r="K66" s="58"/>
      <c r="L66" s="59"/>
      <c r="M66" s="59"/>
      <c r="N66" s="59"/>
      <c r="O66" s="58"/>
      <c r="P66" s="59"/>
      <c r="Q66" s="59"/>
      <c r="R66" s="159"/>
    </row>
    <row r="67" spans="1:18" ht="15" customHeight="1" thickBot="1" x14ac:dyDescent="0.25">
      <c r="A67" s="60"/>
      <c r="B67" s="61"/>
      <c r="C67" s="64">
        <v>2009</v>
      </c>
      <c r="D67" s="65">
        <v>2010</v>
      </c>
      <c r="E67" s="65">
        <v>2011</v>
      </c>
      <c r="F67" s="65">
        <v>2012</v>
      </c>
      <c r="G67" s="64">
        <v>2009</v>
      </c>
      <c r="H67" s="65">
        <v>2010</v>
      </c>
      <c r="I67" s="65">
        <v>2011</v>
      </c>
      <c r="J67" s="65">
        <v>2012</v>
      </c>
      <c r="K67" s="64">
        <v>2009</v>
      </c>
      <c r="L67" s="65">
        <v>2010</v>
      </c>
      <c r="M67" s="65">
        <v>2011</v>
      </c>
      <c r="N67" s="65">
        <v>2012</v>
      </c>
      <c r="O67" s="64">
        <v>2009</v>
      </c>
      <c r="P67" s="65">
        <v>2010</v>
      </c>
      <c r="Q67" s="65">
        <v>2011</v>
      </c>
      <c r="R67" s="65">
        <v>2012</v>
      </c>
    </row>
    <row r="68" spans="1:18" x14ac:dyDescent="0.2">
      <c r="A68" s="66"/>
      <c r="B68" s="67"/>
      <c r="C68" s="71"/>
      <c r="D68" s="72"/>
      <c r="E68" s="72"/>
      <c r="F68" s="73"/>
      <c r="G68" s="71"/>
      <c r="H68" s="72"/>
      <c r="I68" s="72"/>
      <c r="J68" s="73"/>
      <c r="K68" s="71"/>
      <c r="L68" s="72"/>
      <c r="M68" s="72"/>
      <c r="N68" s="73"/>
      <c r="O68" s="71"/>
      <c r="P68" s="72"/>
      <c r="Q68" s="72"/>
      <c r="R68" s="73"/>
    </row>
    <row r="69" spans="1:18" x14ac:dyDescent="0.2">
      <c r="A69" s="74" t="s">
        <v>341</v>
      </c>
      <c r="B69" s="75">
        <v>2110</v>
      </c>
      <c r="C69" s="78"/>
      <c r="D69" s="79">
        <f t="shared" ref="D69:F74" si="2">O55*L55</f>
        <v>30652.362000000001</v>
      </c>
      <c r="E69" s="79">
        <f t="shared" si="2"/>
        <v>36153.39912467431</v>
      </c>
      <c r="F69" s="80">
        <f t="shared" si="2"/>
        <v>42881.78721845815</v>
      </c>
      <c r="G69" s="78"/>
      <c r="H69" s="79">
        <f t="shared" ref="H69:J74" si="3">O55*K55</f>
        <v>26100</v>
      </c>
      <c r="I69" s="79">
        <f t="shared" si="3"/>
        <v>31100</v>
      </c>
      <c r="J69" s="80">
        <f t="shared" si="3"/>
        <v>36999.999999999993</v>
      </c>
      <c r="K69" s="78"/>
      <c r="L69" s="79">
        <f t="shared" ref="L69:N74" si="4">P55*L55</f>
        <v>31100</v>
      </c>
      <c r="M69" s="79">
        <f t="shared" si="4"/>
        <v>36999.999999999993</v>
      </c>
      <c r="N69" s="80">
        <f t="shared" si="4"/>
        <v>43800</v>
      </c>
      <c r="O69" s="78"/>
      <c r="P69" s="79">
        <f t="shared" ref="P69:R74" si="5">P55*K55</f>
        <v>26481.156656051498</v>
      </c>
      <c r="Q69" s="79">
        <f t="shared" si="5"/>
        <v>31828.265885368972</v>
      </c>
      <c r="R69" s="80">
        <f t="shared" si="5"/>
        <v>37792.26811942261</v>
      </c>
    </row>
    <row r="70" spans="1:18" x14ac:dyDescent="0.2">
      <c r="A70" s="84" t="s">
        <v>342</v>
      </c>
      <c r="B70" s="85">
        <v>2110</v>
      </c>
      <c r="C70" s="88"/>
      <c r="D70" s="89">
        <f t="shared" si="2"/>
        <v>19621.875</v>
      </c>
      <c r="E70" s="89">
        <f t="shared" si="2"/>
        <v>20866.24695652174</v>
      </c>
      <c r="F70" s="90">
        <f t="shared" si="2"/>
        <v>22750.2398024143</v>
      </c>
      <c r="G70" s="88"/>
      <c r="H70" s="89">
        <f t="shared" si="3"/>
        <v>19500</v>
      </c>
      <c r="I70" s="89">
        <f t="shared" si="3"/>
        <v>20100</v>
      </c>
      <c r="J70" s="90">
        <f t="shared" si="3"/>
        <v>21399.999999999996</v>
      </c>
      <c r="K70" s="88"/>
      <c r="L70" s="89">
        <f t="shared" si="4"/>
        <v>20100</v>
      </c>
      <c r="M70" s="89">
        <f t="shared" si="4"/>
        <v>21399.999999999996</v>
      </c>
      <c r="N70" s="90">
        <f t="shared" si="4"/>
        <v>22900</v>
      </c>
      <c r="O70" s="88"/>
      <c r="P70" s="89">
        <f t="shared" si="5"/>
        <v>19975.155279503106</v>
      </c>
      <c r="Q70" s="89">
        <f t="shared" si="5"/>
        <v>20614.152650271393</v>
      </c>
      <c r="R70" s="90">
        <f t="shared" si="5"/>
        <v>21540.871843820911</v>
      </c>
    </row>
    <row r="71" spans="1:18" x14ac:dyDescent="0.2">
      <c r="A71" s="74" t="s">
        <v>341</v>
      </c>
      <c r="B71" s="75">
        <v>2120</v>
      </c>
      <c r="C71" s="78"/>
      <c r="D71" s="79">
        <f t="shared" si="2"/>
        <v>27108.440000000002</v>
      </c>
      <c r="E71" s="79">
        <f t="shared" si="2"/>
        <v>36642.024126065531</v>
      </c>
      <c r="F71" s="80">
        <f t="shared" si="2"/>
        <v>46923.765434363151</v>
      </c>
      <c r="G71" s="78"/>
      <c r="H71" s="79">
        <f t="shared" si="3"/>
        <v>26500</v>
      </c>
      <c r="I71" s="79">
        <f t="shared" si="3"/>
        <v>27500.000000000004</v>
      </c>
      <c r="J71" s="80">
        <f t="shared" si="3"/>
        <v>37500</v>
      </c>
      <c r="K71" s="78"/>
      <c r="L71" s="79">
        <f t="shared" si="4"/>
        <v>27500.000000000004</v>
      </c>
      <c r="M71" s="79">
        <f t="shared" si="4"/>
        <v>37500</v>
      </c>
      <c r="N71" s="80">
        <f t="shared" si="4"/>
        <v>47900</v>
      </c>
      <c r="O71" s="78"/>
      <c r="P71" s="79">
        <f t="shared" si="5"/>
        <v>26882.771564870571</v>
      </c>
      <c r="Q71" s="79">
        <f t="shared" si="5"/>
        <v>28143.914660719136</v>
      </c>
      <c r="R71" s="80">
        <f t="shared" si="5"/>
        <v>38280.17601257065</v>
      </c>
    </row>
    <row r="72" spans="1:18" x14ac:dyDescent="0.2">
      <c r="A72" s="84" t="s">
        <v>342</v>
      </c>
      <c r="B72" s="85">
        <v>2120</v>
      </c>
      <c r="C72" s="88"/>
      <c r="D72" s="89">
        <f t="shared" si="2"/>
        <v>98833.345000000001</v>
      </c>
      <c r="E72" s="89">
        <f t="shared" si="2"/>
        <v>109107.97526887307</v>
      </c>
      <c r="F72" s="90">
        <f t="shared" si="2"/>
        <v>122573.22924196425</v>
      </c>
      <c r="G72" s="88"/>
      <c r="H72" s="89">
        <f t="shared" si="3"/>
        <v>102700</v>
      </c>
      <c r="I72" s="89">
        <f t="shared" si="3"/>
        <v>101200</v>
      </c>
      <c r="J72" s="90">
        <f t="shared" si="3"/>
        <v>111800</v>
      </c>
      <c r="K72" s="88"/>
      <c r="L72" s="89">
        <f t="shared" si="4"/>
        <v>101200</v>
      </c>
      <c r="M72" s="89">
        <f t="shared" si="4"/>
        <v>111800</v>
      </c>
      <c r="N72" s="90">
        <f t="shared" si="4"/>
        <v>123700</v>
      </c>
      <c r="O72" s="88"/>
      <c r="P72" s="89">
        <f t="shared" si="5"/>
        <v>105159.24559671637</v>
      </c>
      <c r="Q72" s="89">
        <f t="shared" si="5"/>
        <v>103696.91099224133</v>
      </c>
      <c r="R72" s="90">
        <f t="shared" si="5"/>
        <v>112827.73641134739</v>
      </c>
    </row>
    <row r="73" spans="1:18" x14ac:dyDescent="0.2">
      <c r="A73" s="74" t="s">
        <v>341</v>
      </c>
      <c r="B73" s="75">
        <v>2130</v>
      </c>
      <c r="C73" s="78"/>
      <c r="D73" s="79">
        <f t="shared" si="2"/>
        <v>212981.03199999995</v>
      </c>
      <c r="E73" s="79">
        <f t="shared" si="2"/>
        <v>326962.83148163173</v>
      </c>
      <c r="F73" s="80">
        <f t="shared" si="2"/>
        <v>444088.5117335961</v>
      </c>
      <c r="G73" s="78"/>
      <c r="H73" s="79">
        <f t="shared" si="3"/>
        <v>215900</v>
      </c>
      <c r="I73" s="79">
        <f t="shared" si="3"/>
        <v>216200.00000000003</v>
      </c>
      <c r="J73" s="80">
        <f t="shared" si="3"/>
        <v>334800</v>
      </c>
      <c r="K73" s="78"/>
      <c r="L73" s="79">
        <f t="shared" si="4"/>
        <v>216200.00000000003</v>
      </c>
      <c r="M73" s="79">
        <f t="shared" si="4"/>
        <v>334800</v>
      </c>
      <c r="N73" s="80">
        <f t="shared" si="4"/>
        <v>453200</v>
      </c>
      <c r="O73" s="78"/>
      <c r="P73" s="79">
        <f t="shared" si="5"/>
        <v>219163.08490795561</v>
      </c>
      <c r="Q73" s="79">
        <f t="shared" si="5"/>
        <v>221382.22767399301</v>
      </c>
      <c r="R73" s="80">
        <f t="shared" si="5"/>
        <v>341669.18528849946</v>
      </c>
    </row>
    <row r="74" spans="1:18" ht="13.5" thickBot="1" x14ac:dyDescent="0.25">
      <c r="A74" s="100" t="s">
        <v>342</v>
      </c>
      <c r="B74" s="101">
        <v>2130</v>
      </c>
      <c r="C74" s="108"/>
      <c r="D74" s="109">
        <f t="shared" si="2"/>
        <v>220757.022</v>
      </c>
      <c r="E74" s="109">
        <f t="shared" si="2"/>
        <v>271721.74730641185</v>
      </c>
      <c r="F74" s="110">
        <f t="shared" si="2"/>
        <v>330178.5885358454</v>
      </c>
      <c r="G74" s="108"/>
      <c r="H74" s="109">
        <f t="shared" si="3"/>
        <v>211800</v>
      </c>
      <c r="I74" s="109">
        <f t="shared" si="3"/>
        <v>226100</v>
      </c>
      <c r="J74" s="110">
        <f t="shared" si="3"/>
        <v>278600</v>
      </c>
      <c r="K74" s="108"/>
      <c r="L74" s="109">
        <f t="shared" si="4"/>
        <v>226100</v>
      </c>
      <c r="M74" s="109">
        <f t="shared" si="4"/>
        <v>278600</v>
      </c>
      <c r="N74" s="110">
        <f t="shared" si="4"/>
        <v>333200.00000000006</v>
      </c>
      <c r="O74" s="108"/>
      <c r="P74" s="109">
        <f t="shared" si="5"/>
        <v>216926.19136708594</v>
      </c>
      <c r="Q74" s="109">
        <f t="shared" si="5"/>
        <v>231823.40252275267</v>
      </c>
      <c r="R74" s="110">
        <f t="shared" si="5"/>
        <v>281149.42404850124</v>
      </c>
    </row>
    <row r="76" spans="1:18" ht="13.5" thickBot="1" x14ac:dyDescent="0.25"/>
    <row r="77" spans="1:18" ht="15.75" customHeight="1" x14ac:dyDescent="0.2">
      <c r="A77" s="114"/>
      <c r="B77" s="48"/>
      <c r="C77" s="115"/>
      <c r="D77" s="52"/>
      <c r="E77" s="52"/>
      <c r="F77" s="52"/>
      <c r="G77" s="51"/>
      <c r="H77" s="52"/>
      <c r="I77" s="52"/>
      <c r="J77" s="52"/>
      <c r="K77" s="51"/>
      <c r="L77" s="52"/>
      <c r="M77" s="52"/>
      <c r="N77" s="52"/>
      <c r="O77" s="51"/>
      <c r="P77" s="52"/>
      <c r="Q77" s="52"/>
      <c r="R77" s="53"/>
    </row>
    <row r="78" spans="1:18" ht="15.75" customHeight="1" thickBot="1" x14ac:dyDescent="0.25">
      <c r="A78" s="116"/>
      <c r="B78" s="117"/>
      <c r="C78" s="118"/>
      <c r="D78" s="59"/>
      <c r="E78" s="59"/>
      <c r="F78" s="59"/>
      <c r="G78" s="58"/>
      <c r="H78" s="59"/>
      <c r="I78" s="59"/>
      <c r="J78" s="59"/>
      <c r="K78" s="58"/>
      <c r="L78" s="59"/>
      <c r="M78" s="59"/>
      <c r="N78" s="59"/>
      <c r="O78" s="58"/>
      <c r="P78" s="59"/>
      <c r="Q78" s="59"/>
      <c r="R78" s="159"/>
    </row>
    <row r="79" spans="1:18" ht="15" customHeight="1" thickBot="1" x14ac:dyDescent="0.25">
      <c r="A79" s="60"/>
      <c r="B79" s="61"/>
      <c r="C79" s="119">
        <v>2009</v>
      </c>
      <c r="D79" s="65">
        <v>2010</v>
      </c>
      <c r="E79" s="65">
        <v>2011</v>
      </c>
      <c r="F79" s="65">
        <v>2012</v>
      </c>
      <c r="G79" s="64">
        <v>2009</v>
      </c>
      <c r="H79" s="65">
        <v>2010</v>
      </c>
      <c r="I79" s="65">
        <v>2011</v>
      </c>
      <c r="J79" s="65">
        <v>2012</v>
      </c>
      <c r="K79" s="64">
        <v>2009</v>
      </c>
      <c r="L79" s="65">
        <v>2010</v>
      </c>
      <c r="M79" s="65">
        <v>2011</v>
      </c>
      <c r="N79" s="65">
        <v>2012</v>
      </c>
      <c r="O79" s="64">
        <v>2009</v>
      </c>
      <c r="P79" s="65">
        <v>2010</v>
      </c>
      <c r="Q79" s="65">
        <v>2011</v>
      </c>
      <c r="R79" s="65">
        <v>2012</v>
      </c>
    </row>
    <row r="80" spans="1:18" x14ac:dyDescent="0.2">
      <c r="A80" s="66"/>
      <c r="B80" s="67"/>
      <c r="C80" s="73"/>
      <c r="D80" s="72"/>
      <c r="E80" s="72"/>
      <c r="F80" s="73"/>
      <c r="G80" s="71"/>
      <c r="H80" s="72"/>
      <c r="I80" s="72"/>
      <c r="J80" s="73"/>
      <c r="K80" s="71"/>
      <c r="L80" s="72"/>
      <c r="M80" s="72"/>
      <c r="N80" s="73"/>
      <c r="O80" s="71"/>
      <c r="P80" s="72"/>
      <c r="Q80" s="72"/>
      <c r="R80" s="73"/>
    </row>
    <row r="81" spans="1:18" x14ac:dyDescent="0.2">
      <c r="A81" s="120" t="s">
        <v>62</v>
      </c>
      <c r="B81" s="121"/>
      <c r="C81" s="80"/>
      <c r="D81" s="79">
        <f>SUM(D69:D74)</f>
        <v>609954.07599999988</v>
      </c>
      <c r="E81" s="79">
        <f>SUM(E69:E74)</f>
        <v>801454.22426417819</v>
      </c>
      <c r="F81" s="80">
        <f>SUM(F69:F74)</f>
        <v>1009396.1219666413</v>
      </c>
      <c r="G81" s="78"/>
      <c r="H81" s="79">
        <f>SUM(H69:H74)</f>
        <v>602500</v>
      </c>
      <c r="I81" s="79">
        <f>SUM(I69:I74)</f>
        <v>622200</v>
      </c>
      <c r="J81" s="80">
        <f>SUM(J69:J74)</f>
        <v>821100</v>
      </c>
      <c r="K81" s="78"/>
      <c r="L81" s="79">
        <f>SUM(L69:L74)</f>
        <v>622200</v>
      </c>
      <c r="M81" s="79">
        <f>SUM(M69:M74)</f>
        <v>821100</v>
      </c>
      <c r="N81" s="80">
        <f>SUM(N69:N74)</f>
        <v>1024700</v>
      </c>
      <c r="O81" s="78"/>
      <c r="P81" s="79">
        <f>SUM(P69:P74)</f>
        <v>614587.60537218314</v>
      </c>
      <c r="Q81" s="79">
        <f>SUM(Q69:Q74)</f>
        <v>637488.87438534654</v>
      </c>
      <c r="R81" s="80">
        <f>SUM(R69:R74)</f>
        <v>833259.66172416229</v>
      </c>
    </row>
    <row r="82" spans="1:18" ht="13.5" thickBot="1" x14ac:dyDescent="0.25">
      <c r="A82" s="100"/>
      <c r="B82" s="122"/>
      <c r="C82" s="110"/>
      <c r="D82" s="109"/>
      <c r="E82" s="109"/>
      <c r="F82" s="110"/>
      <c r="G82" s="108"/>
      <c r="H82" s="109"/>
      <c r="I82" s="109"/>
      <c r="J82" s="110"/>
      <c r="K82" s="108"/>
      <c r="L82" s="109"/>
      <c r="M82" s="109"/>
      <c r="N82" s="110"/>
      <c r="O82" s="108"/>
      <c r="P82" s="109"/>
      <c r="Q82" s="109"/>
      <c r="R82" s="110"/>
    </row>
    <row r="84" spans="1:18" ht="13.5" thickBot="1" x14ac:dyDescent="0.25"/>
    <row r="85" spans="1:18" ht="27.75" customHeight="1" x14ac:dyDescent="0.2">
      <c r="A85" s="114"/>
      <c r="B85" s="48"/>
      <c r="C85" s="115"/>
      <c r="D85" s="52"/>
      <c r="E85" s="52"/>
      <c r="F85" s="53"/>
    </row>
    <row r="86" spans="1:18" ht="33.75" customHeight="1" thickBot="1" x14ac:dyDescent="0.25">
      <c r="A86" s="116"/>
      <c r="B86" s="117"/>
      <c r="C86" s="118"/>
      <c r="D86" s="59"/>
      <c r="E86" s="59"/>
      <c r="F86" s="159"/>
    </row>
    <row r="87" spans="1:18" ht="15" customHeight="1" thickBot="1" x14ac:dyDescent="0.25">
      <c r="A87" s="60"/>
      <c r="B87" s="61"/>
      <c r="C87" s="119">
        <v>2009</v>
      </c>
      <c r="D87" s="65">
        <v>2010</v>
      </c>
      <c r="E87" s="65">
        <v>2011</v>
      </c>
      <c r="F87" s="65">
        <v>2012</v>
      </c>
    </row>
    <row r="88" spans="1:18" x14ac:dyDescent="0.2">
      <c r="A88" s="66"/>
      <c r="B88" s="67"/>
      <c r="C88" s="73"/>
      <c r="D88" s="72"/>
      <c r="E88" s="72"/>
      <c r="F88" s="73"/>
    </row>
    <row r="89" spans="1:18" x14ac:dyDescent="0.2">
      <c r="A89" s="120" t="s">
        <v>63</v>
      </c>
      <c r="B89" s="121"/>
      <c r="C89" s="80"/>
      <c r="D89" s="82">
        <f>SQRT((D81/H81)*(L81/P81))</f>
        <v>1.0123790467251446</v>
      </c>
      <c r="E89" s="82">
        <f>SQRT((E81/I81)*(M81/Q81))</f>
        <v>1.2880599563696773</v>
      </c>
      <c r="F89" s="83">
        <f>SQRT((F81/J81)*(N81/R81))</f>
        <v>1.2295352351304469</v>
      </c>
    </row>
    <row r="90" spans="1:18" ht="13.5" thickBot="1" x14ac:dyDescent="0.25">
      <c r="A90" s="100"/>
      <c r="B90" s="122"/>
      <c r="C90" s="110"/>
      <c r="D90" s="109"/>
      <c r="E90" s="109"/>
      <c r="F90" s="110"/>
    </row>
    <row r="93" spans="1:18" x14ac:dyDescent="0.2">
      <c r="A93" s="46" t="s">
        <v>45</v>
      </c>
      <c r="B93" s="123"/>
      <c r="C93" s="124"/>
      <c r="D93" s="125"/>
      <c r="E93" s="125"/>
      <c r="F93" s="125"/>
    </row>
    <row r="94" spans="1:18" ht="13.5" thickBot="1" x14ac:dyDescent="0.25">
      <c r="A94" s="26"/>
      <c r="B94" s="126"/>
      <c r="C94" s="118"/>
      <c r="D94" s="59"/>
      <c r="E94" s="59"/>
      <c r="F94" s="59"/>
    </row>
    <row r="95" spans="1:18" ht="15" customHeight="1" thickBot="1" x14ac:dyDescent="0.25">
      <c r="A95" s="60"/>
      <c r="B95" s="61"/>
      <c r="C95" s="119">
        <v>2009</v>
      </c>
      <c r="D95" s="65">
        <v>2010</v>
      </c>
      <c r="E95" s="65">
        <v>2011</v>
      </c>
      <c r="F95" s="65">
        <v>2012</v>
      </c>
    </row>
    <row r="96" spans="1:18" x14ac:dyDescent="0.2">
      <c r="A96" s="66"/>
      <c r="B96" s="67"/>
      <c r="C96" s="73"/>
      <c r="D96" s="72"/>
      <c r="E96" s="72"/>
      <c r="F96" s="73"/>
    </row>
    <row r="97" spans="1:6" x14ac:dyDescent="0.2">
      <c r="A97" s="120" t="s">
        <v>353</v>
      </c>
      <c r="B97" s="121"/>
      <c r="C97" s="83">
        <v>100</v>
      </c>
      <c r="D97" s="82">
        <f>C97*D89</f>
        <v>101.23790467251446</v>
      </c>
      <c r="E97" s="82">
        <f>D97*E89</f>
        <v>130.40049107543652</v>
      </c>
      <c r="F97" s="83">
        <f>E97*F89</f>
        <v>160.3319984555626</v>
      </c>
    </row>
    <row r="98" spans="1:6" ht="13.5" thickBot="1" x14ac:dyDescent="0.25">
      <c r="A98" s="100"/>
      <c r="B98" s="122"/>
      <c r="C98" s="110"/>
      <c r="D98" s="109"/>
      <c r="E98" s="109"/>
      <c r="F98" s="110"/>
    </row>
  </sheetData>
  <pageMargins left="0.75" right="0.75" top="1" bottom="1" header="0.5" footer="0.5"/>
  <pageSetup paperSize="5" scale="63" orientation="landscape" r:id="rId1"/>
  <headerFooter alignWithMargins="0">
    <oddFooter>&amp;L&amp;Z&amp;F&amp;R&amp;D,  &amp;T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>
              <from>
                <xdr:col>2</xdr:col>
                <xdr:colOff>304800</xdr:colOff>
                <xdr:row>16</xdr:row>
                <xdr:rowOff>57150</xdr:rowOff>
              </from>
              <to>
                <xdr:col>4</xdr:col>
                <xdr:colOff>609600</xdr:colOff>
                <xdr:row>18</xdr:row>
                <xdr:rowOff>85725</xdr:rowOff>
              </to>
            </anchor>
          </objectPr>
        </oleObject>
      </mc:Choice>
      <mc:Fallback>
        <oleObject progId="Equation.3" shapeId="11265" r:id="rId4"/>
      </mc:Fallback>
    </mc:AlternateContent>
    <mc:AlternateContent xmlns:mc="http://schemas.openxmlformats.org/markup-compatibility/2006">
      <mc:Choice Requires="x14">
        <oleObject progId="Equation.3" shapeId="11266" r:id="rId6">
          <objectPr defaultSize="0" autoPict="0" r:id="rId7">
            <anchor moveWithCells="1">
              <from>
                <xdr:col>2</xdr:col>
                <xdr:colOff>19050</xdr:colOff>
                <xdr:row>8</xdr:row>
                <xdr:rowOff>19050</xdr:rowOff>
              </from>
              <to>
                <xdr:col>5</xdr:col>
                <xdr:colOff>228600</xdr:colOff>
                <xdr:row>10</xdr:row>
                <xdr:rowOff>19050</xdr:rowOff>
              </to>
            </anchor>
          </objectPr>
        </oleObject>
      </mc:Choice>
      <mc:Fallback>
        <oleObject progId="Equation.3" shapeId="11266" r:id="rId6"/>
      </mc:Fallback>
    </mc:AlternateContent>
    <mc:AlternateContent xmlns:mc="http://schemas.openxmlformats.org/markup-compatibility/2006">
      <mc:Choice Requires="x14">
        <oleObject progId="Equation.3" shapeId="11267" r:id="rId8">
          <objectPr defaultSize="0" autoPict="0" r:id="rId9">
            <anchor moveWithCells="1">
              <from>
                <xdr:col>1</xdr:col>
                <xdr:colOff>485775</xdr:colOff>
                <xdr:row>22</xdr:row>
                <xdr:rowOff>38100</xdr:rowOff>
              </from>
              <to>
                <xdr:col>5</xdr:col>
                <xdr:colOff>457200</xdr:colOff>
                <xdr:row>26</xdr:row>
                <xdr:rowOff>104775</xdr:rowOff>
              </to>
            </anchor>
          </objectPr>
        </oleObject>
      </mc:Choice>
      <mc:Fallback>
        <oleObject progId="Equation.3" shapeId="11267" r:id="rId8"/>
      </mc:Fallback>
    </mc:AlternateContent>
    <mc:AlternateContent xmlns:mc="http://schemas.openxmlformats.org/markup-compatibility/2006">
      <mc:Choice Requires="x14">
        <oleObject progId="Equation.3" shapeId="11268" r:id="rId10">
          <objectPr defaultSize="0" autoPict="0" r:id="rId11">
            <anchor moveWithCells="1">
              <from>
                <xdr:col>2</xdr:col>
                <xdr:colOff>247650</xdr:colOff>
                <xdr:row>84</xdr:row>
                <xdr:rowOff>57150</xdr:rowOff>
              </from>
              <to>
                <xdr:col>5</xdr:col>
                <xdr:colOff>457200</xdr:colOff>
                <xdr:row>85</xdr:row>
                <xdr:rowOff>323850</xdr:rowOff>
              </to>
            </anchor>
          </objectPr>
        </oleObject>
      </mc:Choice>
      <mc:Fallback>
        <oleObject progId="Equation.3" shapeId="11268" r:id="rId10"/>
      </mc:Fallback>
    </mc:AlternateContent>
    <mc:AlternateContent xmlns:mc="http://schemas.openxmlformats.org/markup-compatibility/2006">
      <mc:Choice Requires="x14">
        <oleObject progId="Equation.3" shapeId="11269" r:id="rId12">
          <objectPr defaultSize="0" autoPict="0" r:id="rId13">
            <anchor moveWithCells="1">
              <from>
                <xdr:col>3</xdr:col>
                <xdr:colOff>190500</xdr:colOff>
                <xdr:row>64</xdr:row>
                <xdr:rowOff>104775</xdr:rowOff>
              </from>
              <to>
                <xdr:col>4</xdr:col>
                <xdr:colOff>571500</xdr:colOff>
                <xdr:row>65</xdr:row>
                <xdr:rowOff>142875</xdr:rowOff>
              </to>
            </anchor>
          </objectPr>
        </oleObject>
      </mc:Choice>
      <mc:Fallback>
        <oleObject progId="Equation.3" shapeId="11269" r:id="rId12"/>
      </mc:Fallback>
    </mc:AlternateContent>
    <mc:AlternateContent xmlns:mc="http://schemas.openxmlformats.org/markup-compatibility/2006">
      <mc:Choice Requires="x14">
        <oleObject progId="Equation.3" shapeId="11270" r:id="rId14">
          <objectPr defaultSize="0" autoPict="0" r:id="rId15">
            <anchor moveWithCells="1">
              <from>
                <xdr:col>7</xdr:col>
                <xdr:colOff>190500</xdr:colOff>
                <xdr:row>64</xdr:row>
                <xdr:rowOff>104775</xdr:rowOff>
              </from>
              <to>
                <xdr:col>8</xdr:col>
                <xdr:colOff>600075</xdr:colOff>
                <xdr:row>65</xdr:row>
                <xdr:rowOff>142875</xdr:rowOff>
              </to>
            </anchor>
          </objectPr>
        </oleObject>
      </mc:Choice>
      <mc:Fallback>
        <oleObject progId="Equation.3" shapeId="11270" r:id="rId14"/>
      </mc:Fallback>
    </mc:AlternateContent>
    <mc:AlternateContent xmlns:mc="http://schemas.openxmlformats.org/markup-compatibility/2006">
      <mc:Choice Requires="x14">
        <oleObject progId="Equation.3" shapeId="11271" r:id="rId16">
          <objectPr defaultSize="0" autoPict="0" r:id="rId17">
            <anchor moveWithCells="1">
              <from>
                <xdr:col>11</xdr:col>
                <xdr:colOff>295275</xdr:colOff>
                <xdr:row>64</xdr:row>
                <xdr:rowOff>76200</xdr:rowOff>
              </from>
              <to>
                <xdr:col>12</xdr:col>
                <xdr:colOff>419100</xdr:colOff>
                <xdr:row>65</xdr:row>
                <xdr:rowOff>123825</xdr:rowOff>
              </to>
            </anchor>
          </objectPr>
        </oleObject>
      </mc:Choice>
      <mc:Fallback>
        <oleObject progId="Equation.3" shapeId="11271" r:id="rId16"/>
      </mc:Fallback>
    </mc:AlternateContent>
    <mc:AlternateContent xmlns:mc="http://schemas.openxmlformats.org/markup-compatibility/2006">
      <mc:Choice Requires="x14">
        <oleObject progId="Equation.3" shapeId="11272" r:id="rId18">
          <objectPr defaultSize="0" autoPict="0" r:id="rId19">
            <anchor moveWithCells="1">
              <from>
                <xdr:col>15</xdr:col>
                <xdr:colOff>219075</xdr:colOff>
                <xdr:row>64</xdr:row>
                <xdr:rowOff>85725</xdr:rowOff>
              </from>
              <to>
                <xdr:col>16</xdr:col>
                <xdr:colOff>495300</xdr:colOff>
                <xdr:row>65</xdr:row>
                <xdr:rowOff>95250</xdr:rowOff>
              </to>
            </anchor>
          </objectPr>
        </oleObject>
      </mc:Choice>
      <mc:Fallback>
        <oleObject progId="Equation.3" shapeId="11272" r:id="rId18"/>
      </mc:Fallback>
    </mc:AlternateContent>
    <mc:AlternateContent xmlns:mc="http://schemas.openxmlformats.org/markup-compatibility/2006">
      <mc:Choice Requires="x14">
        <oleObject progId="Equation.3" shapeId="11273" r:id="rId20">
          <objectPr defaultSize="0" autoPict="0" r:id="rId21">
            <anchor moveWithCells="1">
              <from>
                <xdr:col>3</xdr:col>
                <xdr:colOff>95250</xdr:colOff>
                <xdr:row>76</xdr:row>
                <xdr:rowOff>66675</xdr:rowOff>
              </from>
              <to>
                <xdr:col>4</xdr:col>
                <xdr:colOff>676275</xdr:colOff>
                <xdr:row>77</xdr:row>
                <xdr:rowOff>152400</xdr:rowOff>
              </to>
            </anchor>
          </objectPr>
        </oleObject>
      </mc:Choice>
      <mc:Fallback>
        <oleObject progId="Equation.3" shapeId="11273" r:id="rId20"/>
      </mc:Fallback>
    </mc:AlternateContent>
    <mc:AlternateContent xmlns:mc="http://schemas.openxmlformats.org/markup-compatibility/2006">
      <mc:Choice Requires="x14">
        <oleObject progId="Equation.3" shapeId="11274" r:id="rId22">
          <objectPr defaultSize="0" autoPict="0" r:id="rId23">
            <anchor moveWithCells="1">
              <from>
                <xdr:col>7</xdr:col>
                <xdr:colOff>66675</xdr:colOff>
                <xdr:row>76</xdr:row>
                <xdr:rowOff>66675</xdr:rowOff>
              </from>
              <to>
                <xdr:col>8</xdr:col>
                <xdr:colOff>685800</xdr:colOff>
                <xdr:row>77</xdr:row>
                <xdr:rowOff>161925</xdr:rowOff>
              </to>
            </anchor>
          </objectPr>
        </oleObject>
      </mc:Choice>
      <mc:Fallback>
        <oleObject progId="Equation.3" shapeId="11274" r:id="rId22"/>
      </mc:Fallback>
    </mc:AlternateContent>
    <mc:AlternateContent xmlns:mc="http://schemas.openxmlformats.org/markup-compatibility/2006">
      <mc:Choice Requires="x14">
        <oleObject progId="Equation.3" shapeId="11275" r:id="rId24">
          <objectPr defaultSize="0" autoPict="0" r:id="rId25">
            <anchor moveWithCells="1">
              <from>
                <xdr:col>11</xdr:col>
                <xdr:colOff>95250</xdr:colOff>
                <xdr:row>76</xdr:row>
                <xdr:rowOff>57150</xdr:rowOff>
              </from>
              <to>
                <xdr:col>12</xdr:col>
                <xdr:colOff>628650</xdr:colOff>
                <xdr:row>77</xdr:row>
                <xdr:rowOff>133350</xdr:rowOff>
              </to>
            </anchor>
          </objectPr>
        </oleObject>
      </mc:Choice>
      <mc:Fallback>
        <oleObject progId="Equation.3" shapeId="11275" r:id="rId24"/>
      </mc:Fallback>
    </mc:AlternateContent>
    <mc:AlternateContent xmlns:mc="http://schemas.openxmlformats.org/markup-compatibility/2006">
      <mc:Choice Requires="x14">
        <oleObject progId="Equation.3" shapeId="11276" r:id="rId26">
          <objectPr defaultSize="0" autoPict="0" r:id="rId27">
            <anchor moveWithCells="1">
              <from>
                <xdr:col>15</xdr:col>
                <xdr:colOff>114300</xdr:colOff>
                <xdr:row>76</xdr:row>
                <xdr:rowOff>66675</xdr:rowOff>
              </from>
              <to>
                <xdr:col>16</xdr:col>
                <xdr:colOff>657225</xdr:colOff>
                <xdr:row>77</xdr:row>
                <xdr:rowOff>133350</xdr:rowOff>
              </to>
            </anchor>
          </objectPr>
        </oleObject>
      </mc:Choice>
      <mc:Fallback>
        <oleObject progId="Equation.3" shapeId="11276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E4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109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09" x14ac:dyDescent="0.2">
      <c r="A2" s="160" t="s">
        <v>30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109" x14ac:dyDescent="0.2">
      <c r="A3" s="160" t="s">
        <v>31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109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109" ht="13.5" thickBot="1" x14ac:dyDescent="0.25">
      <c r="A5" s="6"/>
      <c r="B5" s="8"/>
    </row>
    <row r="6" spans="1:109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109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109" s="9" customFormat="1" ht="13.5" thickBot="1" x14ac:dyDescent="0.25">
      <c r="A8" s="131"/>
      <c r="B8" s="131" t="s">
        <v>191</v>
      </c>
      <c r="C8" s="142">
        <v>35878</v>
      </c>
      <c r="D8" s="142">
        <v>37187</v>
      </c>
      <c r="E8" s="142">
        <v>38348</v>
      </c>
      <c r="F8" s="142">
        <v>38930</v>
      </c>
      <c r="G8" s="142">
        <v>39204</v>
      </c>
      <c r="H8" s="142">
        <v>36877</v>
      </c>
      <c r="I8" s="142">
        <v>32268</v>
      </c>
      <c r="J8" s="142">
        <v>28477</v>
      </c>
      <c r="K8" s="142">
        <v>27874</v>
      </c>
      <c r="L8" s="142">
        <v>27843</v>
      </c>
      <c r="M8" s="142">
        <v>27756</v>
      </c>
      <c r="N8" s="142">
        <v>29286</v>
      </c>
      <c r="O8" s="142">
        <v>30856</v>
      </c>
      <c r="P8" s="142">
        <v>30631</v>
      </c>
      <c r="Q8" s="142">
        <v>31532</v>
      </c>
      <c r="R8" s="142">
        <v>34502</v>
      </c>
      <c r="S8" s="142">
        <v>39905</v>
      </c>
      <c r="T8" s="142">
        <v>45011</v>
      </c>
      <c r="U8" s="142">
        <v>49576</v>
      </c>
      <c r="V8" s="142">
        <v>52708</v>
      </c>
      <c r="W8" s="142">
        <v>53999</v>
      </c>
      <c r="X8" s="142">
        <v>61760</v>
      </c>
      <c r="Y8" s="142">
        <v>73356</v>
      </c>
      <c r="Z8" s="142">
        <v>83074</v>
      </c>
      <c r="AA8" s="142">
        <v>91782</v>
      </c>
      <c r="AB8" s="142">
        <v>107481</v>
      </c>
      <c r="AC8" s="142">
        <v>120015</v>
      </c>
      <c r="AD8" s="142">
        <v>127003</v>
      </c>
      <c r="AE8" s="142">
        <v>135125</v>
      </c>
      <c r="AF8" s="142">
        <v>138721</v>
      </c>
      <c r="AG8" s="142">
        <v>148103</v>
      </c>
      <c r="AH8" s="142">
        <v>159073</v>
      </c>
      <c r="AI8" s="142">
        <v>168497</v>
      </c>
      <c r="AJ8" s="142">
        <v>172603</v>
      </c>
      <c r="AK8" s="142">
        <v>180216</v>
      </c>
      <c r="AL8" s="142">
        <v>185419</v>
      </c>
      <c r="AM8" s="142">
        <v>188376</v>
      </c>
      <c r="AN8" s="142">
        <v>194709</v>
      </c>
      <c r="AO8" s="142">
        <v>204844</v>
      </c>
      <c r="AP8" s="142">
        <v>215400</v>
      </c>
      <c r="AQ8" s="142">
        <v>227870</v>
      </c>
      <c r="AR8" s="142">
        <v>249516</v>
      </c>
      <c r="AS8" s="142">
        <v>271921</v>
      </c>
      <c r="AT8" s="142">
        <v>302058</v>
      </c>
      <c r="AU8" s="142">
        <v>329713</v>
      </c>
      <c r="AV8" s="142">
        <v>354275</v>
      </c>
      <c r="AW8" s="142">
        <v>377911</v>
      </c>
      <c r="AX8" s="142">
        <v>409502</v>
      </c>
      <c r="AY8" s="142">
        <v>454044</v>
      </c>
      <c r="AZ8" s="142">
        <v>525653</v>
      </c>
      <c r="BA8" s="142">
        <v>577958</v>
      </c>
      <c r="BB8" s="142">
        <v>635511</v>
      </c>
      <c r="BC8" s="142">
        <v>705089</v>
      </c>
      <c r="BD8" s="142">
        <v>795119</v>
      </c>
      <c r="BE8" s="142">
        <v>895657</v>
      </c>
      <c r="BF8" s="142">
        <v>990891</v>
      </c>
      <c r="BG8" s="142">
        <v>1060767</v>
      </c>
      <c r="BH8" s="142">
        <v>1102394</v>
      </c>
      <c r="BI8" s="142">
        <v>1175035</v>
      </c>
      <c r="BJ8" s="142">
        <v>1269579</v>
      </c>
      <c r="BK8" s="142">
        <v>1377049</v>
      </c>
      <c r="BL8" s="142">
        <v>1522302</v>
      </c>
      <c r="BM8" s="142">
        <v>1652663</v>
      </c>
      <c r="BN8" s="142">
        <v>1800306</v>
      </c>
      <c r="BO8" s="142">
        <v>1925665</v>
      </c>
      <c r="BP8" s="142">
        <v>2039103</v>
      </c>
      <c r="BQ8" s="142">
        <v>2117373</v>
      </c>
      <c r="BR8" s="142">
        <v>2193351</v>
      </c>
      <c r="BS8" s="142">
        <v>2302157</v>
      </c>
      <c r="BT8" s="142">
        <v>2424137</v>
      </c>
      <c r="BU8" s="142">
        <v>2529265</v>
      </c>
      <c r="BV8" s="142">
        <v>2627930</v>
      </c>
      <c r="BW8" s="142">
        <v>2717985</v>
      </c>
      <c r="BX8" s="142">
        <v>2833751</v>
      </c>
      <c r="BY8" s="142">
        <v>2991089</v>
      </c>
      <c r="BZ8" s="142">
        <v>3201768</v>
      </c>
      <c r="CA8" s="142">
        <v>3364335</v>
      </c>
      <c r="CB8" s="142">
        <v>3527462</v>
      </c>
      <c r="CC8" s="142">
        <v>3679170</v>
      </c>
      <c r="CD8" s="142">
        <v>3899492</v>
      </c>
      <c r="CE8" s="142">
        <v>4107797</v>
      </c>
      <c r="CF8" s="142">
        <v>4300518</v>
      </c>
      <c r="CG8" s="142">
        <v>4476039</v>
      </c>
      <c r="CH8" s="142">
        <v>4578612</v>
      </c>
      <c r="CI8" s="142">
        <v>4588116</v>
      </c>
      <c r="CJ8" s="142">
        <v>4586668</v>
      </c>
      <c r="CK8" s="142">
        <v>4723306</v>
      </c>
      <c r="CL8" s="142">
        <v>4840121</v>
      </c>
      <c r="CM8" s="142">
        <v>4942212</v>
      </c>
    </row>
    <row r="9" spans="1:109" x14ac:dyDescent="0.2">
      <c r="A9" s="21" t="s">
        <v>304</v>
      </c>
      <c r="B9" s="18" t="s">
        <v>136</v>
      </c>
      <c r="C9" s="4">
        <v>4300</v>
      </c>
      <c r="D9" s="4">
        <v>5182</v>
      </c>
      <c r="E9" s="24">
        <v>5781</v>
      </c>
      <c r="F9" s="4">
        <v>6321</v>
      </c>
      <c r="G9" s="24">
        <v>6828</v>
      </c>
      <c r="H9" s="4">
        <v>6712</v>
      </c>
      <c r="I9" s="24">
        <v>6124</v>
      </c>
      <c r="J9" s="4">
        <v>5263</v>
      </c>
      <c r="K9" s="24">
        <v>4958</v>
      </c>
      <c r="L9" s="4">
        <v>4828</v>
      </c>
      <c r="M9" s="24">
        <v>4764</v>
      </c>
      <c r="N9" s="4">
        <v>4903</v>
      </c>
      <c r="O9" s="24">
        <v>5215</v>
      </c>
      <c r="P9" s="4">
        <v>5012</v>
      </c>
      <c r="Q9" s="24">
        <v>5087</v>
      </c>
      <c r="R9" s="4">
        <v>5747</v>
      </c>
      <c r="S9" s="24">
        <v>5694</v>
      </c>
      <c r="T9" s="4">
        <v>5358</v>
      </c>
      <c r="U9" s="24">
        <v>4930</v>
      </c>
      <c r="V9" s="4">
        <v>3950</v>
      </c>
      <c r="W9" s="24">
        <v>3255</v>
      </c>
      <c r="X9" s="4">
        <v>4124</v>
      </c>
      <c r="Y9" s="24">
        <v>6778</v>
      </c>
      <c r="Z9" s="4">
        <v>9954</v>
      </c>
      <c r="AA9" s="24">
        <v>14637</v>
      </c>
      <c r="AB9" s="4">
        <v>20623</v>
      </c>
      <c r="AC9" s="24">
        <v>25111</v>
      </c>
      <c r="AD9" s="4">
        <v>27996</v>
      </c>
      <c r="AE9" s="24">
        <v>32140</v>
      </c>
      <c r="AF9" s="4">
        <v>32877</v>
      </c>
      <c r="AG9" s="24">
        <v>36620</v>
      </c>
      <c r="AH9" s="4">
        <v>39702</v>
      </c>
      <c r="AI9" s="24">
        <v>42835</v>
      </c>
      <c r="AJ9" s="4">
        <v>43052</v>
      </c>
      <c r="AK9" s="24">
        <v>45583</v>
      </c>
      <c r="AL9" s="4">
        <v>46111</v>
      </c>
      <c r="AM9" s="24">
        <v>45686</v>
      </c>
      <c r="AN9" s="4">
        <v>47531</v>
      </c>
      <c r="AO9" s="24">
        <v>51012</v>
      </c>
      <c r="AP9" s="4">
        <v>53766</v>
      </c>
      <c r="AQ9" s="24">
        <v>57366</v>
      </c>
      <c r="AR9" s="4">
        <v>61950</v>
      </c>
      <c r="AS9" s="24">
        <v>66865</v>
      </c>
      <c r="AT9" s="4">
        <v>73959</v>
      </c>
      <c r="AU9" s="24">
        <v>79753</v>
      </c>
      <c r="AV9" s="4">
        <v>85432</v>
      </c>
      <c r="AW9" s="24">
        <v>88443</v>
      </c>
      <c r="AX9" s="4">
        <v>94415</v>
      </c>
      <c r="AY9" s="24">
        <v>102612</v>
      </c>
      <c r="AZ9" s="4">
        <v>112732</v>
      </c>
      <c r="BA9" s="24">
        <v>120166</v>
      </c>
      <c r="BB9" s="4">
        <v>132031</v>
      </c>
      <c r="BC9" s="24">
        <v>148374</v>
      </c>
      <c r="BD9" s="4">
        <v>165569</v>
      </c>
      <c r="BE9" s="24">
        <v>182402</v>
      </c>
      <c r="BF9" s="4">
        <v>192327</v>
      </c>
      <c r="BG9" s="24">
        <v>205288</v>
      </c>
      <c r="BH9" s="4">
        <v>214489</v>
      </c>
      <c r="BI9" s="24">
        <v>240990</v>
      </c>
      <c r="BJ9" s="4">
        <v>276846</v>
      </c>
      <c r="BK9" s="24">
        <v>315770</v>
      </c>
      <c r="BL9" s="4">
        <v>364480</v>
      </c>
      <c r="BM9" s="24">
        <v>392595</v>
      </c>
      <c r="BN9" s="4">
        <v>421933</v>
      </c>
      <c r="BO9" s="24">
        <v>441914</v>
      </c>
      <c r="BP9" s="4">
        <v>459009</v>
      </c>
      <c r="BQ9" s="24">
        <v>461801</v>
      </c>
      <c r="BR9" s="151">
        <v>469084</v>
      </c>
      <c r="BS9" s="24">
        <v>479345</v>
      </c>
      <c r="BT9" s="4">
        <v>494030</v>
      </c>
      <c r="BU9" s="24">
        <v>496520</v>
      </c>
      <c r="BV9" s="4">
        <v>499668</v>
      </c>
      <c r="BW9" s="24">
        <v>496067</v>
      </c>
      <c r="BX9" s="4">
        <v>500815</v>
      </c>
      <c r="BY9" s="24">
        <v>512808</v>
      </c>
      <c r="BZ9" s="4">
        <v>543519</v>
      </c>
      <c r="CA9" s="24">
        <v>556507</v>
      </c>
      <c r="CB9" s="4">
        <v>556719</v>
      </c>
      <c r="CC9" s="24">
        <v>548102</v>
      </c>
      <c r="CD9" s="4">
        <v>553662</v>
      </c>
      <c r="CE9" s="4">
        <v>563620</v>
      </c>
      <c r="CF9" s="4">
        <v>567563</v>
      </c>
      <c r="CG9" s="4">
        <v>564866</v>
      </c>
      <c r="CH9" s="4">
        <v>558074</v>
      </c>
      <c r="CI9" s="4">
        <v>555342</v>
      </c>
      <c r="CJ9" s="4">
        <v>532368</v>
      </c>
      <c r="CK9" s="4">
        <v>539174</v>
      </c>
      <c r="CL9" s="4">
        <v>545033</v>
      </c>
      <c r="CM9" s="4">
        <v>552658</v>
      </c>
    </row>
    <row r="10" spans="1:109" x14ac:dyDescent="0.2">
      <c r="A10" s="22" t="s">
        <v>305</v>
      </c>
      <c r="B10" s="17" t="s">
        <v>137</v>
      </c>
      <c r="C10" s="11">
        <v>96</v>
      </c>
      <c r="D10" s="11">
        <v>115</v>
      </c>
      <c r="E10" s="16">
        <v>121</v>
      </c>
      <c r="F10" s="11">
        <v>127</v>
      </c>
      <c r="G10" s="16">
        <v>190</v>
      </c>
      <c r="H10" s="11">
        <v>207</v>
      </c>
      <c r="I10" s="16">
        <v>197</v>
      </c>
      <c r="J10" s="11">
        <v>165</v>
      </c>
      <c r="K10" s="16">
        <v>155</v>
      </c>
      <c r="L10" s="11">
        <v>170</v>
      </c>
      <c r="M10" s="16">
        <v>193</v>
      </c>
      <c r="N10" s="11">
        <v>232</v>
      </c>
      <c r="O10" s="16">
        <v>270</v>
      </c>
      <c r="P10" s="11">
        <v>267</v>
      </c>
      <c r="Q10" s="16">
        <v>282</v>
      </c>
      <c r="R10" s="11">
        <v>312</v>
      </c>
      <c r="S10" s="16">
        <v>379</v>
      </c>
      <c r="T10" s="11">
        <v>308</v>
      </c>
      <c r="U10" s="16">
        <v>250</v>
      </c>
      <c r="V10" s="11">
        <v>203</v>
      </c>
      <c r="W10" s="16">
        <v>164</v>
      </c>
      <c r="X10" s="11">
        <v>402</v>
      </c>
      <c r="Y10" s="16">
        <v>689</v>
      </c>
      <c r="Z10" s="11">
        <v>1019</v>
      </c>
      <c r="AA10" s="16">
        <v>1166</v>
      </c>
      <c r="AB10" s="11">
        <v>1316</v>
      </c>
      <c r="AC10" s="16">
        <v>1572</v>
      </c>
      <c r="AD10" s="11">
        <v>1657</v>
      </c>
      <c r="AE10" s="16">
        <v>1634</v>
      </c>
      <c r="AF10" s="11">
        <v>1527</v>
      </c>
      <c r="AG10" s="16">
        <v>1573</v>
      </c>
      <c r="AH10" s="11">
        <v>1828</v>
      </c>
      <c r="AI10" s="16">
        <v>1927</v>
      </c>
      <c r="AJ10" s="11">
        <v>1920</v>
      </c>
      <c r="AK10" s="16">
        <v>1954</v>
      </c>
      <c r="AL10" s="11">
        <v>1935</v>
      </c>
      <c r="AM10" s="16">
        <v>1867</v>
      </c>
      <c r="AN10" s="11">
        <v>1981</v>
      </c>
      <c r="AO10" s="16">
        <v>2202</v>
      </c>
      <c r="AP10" s="11">
        <v>2413</v>
      </c>
      <c r="AQ10" s="16">
        <v>2655</v>
      </c>
      <c r="AR10" s="11">
        <v>3087</v>
      </c>
      <c r="AS10" s="16">
        <v>3563</v>
      </c>
      <c r="AT10" s="11">
        <v>4261</v>
      </c>
      <c r="AU10" s="16">
        <v>5053</v>
      </c>
      <c r="AV10" s="11">
        <v>5717</v>
      </c>
      <c r="AW10" s="16">
        <v>6538</v>
      </c>
      <c r="AX10" s="11">
        <v>8381</v>
      </c>
      <c r="AY10" s="16">
        <v>11101</v>
      </c>
      <c r="AZ10" s="11">
        <v>14164</v>
      </c>
      <c r="BA10" s="16">
        <v>16709</v>
      </c>
      <c r="BB10" s="11">
        <v>21753</v>
      </c>
      <c r="BC10" s="16">
        <v>29012</v>
      </c>
      <c r="BD10" s="11">
        <v>37714</v>
      </c>
      <c r="BE10" s="16">
        <v>43369</v>
      </c>
      <c r="BF10" s="11">
        <v>44040</v>
      </c>
      <c r="BG10" s="16">
        <v>44970</v>
      </c>
      <c r="BH10" s="11">
        <v>46091</v>
      </c>
      <c r="BI10" s="16">
        <v>53006</v>
      </c>
      <c r="BJ10" s="11">
        <v>64651</v>
      </c>
      <c r="BK10" s="16">
        <v>82923</v>
      </c>
      <c r="BL10" s="11">
        <v>102373</v>
      </c>
      <c r="BM10" s="16">
        <v>118865</v>
      </c>
      <c r="BN10" s="11">
        <v>138636</v>
      </c>
      <c r="BO10" s="16">
        <v>162112</v>
      </c>
      <c r="BP10" s="11">
        <v>184229</v>
      </c>
      <c r="BQ10" s="16">
        <v>198137</v>
      </c>
      <c r="BR10" s="11">
        <v>219819</v>
      </c>
      <c r="BS10" s="16">
        <v>249291</v>
      </c>
      <c r="BT10" s="11">
        <v>278690</v>
      </c>
      <c r="BU10" s="16">
        <v>304762</v>
      </c>
      <c r="BV10" s="11">
        <v>334828</v>
      </c>
      <c r="BW10" s="16">
        <v>363423</v>
      </c>
      <c r="BX10" s="11">
        <v>404876</v>
      </c>
      <c r="BY10" s="16">
        <v>454911</v>
      </c>
      <c r="BZ10" s="11">
        <v>498293</v>
      </c>
      <c r="CA10" s="16">
        <v>550786</v>
      </c>
      <c r="CB10" s="11">
        <v>607836</v>
      </c>
      <c r="CC10" s="16">
        <v>661973</v>
      </c>
      <c r="CD10" s="11">
        <v>714920</v>
      </c>
      <c r="CE10" s="11">
        <v>737860</v>
      </c>
      <c r="CF10" s="11">
        <v>736921</v>
      </c>
      <c r="CG10" s="11">
        <v>753167</v>
      </c>
      <c r="CH10" s="11">
        <v>708398</v>
      </c>
      <c r="CI10" s="11">
        <v>732810</v>
      </c>
      <c r="CJ10" s="11">
        <v>743279</v>
      </c>
      <c r="CK10" s="11">
        <v>766292</v>
      </c>
      <c r="CL10" s="11">
        <v>793584</v>
      </c>
      <c r="CM10" s="11">
        <v>826507</v>
      </c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</row>
    <row r="11" spans="1:109" x14ac:dyDescent="0.2">
      <c r="A11" s="21" t="s">
        <v>306</v>
      </c>
      <c r="B11" s="18" t="s">
        <v>333</v>
      </c>
      <c r="C11" s="4">
        <v>0</v>
      </c>
      <c r="D11" s="4">
        <v>0</v>
      </c>
      <c r="E11" s="24">
        <v>0</v>
      </c>
      <c r="F11" s="4">
        <v>0</v>
      </c>
      <c r="G11" s="24">
        <v>83</v>
      </c>
      <c r="H11" s="4">
        <v>92</v>
      </c>
      <c r="I11" s="24">
        <v>86</v>
      </c>
      <c r="J11" s="4">
        <v>74</v>
      </c>
      <c r="K11" s="24">
        <v>66</v>
      </c>
      <c r="L11" s="4">
        <v>72</v>
      </c>
      <c r="M11" s="24">
        <v>76</v>
      </c>
      <c r="N11" s="4">
        <v>85</v>
      </c>
      <c r="O11" s="24">
        <v>89</v>
      </c>
      <c r="P11" s="4">
        <v>86</v>
      </c>
      <c r="Q11" s="24">
        <v>94</v>
      </c>
      <c r="R11" s="4">
        <v>106</v>
      </c>
      <c r="S11" s="24">
        <v>139</v>
      </c>
      <c r="T11" s="4">
        <v>98</v>
      </c>
      <c r="U11" s="24">
        <v>89</v>
      </c>
      <c r="V11" s="4">
        <v>95</v>
      </c>
      <c r="W11" s="24">
        <v>124</v>
      </c>
      <c r="X11" s="4">
        <v>236</v>
      </c>
      <c r="Y11" s="24">
        <v>277</v>
      </c>
      <c r="Z11" s="4">
        <v>293</v>
      </c>
      <c r="AA11" s="24">
        <v>276</v>
      </c>
      <c r="AB11" s="4">
        <v>350</v>
      </c>
      <c r="AC11" s="24">
        <v>352</v>
      </c>
      <c r="AD11" s="4">
        <v>352</v>
      </c>
      <c r="AE11" s="24">
        <v>338</v>
      </c>
      <c r="AF11" s="4">
        <v>305</v>
      </c>
      <c r="AG11" s="24">
        <v>337</v>
      </c>
      <c r="AH11" s="4">
        <v>373</v>
      </c>
      <c r="AI11" s="24">
        <v>416</v>
      </c>
      <c r="AJ11" s="4">
        <v>460</v>
      </c>
      <c r="AK11" s="24">
        <v>488</v>
      </c>
      <c r="AL11" s="4">
        <v>520</v>
      </c>
      <c r="AM11" s="24">
        <v>559</v>
      </c>
      <c r="AN11" s="4">
        <v>604</v>
      </c>
      <c r="AO11" s="24">
        <v>652</v>
      </c>
      <c r="AP11" s="4">
        <v>707</v>
      </c>
      <c r="AQ11" s="24">
        <v>760</v>
      </c>
      <c r="AR11" s="4">
        <v>823</v>
      </c>
      <c r="AS11" s="24">
        <v>895</v>
      </c>
      <c r="AT11" s="4">
        <v>999</v>
      </c>
      <c r="AU11" s="24">
        <v>1157</v>
      </c>
      <c r="AV11" s="4">
        <v>1331</v>
      </c>
      <c r="AW11" s="24">
        <v>1518</v>
      </c>
      <c r="AX11" s="4">
        <v>1668</v>
      </c>
      <c r="AY11" s="24">
        <v>1859</v>
      </c>
      <c r="AZ11" s="4">
        <v>2190</v>
      </c>
      <c r="BA11" s="24">
        <v>2366</v>
      </c>
      <c r="BB11" s="4">
        <v>2621</v>
      </c>
      <c r="BC11" s="24">
        <v>2859</v>
      </c>
      <c r="BD11" s="4">
        <v>3232</v>
      </c>
      <c r="BE11" s="24">
        <v>3826</v>
      </c>
      <c r="BF11" s="4">
        <v>4096</v>
      </c>
      <c r="BG11" s="24">
        <v>4400</v>
      </c>
      <c r="BH11" s="4">
        <v>4470</v>
      </c>
      <c r="BI11" s="24">
        <v>4629</v>
      </c>
      <c r="BJ11" s="4">
        <v>4884</v>
      </c>
      <c r="BK11" s="24">
        <v>5116</v>
      </c>
      <c r="BL11" s="4">
        <v>5198</v>
      </c>
      <c r="BM11" s="24">
        <v>5368</v>
      </c>
      <c r="BN11" s="4">
        <v>5749</v>
      </c>
      <c r="BO11" s="24">
        <v>5980</v>
      </c>
      <c r="BP11" s="4">
        <v>6227</v>
      </c>
      <c r="BQ11" s="24">
        <v>6286</v>
      </c>
      <c r="BR11" s="4">
        <v>6338</v>
      </c>
      <c r="BS11" s="24">
        <v>6609</v>
      </c>
      <c r="BT11" s="4">
        <v>7188</v>
      </c>
      <c r="BU11" s="24">
        <v>7657</v>
      </c>
      <c r="BV11" s="4">
        <v>8109</v>
      </c>
      <c r="BW11" s="24">
        <v>8453</v>
      </c>
      <c r="BX11" s="4">
        <v>8679</v>
      </c>
      <c r="BY11" s="24">
        <v>9014</v>
      </c>
      <c r="BZ11" s="4">
        <v>9356</v>
      </c>
      <c r="CA11" s="24">
        <v>9378</v>
      </c>
      <c r="CB11" s="4">
        <v>9461</v>
      </c>
      <c r="CC11" s="24">
        <v>9728</v>
      </c>
      <c r="CD11" s="4">
        <v>10359</v>
      </c>
      <c r="CE11" s="4">
        <v>11178</v>
      </c>
      <c r="CF11" s="4">
        <v>11983</v>
      </c>
      <c r="CG11" s="4">
        <v>12720</v>
      </c>
      <c r="CH11" s="4">
        <v>12964</v>
      </c>
      <c r="CI11" s="4">
        <v>12248</v>
      </c>
      <c r="CJ11" s="4">
        <v>12567</v>
      </c>
      <c r="CK11" s="4">
        <v>13359</v>
      </c>
      <c r="CL11" s="4">
        <v>13718</v>
      </c>
      <c r="CM11" s="4">
        <v>13859</v>
      </c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x14ac:dyDescent="0.2">
      <c r="A12" s="22" t="s">
        <v>307</v>
      </c>
      <c r="B12" s="17" t="s">
        <v>138</v>
      </c>
      <c r="C12" s="11">
        <v>8148</v>
      </c>
      <c r="D12" s="11">
        <v>8202</v>
      </c>
      <c r="E12" s="16">
        <v>8347</v>
      </c>
      <c r="F12" s="11">
        <v>8476</v>
      </c>
      <c r="G12" s="16">
        <v>8452</v>
      </c>
      <c r="H12" s="11">
        <v>7748</v>
      </c>
      <c r="I12" s="16">
        <v>6493</v>
      </c>
      <c r="J12" s="11">
        <v>5719</v>
      </c>
      <c r="K12" s="16">
        <v>5811</v>
      </c>
      <c r="L12" s="11">
        <v>5773</v>
      </c>
      <c r="M12" s="16">
        <v>5778</v>
      </c>
      <c r="N12" s="11">
        <v>6273</v>
      </c>
      <c r="O12" s="16">
        <v>6582</v>
      </c>
      <c r="P12" s="11">
        <v>6468</v>
      </c>
      <c r="Q12" s="16">
        <v>6607</v>
      </c>
      <c r="R12" s="11">
        <v>7243</v>
      </c>
      <c r="S12" s="16">
        <v>8678</v>
      </c>
      <c r="T12" s="11">
        <v>10404</v>
      </c>
      <c r="U12" s="16">
        <v>12279</v>
      </c>
      <c r="V12" s="11">
        <v>13905</v>
      </c>
      <c r="W12" s="16">
        <v>14496</v>
      </c>
      <c r="X12" s="11">
        <v>15256</v>
      </c>
      <c r="Y12" s="16">
        <v>16662</v>
      </c>
      <c r="Z12" s="11">
        <v>17524</v>
      </c>
      <c r="AA12" s="16">
        <v>17939</v>
      </c>
      <c r="AB12" s="11">
        <v>20002</v>
      </c>
      <c r="AC12" s="16">
        <v>21736</v>
      </c>
      <c r="AD12" s="11">
        <v>22525</v>
      </c>
      <c r="AE12" s="16">
        <v>23485</v>
      </c>
      <c r="AF12" s="11">
        <v>24368</v>
      </c>
      <c r="AG12" s="16">
        <v>25823</v>
      </c>
      <c r="AH12" s="11">
        <v>27710</v>
      </c>
      <c r="AI12" s="16">
        <v>29060</v>
      </c>
      <c r="AJ12" s="11">
        <v>29960</v>
      </c>
      <c r="AK12" s="16">
        <v>31067</v>
      </c>
      <c r="AL12" s="11">
        <v>32210</v>
      </c>
      <c r="AM12" s="16">
        <v>33209</v>
      </c>
      <c r="AN12" s="11">
        <v>34350</v>
      </c>
      <c r="AO12" s="16">
        <v>35680</v>
      </c>
      <c r="AP12" s="11">
        <v>37404</v>
      </c>
      <c r="AQ12" s="16">
        <v>39662</v>
      </c>
      <c r="AR12" s="11">
        <v>43356</v>
      </c>
      <c r="AS12" s="16">
        <v>46893</v>
      </c>
      <c r="AT12" s="11">
        <v>51371</v>
      </c>
      <c r="AU12" s="16">
        <v>56133</v>
      </c>
      <c r="AV12" s="11">
        <v>59422</v>
      </c>
      <c r="AW12" s="16">
        <v>62563</v>
      </c>
      <c r="AX12" s="11">
        <v>66108</v>
      </c>
      <c r="AY12" s="16">
        <v>73285</v>
      </c>
      <c r="AZ12" s="11">
        <v>83671</v>
      </c>
      <c r="BA12" s="16">
        <v>90296</v>
      </c>
      <c r="BB12" s="11">
        <v>95531</v>
      </c>
      <c r="BC12" s="16">
        <v>103249</v>
      </c>
      <c r="BD12" s="11">
        <v>115570</v>
      </c>
      <c r="BE12" s="16">
        <v>128837</v>
      </c>
      <c r="BF12" s="11">
        <v>142411</v>
      </c>
      <c r="BG12" s="16">
        <v>154134</v>
      </c>
      <c r="BH12" s="11">
        <v>159378</v>
      </c>
      <c r="BI12" s="16">
        <v>166098</v>
      </c>
      <c r="BJ12" s="11">
        <v>176715</v>
      </c>
      <c r="BK12" s="16">
        <v>188926</v>
      </c>
      <c r="BL12" s="11">
        <v>200878</v>
      </c>
      <c r="BM12" s="16">
        <v>213057</v>
      </c>
      <c r="BN12" s="11">
        <v>227384</v>
      </c>
      <c r="BO12" s="16">
        <v>237481</v>
      </c>
      <c r="BP12" s="11">
        <v>245595</v>
      </c>
      <c r="BQ12" s="16">
        <v>255464</v>
      </c>
      <c r="BR12" s="11">
        <v>269356</v>
      </c>
      <c r="BS12" s="16">
        <v>284442</v>
      </c>
      <c r="BT12" s="11">
        <v>297300</v>
      </c>
      <c r="BU12" s="16">
        <v>314783</v>
      </c>
      <c r="BV12" s="11">
        <v>328183</v>
      </c>
      <c r="BW12" s="16">
        <v>342211</v>
      </c>
      <c r="BX12" s="11">
        <v>361132</v>
      </c>
      <c r="BY12" s="16">
        <v>380886</v>
      </c>
      <c r="BZ12" s="11">
        <v>405774</v>
      </c>
      <c r="CA12" s="16">
        <v>418212</v>
      </c>
      <c r="CB12" s="11">
        <v>440414</v>
      </c>
      <c r="CC12" s="16">
        <v>462373</v>
      </c>
      <c r="CD12" s="11">
        <v>488907</v>
      </c>
      <c r="CE12" s="11">
        <v>522148</v>
      </c>
      <c r="CF12" s="11">
        <v>556187</v>
      </c>
      <c r="CG12" s="11">
        <v>574466</v>
      </c>
      <c r="CH12" s="11">
        <v>595679</v>
      </c>
      <c r="CI12" s="11">
        <v>595861</v>
      </c>
      <c r="CJ12" s="11">
        <v>582295</v>
      </c>
      <c r="CK12" s="11">
        <v>606114</v>
      </c>
      <c r="CL12" s="11">
        <v>622554</v>
      </c>
      <c r="CM12" s="11">
        <v>622971</v>
      </c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</row>
    <row r="13" spans="1:109" x14ac:dyDescent="0.2">
      <c r="A13" s="21" t="s">
        <v>308</v>
      </c>
      <c r="B13" s="18" t="s">
        <v>161</v>
      </c>
      <c r="C13" s="4">
        <v>1459</v>
      </c>
      <c r="D13" s="4">
        <v>1482</v>
      </c>
      <c r="E13" s="24">
        <v>1492</v>
      </c>
      <c r="F13" s="4">
        <v>1445</v>
      </c>
      <c r="G13" s="24">
        <v>1421</v>
      </c>
      <c r="H13" s="4">
        <v>1340</v>
      </c>
      <c r="I13" s="24">
        <v>1157</v>
      </c>
      <c r="J13" s="4">
        <v>1065</v>
      </c>
      <c r="K13" s="24">
        <v>1108</v>
      </c>
      <c r="L13" s="4">
        <v>1136</v>
      </c>
      <c r="M13" s="24">
        <v>1133</v>
      </c>
      <c r="N13" s="4">
        <v>1237</v>
      </c>
      <c r="O13" s="24">
        <v>1309</v>
      </c>
      <c r="P13" s="4">
        <v>1308</v>
      </c>
      <c r="Q13" s="24">
        <v>1377</v>
      </c>
      <c r="R13" s="4">
        <v>1528</v>
      </c>
      <c r="S13" s="24">
        <v>1823</v>
      </c>
      <c r="T13" s="4">
        <v>2199</v>
      </c>
      <c r="U13" s="24">
        <v>2622</v>
      </c>
      <c r="V13" s="4">
        <v>2994</v>
      </c>
      <c r="W13" s="24">
        <v>3162</v>
      </c>
      <c r="X13" s="4">
        <v>3445</v>
      </c>
      <c r="Y13" s="24">
        <v>3731</v>
      </c>
      <c r="Z13" s="4">
        <v>3895</v>
      </c>
      <c r="AA13" s="24">
        <v>4086</v>
      </c>
      <c r="AB13" s="4">
        <v>4694</v>
      </c>
      <c r="AC13" s="24">
        <v>5170</v>
      </c>
      <c r="AD13" s="4">
        <v>5261</v>
      </c>
      <c r="AE13" s="24">
        <v>5330</v>
      </c>
      <c r="AF13" s="4">
        <v>5297</v>
      </c>
      <c r="AG13" s="24">
        <v>5415</v>
      </c>
      <c r="AH13" s="4">
        <v>5631</v>
      </c>
      <c r="AI13" s="24">
        <v>5795</v>
      </c>
      <c r="AJ13" s="4">
        <v>5871</v>
      </c>
      <c r="AK13" s="24">
        <v>6082</v>
      </c>
      <c r="AL13" s="4">
        <v>6354</v>
      </c>
      <c r="AM13" s="24">
        <v>6616</v>
      </c>
      <c r="AN13" s="4">
        <v>6763</v>
      </c>
      <c r="AO13" s="24">
        <v>7093</v>
      </c>
      <c r="AP13" s="4">
        <v>7395</v>
      </c>
      <c r="AQ13" s="24">
        <v>7962</v>
      </c>
      <c r="AR13" s="4">
        <v>8922</v>
      </c>
      <c r="AS13" s="24">
        <v>9996</v>
      </c>
      <c r="AT13" s="4">
        <v>10775</v>
      </c>
      <c r="AU13" s="24">
        <v>11749</v>
      </c>
      <c r="AV13" s="4">
        <v>12286</v>
      </c>
      <c r="AW13" s="24">
        <v>13133</v>
      </c>
      <c r="AX13" s="4">
        <v>14646</v>
      </c>
      <c r="AY13" s="24">
        <v>16065</v>
      </c>
      <c r="AZ13" s="4">
        <v>19060</v>
      </c>
      <c r="BA13" s="24">
        <v>20770</v>
      </c>
      <c r="BB13" s="4">
        <v>22301</v>
      </c>
      <c r="BC13" s="24">
        <v>24738</v>
      </c>
      <c r="BD13" s="4">
        <v>27391</v>
      </c>
      <c r="BE13" s="24">
        <v>31319</v>
      </c>
      <c r="BF13" s="4">
        <v>35997</v>
      </c>
      <c r="BG13" s="24">
        <v>39005</v>
      </c>
      <c r="BH13" s="4">
        <v>40971</v>
      </c>
      <c r="BI13" s="24">
        <v>42496</v>
      </c>
      <c r="BJ13" s="4">
        <v>44693</v>
      </c>
      <c r="BK13" s="24">
        <v>45311</v>
      </c>
      <c r="BL13" s="4">
        <v>46636</v>
      </c>
      <c r="BM13" s="24">
        <v>48607</v>
      </c>
      <c r="BN13" s="4">
        <v>50705</v>
      </c>
      <c r="BO13" s="24">
        <v>55146</v>
      </c>
      <c r="BP13" s="4">
        <v>57237</v>
      </c>
      <c r="BQ13" s="24">
        <v>60316</v>
      </c>
      <c r="BR13" s="4">
        <v>62061</v>
      </c>
      <c r="BS13" s="24">
        <v>63984</v>
      </c>
      <c r="BT13" s="4">
        <v>66139</v>
      </c>
      <c r="BU13" s="24">
        <v>70735</v>
      </c>
      <c r="BV13" s="4">
        <v>72138</v>
      </c>
      <c r="BW13" s="24">
        <v>77494</v>
      </c>
      <c r="BX13" s="4">
        <v>81349</v>
      </c>
      <c r="BY13" s="24">
        <v>84366</v>
      </c>
      <c r="BZ13" s="4">
        <v>86180</v>
      </c>
      <c r="CA13" s="24">
        <v>90113</v>
      </c>
      <c r="CB13" s="4">
        <v>93750</v>
      </c>
      <c r="CC13" s="24">
        <v>93001</v>
      </c>
      <c r="CD13" s="4">
        <v>102615</v>
      </c>
      <c r="CE13" s="4">
        <v>102521</v>
      </c>
      <c r="CF13" s="4">
        <v>106776</v>
      </c>
      <c r="CG13" s="4">
        <v>111616</v>
      </c>
      <c r="CH13" s="4">
        <v>119021</v>
      </c>
      <c r="CI13" s="4">
        <v>122176</v>
      </c>
      <c r="CJ13" s="4">
        <v>124649</v>
      </c>
      <c r="CK13" s="4">
        <v>126722</v>
      </c>
      <c r="CL13" s="4">
        <v>132005</v>
      </c>
      <c r="CM13" s="4">
        <v>134312</v>
      </c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</row>
    <row r="14" spans="1:109" x14ac:dyDescent="0.2">
      <c r="A14" s="22" t="s">
        <v>309</v>
      </c>
      <c r="B14" s="17" t="s">
        <v>139</v>
      </c>
      <c r="C14" s="11">
        <v>2095</v>
      </c>
      <c r="D14" s="11">
        <v>2128</v>
      </c>
      <c r="E14" s="16">
        <v>2144</v>
      </c>
      <c r="F14" s="11">
        <v>2076</v>
      </c>
      <c r="G14" s="16">
        <v>2042</v>
      </c>
      <c r="H14" s="11">
        <v>1870</v>
      </c>
      <c r="I14" s="16">
        <v>1622</v>
      </c>
      <c r="J14" s="11">
        <v>1474</v>
      </c>
      <c r="K14" s="16">
        <v>1495</v>
      </c>
      <c r="L14" s="11">
        <v>1517</v>
      </c>
      <c r="M14" s="16">
        <v>1528</v>
      </c>
      <c r="N14" s="11">
        <v>1722</v>
      </c>
      <c r="O14" s="16">
        <v>1823</v>
      </c>
      <c r="P14" s="11">
        <v>1786</v>
      </c>
      <c r="Q14" s="16">
        <v>1865</v>
      </c>
      <c r="R14" s="11">
        <v>2058</v>
      </c>
      <c r="S14" s="16">
        <v>2453</v>
      </c>
      <c r="T14" s="11">
        <v>2903</v>
      </c>
      <c r="U14" s="16">
        <v>3389</v>
      </c>
      <c r="V14" s="11">
        <v>3721</v>
      </c>
      <c r="W14" s="16">
        <v>3743</v>
      </c>
      <c r="X14" s="11">
        <v>3999</v>
      </c>
      <c r="Y14" s="16">
        <v>4446</v>
      </c>
      <c r="Z14" s="11">
        <v>4726</v>
      </c>
      <c r="AA14" s="16">
        <v>4858</v>
      </c>
      <c r="AB14" s="11">
        <v>5496</v>
      </c>
      <c r="AC14" s="16">
        <v>5906</v>
      </c>
      <c r="AD14" s="11">
        <v>5896</v>
      </c>
      <c r="AE14" s="16">
        <v>5986</v>
      </c>
      <c r="AF14" s="11">
        <v>6048</v>
      </c>
      <c r="AG14" s="16">
        <v>6385</v>
      </c>
      <c r="AH14" s="11">
        <v>6855</v>
      </c>
      <c r="AI14" s="16">
        <v>7265</v>
      </c>
      <c r="AJ14" s="11">
        <v>7548</v>
      </c>
      <c r="AK14" s="16">
        <v>7978</v>
      </c>
      <c r="AL14" s="11">
        <v>8330</v>
      </c>
      <c r="AM14" s="16">
        <v>8483</v>
      </c>
      <c r="AN14" s="11">
        <v>8807</v>
      </c>
      <c r="AO14" s="16">
        <v>9500</v>
      </c>
      <c r="AP14" s="11">
        <v>10266</v>
      </c>
      <c r="AQ14" s="16">
        <v>11017</v>
      </c>
      <c r="AR14" s="11">
        <v>11847</v>
      </c>
      <c r="AS14" s="16">
        <v>12609</v>
      </c>
      <c r="AT14" s="11">
        <v>13716</v>
      </c>
      <c r="AU14" s="16">
        <v>14391</v>
      </c>
      <c r="AV14" s="11">
        <v>14620</v>
      </c>
      <c r="AW14" s="16">
        <v>14771</v>
      </c>
      <c r="AX14" s="11">
        <v>15287</v>
      </c>
      <c r="AY14" s="16">
        <v>16724</v>
      </c>
      <c r="AZ14" s="11">
        <v>19953</v>
      </c>
      <c r="BA14" s="16">
        <v>21237</v>
      </c>
      <c r="BB14" s="11">
        <v>22718</v>
      </c>
      <c r="BC14" s="16">
        <v>24603</v>
      </c>
      <c r="BD14" s="11">
        <v>27307</v>
      </c>
      <c r="BE14" s="16">
        <v>30053</v>
      </c>
      <c r="BF14" s="11">
        <v>33951</v>
      </c>
      <c r="BG14" s="16">
        <v>36536</v>
      </c>
      <c r="BH14" s="11">
        <v>36956</v>
      </c>
      <c r="BI14" s="16">
        <v>38201</v>
      </c>
      <c r="BJ14" s="11">
        <v>40835</v>
      </c>
      <c r="BK14" s="16">
        <v>43015</v>
      </c>
      <c r="BL14" s="11">
        <v>46748</v>
      </c>
      <c r="BM14" s="16">
        <v>52105</v>
      </c>
      <c r="BN14" s="11">
        <v>55449</v>
      </c>
      <c r="BO14" s="16">
        <v>59967</v>
      </c>
      <c r="BP14" s="11">
        <v>62923</v>
      </c>
      <c r="BQ14" s="16">
        <v>62422</v>
      </c>
      <c r="BR14" s="11">
        <v>62673</v>
      </c>
      <c r="BS14" s="16">
        <v>63727</v>
      </c>
      <c r="BT14" s="11">
        <v>64582</v>
      </c>
      <c r="BU14" s="16">
        <v>66190</v>
      </c>
      <c r="BV14" s="11">
        <v>67474</v>
      </c>
      <c r="BW14" s="16">
        <v>66653</v>
      </c>
      <c r="BX14" s="11">
        <v>68694</v>
      </c>
      <c r="BY14" s="16">
        <v>69759</v>
      </c>
      <c r="BZ14" s="11">
        <v>76510</v>
      </c>
      <c r="CA14" s="16">
        <v>78927</v>
      </c>
      <c r="CB14" s="11">
        <v>82078</v>
      </c>
      <c r="CC14" s="16">
        <v>84645</v>
      </c>
      <c r="CD14" s="11">
        <v>90603</v>
      </c>
      <c r="CE14" s="11">
        <v>101299</v>
      </c>
      <c r="CF14" s="11">
        <v>110967</v>
      </c>
      <c r="CG14" s="11">
        <v>114256</v>
      </c>
      <c r="CH14" s="11">
        <v>117496</v>
      </c>
      <c r="CI14" s="11">
        <v>112004</v>
      </c>
      <c r="CJ14" s="11">
        <v>108446</v>
      </c>
      <c r="CK14" s="11">
        <v>108560</v>
      </c>
      <c r="CL14" s="11">
        <v>105537</v>
      </c>
      <c r="CM14" s="11">
        <v>104184</v>
      </c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</row>
    <row r="15" spans="1:109" x14ac:dyDescent="0.2">
      <c r="A15" s="21" t="s">
        <v>310</v>
      </c>
      <c r="B15" s="18" t="s">
        <v>140</v>
      </c>
      <c r="C15" s="4">
        <v>990</v>
      </c>
      <c r="D15" s="4">
        <v>1005</v>
      </c>
      <c r="E15" s="24">
        <v>1012</v>
      </c>
      <c r="F15" s="4">
        <v>980</v>
      </c>
      <c r="G15" s="24">
        <v>964</v>
      </c>
      <c r="H15" s="4">
        <v>909</v>
      </c>
      <c r="I15" s="24">
        <v>785</v>
      </c>
      <c r="J15" s="4">
        <v>723</v>
      </c>
      <c r="K15" s="24">
        <v>751</v>
      </c>
      <c r="L15" s="4">
        <v>771</v>
      </c>
      <c r="M15" s="24">
        <v>768</v>
      </c>
      <c r="N15" s="4">
        <v>839</v>
      </c>
      <c r="O15" s="24">
        <v>888</v>
      </c>
      <c r="P15" s="4">
        <v>887</v>
      </c>
      <c r="Q15" s="24">
        <v>934</v>
      </c>
      <c r="R15" s="4">
        <v>1037</v>
      </c>
      <c r="S15" s="24">
        <v>1237</v>
      </c>
      <c r="T15" s="4">
        <v>1492</v>
      </c>
      <c r="U15" s="24">
        <v>1778</v>
      </c>
      <c r="V15" s="4">
        <v>2031</v>
      </c>
      <c r="W15" s="24">
        <v>2145</v>
      </c>
      <c r="X15" s="4">
        <v>2337</v>
      </c>
      <c r="Y15" s="24">
        <v>2531</v>
      </c>
      <c r="Z15" s="4">
        <v>2642</v>
      </c>
      <c r="AA15" s="24">
        <v>2771</v>
      </c>
      <c r="AB15" s="4">
        <v>3184</v>
      </c>
      <c r="AC15" s="24">
        <v>3507</v>
      </c>
      <c r="AD15" s="4">
        <v>3568</v>
      </c>
      <c r="AE15" s="24">
        <v>3615</v>
      </c>
      <c r="AF15" s="4">
        <v>3592</v>
      </c>
      <c r="AG15" s="24">
        <v>3672</v>
      </c>
      <c r="AH15" s="4">
        <v>3819</v>
      </c>
      <c r="AI15" s="24">
        <v>3931</v>
      </c>
      <c r="AJ15" s="4">
        <v>3982</v>
      </c>
      <c r="AK15" s="24">
        <v>4236</v>
      </c>
      <c r="AL15" s="4">
        <v>4646</v>
      </c>
      <c r="AM15" s="24">
        <v>4707</v>
      </c>
      <c r="AN15" s="4">
        <v>4700</v>
      </c>
      <c r="AO15" s="24">
        <v>4734</v>
      </c>
      <c r="AP15" s="4">
        <v>4785</v>
      </c>
      <c r="AQ15" s="24">
        <v>5018</v>
      </c>
      <c r="AR15" s="4">
        <v>5333</v>
      </c>
      <c r="AS15" s="24">
        <v>5674</v>
      </c>
      <c r="AT15" s="4">
        <v>6007</v>
      </c>
      <c r="AU15" s="24">
        <v>6340</v>
      </c>
      <c r="AV15" s="4">
        <v>6565</v>
      </c>
      <c r="AW15" s="24">
        <v>6665</v>
      </c>
      <c r="AX15" s="4">
        <v>7096</v>
      </c>
      <c r="AY15" s="24">
        <v>7623</v>
      </c>
      <c r="AZ15" s="4">
        <v>9586</v>
      </c>
      <c r="BA15" s="24">
        <v>9575</v>
      </c>
      <c r="BB15" s="4">
        <v>10490</v>
      </c>
      <c r="BC15" s="24">
        <v>11415</v>
      </c>
      <c r="BD15" s="4">
        <v>12162</v>
      </c>
      <c r="BE15" s="24">
        <v>13071</v>
      </c>
      <c r="BF15" s="4">
        <v>14314</v>
      </c>
      <c r="BG15" s="24">
        <v>15854</v>
      </c>
      <c r="BH15" s="4">
        <v>16315</v>
      </c>
      <c r="BI15" s="24">
        <v>16976</v>
      </c>
      <c r="BJ15" s="4">
        <v>19022</v>
      </c>
      <c r="BK15" s="24">
        <v>20233</v>
      </c>
      <c r="BL15" s="4">
        <v>22954</v>
      </c>
      <c r="BM15" s="24">
        <v>25909</v>
      </c>
      <c r="BN15" s="4">
        <v>28659</v>
      </c>
      <c r="BO15" s="24">
        <v>29898</v>
      </c>
      <c r="BP15" s="4">
        <v>30454</v>
      </c>
      <c r="BQ15" s="24">
        <v>30417</v>
      </c>
      <c r="BR15" s="4">
        <v>29541</v>
      </c>
      <c r="BS15" s="24">
        <v>30362</v>
      </c>
      <c r="BT15" s="4">
        <v>30238</v>
      </c>
      <c r="BU15" s="24">
        <v>30580</v>
      </c>
      <c r="BV15" s="4">
        <v>30919</v>
      </c>
      <c r="BW15" s="24">
        <v>31345</v>
      </c>
      <c r="BX15" s="4">
        <v>32992</v>
      </c>
      <c r="BY15" s="24">
        <v>34802</v>
      </c>
      <c r="BZ15" s="4">
        <v>36125</v>
      </c>
      <c r="CA15" s="24">
        <v>37044</v>
      </c>
      <c r="CB15" s="4">
        <v>38742</v>
      </c>
      <c r="CC15" s="24">
        <v>40218</v>
      </c>
      <c r="CD15" s="4">
        <v>43176</v>
      </c>
      <c r="CE15" s="4">
        <v>47210</v>
      </c>
      <c r="CF15" s="4">
        <v>52498</v>
      </c>
      <c r="CG15" s="4">
        <v>56072</v>
      </c>
      <c r="CH15" s="4">
        <v>58336</v>
      </c>
      <c r="CI15" s="4">
        <v>54981</v>
      </c>
      <c r="CJ15" s="4">
        <v>53868</v>
      </c>
      <c r="CK15" s="4">
        <v>56341</v>
      </c>
      <c r="CL15" s="4">
        <v>59727</v>
      </c>
      <c r="CM15" s="4">
        <v>61695</v>
      </c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</row>
    <row r="16" spans="1:109" x14ac:dyDescent="0.2">
      <c r="A16" s="22" t="s">
        <v>311</v>
      </c>
      <c r="B16" s="17" t="s">
        <v>141</v>
      </c>
      <c r="C16" s="11">
        <v>3106</v>
      </c>
      <c r="D16" s="11">
        <v>3269</v>
      </c>
      <c r="E16" s="16">
        <v>3428</v>
      </c>
      <c r="F16" s="11">
        <v>3495</v>
      </c>
      <c r="G16" s="16">
        <v>3513</v>
      </c>
      <c r="H16" s="11">
        <v>3353</v>
      </c>
      <c r="I16" s="16">
        <v>3001</v>
      </c>
      <c r="J16" s="11">
        <v>2581</v>
      </c>
      <c r="K16" s="16">
        <v>2484</v>
      </c>
      <c r="L16" s="11">
        <v>2538</v>
      </c>
      <c r="M16" s="16">
        <v>2679</v>
      </c>
      <c r="N16" s="11">
        <v>2966</v>
      </c>
      <c r="O16" s="16">
        <v>3286</v>
      </c>
      <c r="P16" s="11">
        <v>3378</v>
      </c>
      <c r="Q16" s="16">
        <v>3443</v>
      </c>
      <c r="R16" s="11">
        <v>3711</v>
      </c>
      <c r="S16" s="16">
        <v>4530</v>
      </c>
      <c r="T16" s="11">
        <v>5069</v>
      </c>
      <c r="U16" s="16">
        <v>4937</v>
      </c>
      <c r="V16" s="11">
        <v>4602</v>
      </c>
      <c r="W16" s="16">
        <v>4320</v>
      </c>
      <c r="X16" s="11">
        <v>5442</v>
      </c>
      <c r="Y16" s="16">
        <v>7720</v>
      </c>
      <c r="Z16" s="11">
        <v>9512</v>
      </c>
      <c r="AA16" s="16">
        <v>10531</v>
      </c>
      <c r="AB16" s="11">
        <v>12657</v>
      </c>
      <c r="AC16" s="16">
        <v>14399</v>
      </c>
      <c r="AD16" s="11">
        <v>15416</v>
      </c>
      <c r="AE16" s="16">
        <v>16315</v>
      </c>
      <c r="AF16" s="11">
        <v>16912</v>
      </c>
      <c r="AG16" s="16">
        <v>17518</v>
      </c>
      <c r="AH16" s="11">
        <v>18438</v>
      </c>
      <c r="AI16" s="16">
        <v>19338</v>
      </c>
      <c r="AJ16" s="11">
        <v>20063</v>
      </c>
      <c r="AK16" s="16">
        <v>20993</v>
      </c>
      <c r="AL16" s="11">
        <v>21347</v>
      </c>
      <c r="AM16" s="16">
        <v>21745</v>
      </c>
      <c r="AN16" s="11">
        <v>21938</v>
      </c>
      <c r="AO16" s="16">
        <v>22608</v>
      </c>
      <c r="AP16" s="11">
        <v>23448</v>
      </c>
      <c r="AQ16" s="16">
        <v>23740</v>
      </c>
      <c r="AR16" s="11">
        <v>25051</v>
      </c>
      <c r="AS16" s="16">
        <v>26718</v>
      </c>
      <c r="AT16" s="11">
        <v>29098</v>
      </c>
      <c r="AU16" s="16">
        <v>31617</v>
      </c>
      <c r="AV16" s="11">
        <v>34296</v>
      </c>
      <c r="AW16" s="16">
        <v>36925</v>
      </c>
      <c r="AX16" s="11">
        <v>39774</v>
      </c>
      <c r="AY16" s="16">
        <v>43172</v>
      </c>
      <c r="AZ16" s="11">
        <v>51322</v>
      </c>
      <c r="BA16" s="16">
        <v>56700</v>
      </c>
      <c r="BB16" s="11">
        <v>61191</v>
      </c>
      <c r="BC16" s="16">
        <v>66017</v>
      </c>
      <c r="BD16" s="11">
        <v>72723</v>
      </c>
      <c r="BE16" s="16">
        <v>78486</v>
      </c>
      <c r="BF16" s="11">
        <v>84597</v>
      </c>
      <c r="BG16" s="16">
        <v>91243</v>
      </c>
      <c r="BH16" s="11">
        <v>95746</v>
      </c>
      <c r="BI16" s="16">
        <v>98626</v>
      </c>
      <c r="BJ16" s="11">
        <v>99061</v>
      </c>
      <c r="BK16" s="16">
        <v>100801</v>
      </c>
      <c r="BL16" s="11">
        <v>106284</v>
      </c>
      <c r="BM16" s="16">
        <v>109343</v>
      </c>
      <c r="BN16" s="11">
        <v>116155</v>
      </c>
      <c r="BO16" s="16">
        <v>119580</v>
      </c>
      <c r="BP16" s="11">
        <v>122428</v>
      </c>
      <c r="BQ16" s="16">
        <v>124339</v>
      </c>
      <c r="BR16" s="11">
        <v>127899</v>
      </c>
      <c r="BS16" s="16">
        <v>132952</v>
      </c>
      <c r="BT16" s="11">
        <v>138093</v>
      </c>
      <c r="BU16" s="16">
        <v>140385</v>
      </c>
      <c r="BV16" s="11">
        <v>145211</v>
      </c>
      <c r="BW16" s="16">
        <v>145774</v>
      </c>
      <c r="BX16" s="11">
        <v>147927</v>
      </c>
      <c r="BY16" s="16">
        <v>153368</v>
      </c>
      <c r="BZ16" s="11">
        <v>159384</v>
      </c>
      <c r="CA16" s="16">
        <v>168763</v>
      </c>
      <c r="CB16" s="11">
        <v>175062</v>
      </c>
      <c r="CC16" s="16">
        <v>178283</v>
      </c>
      <c r="CD16" s="11">
        <v>188549</v>
      </c>
      <c r="CE16" s="11">
        <v>207703</v>
      </c>
      <c r="CF16" s="11">
        <v>227181</v>
      </c>
      <c r="CG16" s="11">
        <v>239356</v>
      </c>
      <c r="CH16" s="11">
        <v>251483</v>
      </c>
      <c r="CI16" s="11">
        <v>243589</v>
      </c>
      <c r="CJ16" s="11">
        <v>235521</v>
      </c>
      <c r="CK16" s="11">
        <v>249928</v>
      </c>
      <c r="CL16" s="11">
        <v>256458</v>
      </c>
      <c r="CM16" s="11">
        <v>250407</v>
      </c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</row>
    <row r="17" spans="1:109" x14ac:dyDescent="0.2">
      <c r="A17" s="21" t="s">
        <v>312</v>
      </c>
      <c r="B17" s="18" t="s">
        <v>142</v>
      </c>
      <c r="C17" s="4">
        <v>2851</v>
      </c>
      <c r="D17" s="4">
        <v>2888</v>
      </c>
      <c r="E17" s="24">
        <v>2867</v>
      </c>
      <c r="F17" s="4">
        <v>2932</v>
      </c>
      <c r="G17" s="24">
        <v>2970</v>
      </c>
      <c r="H17" s="4">
        <v>2723</v>
      </c>
      <c r="I17" s="24">
        <v>2476</v>
      </c>
      <c r="J17" s="4">
        <v>2346</v>
      </c>
      <c r="K17" s="24">
        <v>2398</v>
      </c>
      <c r="L17" s="4">
        <v>2590</v>
      </c>
      <c r="M17" s="24">
        <v>2556</v>
      </c>
      <c r="N17" s="4">
        <v>2515</v>
      </c>
      <c r="O17" s="24">
        <v>2595</v>
      </c>
      <c r="P17" s="4">
        <v>2607</v>
      </c>
      <c r="Q17" s="24">
        <v>2621</v>
      </c>
      <c r="R17" s="4">
        <v>2696</v>
      </c>
      <c r="S17" s="24">
        <v>3039</v>
      </c>
      <c r="T17" s="4">
        <v>3509</v>
      </c>
      <c r="U17" s="24">
        <v>3911</v>
      </c>
      <c r="V17" s="4">
        <v>4145</v>
      </c>
      <c r="W17" s="24">
        <v>4262</v>
      </c>
      <c r="X17" s="4">
        <v>4775</v>
      </c>
      <c r="Y17" s="24">
        <v>5330</v>
      </c>
      <c r="Z17" s="4">
        <v>5932</v>
      </c>
      <c r="AA17" s="24">
        <v>6450</v>
      </c>
      <c r="AB17" s="4">
        <v>7208</v>
      </c>
      <c r="AC17" s="24">
        <v>7876</v>
      </c>
      <c r="AD17" s="4">
        <v>8214</v>
      </c>
      <c r="AE17" s="24">
        <v>8509</v>
      </c>
      <c r="AF17" s="4">
        <v>8752</v>
      </c>
      <c r="AG17" s="24">
        <v>9362</v>
      </c>
      <c r="AH17" s="4">
        <v>10062</v>
      </c>
      <c r="AI17" s="24">
        <v>10381</v>
      </c>
      <c r="AJ17" s="4">
        <v>10374</v>
      </c>
      <c r="AK17" s="24">
        <v>10451</v>
      </c>
      <c r="AL17" s="4">
        <v>10622</v>
      </c>
      <c r="AM17" s="24">
        <v>10600</v>
      </c>
      <c r="AN17" s="4">
        <v>11021</v>
      </c>
      <c r="AO17" s="24">
        <v>11294</v>
      </c>
      <c r="AP17" s="4">
        <v>11420</v>
      </c>
      <c r="AQ17" s="24">
        <v>11815</v>
      </c>
      <c r="AR17" s="4">
        <v>12845</v>
      </c>
      <c r="AS17" s="24">
        <v>13989</v>
      </c>
      <c r="AT17" s="4">
        <v>15759</v>
      </c>
      <c r="AU17" s="24">
        <v>16779</v>
      </c>
      <c r="AV17" s="4">
        <v>17742</v>
      </c>
      <c r="AW17" s="24">
        <v>18791</v>
      </c>
      <c r="AX17" s="4">
        <v>20584</v>
      </c>
      <c r="AY17" s="24">
        <v>22547</v>
      </c>
      <c r="AZ17" s="4">
        <v>27982</v>
      </c>
      <c r="BA17" s="24">
        <v>31314</v>
      </c>
      <c r="BB17" s="4">
        <v>33184</v>
      </c>
      <c r="BC17" s="24">
        <v>35911</v>
      </c>
      <c r="BD17" s="4">
        <v>41021</v>
      </c>
      <c r="BE17" s="24">
        <v>46245</v>
      </c>
      <c r="BF17" s="4">
        <v>53145</v>
      </c>
      <c r="BG17" s="24">
        <v>58760</v>
      </c>
      <c r="BH17" s="4">
        <v>62103</v>
      </c>
      <c r="BI17" s="24">
        <v>64903</v>
      </c>
      <c r="BJ17" s="4">
        <v>66558</v>
      </c>
      <c r="BK17" s="24">
        <v>70049</v>
      </c>
      <c r="BL17" s="4">
        <v>74633</v>
      </c>
      <c r="BM17" s="24">
        <v>76622</v>
      </c>
      <c r="BN17" s="4">
        <v>79718</v>
      </c>
      <c r="BO17" s="24">
        <v>83914</v>
      </c>
      <c r="BP17" s="4">
        <v>88164</v>
      </c>
      <c r="BQ17" s="24">
        <v>94061</v>
      </c>
      <c r="BR17" s="4">
        <v>96427</v>
      </c>
      <c r="BS17" s="24">
        <v>101141</v>
      </c>
      <c r="BT17" s="4">
        <v>104969</v>
      </c>
      <c r="BU17" s="24">
        <v>106940</v>
      </c>
      <c r="BV17" s="4">
        <v>110682</v>
      </c>
      <c r="BW17" s="24">
        <v>117735</v>
      </c>
      <c r="BX17" s="4">
        <v>124483</v>
      </c>
      <c r="BY17" s="24">
        <v>130006</v>
      </c>
      <c r="BZ17" s="4">
        <v>139376</v>
      </c>
      <c r="CA17" s="24">
        <v>145691</v>
      </c>
      <c r="CB17" s="4">
        <v>152567</v>
      </c>
      <c r="CC17" s="24">
        <v>162151</v>
      </c>
      <c r="CD17" s="4">
        <v>176184</v>
      </c>
      <c r="CE17" s="4">
        <v>182679</v>
      </c>
      <c r="CF17" s="4">
        <v>189092</v>
      </c>
      <c r="CG17" s="4">
        <v>201495</v>
      </c>
      <c r="CH17" s="4">
        <v>209854</v>
      </c>
      <c r="CI17" s="4">
        <v>209531</v>
      </c>
      <c r="CJ17" s="4">
        <v>208784</v>
      </c>
      <c r="CK17" s="4">
        <v>209256</v>
      </c>
      <c r="CL17" s="4">
        <v>215465</v>
      </c>
      <c r="CM17" s="4">
        <v>219721</v>
      </c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</row>
    <row r="18" spans="1:109" x14ac:dyDescent="0.2">
      <c r="A18" s="22" t="s">
        <v>313</v>
      </c>
      <c r="B18" s="17" t="s">
        <v>159</v>
      </c>
      <c r="C18" s="11">
        <v>687</v>
      </c>
      <c r="D18" s="11">
        <v>698</v>
      </c>
      <c r="E18" s="16">
        <v>703</v>
      </c>
      <c r="F18" s="11">
        <v>681</v>
      </c>
      <c r="G18" s="16">
        <v>668</v>
      </c>
      <c r="H18" s="11">
        <v>631</v>
      </c>
      <c r="I18" s="16">
        <v>556</v>
      </c>
      <c r="J18" s="11">
        <v>505</v>
      </c>
      <c r="K18" s="16">
        <v>510</v>
      </c>
      <c r="L18" s="11">
        <v>525</v>
      </c>
      <c r="M18" s="16">
        <v>523</v>
      </c>
      <c r="N18" s="11">
        <v>563</v>
      </c>
      <c r="O18" s="16">
        <v>602</v>
      </c>
      <c r="P18" s="11">
        <v>602</v>
      </c>
      <c r="Q18" s="16">
        <v>625</v>
      </c>
      <c r="R18" s="11">
        <v>689</v>
      </c>
      <c r="S18" s="16">
        <v>818</v>
      </c>
      <c r="T18" s="11">
        <v>955</v>
      </c>
      <c r="U18" s="16">
        <v>1080</v>
      </c>
      <c r="V18" s="11">
        <v>1197</v>
      </c>
      <c r="W18" s="16">
        <v>1318</v>
      </c>
      <c r="X18" s="11">
        <v>1582</v>
      </c>
      <c r="Y18" s="16">
        <v>1858</v>
      </c>
      <c r="Z18" s="11">
        <v>2046</v>
      </c>
      <c r="AA18" s="16">
        <v>2195</v>
      </c>
      <c r="AB18" s="11">
        <v>2526</v>
      </c>
      <c r="AC18" s="16">
        <v>2809</v>
      </c>
      <c r="AD18" s="11">
        <v>2895</v>
      </c>
      <c r="AE18" s="16">
        <v>2958</v>
      </c>
      <c r="AF18" s="11">
        <v>2965</v>
      </c>
      <c r="AG18" s="16">
        <v>3052</v>
      </c>
      <c r="AH18" s="11">
        <v>3180</v>
      </c>
      <c r="AI18" s="16">
        <v>3281</v>
      </c>
      <c r="AJ18" s="11">
        <v>3362</v>
      </c>
      <c r="AK18" s="16">
        <v>3456</v>
      </c>
      <c r="AL18" s="11">
        <v>3597</v>
      </c>
      <c r="AM18" s="16">
        <v>3760</v>
      </c>
      <c r="AN18" s="11">
        <v>3881</v>
      </c>
      <c r="AO18" s="16">
        <v>4055</v>
      </c>
      <c r="AP18" s="11">
        <v>4180</v>
      </c>
      <c r="AQ18" s="16">
        <v>4381</v>
      </c>
      <c r="AR18" s="11">
        <v>4777</v>
      </c>
      <c r="AS18" s="16">
        <v>5218</v>
      </c>
      <c r="AT18" s="11">
        <v>5940</v>
      </c>
      <c r="AU18" s="16">
        <v>6489</v>
      </c>
      <c r="AV18" s="11">
        <v>6759</v>
      </c>
      <c r="AW18" s="16">
        <v>7149</v>
      </c>
      <c r="AX18" s="11">
        <v>7672</v>
      </c>
      <c r="AY18" s="16">
        <v>8486</v>
      </c>
      <c r="AZ18" s="11">
        <v>10267</v>
      </c>
      <c r="BA18" s="16">
        <v>11732</v>
      </c>
      <c r="BB18" s="11">
        <v>12922</v>
      </c>
      <c r="BC18" s="16">
        <v>14303</v>
      </c>
      <c r="BD18" s="11">
        <v>16539</v>
      </c>
      <c r="BE18" s="16">
        <v>19066</v>
      </c>
      <c r="BF18" s="11">
        <v>22152</v>
      </c>
      <c r="BG18" s="16">
        <v>25409</v>
      </c>
      <c r="BH18" s="11">
        <v>27860</v>
      </c>
      <c r="BI18" s="16">
        <v>29523</v>
      </c>
      <c r="BJ18" s="11">
        <v>31639</v>
      </c>
      <c r="BK18" s="16">
        <v>33195</v>
      </c>
      <c r="BL18" s="11">
        <v>34466</v>
      </c>
      <c r="BM18" s="16">
        <v>36436</v>
      </c>
      <c r="BN18" s="11">
        <v>37987</v>
      </c>
      <c r="BO18" s="16">
        <v>39435</v>
      </c>
      <c r="BP18" s="11">
        <v>42326</v>
      </c>
      <c r="BQ18" s="16">
        <v>44755</v>
      </c>
      <c r="BR18" s="11">
        <v>46343</v>
      </c>
      <c r="BS18" s="16">
        <v>50544</v>
      </c>
      <c r="BT18" s="11">
        <v>53839</v>
      </c>
      <c r="BU18" s="16">
        <v>57214</v>
      </c>
      <c r="BV18" s="11">
        <v>61732</v>
      </c>
      <c r="BW18" s="16">
        <v>64381</v>
      </c>
      <c r="BX18" s="11">
        <v>65611</v>
      </c>
      <c r="BY18" s="16">
        <v>69771</v>
      </c>
      <c r="BZ18" s="11">
        <v>74023</v>
      </c>
      <c r="CA18" s="16">
        <v>76955</v>
      </c>
      <c r="CB18" s="11">
        <v>79511</v>
      </c>
      <c r="CC18" s="16">
        <v>82998</v>
      </c>
      <c r="CD18" s="11">
        <v>89726</v>
      </c>
      <c r="CE18" s="11">
        <v>95804</v>
      </c>
      <c r="CF18" s="11">
        <v>100392</v>
      </c>
      <c r="CG18" s="11">
        <v>101382</v>
      </c>
      <c r="CH18" s="11">
        <v>102613</v>
      </c>
      <c r="CI18" s="11">
        <v>99842</v>
      </c>
      <c r="CJ18" s="11">
        <v>98640</v>
      </c>
      <c r="CK18" s="11">
        <v>101293</v>
      </c>
      <c r="CL18" s="11">
        <v>102725</v>
      </c>
      <c r="CM18" s="11">
        <v>104024</v>
      </c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</row>
    <row r="19" spans="1:109" x14ac:dyDescent="0.2">
      <c r="A19" s="23" t="s">
        <v>314</v>
      </c>
      <c r="B19" s="18" t="s">
        <v>143</v>
      </c>
      <c r="C19" s="4">
        <v>2834</v>
      </c>
      <c r="D19" s="4">
        <v>3077</v>
      </c>
      <c r="E19" s="24">
        <v>3213</v>
      </c>
      <c r="F19" s="4">
        <v>3060</v>
      </c>
      <c r="G19" s="24">
        <v>2698</v>
      </c>
      <c r="H19" s="4">
        <v>2290</v>
      </c>
      <c r="I19" s="24">
        <v>1690</v>
      </c>
      <c r="J19" s="4">
        <v>1330</v>
      </c>
      <c r="K19" s="24">
        <v>1244</v>
      </c>
      <c r="L19" s="4">
        <v>1238</v>
      </c>
      <c r="M19" s="24">
        <v>1207</v>
      </c>
      <c r="N19" s="4">
        <v>1277</v>
      </c>
      <c r="O19" s="24">
        <v>1357</v>
      </c>
      <c r="P19" s="4">
        <v>1349</v>
      </c>
      <c r="Q19" s="24">
        <v>1442</v>
      </c>
      <c r="R19" s="4">
        <v>1625</v>
      </c>
      <c r="S19" s="24">
        <v>2041</v>
      </c>
      <c r="T19" s="4">
        <v>2363</v>
      </c>
      <c r="U19" s="24">
        <v>2370</v>
      </c>
      <c r="V19" s="4">
        <v>2272</v>
      </c>
      <c r="W19" s="24">
        <v>2157</v>
      </c>
      <c r="X19" s="4">
        <v>3029</v>
      </c>
      <c r="Y19" s="24">
        <v>4038</v>
      </c>
      <c r="Z19" s="4">
        <v>4753</v>
      </c>
      <c r="AA19" s="24">
        <v>5384</v>
      </c>
      <c r="AB19" s="4">
        <v>6396</v>
      </c>
      <c r="AC19" s="24">
        <v>6804</v>
      </c>
      <c r="AD19" s="4">
        <v>7198</v>
      </c>
      <c r="AE19" s="24">
        <v>7768</v>
      </c>
      <c r="AF19" s="4">
        <v>8276</v>
      </c>
      <c r="AG19" s="24">
        <v>9040</v>
      </c>
      <c r="AH19" s="4">
        <v>10082</v>
      </c>
      <c r="AI19" s="24">
        <v>10898</v>
      </c>
      <c r="AJ19" s="4">
        <v>11115</v>
      </c>
      <c r="AK19" s="24">
        <v>11434</v>
      </c>
      <c r="AL19" s="4">
        <v>11798</v>
      </c>
      <c r="AM19" s="24">
        <v>11993</v>
      </c>
      <c r="AN19" s="4">
        <v>12323</v>
      </c>
      <c r="AO19" s="24">
        <v>13041</v>
      </c>
      <c r="AP19" s="4">
        <v>14013</v>
      </c>
      <c r="AQ19" s="24">
        <v>14915</v>
      </c>
      <c r="AR19" s="4">
        <v>17304</v>
      </c>
      <c r="AS19" s="24">
        <v>19806</v>
      </c>
      <c r="AT19" s="4">
        <v>22588</v>
      </c>
      <c r="AU19" s="24">
        <v>25192</v>
      </c>
      <c r="AV19" s="4">
        <v>27858</v>
      </c>
      <c r="AW19" s="24">
        <v>30481</v>
      </c>
      <c r="AX19" s="4">
        <v>33338</v>
      </c>
      <c r="AY19" s="24">
        <v>36790</v>
      </c>
      <c r="AZ19" s="4">
        <v>41497</v>
      </c>
      <c r="BA19" s="24">
        <v>46033</v>
      </c>
      <c r="BB19" s="4">
        <v>50415</v>
      </c>
      <c r="BC19" s="24">
        <v>54405</v>
      </c>
      <c r="BD19" s="4">
        <v>60645</v>
      </c>
      <c r="BE19" s="24">
        <v>67012</v>
      </c>
      <c r="BF19" s="4">
        <v>73490</v>
      </c>
      <c r="BG19" s="24">
        <v>79245</v>
      </c>
      <c r="BH19" s="4">
        <v>82101</v>
      </c>
      <c r="BI19" s="24">
        <v>86926</v>
      </c>
      <c r="BJ19" s="4">
        <v>91893</v>
      </c>
      <c r="BK19" s="24">
        <v>98755</v>
      </c>
      <c r="BL19" s="4">
        <v>111021</v>
      </c>
      <c r="BM19" s="24">
        <v>121144</v>
      </c>
      <c r="BN19" s="4">
        <v>134383</v>
      </c>
      <c r="BO19" s="24">
        <v>146999</v>
      </c>
      <c r="BP19" s="4">
        <v>155552</v>
      </c>
      <c r="BQ19" s="24">
        <v>162539</v>
      </c>
      <c r="BR19" s="4">
        <v>170528</v>
      </c>
      <c r="BS19" s="24">
        <v>179492</v>
      </c>
      <c r="BT19" s="4">
        <v>190127</v>
      </c>
      <c r="BU19" s="24">
        <v>197722</v>
      </c>
      <c r="BV19" s="4">
        <v>209868</v>
      </c>
      <c r="BW19" s="24">
        <v>215372</v>
      </c>
      <c r="BX19" s="4">
        <v>223436</v>
      </c>
      <c r="BY19" s="24">
        <v>231767</v>
      </c>
      <c r="BZ19" s="4">
        <v>251411</v>
      </c>
      <c r="CA19" s="24">
        <v>265104</v>
      </c>
      <c r="CB19" s="4">
        <v>278974</v>
      </c>
      <c r="CC19" s="24">
        <v>286984</v>
      </c>
      <c r="CD19" s="4">
        <v>299839</v>
      </c>
      <c r="CE19" s="4">
        <v>310975</v>
      </c>
      <c r="CF19" s="4">
        <v>312567</v>
      </c>
      <c r="CG19" s="4">
        <v>319281</v>
      </c>
      <c r="CH19" s="4">
        <v>320042</v>
      </c>
      <c r="CI19" s="4">
        <v>304025</v>
      </c>
      <c r="CJ19" s="4">
        <v>306086</v>
      </c>
      <c r="CK19" s="4">
        <v>310642</v>
      </c>
      <c r="CL19" s="4">
        <v>316392</v>
      </c>
      <c r="CM19" s="4">
        <v>330854</v>
      </c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</row>
    <row r="20" spans="1:109" x14ac:dyDescent="0.2">
      <c r="A20" s="20" t="s">
        <v>315</v>
      </c>
      <c r="B20" s="17" t="s">
        <v>144</v>
      </c>
      <c r="C20" s="11">
        <v>236</v>
      </c>
      <c r="D20" s="11">
        <v>239</v>
      </c>
      <c r="E20" s="16">
        <v>245</v>
      </c>
      <c r="F20" s="11">
        <v>249</v>
      </c>
      <c r="G20" s="16">
        <v>253</v>
      </c>
      <c r="H20" s="11">
        <v>241</v>
      </c>
      <c r="I20" s="16">
        <v>214</v>
      </c>
      <c r="J20" s="11">
        <v>185</v>
      </c>
      <c r="K20" s="16">
        <v>168</v>
      </c>
      <c r="L20" s="11">
        <v>161</v>
      </c>
      <c r="M20" s="16">
        <v>154</v>
      </c>
      <c r="N20" s="11">
        <v>159</v>
      </c>
      <c r="O20" s="16">
        <v>174</v>
      </c>
      <c r="P20" s="11">
        <v>182</v>
      </c>
      <c r="Q20" s="16">
        <v>192</v>
      </c>
      <c r="R20" s="11">
        <v>207</v>
      </c>
      <c r="S20" s="16">
        <v>244</v>
      </c>
      <c r="T20" s="11">
        <v>254</v>
      </c>
      <c r="U20" s="16">
        <v>264</v>
      </c>
      <c r="V20" s="11">
        <v>290</v>
      </c>
      <c r="W20" s="16">
        <v>317</v>
      </c>
      <c r="X20" s="11">
        <v>421</v>
      </c>
      <c r="Y20" s="16">
        <v>536</v>
      </c>
      <c r="Z20" s="11">
        <v>608</v>
      </c>
      <c r="AA20" s="16">
        <v>632</v>
      </c>
      <c r="AB20" s="11">
        <v>694</v>
      </c>
      <c r="AC20" s="16">
        <v>764</v>
      </c>
      <c r="AD20" s="11">
        <v>804</v>
      </c>
      <c r="AE20" s="16">
        <v>846</v>
      </c>
      <c r="AF20" s="11">
        <v>885</v>
      </c>
      <c r="AG20" s="16">
        <v>964</v>
      </c>
      <c r="AH20" s="11">
        <v>1075</v>
      </c>
      <c r="AI20" s="16">
        <v>1196</v>
      </c>
      <c r="AJ20" s="11">
        <v>1275</v>
      </c>
      <c r="AK20" s="16">
        <v>1363</v>
      </c>
      <c r="AL20" s="11">
        <v>1433</v>
      </c>
      <c r="AM20" s="16">
        <v>1467</v>
      </c>
      <c r="AN20" s="11">
        <v>1490</v>
      </c>
      <c r="AO20" s="16">
        <v>1736</v>
      </c>
      <c r="AP20" s="11">
        <v>1852</v>
      </c>
      <c r="AQ20" s="16">
        <v>1880</v>
      </c>
      <c r="AR20" s="11">
        <v>2026</v>
      </c>
      <c r="AS20" s="16">
        <v>2140</v>
      </c>
      <c r="AT20" s="11">
        <v>2309</v>
      </c>
      <c r="AU20" s="16">
        <v>2392</v>
      </c>
      <c r="AV20" s="11">
        <v>2422</v>
      </c>
      <c r="AW20" s="16">
        <v>2535</v>
      </c>
      <c r="AX20" s="11">
        <v>2911</v>
      </c>
      <c r="AY20" s="16">
        <v>3520</v>
      </c>
      <c r="AZ20" s="11">
        <v>4112</v>
      </c>
      <c r="BA20" s="16">
        <v>4594</v>
      </c>
      <c r="BB20" s="11">
        <v>5204</v>
      </c>
      <c r="BC20" s="16">
        <v>5918</v>
      </c>
      <c r="BD20" s="11">
        <v>6766</v>
      </c>
      <c r="BE20" s="16">
        <v>7814</v>
      </c>
      <c r="BF20" s="11">
        <v>9001</v>
      </c>
      <c r="BG20" s="16">
        <v>9644</v>
      </c>
      <c r="BH20" s="11">
        <v>10287</v>
      </c>
      <c r="BI20" s="16">
        <v>10847</v>
      </c>
      <c r="BJ20" s="11">
        <v>11791</v>
      </c>
      <c r="BK20" s="16">
        <v>12529</v>
      </c>
      <c r="BL20" s="11">
        <v>13849</v>
      </c>
      <c r="BM20" s="16">
        <v>15181</v>
      </c>
      <c r="BN20" s="11">
        <v>16307</v>
      </c>
      <c r="BO20" s="16">
        <v>16908</v>
      </c>
      <c r="BP20" s="11">
        <v>16830</v>
      </c>
      <c r="BQ20" s="16">
        <v>16643</v>
      </c>
      <c r="BR20" s="11">
        <v>16297</v>
      </c>
      <c r="BS20" s="16">
        <v>15838</v>
      </c>
      <c r="BT20" s="11">
        <v>15472</v>
      </c>
      <c r="BU20" s="16">
        <v>15662</v>
      </c>
      <c r="BV20" s="11">
        <v>15841</v>
      </c>
      <c r="BW20" s="16">
        <v>16053</v>
      </c>
      <c r="BX20" s="11">
        <v>15994</v>
      </c>
      <c r="BY20" s="16">
        <v>16277</v>
      </c>
      <c r="BZ20" s="11">
        <v>16319</v>
      </c>
      <c r="CA20" s="16">
        <v>15859</v>
      </c>
      <c r="CB20" s="11">
        <v>15648</v>
      </c>
      <c r="CC20" s="16">
        <v>15347</v>
      </c>
      <c r="CD20" s="11">
        <v>14585</v>
      </c>
      <c r="CE20" s="11">
        <v>14885</v>
      </c>
      <c r="CF20" s="11">
        <v>13890</v>
      </c>
      <c r="CG20" s="11">
        <v>14128</v>
      </c>
      <c r="CH20" s="11">
        <v>14868</v>
      </c>
      <c r="CI20" s="11">
        <v>15827</v>
      </c>
      <c r="CJ20" s="11">
        <v>15415</v>
      </c>
      <c r="CK20" s="11">
        <v>16438</v>
      </c>
      <c r="CL20" s="11">
        <v>16724</v>
      </c>
      <c r="CM20" s="11">
        <v>16904</v>
      </c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</row>
    <row r="21" spans="1:109" x14ac:dyDescent="0.2">
      <c r="A21" s="23" t="s">
        <v>316</v>
      </c>
      <c r="B21" s="18" t="s">
        <v>145</v>
      </c>
      <c r="C21" s="4">
        <v>0</v>
      </c>
      <c r="D21" s="4">
        <v>0</v>
      </c>
      <c r="E21" s="24">
        <v>0</v>
      </c>
      <c r="F21" s="4">
        <v>0</v>
      </c>
      <c r="G21" s="24">
        <v>0</v>
      </c>
      <c r="H21" s="4">
        <v>0</v>
      </c>
      <c r="I21" s="24">
        <v>0</v>
      </c>
      <c r="J21" s="4">
        <v>0</v>
      </c>
      <c r="K21" s="24">
        <v>0</v>
      </c>
      <c r="L21" s="4">
        <v>0</v>
      </c>
      <c r="M21" s="24">
        <v>0</v>
      </c>
      <c r="N21" s="4">
        <v>0</v>
      </c>
      <c r="O21" s="24">
        <v>0</v>
      </c>
      <c r="P21" s="4">
        <v>0</v>
      </c>
      <c r="Q21" s="24">
        <v>0</v>
      </c>
      <c r="R21" s="4">
        <v>0</v>
      </c>
      <c r="S21" s="24">
        <v>0</v>
      </c>
      <c r="T21" s="4">
        <v>0</v>
      </c>
      <c r="U21" s="24">
        <v>0</v>
      </c>
      <c r="V21" s="4">
        <v>0</v>
      </c>
      <c r="W21" s="24">
        <v>0</v>
      </c>
      <c r="X21" s="4">
        <v>0</v>
      </c>
      <c r="Y21" s="24">
        <v>0</v>
      </c>
      <c r="Z21" s="4">
        <v>0</v>
      </c>
      <c r="AA21" s="24">
        <v>0</v>
      </c>
      <c r="AB21" s="4">
        <v>0</v>
      </c>
      <c r="AC21" s="24">
        <v>0</v>
      </c>
      <c r="AD21" s="4">
        <v>0</v>
      </c>
      <c r="AE21" s="24">
        <v>0</v>
      </c>
      <c r="AF21" s="4">
        <v>0</v>
      </c>
      <c r="AG21" s="24">
        <v>0</v>
      </c>
      <c r="AH21" s="4">
        <v>0</v>
      </c>
      <c r="AI21" s="24">
        <v>0</v>
      </c>
      <c r="AJ21" s="4">
        <v>0</v>
      </c>
      <c r="AK21" s="24">
        <v>0</v>
      </c>
      <c r="AL21" s="4">
        <v>0</v>
      </c>
      <c r="AM21" s="24">
        <v>0</v>
      </c>
      <c r="AN21" s="4">
        <v>0</v>
      </c>
      <c r="AO21" s="24">
        <v>0</v>
      </c>
      <c r="AP21" s="4">
        <v>0</v>
      </c>
      <c r="AQ21" s="24">
        <v>0</v>
      </c>
      <c r="AR21" s="4">
        <v>0</v>
      </c>
      <c r="AS21" s="24">
        <v>0</v>
      </c>
      <c r="AT21" s="4">
        <v>0</v>
      </c>
      <c r="AU21" s="24">
        <v>0</v>
      </c>
      <c r="AV21" s="4">
        <v>0</v>
      </c>
      <c r="AW21" s="24">
        <v>0</v>
      </c>
      <c r="AX21" s="4">
        <v>0</v>
      </c>
      <c r="AY21" s="24">
        <v>0</v>
      </c>
      <c r="AZ21" s="4">
        <v>0</v>
      </c>
      <c r="BA21" s="24">
        <v>0</v>
      </c>
      <c r="BB21" s="4">
        <v>0</v>
      </c>
      <c r="BC21" s="24">
        <v>16</v>
      </c>
      <c r="BD21" s="4">
        <v>44</v>
      </c>
      <c r="BE21" s="24">
        <v>82</v>
      </c>
      <c r="BF21" s="4">
        <v>151</v>
      </c>
      <c r="BG21" s="24">
        <v>338</v>
      </c>
      <c r="BH21" s="4">
        <v>924</v>
      </c>
      <c r="BI21" s="24">
        <v>2187</v>
      </c>
      <c r="BJ21" s="4">
        <v>3362</v>
      </c>
      <c r="BK21" s="24">
        <v>3395</v>
      </c>
      <c r="BL21" s="4">
        <v>5123</v>
      </c>
      <c r="BM21" s="24">
        <v>7033</v>
      </c>
      <c r="BN21" s="4">
        <v>9415</v>
      </c>
      <c r="BO21" s="24">
        <v>10202</v>
      </c>
      <c r="BP21" s="4">
        <v>11305</v>
      </c>
      <c r="BQ21" s="24">
        <v>12371</v>
      </c>
      <c r="BR21" s="4">
        <v>12602</v>
      </c>
      <c r="BS21" s="24">
        <v>15450</v>
      </c>
      <c r="BT21" s="4">
        <v>20252</v>
      </c>
      <c r="BU21" s="24">
        <v>22845</v>
      </c>
      <c r="BV21" s="4">
        <v>25371</v>
      </c>
      <c r="BW21" s="24">
        <v>29300</v>
      </c>
      <c r="BX21" s="4">
        <v>30524</v>
      </c>
      <c r="BY21" s="24">
        <v>36022</v>
      </c>
      <c r="BZ21" s="4">
        <v>40605</v>
      </c>
      <c r="CA21" s="24">
        <v>39396</v>
      </c>
      <c r="CB21" s="4">
        <v>43134</v>
      </c>
      <c r="CC21" s="24">
        <v>47895</v>
      </c>
      <c r="CD21" s="4">
        <v>53461</v>
      </c>
      <c r="CE21" s="4">
        <v>57978</v>
      </c>
      <c r="CF21" s="4">
        <v>64311</v>
      </c>
      <c r="CG21" s="4">
        <v>69307</v>
      </c>
      <c r="CH21" s="4">
        <v>72263</v>
      </c>
      <c r="CI21" s="4">
        <v>74390</v>
      </c>
      <c r="CJ21" s="4">
        <v>81598</v>
      </c>
      <c r="CK21" s="4">
        <v>84647</v>
      </c>
      <c r="CL21" s="4">
        <v>90206</v>
      </c>
      <c r="CM21" s="4">
        <v>97142</v>
      </c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</row>
    <row r="22" spans="1:109" x14ac:dyDescent="0.2">
      <c r="A22" s="20" t="s">
        <v>317</v>
      </c>
      <c r="B22" s="17" t="s">
        <v>146</v>
      </c>
      <c r="C22" s="11">
        <v>0</v>
      </c>
      <c r="D22" s="11">
        <v>0</v>
      </c>
      <c r="E22" s="16">
        <v>0</v>
      </c>
      <c r="F22" s="11">
        <v>0</v>
      </c>
      <c r="G22" s="16">
        <v>0</v>
      </c>
      <c r="H22" s="11">
        <v>0</v>
      </c>
      <c r="I22" s="16">
        <v>0</v>
      </c>
      <c r="J22" s="11">
        <v>0</v>
      </c>
      <c r="K22" s="16">
        <v>0</v>
      </c>
      <c r="L22" s="11">
        <v>0</v>
      </c>
      <c r="M22" s="16">
        <v>0</v>
      </c>
      <c r="N22" s="11">
        <v>0</v>
      </c>
      <c r="O22" s="16">
        <v>0</v>
      </c>
      <c r="P22" s="11">
        <v>0</v>
      </c>
      <c r="Q22" s="16">
        <v>0</v>
      </c>
      <c r="R22" s="11">
        <v>0</v>
      </c>
      <c r="S22" s="16">
        <v>0</v>
      </c>
      <c r="T22" s="11">
        <v>0</v>
      </c>
      <c r="U22" s="16">
        <v>0</v>
      </c>
      <c r="V22" s="11">
        <v>0</v>
      </c>
      <c r="W22" s="16">
        <v>0</v>
      </c>
      <c r="X22" s="11">
        <v>0</v>
      </c>
      <c r="Y22" s="16">
        <v>0</v>
      </c>
      <c r="Z22" s="11">
        <v>0</v>
      </c>
      <c r="AA22" s="16">
        <v>0</v>
      </c>
      <c r="AB22" s="11">
        <v>0</v>
      </c>
      <c r="AC22" s="16">
        <v>0</v>
      </c>
      <c r="AD22" s="11">
        <v>0</v>
      </c>
      <c r="AE22" s="16">
        <v>0</v>
      </c>
      <c r="AF22" s="11">
        <v>0</v>
      </c>
      <c r="AG22" s="16">
        <v>0</v>
      </c>
      <c r="AH22" s="11">
        <v>0</v>
      </c>
      <c r="AI22" s="16">
        <v>0</v>
      </c>
      <c r="AJ22" s="11">
        <v>0</v>
      </c>
      <c r="AK22" s="16">
        <v>0</v>
      </c>
      <c r="AL22" s="11">
        <v>0</v>
      </c>
      <c r="AM22" s="16">
        <v>0</v>
      </c>
      <c r="AN22" s="11">
        <v>0</v>
      </c>
      <c r="AO22" s="16">
        <v>0</v>
      </c>
      <c r="AP22" s="11">
        <v>0</v>
      </c>
      <c r="AQ22" s="16">
        <v>0</v>
      </c>
      <c r="AR22" s="11">
        <v>0</v>
      </c>
      <c r="AS22" s="16">
        <v>0</v>
      </c>
      <c r="AT22" s="11">
        <v>0</v>
      </c>
      <c r="AU22" s="16">
        <v>0</v>
      </c>
      <c r="AV22" s="11">
        <v>0</v>
      </c>
      <c r="AW22" s="16">
        <v>0</v>
      </c>
      <c r="AX22" s="11">
        <v>0</v>
      </c>
      <c r="AY22" s="16">
        <v>0</v>
      </c>
      <c r="AZ22" s="11">
        <v>0</v>
      </c>
      <c r="BA22" s="16">
        <v>0</v>
      </c>
      <c r="BB22" s="11">
        <v>0</v>
      </c>
      <c r="BC22" s="16">
        <v>4</v>
      </c>
      <c r="BD22" s="11">
        <v>9</v>
      </c>
      <c r="BE22" s="16">
        <v>16</v>
      </c>
      <c r="BF22" s="11">
        <v>31</v>
      </c>
      <c r="BG22" s="16">
        <v>68</v>
      </c>
      <c r="BH22" s="11">
        <v>193</v>
      </c>
      <c r="BI22" s="16">
        <v>428</v>
      </c>
      <c r="BJ22" s="11">
        <v>600</v>
      </c>
      <c r="BK22" s="16">
        <v>557</v>
      </c>
      <c r="BL22" s="11">
        <v>893</v>
      </c>
      <c r="BM22" s="16">
        <v>1194</v>
      </c>
      <c r="BN22" s="11">
        <v>1654</v>
      </c>
      <c r="BO22" s="16">
        <v>1805</v>
      </c>
      <c r="BP22" s="11">
        <v>2094</v>
      </c>
      <c r="BQ22" s="16">
        <v>2527</v>
      </c>
      <c r="BR22" s="11">
        <v>2736</v>
      </c>
      <c r="BS22" s="16">
        <v>3437</v>
      </c>
      <c r="BT22" s="11">
        <v>4408</v>
      </c>
      <c r="BU22" s="16">
        <v>4855</v>
      </c>
      <c r="BV22" s="11">
        <v>5400</v>
      </c>
      <c r="BW22" s="16">
        <v>6445</v>
      </c>
      <c r="BX22" s="11">
        <v>8337</v>
      </c>
      <c r="BY22" s="16">
        <v>10668</v>
      </c>
      <c r="BZ22" s="11">
        <v>12000</v>
      </c>
      <c r="CA22" s="16">
        <v>12841</v>
      </c>
      <c r="CB22" s="11">
        <v>13458</v>
      </c>
      <c r="CC22" s="16">
        <v>16825</v>
      </c>
      <c r="CD22" s="11">
        <v>23230</v>
      </c>
      <c r="CE22" s="11">
        <v>29664</v>
      </c>
      <c r="CF22" s="11">
        <v>36103</v>
      </c>
      <c r="CG22" s="11">
        <v>44424</v>
      </c>
      <c r="CH22" s="11">
        <v>48159</v>
      </c>
      <c r="CI22" s="11">
        <v>48402</v>
      </c>
      <c r="CJ22" s="11">
        <v>49929</v>
      </c>
      <c r="CK22" s="11">
        <v>51599</v>
      </c>
      <c r="CL22" s="11">
        <v>52469</v>
      </c>
      <c r="CM22" s="11">
        <v>53731</v>
      </c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 x14ac:dyDescent="0.2">
      <c r="A23" s="23" t="s">
        <v>318</v>
      </c>
      <c r="B23" s="18" t="s">
        <v>334</v>
      </c>
      <c r="C23" s="4">
        <v>65</v>
      </c>
      <c r="D23" s="4">
        <v>66</v>
      </c>
      <c r="E23" s="24">
        <v>66</v>
      </c>
      <c r="F23" s="4">
        <v>64</v>
      </c>
      <c r="G23" s="24">
        <v>63</v>
      </c>
      <c r="H23" s="4">
        <v>59</v>
      </c>
      <c r="I23" s="24">
        <v>52</v>
      </c>
      <c r="J23" s="4">
        <v>48</v>
      </c>
      <c r="K23" s="24">
        <v>48</v>
      </c>
      <c r="L23" s="4">
        <v>49</v>
      </c>
      <c r="M23" s="24">
        <v>49</v>
      </c>
      <c r="N23" s="4">
        <v>53</v>
      </c>
      <c r="O23" s="24">
        <v>58</v>
      </c>
      <c r="P23" s="4">
        <v>59</v>
      </c>
      <c r="Q23" s="24">
        <v>63</v>
      </c>
      <c r="R23" s="4">
        <v>69</v>
      </c>
      <c r="S23" s="24">
        <v>82</v>
      </c>
      <c r="T23" s="4">
        <v>93</v>
      </c>
      <c r="U23" s="24">
        <v>102</v>
      </c>
      <c r="V23" s="4">
        <v>109</v>
      </c>
      <c r="W23" s="24">
        <v>115</v>
      </c>
      <c r="X23" s="4">
        <v>141</v>
      </c>
      <c r="Y23" s="24">
        <v>172</v>
      </c>
      <c r="Z23" s="4">
        <v>192</v>
      </c>
      <c r="AA23" s="24">
        <v>206</v>
      </c>
      <c r="AB23" s="4">
        <v>235</v>
      </c>
      <c r="AC23" s="24">
        <v>252</v>
      </c>
      <c r="AD23" s="4">
        <v>261</v>
      </c>
      <c r="AE23" s="24">
        <v>274</v>
      </c>
      <c r="AF23" s="4">
        <v>290</v>
      </c>
      <c r="AG23" s="24">
        <v>317</v>
      </c>
      <c r="AH23" s="4">
        <v>352</v>
      </c>
      <c r="AI23" s="24">
        <v>384</v>
      </c>
      <c r="AJ23" s="4">
        <v>410</v>
      </c>
      <c r="AK23" s="24">
        <v>439</v>
      </c>
      <c r="AL23" s="4">
        <v>470</v>
      </c>
      <c r="AM23" s="24">
        <v>498</v>
      </c>
      <c r="AN23" s="4">
        <v>535</v>
      </c>
      <c r="AO23" s="24">
        <v>579</v>
      </c>
      <c r="AP23" s="4">
        <v>634</v>
      </c>
      <c r="AQ23" s="24">
        <v>756</v>
      </c>
      <c r="AR23" s="4">
        <v>823</v>
      </c>
      <c r="AS23" s="24">
        <v>933</v>
      </c>
      <c r="AT23" s="4">
        <v>1072</v>
      </c>
      <c r="AU23" s="24">
        <v>1207</v>
      </c>
      <c r="AV23" s="4">
        <v>1397</v>
      </c>
      <c r="AW23" s="24">
        <v>1595</v>
      </c>
      <c r="AX23" s="4">
        <v>1806</v>
      </c>
      <c r="AY23" s="24">
        <v>1978</v>
      </c>
      <c r="AZ23" s="4">
        <v>2214</v>
      </c>
      <c r="BA23" s="24">
        <v>2460</v>
      </c>
      <c r="BB23" s="4">
        <v>2663</v>
      </c>
      <c r="BC23" s="24">
        <v>2937</v>
      </c>
      <c r="BD23" s="4">
        <v>3106</v>
      </c>
      <c r="BE23" s="24">
        <v>3266</v>
      </c>
      <c r="BF23" s="4">
        <v>3434</v>
      </c>
      <c r="BG23" s="24">
        <v>3655</v>
      </c>
      <c r="BH23" s="4">
        <v>3711</v>
      </c>
      <c r="BI23" s="24">
        <v>3729</v>
      </c>
      <c r="BJ23" s="4">
        <v>3773</v>
      </c>
      <c r="BK23" s="24">
        <v>3870</v>
      </c>
      <c r="BL23" s="4">
        <v>3942</v>
      </c>
      <c r="BM23" s="24">
        <v>4047</v>
      </c>
      <c r="BN23" s="4">
        <v>4135</v>
      </c>
      <c r="BO23" s="24">
        <v>4336</v>
      </c>
      <c r="BP23" s="4">
        <v>4410</v>
      </c>
      <c r="BQ23" s="24">
        <v>4499</v>
      </c>
      <c r="BR23" s="4">
        <v>4539</v>
      </c>
      <c r="BS23" s="24">
        <v>4567</v>
      </c>
      <c r="BT23" s="4">
        <v>4612</v>
      </c>
      <c r="BU23" s="24">
        <v>4741</v>
      </c>
      <c r="BV23" s="4">
        <v>4842</v>
      </c>
      <c r="BW23" s="24">
        <v>4887</v>
      </c>
      <c r="BX23" s="4">
        <v>4591</v>
      </c>
      <c r="BY23" s="24">
        <v>4445</v>
      </c>
      <c r="BZ23" s="4">
        <v>4569</v>
      </c>
      <c r="CA23" s="24">
        <v>4725</v>
      </c>
      <c r="CB23" s="4">
        <v>4887</v>
      </c>
      <c r="CC23" s="24">
        <v>4894</v>
      </c>
      <c r="CD23" s="4">
        <v>5113</v>
      </c>
      <c r="CE23" s="4">
        <v>5275</v>
      </c>
      <c r="CF23" s="4">
        <v>5351</v>
      </c>
      <c r="CG23" s="4">
        <v>5483</v>
      </c>
      <c r="CH23" s="4">
        <v>5743</v>
      </c>
      <c r="CI23" s="4">
        <v>5907</v>
      </c>
      <c r="CJ23" s="4">
        <v>6013</v>
      </c>
      <c r="CK23" s="4">
        <v>6097</v>
      </c>
      <c r="CL23" s="4">
        <v>6227</v>
      </c>
      <c r="CM23" s="4">
        <v>6334</v>
      </c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</row>
    <row r="24" spans="1:109" x14ac:dyDescent="0.2">
      <c r="A24" s="20" t="s">
        <v>319</v>
      </c>
      <c r="B24" s="17" t="s">
        <v>147</v>
      </c>
      <c r="C24" s="11">
        <v>721</v>
      </c>
      <c r="D24" s="11">
        <v>729</v>
      </c>
      <c r="E24" s="16">
        <v>749</v>
      </c>
      <c r="F24" s="11">
        <v>759</v>
      </c>
      <c r="G24" s="16">
        <v>769</v>
      </c>
      <c r="H24" s="11">
        <v>729</v>
      </c>
      <c r="I24" s="16">
        <v>658</v>
      </c>
      <c r="J24" s="11">
        <v>586</v>
      </c>
      <c r="K24" s="16">
        <v>553</v>
      </c>
      <c r="L24" s="11">
        <v>543</v>
      </c>
      <c r="M24" s="16">
        <v>532</v>
      </c>
      <c r="N24" s="11">
        <v>552</v>
      </c>
      <c r="O24" s="16">
        <v>594</v>
      </c>
      <c r="P24" s="11">
        <v>611</v>
      </c>
      <c r="Q24" s="16">
        <v>644</v>
      </c>
      <c r="R24" s="11">
        <v>691</v>
      </c>
      <c r="S24" s="16">
        <v>803</v>
      </c>
      <c r="T24" s="11">
        <v>871</v>
      </c>
      <c r="U24" s="16">
        <v>945</v>
      </c>
      <c r="V24" s="11">
        <v>1066</v>
      </c>
      <c r="W24" s="16">
        <v>1159</v>
      </c>
      <c r="X24" s="11">
        <v>1459</v>
      </c>
      <c r="Y24" s="16">
        <v>1799</v>
      </c>
      <c r="Z24" s="11">
        <v>2063</v>
      </c>
      <c r="AA24" s="16">
        <v>2196</v>
      </c>
      <c r="AB24" s="11">
        <v>2453</v>
      </c>
      <c r="AC24" s="16">
        <v>2730</v>
      </c>
      <c r="AD24" s="11">
        <v>2921</v>
      </c>
      <c r="AE24" s="16">
        <v>3094</v>
      </c>
      <c r="AF24" s="11">
        <v>3247</v>
      </c>
      <c r="AG24" s="16">
        <v>3549</v>
      </c>
      <c r="AH24" s="11">
        <v>3933</v>
      </c>
      <c r="AI24" s="16">
        <v>4326</v>
      </c>
      <c r="AJ24" s="11">
        <v>4631</v>
      </c>
      <c r="AK24" s="16">
        <v>4976</v>
      </c>
      <c r="AL24" s="11">
        <v>5362</v>
      </c>
      <c r="AM24" s="16">
        <v>5793</v>
      </c>
      <c r="AN24" s="11">
        <v>6129</v>
      </c>
      <c r="AO24" s="16">
        <v>6287</v>
      </c>
      <c r="AP24" s="11">
        <v>6512</v>
      </c>
      <c r="AQ24" s="16">
        <v>7124</v>
      </c>
      <c r="AR24" s="11">
        <v>8192</v>
      </c>
      <c r="AS24" s="16">
        <v>9364</v>
      </c>
      <c r="AT24" s="11">
        <v>10880</v>
      </c>
      <c r="AU24" s="16">
        <v>11853</v>
      </c>
      <c r="AV24" s="11">
        <v>12451</v>
      </c>
      <c r="AW24" s="16">
        <v>13156</v>
      </c>
      <c r="AX24" s="11">
        <v>14121</v>
      </c>
      <c r="AY24" s="16">
        <v>15590</v>
      </c>
      <c r="AZ24" s="11">
        <v>17773</v>
      </c>
      <c r="BA24" s="16">
        <v>20406</v>
      </c>
      <c r="BB24" s="11">
        <v>23191</v>
      </c>
      <c r="BC24" s="16">
        <v>25980</v>
      </c>
      <c r="BD24" s="11">
        <v>29545</v>
      </c>
      <c r="BE24" s="16">
        <v>33660</v>
      </c>
      <c r="BF24" s="11">
        <v>38577</v>
      </c>
      <c r="BG24" s="16">
        <v>42370</v>
      </c>
      <c r="BH24" s="11">
        <v>44918</v>
      </c>
      <c r="BI24" s="16">
        <v>46636</v>
      </c>
      <c r="BJ24" s="11">
        <v>49419</v>
      </c>
      <c r="BK24" s="16">
        <v>51581</v>
      </c>
      <c r="BL24" s="11">
        <v>55194</v>
      </c>
      <c r="BM24" s="16">
        <v>62013</v>
      </c>
      <c r="BN24" s="11">
        <v>69711</v>
      </c>
      <c r="BO24" s="16">
        <v>76880</v>
      </c>
      <c r="BP24" s="11">
        <v>84657</v>
      </c>
      <c r="BQ24" s="16">
        <v>92783</v>
      </c>
      <c r="BR24" s="11">
        <v>95535</v>
      </c>
      <c r="BS24" s="16">
        <v>102077</v>
      </c>
      <c r="BT24" s="11">
        <v>110282</v>
      </c>
      <c r="BU24" s="16">
        <v>115640</v>
      </c>
      <c r="BV24" s="11">
        <v>121545</v>
      </c>
      <c r="BW24" s="16">
        <v>128311</v>
      </c>
      <c r="BX24" s="11">
        <v>130901</v>
      </c>
      <c r="BY24" s="16">
        <v>135283</v>
      </c>
      <c r="BZ24" s="11">
        <v>146299</v>
      </c>
      <c r="CA24" s="16">
        <v>156429</v>
      </c>
      <c r="CB24" s="11">
        <v>167321</v>
      </c>
      <c r="CC24" s="16">
        <v>181716</v>
      </c>
      <c r="CD24" s="11">
        <v>191158</v>
      </c>
      <c r="CE24" s="11">
        <v>204832</v>
      </c>
      <c r="CF24" s="11">
        <v>217522</v>
      </c>
      <c r="CG24" s="11">
        <v>229922</v>
      </c>
      <c r="CH24" s="11">
        <v>256236</v>
      </c>
      <c r="CI24" s="11">
        <v>254605</v>
      </c>
      <c r="CJ24" s="11">
        <v>251074</v>
      </c>
      <c r="CK24" s="11">
        <v>250055</v>
      </c>
      <c r="CL24" s="11">
        <v>260990</v>
      </c>
      <c r="CM24" s="11">
        <v>268278</v>
      </c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</row>
    <row r="25" spans="1:109" x14ac:dyDescent="0.2">
      <c r="A25" s="21" t="s">
        <v>320</v>
      </c>
      <c r="B25" s="18" t="s">
        <v>148</v>
      </c>
      <c r="C25" s="4">
        <v>43</v>
      </c>
      <c r="D25" s="4">
        <v>43</v>
      </c>
      <c r="E25" s="24">
        <v>44</v>
      </c>
      <c r="F25" s="4">
        <v>45</v>
      </c>
      <c r="G25" s="24">
        <v>45</v>
      </c>
      <c r="H25" s="4">
        <v>43</v>
      </c>
      <c r="I25" s="24">
        <v>38</v>
      </c>
      <c r="J25" s="4">
        <v>33</v>
      </c>
      <c r="K25" s="24">
        <v>30</v>
      </c>
      <c r="L25" s="4">
        <v>29</v>
      </c>
      <c r="M25" s="24">
        <v>29</v>
      </c>
      <c r="N25" s="4">
        <v>30</v>
      </c>
      <c r="O25" s="24">
        <v>34</v>
      </c>
      <c r="P25" s="4">
        <v>35</v>
      </c>
      <c r="Q25" s="24">
        <v>38</v>
      </c>
      <c r="R25" s="4">
        <v>41</v>
      </c>
      <c r="S25" s="24">
        <v>49</v>
      </c>
      <c r="T25" s="4">
        <v>50</v>
      </c>
      <c r="U25" s="24">
        <v>52</v>
      </c>
      <c r="V25" s="4">
        <v>57</v>
      </c>
      <c r="W25" s="24">
        <v>62</v>
      </c>
      <c r="X25" s="4">
        <v>85</v>
      </c>
      <c r="Y25" s="24">
        <v>110</v>
      </c>
      <c r="Z25" s="4">
        <v>129</v>
      </c>
      <c r="AA25" s="24">
        <v>137</v>
      </c>
      <c r="AB25" s="4">
        <v>151</v>
      </c>
      <c r="AC25" s="24">
        <v>166</v>
      </c>
      <c r="AD25" s="4">
        <v>175</v>
      </c>
      <c r="AE25" s="24">
        <v>183</v>
      </c>
      <c r="AF25" s="4">
        <v>190</v>
      </c>
      <c r="AG25" s="24">
        <v>208</v>
      </c>
      <c r="AH25" s="4">
        <v>234</v>
      </c>
      <c r="AI25" s="24">
        <v>261</v>
      </c>
      <c r="AJ25" s="4">
        <v>281</v>
      </c>
      <c r="AK25" s="24">
        <v>299</v>
      </c>
      <c r="AL25" s="4">
        <v>304</v>
      </c>
      <c r="AM25" s="24">
        <v>314</v>
      </c>
      <c r="AN25" s="4">
        <v>330</v>
      </c>
      <c r="AO25" s="24">
        <v>358</v>
      </c>
      <c r="AP25" s="4">
        <v>417</v>
      </c>
      <c r="AQ25" s="24">
        <v>495</v>
      </c>
      <c r="AR25" s="4">
        <v>636</v>
      </c>
      <c r="AS25" s="24">
        <v>810</v>
      </c>
      <c r="AT25" s="4">
        <v>1061</v>
      </c>
      <c r="AU25" s="24">
        <v>1381</v>
      </c>
      <c r="AV25" s="4">
        <v>1887</v>
      </c>
      <c r="AW25" s="24">
        <v>2299</v>
      </c>
      <c r="AX25" s="4">
        <v>2858</v>
      </c>
      <c r="AY25" s="24">
        <v>3722</v>
      </c>
      <c r="AZ25" s="4">
        <v>5133</v>
      </c>
      <c r="BA25" s="24">
        <v>6580</v>
      </c>
      <c r="BB25" s="4">
        <v>7494</v>
      </c>
      <c r="BC25" s="24">
        <v>8382</v>
      </c>
      <c r="BD25" s="4">
        <v>9508</v>
      </c>
      <c r="BE25" s="24">
        <v>11325</v>
      </c>
      <c r="BF25" s="4">
        <v>12686</v>
      </c>
      <c r="BG25" s="24">
        <v>14135</v>
      </c>
      <c r="BH25" s="4">
        <v>14765</v>
      </c>
      <c r="BI25" s="24">
        <v>15097</v>
      </c>
      <c r="BJ25" s="4">
        <v>15662</v>
      </c>
      <c r="BK25" s="24">
        <v>16306</v>
      </c>
      <c r="BL25" s="4">
        <v>17018</v>
      </c>
      <c r="BM25" s="24">
        <v>16602</v>
      </c>
      <c r="BN25" s="4">
        <v>16568</v>
      </c>
      <c r="BO25" s="24">
        <v>16262</v>
      </c>
      <c r="BP25" s="4">
        <v>15737</v>
      </c>
      <c r="BQ25" s="24">
        <v>15811</v>
      </c>
      <c r="BR25" s="4">
        <v>15951</v>
      </c>
      <c r="BS25" s="24">
        <v>17125</v>
      </c>
      <c r="BT25" s="4">
        <v>18662</v>
      </c>
      <c r="BU25" s="24">
        <v>20102</v>
      </c>
      <c r="BV25" s="4">
        <v>21312</v>
      </c>
      <c r="BW25" s="24">
        <v>22226</v>
      </c>
      <c r="BX25" s="4">
        <v>23572</v>
      </c>
      <c r="BY25" s="24">
        <v>26050</v>
      </c>
      <c r="BZ25" s="4">
        <v>29430</v>
      </c>
      <c r="CA25" s="24">
        <v>33120</v>
      </c>
      <c r="CB25" s="4">
        <v>36535</v>
      </c>
      <c r="CC25" s="24">
        <v>40827</v>
      </c>
      <c r="CD25" s="4">
        <v>45399</v>
      </c>
      <c r="CE25" s="4">
        <v>49775</v>
      </c>
      <c r="CF25" s="4">
        <v>52535</v>
      </c>
      <c r="CG25" s="4">
        <v>54694</v>
      </c>
      <c r="CH25" s="4">
        <v>58094</v>
      </c>
      <c r="CI25" s="4">
        <v>58582</v>
      </c>
      <c r="CJ25" s="4">
        <v>54105</v>
      </c>
      <c r="CK25" s="4">
        <v>54032</v>
      </c>
      <c r="CL25" s="4">
        <v>53865</v>
      </c>
      <c r="CM25" s="4">
        <v>53556</v>
      </c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</row>
    <row r="26" spans="1:109" x14ac:dyDescent="0.2">
      <c r="A26" s="22" t="s">
        <v>321</v>
      </c>
      <c r="B26" s="17" t="s">
        <v>149</v>
      </c>
      <c r="C26" s="11">
        <v>111</v>
      </c>
      <c r="D26" s="11">
        <v>112</v>
      </c>
      <c r="E26" s="16">
        <v>115</v>
      </c>
      <c r="F26" s="11">
        <v>117</v>
      </c>
      <c r="G26" s="16">
        <v>119</v>
      </c>
      <c r="H26" s="11">
        <v>112</v>
      </c>
      <c r="I26" s="16">
        <v>100</v>
      </c>
      <c r="J26" s="11">
        <v>86</v>
      </c>
      <c r="K26" s="16">
        <v>79</v>
      </c>
      <c r="L26" s="11">
        <v>77</v>
      </c>
      <c r="M26" s="16">
        <v>75</v>
      </c>
      <c r="N26" s="11">
        <v>79</v>
      </c>
      <c r="O26" s="16">
        <v>88</v>
      </c>
      <c r="P26" s="11">
        <v>92</v>
      </c>
      <c r="Q26" s="16">
        <v>99</v>
      </c>
      <c r="R26" s="11">
        <v>108</v>
      </c>
      <c r="S26" s="16">
        <v>127</v>
      </c>
      <c r="T26" s="11">
        <v>132</v>
      </c>
      <c r="U26" s="16">
        <v>136</v>
      </c>
      <c r="V26" s="11">
        <v>150</v>
      </c>
      <c r="W26" s="16">
        <v>162</v>
      </c>
      <c r="X26" s="11">
        <v>221</v>
      </c>
      <c r="Y26" s="16">
        <v>287</v>
      </c>
      <c r="Z26" s="11">
        <v>337</v>
      </c>
      <c r="AA26" s="16">
        <v>357</v>
      </c>
      <c r="AB26" s="11">
        <v>393</v>
      </c>
      <c r="AC26" s="16">
        <v>432</v>
      </c>
      <c r="AD26" s="11">
        <v>455</v>
      </c>
      <c r="AE26" s="16">
        <v>477</v>
      </c>
      <c r="AF26" s="11">
        <v>496</v>
      </c>
      <c r="AG26" s="16">
        <v>543</v>
      </c>
      <c r="AH26" s="11">
        <v>610</v>
      </c>
      <c r="AI26" s="16">
        <v>681</v>
      </c>
      <c r="AJ26" s="11">
        <v>733</v>
      </c>
      <c r="AK26" s="16">
        <v>789</v>
      </c>
      <c r="AL26" s="11">
        <v>821</v>
      </c>
      <c r="AM26" s="16">
        <v>848</v>
      </c>
      <c r="AN26" s="11">
        <v>894</v>
      </c>
      <c r="AO26" s="16">
        <v>966</v>
      </c>
      <c r="AP26" s="11">
        <v>1046</v>
      </c>
      <c r="AQ26" s="16">
        <v>1152</v>
      </c>
      <c r="AR26" s="11">
        <v>1311</v>
      </c>
      <c r="AS26" s="16">
        <v>1439</v>
      </c>
      <c r="AT26" s="11">
        <v>1683</v>
      </c>
      <c r="AU26" s="16">
        <v>1977</v>
      </c>
      <c r="AV26" s="11">
        <v>2321</v>
      </c>
      <c r="AW26" s="16">
        <v>2794</v>
      </c>
      <c r="AX26" s="11">
        <v>3315</v>
      </c>
      <c r="AY26" s="16">
        <v>4118</v>
      </c>
      <c r="AZ26" s="11">
        <v>5061</v>
      </c>
      <c r="BA26" s="16">
        <v>5079</v>
      </c>
      <c r="BB26" s="11">
        <v>5135</v>
      </c>
      <c r="BC26" s="16">
        <v>5280</v>
      </c>
      <c r="BD26" s="11">
        <v>5674</v>
      </c>
      <c r="BE26" s="16">
        <v>6383</v>
      </c>
      <c r="BF26" s="11">
        <v>7102</v>
      </c>
      <c r="BG26" s="16">
        <v>7624</v>
      </c>
      <c r="BH26" s="11">
        <v>7816</v>
      </c>
      <c r="BI26" s="16">
        <v>8116</v>
      </c>
      <c r="BJ26" s="11">
        <v>8725</v>
      </c>
      <c r="BK26" s="16">
        <v>9287</v>
      </c>
      <c r="BL26" s="11">
        <v>9391</v>
      </c>
      <c r="BM26" s="16">
        <v>10318</v>
      </c>
      <c r="BN26" s="11">
        <v>11373</v>
      </c>
      <c r="BO26" s="16">
        <v>12201</v>
      </c>
      <c r="BP26" s="11">
        <v>12861</v>
      </c>
      <c r="BQ26" s="16">
        <v>13221</v>
      </c>
      <c r="BR26" s="11">
        <v>13451</v>
      </c>
      <c r="BS26" s="16">
        <v>13709</v>
      </c>
      <c r="BT26" s="11">
        <v>14477</v>
      </c>
      <c r="BU26" s="16">
        <v>14827</v>
      </c>
      <c r="BV26" s="11">
        <v>14965</v>
      </c>
      <c r="BW26" s="16">
        <v>15260</v>
      </c>
      <c r="BX26" s="11">
        <v>15853</v>
      </c>
      <c r="BY26" s="16">
        <v>16280</v>
      </c>
      <c r="BZ26" s="11">
        <v>16713</v>
      </c>
      <c r="CA26" s="16">
        <v>16768</v>
      </c>
      <c r="CB26" s="11">
        <v>16657</v>
      </c>
      <c r="CC26" s="16">
        <v>16498</v>
      </c>
      <c r="CD26" s="11">
        <v>16876</v>
      </c>
      <c r="CE26" s="11">
        <v>17933</v>
      </c>
      <c r="CF26" s="11">
        <v>18940</v>
      </c>
      <c r="CG26" s="11">
        <v>19486</v>
      </c>
      <c r="CH26" s="11">
        <v>20288</v>
      </c>
      <c r="CI26" s="11">
        <v>20812</v>
      </c>
      <c r="CJ26" s="11">
        <v>21769</v>
      </c>
      <c r="CK26" s="11">
        <v>22855</v>
      </c>
      <c r="CL26" s="11">
        <v>23803</v>
      </c>
      <c r="CM26" s="11">
        <v>24291</v>
      </c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</row>
    <row r="27" spans="1:109" x14ac:dyDescent="0.2">
      <c r="A27" s="23" t="s">
        <v>322</v>
      </c>
      <c r="B27" s="18" t="s">
        <v>150</v>
      </c>
      <c r="C27" s="4">
        <v>279</v>
      </c>
      <c r="D27" s="4">
        <v>282</v>
      </c>
      <c r="E27" s="24">
        <v>290</v>
      </c>
      <c r="F27" s="4">
        <v>294</v>
      </c>
      <c r="G27" s="24">
        <v>298</v>
      </c>
      <c r="H27" s="4">
        <v>282</v>
      </c>
      <c r="I27" s="24">
        <v>252</v>
      </c>
      <c r="J27" s="4">
        <v>217</v>
      </c>
      <c r="K27" s="24">
        <v>198</v>
      </c>
      <c r="L27" s="4">
        <v>193</v>
      </c>
      <c r="M27" s="24">
        <v>188</v>
      </c>
      <c r="N27" s="4">
        <v>198</v>
      </c>
      <c r="O27" s="24">
        <v>221</v>
      </c>
      <c r="P27" s="4">
        <v>233</v>
      </c>
      <c r="Q27" s="24">
        <v>249</v>
      </c>
      <c r="R27" s="4">
        <v>272</v>
      </c>
      <c r="S27" s="24">
        <v>320</v>
      </c>
      <c r="T27" s="4">
        <v>331</v>
      </c>
      <c r="U27" s="24">
        <v>342</v>
      </c>
      <c r="V27" s="4">
        <v>376</v>
      </c>
      <c r="W27" s="24">
        <v>408</v>
      </c>
      <c r="X27" s="4">
        <v>556</v>
      </c>
      <c r="Y27" s="24">
        <v>711</v>
      </c>
      <c r="Z27" s="4">
        <v>826</v>
      </c>
      <c r="AA27" s="24">
        <v>873</v>
      </c>
      <c r="AB27" s="4">
        <v>958</v>
      </c>
      <c r="AC27" s="24">
        <v>1050</v>
      </c>
      <c r="AD27" s="4">
        <v>1103</v>
      </c>
      <c r="AE27" s="24">
        <v>1156</v>
      </c>
      <c r="AF27" s="4">
        <v>1202</v>
      </c>
      <c r="AG27" s="24">
        <v>1312</v>
      </c>
      <c r="AH27" s="4">
        <v>1468</v>
      </c>
      <c r="AI27" s="24">
        <v>1623</v>
      </c>
      <c r="AJ27" s="4">
        <v>1719</v>
      </c>
      <c r="AK27" s="24">
        <v>1837</v>
      </c>
      <c r="AL27" s="4">
        <v>1937</v>
      </c>
      <c r="AM27" s="24">
        <v>1888</v>
      </c>
      <c r="AN27" s="4">
        <v>1950</v>
      </c>
      <c r="AO27" s="24">
        <v>2029</v>
      </c>
      <c r="AP27" s="4">
        <v>2193</v>
      </c>
      <c r="AQ27" s="24">
        <v>2370</v>
      </c>
      <c r="AR27" s="4">
        <v>2707</v>
      </c>
      <c r="AS27" s="24">
        <v>3150</v>
      </c>
      <c r="AT27" s="4">
        <v>3679</v>
      </c>
      <c r="AU27" s="24">
        <v>4100</v>
      </c>
      <c r="AV27" s="4">
        <v>4458</v>
      </c>
      <c r="AW27" s="24">
        <v>5375</v>
      </c>
      <c r="AX27" s="4">
        <v>6167</v>
      </c>
      <c r="AY27" s="24">
        <v>7387</v>
      </c>
      <c r="AZ27" s="4">
        <v>8742</v>
      </c>
      <c r="BA27" s="24">
        <v>9621</v>
      </c>
      <c r="BB27" s="4">
        <v>10907</v>
      </c>
      <c r="BC27" s="24">
        <v>12542</v>
      </c>
      <c r="BD27" s="4">
        <v>13835</v>
      </c>
      <c r="BE27" s="24">
        <v>16127</v>
      </c>
      <c r="BF27" s="4">
        <v>17207</v>
      </c>
      <c r="BG27" s="24">
        <v>17695</v>
      </c>
      <c r="BH27" s="4">
        <v>17477</v>
      </c>
      <c r="BI27" s="24">
        <v>17573</v>
      </c>
      <c r="BJ27" s="4">
        <v>19020</v>
      </c>
      <c r="BK27" s="24">
        <v>20116</v>
      </c>
      <c r="BL27" s="4">
        <v>20571</v>
      </c>
      <c r="BM27" s="24">
        <v>22911</v>
      </c>
      <c r="BN27" s="4">
        <v>25302</v>
      </c>
      <c r="BO27" s="24">
        <v>26950</v>
      </c>
      <c r="BP27" s="4">
        <v>27772</v>
      </c>
      <c r="BQ27" s="24">
        <v>27600</v>
      </c>
      <c r="BR27" s="4">
        <v>26791</v>
      </c>
      <c r="BS27" s="24">
        <v>26425</v>
      </c>
      <c r="BT27" s="4">
        <v>27298</v>
      </c>
      <c r="BU27" s="24">
        <v>28627</v>
      </c>
      <c r="BV27" s="4">
        <v>30035</v>
      </c>
      <c r="BW27" s="24">
        <v>32436</v>
      </c>
      <c r="BX27" s="4">
        <v>35726</v>
      </c>
      <c r="BY27" s="24">
        <v>39333</v>
      </c>
      <c r="BZ27" s="4">
        <v>43556</v>
      </c>
      <c r="CA27" s="24">
        <v>46252</v>
      </c>
      <c r="CB27" s="4">
        <v>48465</v>
      </c>
      <c r="CC27" s="24">
        <v>50597</v>
      </c>
      <c r="CD27" s="4">
        <v>54587</v>
      </c>
      <c r="CE27" s="4">
        <v>60913</v>
      </c>
      <c r="CF27" s="4">
        <v>67172</v>
      </c>
      <c r="CG27" s="4">
        <v>70871</v>
      </c>
      <c r="CH27" s="4">
        <v>73527</v>
      </c>
      <c r="CI27" s="4">
        <v>72411</v>
      </c>
      <c r="CJ27" s="4">
        <v>72008</v>
      </c>
      <c r="CK27" s="4">
        <v>72365</v>
      </c>
      <c r="CL27" s="4">
        <v>72960</v>
      </c>
      <c r="CM27" s="4">
        <v>74271</v>
      </c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</row>
    <row r="28" spans="1:109" x14ac:dyDescent="0.2">
      <c r="A28" s="20" t="s">
        <v>323</v>
      </c>
      <c r="B28" s="17" t="s">
        <v>151</v>
      </c>
      <c r="C28" s="11">
        <v>41</v>
      </c>
      <c r="D28" s="11">
        <v>42</v>
      </c>
      <c r="E28" s="16">
        <v>43</v>
      </c>
      <c r="F28" s="11">
        <v>44</v>
      </c>
      <c r="G28" s="16">
        <v>44</v>
      </c>
      <c r="H28" s="11">
        <v>42</v>
      </c>
      <c r="I28" s="16">
        <v>37</v>
      </c>
      <c r="J28" s="11">
        <v>32</v>
      </c>
      <c r="K28" s="16">
        <v>29</v>
      </c>
      <c r="L28" s="11">
        <v>28</v>
      </c>
      <c r="M28" s="16">
        <v>28</v>
      </c>
      <c r="N28" s="11">
        <v>29</v>
      </c>
      <c r="O28" s="16">
        <v>33</v>
      </c>
      <c r="P28" s="11">
        <v>34</v>
      </c>
      <c r="Q28" s="16">
        <v>37</v>
      </c>
      <c r="R28" s="11">
        <v>40</v>
      </c>
      <c r="S28" s="16">
        <v>47</v>
      </c>
      <c r="T28" s="11">
        <v>49</v>
      </c>
      <c r="U28" s="16">
        <v>51</v>
      </c>
      <c r="V28" s="11">
        <v>56</v>
      </c>
      <c r="W28" s="16">
        <v>60</v>
      </c>
      <c r="X28" s="11">
        <v>82</v>
      </c>
      <c r="Y28" s="16">
        <v>105</v>
      </c>
      <c r="Z28" s="11">
        <v>122</v>
      </c>
      <c r="AA28" s="16">
        <v>129</v>
      </c>
      <c r="AB28" s="11">
        <v>142</v>
      </c>
      <c r="AC28" s="16">
        <v>155</v>
      </c>
      <c r="AD28" s="11">
        <v>163</v>
      </c>
      <c r="AE28" s="16">
        <v>171</v>
      </c>
      <c r="AF28" s="11">
        <v>178</v>
      </c>
      <c r="AG28" s="16">
        <v>194</v>
      </c>
      <c r="AH28" s="11">
        <v>217</v>
      </c>
      <c r="AI28" s="16">
        <v>240</v>
      </c>
      <c r="AJ28" s="11">
        <v>254</v>
      </c>
      <c r="AK28" s="16">
        <v>272</v>
      </c>
      <c r="AL28" s="11">
        <v>284</v>
      </c>
      <c r="AM28" s="16">
        <v>279</v>
      </c>
      <c r="AN28" s="11">
        <v>289</v>
      </c>
      <c r="AO28" s="16">
        <v>292</v>
      </c>
      <c r="AP28" s="11">
        <v>294</v>
      </c>
      <c r="AQ28" s="16">
        <v>290</v>
      </c>
      <c r="AR28" s="11">
        <v>300</v>
      </c>
      <c r="AS28" s="16">
        <v>309</v>
      </c>
      <c r="AT28" s="11">
        <v>353</v>
      </c>
      <c r="AU28" s="16">
        <v>384</v>
      </c>
      <c r="AV28" s="11">
        <v>431</v>
      </c>
      <c r="AW28" s="16">
        <v>532</v>
      </c>
      <c r="AX28" s="11">
        <v>578</v>
      </c>
      <c r="AY28" s="16">
        <v>726</v>
      </c>
      <c r="AZ28" s="11">
        <v>951</v>
      </c>
      <c r="BA28" s="16">
        <v>1158</v>
      </c>
      <c r="BB28" s="11">
        <v>1434</v>
      </c>
      <c r="BC28" s="16">
        <v>1768</v>
      </c>
      <c r="BD28" s="11">
        <v>2020</v>
      </c>
      <c r="BE28" s="16">
        <v>2397</v>
      </c>
      <c r="BF28" s="11">
        <v>2560</v>
      </c>
      <c r="BG28" s="16">
        <v>2614</v>
      </c>
      <c r="BH28" s="11">
        <v>2537</v>
      </c>
      <c r="BI28" s="16">
        <v>2502</v>
      </c>
      <c r="BJ28" s="11">
        <v>2636</v>
      </c>
      <c r="BK28" s="16">
        <v>2716</v>
      </c>
      <c r="BL28" s="11">
        <v>2694</v>
      </c>
      <c r="BM28" s="16">
        <v>2904</v>
      </c>
      <c r="BN28" s="11">
        <v>3204</v>
      </c>
      <c r="BO28" s="16">
        <v>3502</v>
      </c>
      <c r="BP28" s="11">
        <v>3763</v>
      </c>
      <c r="BQ28" s="16">
        <v>3934</v>
      </c>
      <c r="BR28" s="11">
        <v>4028</v>
      </c>
      <c r="BS28" s="16">
        <v>4103</v>
      </c>
      <c r="BT28" s="11">
        <v>4270</v>
      </c>
      <c r="BU28" s="16">
        <v>4405</v>
      </c>
      <c r="BV28" s="11">
        <v>4448</v>
      </c>
      <c r="BW28" s="16">
        <v>4545</v>
      </c>
      <c r="BX28" s="11">
        <v>4813</v>
      </c>
      <c r="BY28" s="16">
        <v>5032</v>
      </c>
      <c r="BZ28" s="11">
        <v>5313</v>
      </c>
      <c r="CA28" s="16">
        <v>5372</v>
      </c>
      <c r="CB28" s="11">
        <v>5346</v>
      </c>
      <c r="CC28" s="16">
        <v>5381</v>
      </c>
      <c r="CD28" s="11">
        <v>5714</v>
      </c>
      <c r="CE28" s="11">
        <v>6394</v>
      </c>
      <c r="CF28" s="11">
        <v>7115</v>
      </c>
      <c r="CG28" s="11">
        <v>7790</v>
      </c>
      <c r="CH28" s="11">
        <v>8261</v>
      </c>
      <c r="CI28" s="11">
        <v>8234</v>
      </c>
      <c r="CJ28" s="11">
        <v>8391</v>
      </c>
      <c r="CK28" s="11">
        <v>8610</v>
      </c>
      <c r="CL28" s="11">
        <v>8941</v>
      </c>
      <c r="CM28" s="11">
        <v>9526</v>
      </c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</row>
    <row r="29" spans="1:109" x14ac:dyDescent="0.2">
      <c r="A29" s="21" t="s">
        <v>324</v>
      </c>
      <c r="B29" s="18" t="s">
        <v>152</v>
      </c>
      <c r="C29" s="4">
        <v>0</v>
      </c>
      <c r="D29" s="4">
        <v>0</v>
      </c>
      <c r="E29" s="24">
        <v>0</v>
      </c>
      <c r="F29" s="4">
        <v>0</v>
      </c>
      <c r="G29" s="24">
        <v>0</v>
      </c>
      <c r="H29" s="4">
        <v>0</v>
      </c>
      <c r="I29" s="24">
        <v>0</v>
      </c>
      <c r="J29" s="4">
        <v>0</v>
      </c>
      <c r="K29" s="24">
        <v>0</v>
      </c>
      <c r="L29" s="4">
        <v>0</v>
      </c>
      <c r="M29" s="24">
        <v>0</v>
      </c>
      <c r="N29" s="4">
        <v>0</v>
      </c>
      <c r="O29" s="24">
        <v>0</v>
      </c>
      <c r="P29" s="4">
        <v>0</v>
      </c>
      <c r="Q29" s="24">
        <v>0</v>
      </c>
      <c r="R29" s="4">
        <v>0</v>
      </c>
      <c r="S29" s="24">
        <v>0</v>
      </c>
      <c r="T29" s="4">
        <v>0</v>
      </c>
      <c r="U29" s="24">
        <v>0</v>
      </c>
      <c r="V29" s="4">
        <v>0</v>
      </c>
      <c r="W29" s="24">
        <v>0</v>
      </c>
      <c r="X29" s="4">
        <v>0</v>
      </c>
      <c r="Y29" s="24">
        <v>13</v>
      </c>
      <c r="Z29" s="4">
        <v>25</v>
      </c>
      <c r="AA29" s="24">
        <v>29</v>
      </c>
      <c r="AB29" s="4">
        <v>33</v>
      </c>
      <c r="AC29" s="24">
        <v>38</v>
      </c>
      <c r="AD29" s="4">
        <v>42</v>
      </c>
      <c r="AE29" s="24">
        <v>43</v>
      </c>
      <c r="AF29" s="4">
        <v>44</v>
      </c>
      <c r="AG29" s="24">
        <v>49</v>
      </c>
      <c r="AH29" s="4">
        <v>63</v>
      </c>
      <c r="AI29" s="24">
        <v>88</v>
      </c>
      <c r="AJ29" s="4">
        <v>125</v>
      </c>
      <c r="AK29" s="24">
        <v>174</v>
      </c>
      <c r="AL29" s="4">
        <v>210</v>
      </c>
      <c r="AM29" s="24">
        <v>238</v>
      </c>
      <c r="AN29" s="4">
        <v>277</v>
      </c>
      <c r="AO29" s="24">
        <v>326</v>
      </c>
      <c r="AP29" s="4">
        <v>420</v>
      </c>
      <c r="AQ29" s="24">
        <v>575</v>
      </c>
      <c r="AR29" s="4">
        <v>773</v>
      </c>
      <c r="AS29" s="24">
        <v>968</v>
      </c>
      <c r="AT29" s="4">
        <v>1401</v>
      </c>
      <c r="AU29" s="24">
        <v>1854</v>
      </c>
      <c r="AV29" s="4">
        <v>2355</v>
      </c>
      <c r="AW29" s="24">
        <v>3289</v>
      </c>
      <c r="AX29" s="4">
        <v>4172</v>
      </c>
      <c r="AY29" s="24">
        <v>5184</v>
      </c>
      <c r="AZ29" s="4">
        <v>5928</v>
      </c>
      <c r="BA29" s="24">
        <v>6810</v>
      </c>
      <c r="BB29" s="4">
        <v>8385</v>
      </c>
      <c r="BC29" s="24">
        <v>10315</v>
      </c>
      <c r="BD29" s="4">
        <v>11843</v>
      </c>
      <c r="BE29" s="24">
        <v>13002</v>
      </c>
      <c r="BF29" s="4">
        <v>13246</v>
      </c>
      <c r="BG29" s="24">
        <v>13249</v>
      </c>
      <c r="BH29" s="4">
        <v>12899</v>
      </c>
      <c r="BI29" s="24">
        <v>13182</v>
      </c>
      <c r="BJ29" s="4">
        <v>14551</v>
      </c>
      <c r="BK29" s="24">
        <v>16048</v>
      </c>
      <c r="BL29" s="4">
        <v>16645</v>
      </c>
      <c r="BM29" s="24">
        <v>18035</v>
      </c>
      <c r="BN29" s="4">
        <v>19482</v>
      </c>
      <c r="BO29" s="24">
        <v>20665</v>
      </c>
      <c r="BP29" s="4">
        <v>21567</v>
      </c>
      <c r="BQ29" s="24">
        <v>22176</v>
      </c>
      <c r="BR29" s="4">
        <v>22951</v>
      </c>
      <c r="BS29" s="24">
        <v>24150</v>
      </c>
      <c r="BT29" s="4">
        <v>26693</v>
      </c>
      <c r="BU29" s="24">
        <v>28117</v>
      </c>
      <c r="BV29" s="4">
        <v>28955</v>
      </c>
      <c r="BW29" s="24">
        <v>30314</v>
      </c>
      <c r="BX29" s="4">
        <v>33145</v>
      </c>
      <c r="BY29" s="24">
        <v>36236</v>
      </c>
      <c r="BZ29" s="4">
        <v>39240</v>
      </c>
      <c r="CA29" s="24">
        <v>40353</v>
      </c>
      <c r="CB29" s="4">
        <v>41657</v>
      </c>
      <c r="CC29" s="24">
        <v>43644</v>
      </c>
      <c r="CD29" s="4">
        <v>47488</v>
      </c>
      <c r="CE29" s="4">
        <v>52937</v>
      </c>
      <c r="CF29" s="4">
        <v>56926</v>
      </c>
      <c r="CG29" s="4">
        <v>59084</v>
      </c>
      <c r="CH29" s="4">
        <v>58234</v>
      </c>
      <c r="CI29" s="4">
        <v>54037</v>
      </c>
      <c r="CJ29" s="4">
        <v>51985</v>
      </c>
      <c r="CK29" s="4">
        <v>50893</v>
      </c>
      <c r="CL29" s="4">
        <v>50484</v>
      </c>
      <c r="CM29" s="4">
        <v>49646</v>
      </c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</row>
    <row r="30" spans="1:109" x14ac:dyDescent="0.2">
      <c r="A30" s="132" t="s">
        <v>325</v>
      </c>
      <c r="B30" s="15" t="s">
        <v>153</v>
      </c>
      <c r="C30" s="11">
        <v>896</v>
      </c>
      <c r="D30" s="11">
        <v>910</v>
      </c>
      <c r="E30" s="16">
        <v>962</v>
      </c>
      <c r="F30" s="11">
        <v>1005</v>
      </c>
      <c r="G30" s="16">
        <v>1033</v>
      </c>
      <c r="H30" s="11">
        <v>1004</v>
      </c>
      <c r="I30" s="16">
        <v>972</v>
      </c>
      <c r="J30" s="11">
        <v>877</v>
      </c>
      <c r="K30" s="16">
        <v>813</v>
      </c>
      <c r="L30" s="11">
        <v>789</v>
      </c>
      <c r="M30" s="16">
        <v>788</v>
      </c>
      <c r="N30" s="11">
        <v>810</v>
      </c>
      <c r="O30" s="16">
        <v>855</v>
      </c>
      <c r="P30" s="11">
        <v>875</v>
      </c>
      <c r="Q30" s="16">
        <v>887</v>
      </c>
      <c r="R30" s="11">
        <v>906</v>
      </c>
      <c r="S30" s="16">
        <v>937</v>
      </c>
      <c r="T30" s="11">
        <v>1020</v>
      </c>
      <c r="U30" s="16">
        <v>1150</v>
      </c>
      <c r="V30" s="11">
        <v>1306</v>
      </c>
      <c r="W30" s="16">
        <v>1495</v>
      </c>
      <c r="X30" s="11">
        <v>1742</v>
      </c>
      <c r="Y30" s="16">
        <v>1963</v>
      </c>
      <c r="Z30" s="11">
        <v>2183</v>
      </c>
      <c r="AA30" s="16">
        <v>2327</v>
      </c>
      <c r="AB30" s="11">
        <v>2448</v>
      </c>
      <c r="AC30" s="16">
        <v>2683</v>
      </c>
      <c r="AD30" s="11">
        <v>2913</v>
      </c>
      <c r="AE30" s="16">
        <v>3071</v>
      </c>
      <c r="AF30" s="11">
        <v>3161</v>
      </c>
      <c r="AG30" s="16">
        <v>3282</v>
      </c>
      <c r="AH30" s="11">
        <v>3536</v>
      </c>
      <c r="AI30" s="16">
        <v>3850</v>
      </c>
      <c r="AJ30" s="11">
        <v>4049</v>
      </c>
      <c r="AK30" s="16">
        <v>4167</v>
      </c>
      <c r="AL30" s="11">
        <v>4293</v>
      </c>
      <c r="AM30" s="16">
        <v>4444</v>
      </c>
      <c r="AN30" s="11">
        <v>4621</v>
      </c>
      <c r="AO30" s="16">
        <v>4774</v>
      </c>
      <c r="AP30" s="11">
        <v>5093</v>
      </c>
      <c r="AQ30" s="16">
        <v>5606</v>
      </c>
      <c r="AR30" s="11">
        <v>5982</v>
      </c>
      <c r="AS30" s="16">
        <v>6595</v>
      </c>
      <c r="AT30" s="11">
        <v>7185</v>
      </c>
      <c r="AU30" s="16">
        <v>8067</v>
      </c>
      <c r="AV30" s="11">
        <v>9247</v>
      </c>
      <c r="AW30" s="16">
        <v>9969</v>
      </c>
      <c r="AX30" s="11">
        <v>11024</v>
      </c>
      <c r="AY30" s="16">
        <v>11326</v>
      </c>
      <c r="AZ30" s="11">
        <v>12316</v>
      </c>
      <c r="BA30" s="16">
        <v>15150</v>
      </c>
      <c r="BB30" s="11">
        <v>16305</v>
      </c>
      <c r="BC30" s="16">
        <v>17827</v>
      </c>
      <c r="BD30" s="11">
        <v>19606</v>
      </c>
      <c r="BE30" s="16">
        <v>21773</v>
      </c>
      <c r="BF30" s="11">
        <v>24887</v>
      </c>
      <c r="BG30" s="16">
        <v>28138</v>
      </c>
      <c r="BH30" s="11">
        <v>31363</v>
      </c>
      <c r="BI30" s="16">
        <v>33254</v>
      </c>
      <c r="BJ30" s="11">
        <v>35743</v>
      </c>
      <c r="BK30" s="16">
        <v>38416</v>
      </c>
      <c r="BL30" s="11">
        <v>40476</v>
      </c>
      <c r="BM30" s="16">
        <v>42715</v>
      </c>
      <c r="BN30" s="11">
        <v>45754</v>
      </c>
      <c r="BO30" s="16">
        <v>49792</v>
      </c>
      <c r="BP30" s="11">
        <v>53304</v>
      </c>
      <c r="BQ30" s="16">
        <v>56009</v>
      </c>
      <c r="BR30" s="11">
        <v>58875</v>
      </c>
      <c r="BS30" s="16">
        <v>61943</v>
      </c>
      <c r="BT30" s="11">
        <v>66087</v>
      </c>
      <c r="BU30" s="16">
        <v>72656</v>
      </c>
      <c r="BV30" s="11">
        <v>78592</v>
      </c>
      <c r="BW30" s="16">
        <v>84596</v>
      </c>
      <c r="BX30" s="11">
        <v>91000</v>
      </c>
      <c r="BY30" s="16">
        <v>95369</v>
      </c>
      <c r="BZ30" s="11">
        <v>102204</v>
      </c>
      <c r="CA30" s="16">
        <v>110596</v>
      </c>
      <c r="CB30" s="11">
        <v>117437</v>
      </c>
      <c r="CC30" s="16">
        <v>121526</v>
      </c>
      <c r="CD30" s="11">
        <v>126202</v>
      </c>
      <c r="CE30" s="11">
        <v>129309</v>
      </c>
      <c r="CF30" s="11">
        <v>133213</v>
      </c>
      <c r="CG30" s="11">
        <v>137656</v>
      </c>
      <c r="CH30" s="11">
        <v>142330</v>
      </c>
      <c r="CI30" s="11">
        <v>142450</v>
      </c>
      <c r="CJ30" s="11">
        <v>142558</v>
      </c>
      <c r="CK30" s="11">
        <v>139921</v>
      </c>
      <c r="CL30" s="11">
        <v>139744</v>
      </c>
      <c r="CM30" s="11">
        <v>141982</v>
      </c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</row>
    <row r="31" spans="1:109" x14ac:dyDescent="0.2">
      <c r="A31" s="21" t="s">
        <v>326</v>
      </c>
      <c r="B31" s="18" t="s">
        <v>158</v>
      </c>
      <c r="C31" s="4">
        <v>221</v>
      </c>
      <c r="D31" s="4">
        <v>240</v>
      </c>
      <c r="E31" s="24">
        <v>250</v>
      </c>
      <c r="F31" s="4">
        <v>238</v>
      </c>
      <c r="G31" s="24">
        <v>210</v>
      </c>
      <c r="H31" s="4">
        <v>178</v>
      </c>
      <c r="I31" s="24">
        <v>132</v>
      </c>
      <c r="J31" s="4">
        <v>104</v>
      </c>
      <c r="K31" s="24">
        <v>97</v>
      </c>
      <c r="L31" s="4">
        <v>96</v>
      </c>
      <c r="M31" s="24">
        <v>94</v>
      </c>
      <c r="N31" s="4">
        <v>99</v>
      </c>
      <c r="O31" s="24">
        <v>106</v>
      </c>
      <c r="P31" s="4">
        <v>105</v>
      </c>
      <c r="Q31" s="24">
        <v>112</v>
      </c>
      <c r="R31" s="4">
        <v>127</v>
      </c>
      <c r="S31" s="24">
        <v>159</v>
      </c>
      <c r="T31" s="4">
        <v>184</v>
      </c>
      <c r="U31" s="24">
        <v>185</v>
      </c>
      <c r="V31" s="4">
        <v>177</v>
      </c>
      <c r="W31" s="24">
        <v>168</v>
      </c>
      <c r="X31" s="4">
        <v>236</v>
      </c>
      <c r="Y31" s="24">
        <v>314</v>
      </c>
      <c r="Z31" s="4">
        <v>370</v>
      </c>
      <c r="AA31" s="24">
        <v>419</v>
      </c>
      <c r="AB31" s="4">
        <v>498</v>
      </c>
      <c r="AC31" s="24">
        <v>530</v>
      </c>
      <c r="AD31" s="4">
        <v>560</v>
      </c>
      <c r="AE31" s="24">
        <v>605</v>
      </c>
      <c r="AF31" s="4">
        <v>644</v>
      </c>
      <c r="AG31" s="24">
        <v>704</v>
      </c>
      <c r="AH31" s="4">
        <v>785</v>
      </c>
      <c r="AI31" s="24">
        <v>849</v>
      </c>
      <c r="AJ31" s="4">
        <v>865</v>
      </c>
      <c r="AK31" s="24">
        <v>900</v>
      </c>
      <c r="AL31" s="4">
        <v>951</v>
      </c>
      <c r="AM31" s="24">
        <v>1015</v>
      </c>
      <c r="AN31" s="4">
        <v>1078</v>
      </c>
      <c r="AO31" s="24">
        <v>1164</v>
      </c>
      <c r="AP31" s="4">
        <v>1235</v>
      </c>
      <c r="AQ31" s="24">
        <v>1353</v>
      </c>
      <c r="AR31" s="4">
        <v>1536</v>
      </c>
      <c r="AS31" s="24">
        <v>1761</v>
      </c>
      <c r="AT31" s="4">
        <v>2062</v>
      </c>
      <c r="AU31" s="24">
        <v>2292</v>
      </c>
      <c r="AV31" s="4">
        <v>2491</v>
      </c>
      <c r="AW31" s="24">
        <v>2677</v>
      </c>
      <c r="AX31" s="4">
        <v>2806</v>
      </c>
      <c r="AY31" s="24">
        <v>2997</v>
      </c>
      <c r="AZ31" s="4">
        <v>3405</v>
      </c>
      <c r="BA31" s="24">
        <v>3721</v>
      </c>
      <c r="BB31" s="4">
        <v>3902</v>
      </c>
      <c r="BC31" s="24">
        <v>4179</v>
      </c>
      <c r="BD31" s="4">
        <v>4569</v>
      </c>
      <c r="BE31" s="24">
        <v>4978</v>
      </c>
      <c r="BF31" s="4">
        <v>5478</v>
      </c>
      <c r="BG31" s="24">
        <v>5834</v>
      </c>
      <c r="BH31" s="4">
        <v>5938</v>
      </c>
      <c r="BI31" s="24">
        <v>5968</v>
      </c>
      <c r="BJ31" s="4">
        <v>6091</v>
      </c>
      <c r="BK31" s="24">
        <v>6365</v>
      </c>
      <c r="BL31" s="4">
        <v>6664</v>
      </c>
      <c r="BM31" s="24">
        <v>7221</v>
      </c>
      <c r="BN31" s="4">
        <v>7917</v>
      </c>
      <c r="BO31" s="24">
        <v>8367</v>
      </c>
      <c r="BP31" s="4">
        <v>8732</v>
      </c>
      <c r="BQ31" s="24">
        <v>9111</v>
      </c>
      <c r="BR31" s="4">
        <v>9653</v>
      </c>
      <c r="BS31" s="24">
        <v>10083</v>
      </c>
      <c r="BT31" s="4">
        <v>10626</v>
      </c>
      <c r="BU31" s="24">
        <v>11254</v>
      </c>
      <c r="BV31" s="4">
        <v>12124</v>
      </c>
      <c r="BW31" s="24">
        <v>12606</v>
      </c>
      <c r="BX31" s="4">
        <v>13354</v>
      </c>
      <c r="BY31" s="24">
        <v>14402</v>
      </c>
      <c r="BZ31" s="4">
        <v>16169</v>
      </c>
      <c r="CA31" s="24">
        <v>17715</v>
      </c>
      <c r="CB31" s="4">
        <v>19052</v>
      </c>
      <c r="CC31" s="24">
        <v>19878</v>
      </c>
      <c r="CD31" s="4">
        <v>21193</v>
      </c>
      <c r="CE31" s="4">
        <v>21887</v>
      </c>
      <c r="CF31" s="4">
        <v>22676</v>
      </c>
      <c r="CG31" s="4">
        <v>23170</v>
      </c>
      <c r="CH31" s="4">
        <v>23940</v>
      </c>
      <c r="CI31" s="4">
        <v>24019</v>
      </c>
      <c r="CJ31" s="4">
        <v>23356</v>
      </c>
      <c r="CK31" s="4">
        <v>23087</v>
      </c>
      <c r="CL31" s="4">
        <v>23596</v>
      </c>
      <c r="CM31" s="4">
        <v>23964</v>
      </c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</row>
    <row r="32" spans="1:109" x14ac:dyDescent="0.2">
      <c r="A32" s="20" t="s">
        <v>327</v>
      </c>
      <c r="B32" s="17" t="s">
        <v>154</v>
      </c>
      <c r="C32" s="11">
        <v>2694</v>
      </c>
      <c r="D32" s="11">
        <v>2710</v>
      </c>
      <c r="E32" s="16">
        <v>2795</v>
      </c>
      <c r="F32" s="11">
        <v>2875</v>
      </c>
      <c r="G32" s="16">
        <v>2950</v>
      </c>
      <c r="H32" s="11">
        <v>2966</v>
      </c>
      <c r="I32" s="16">
        <v>2732</v>
      </c>
      <c r="J32" s="11">
        <v>2482</v>
      </c>
      <c r="K32" s="16">
        <v>2234</v>
      </c>
      <c r="L32" s="11">
        <v>2011</v>
      </c>
      <c r="M32" s="16">
        <v>1949</v>
      </c>
      <c r="N32" s="11">
        <v>1924</v>
      </c>
      <c r="O32" s="16">
        <v>1858</v>
      </c>
      <c r="P32" s="11">
        <v>1856</v>
      </c>
      <c r="Q32" s="16">
        <v>1992</v>
      </c>
      <c r="R32" s="11">
        <v>2265</v>
      </c>
      <c r="S32" s="16">
        <v>2836</v>
      </c>
      <c r="T32" s="11">
        <v>3363</v>
      </c>
      <c r="U32" s="16">
        <v>4022</v>
      </c>
      <c r="V32" s="11">
        <v>4617</v>
      </c>
      <c r="W32" s="16">
        <v>4979</v>
      </c>
      <c r="X32" s="11">
        <v>5664</v>
      </c>
      <c r="Y32" s="16">
        <v>6159</v>
      </c>
      <c r="Z32" s="11">
        <v>6404</v>
      </c>
      <c r="AA32" s="16">
        <v>6529</v>
      </c>
      <c r="AB32" s="11">
        <v>6919</v>
      </c>
      <c r="AC32" s="16">
        <v>7369</v>
      </c>
      <c r="AD32" s="11">
        <v>7701</v>
      </c>
      <c r="AE32" s="16">
        <v>7912</v>
      </c>
      <c r="AF32" s="11">
        <v>8032</v>
      </c>
      <c r="AG32" s="16">
        <v>8394</v>
      </c>
      <c r="AH32" s="11">
        <v>8795</v>
      </c>
      <c r="AI32" s="16">
        <v>9068</v>
      </c>
      <c r="AJ32" s="11">
        <v>9401</v>
      </c>
      <c r="AK32" s="16">
        <v>9795</v>
      </c>
      <c r="AL32" s="11">
        <v>10104</v>
      </c>
      <c r="AM32" s="16">
        <v>10348</v>
      </c>
      <c r="AN32" s="11">
        <v>10696</v>
      </c>
      <c r="AO32" s="16">
        <v>11586</v>
      </c>
      <c r="AP32" s="11">
        <v>12282</v>
      </c>
      <c r="AQ32" s="16">
        <v>12095</v>
      </c>
      <c r="AR32" s="11">
        <v>13279</v>
      </c>
      <c r="AS32" s="16">
        <v>14743</v>
      </c>
      <c r="AT32" s="11">
        <v>16892</v>
      </c>
      <c r="AU32" s="16">
        <v>18577</v>
      </c>
      <c r="AV32" s="11">
        <v>19798</v>
      </c>
      <c r="AW32" s="16">
        <v>21313</v>
      </c>
      <c r="AX32" s="11">
        <v>23167</v>
      </c>
      <c r="AY32" s="16">
        <v>26187</v>
      </c>
      <c r="AZ32" s="11">
        <v>30707</v>
      </c>
      <c r="BA32" s="16">
        <v>35098</v>
      </c>
      <c r="BB32" s="11">
        <v>39637</v>
      </c>
      <c r="BC32" s="16">
        <v>44747</v>
      </c>
      <c r="BD32" s="11">
        <v>52811</v>
      </c>
      <c r="BE32" s="16">
        <v>65630</v>
      </c>
      <c r="BF32" s="11">
        <v>80143</v>
      </c>
      <c r="BG32" s="16">
        <v>82342</v>
      </c>
      <c r="BH32" s="11">
        <v>83126</v>
      </c>
      <c r="BI32" s="16">
        <v>88586</v>
      </c>
      <c r="BJ32" s="11">
        <v>92605</v>
      </c>
      <c r="BK32" s="16">
        <v>97411</v>
      </c>
      <c r="BL32" s="11">
        <v>110513</v>
      </c>
      <c r="BM32" s="16">
        <v>125420</v>
      </c>
      <c r="BN32" s="11">
        <v>138401</v>
      </c>
      <c r="BO32" s="16">
        <v>149999</v>
      </c>
      <c r="BP32" s="11">
        <v>162055</v>
      </c>
      <c r="BQ32" s="16">
        <v>171238</v>
      </c>
      <c r="BR32" s="11">
        <v>172725</v>
      </c>
      <c r="BS32" s="16">
        <v>178175</v>
      </c>
      <c r="BT32" s="11">
        <v>184848</v>
      </c>
      <c r="BU32" s="16">
        <v>189148</v>
      </c>
      <c r="BV32" s="11">
        <v>189739</v>
      </c>
      <c r="BW32" s="16">
        <v>191647</v>
      </c>
      <c r="BX32" s="11">
        <v>195276</v>
      </c>
      <c r="BY32" s="16">
        <v>205432</v>
      </c>
      <c r="BZ32" s="11">
        <v>219157</v>
      </c>
      <c r="CA32" s="16">
        <v>226538</v>
      </c>
      <c r="CB32" s="11">
        <v>230254</v>
      </c>
      <c r="CC32" s="16">
        <v>239794</v>
      </c>
      <c r="CD32" s="11">
        <v>255736</v>
      </c>
      <c r="CE32" s="11">
        <v>271210</v>
      </c>
      <c r="CF32" s="11">
        <v>305455</v>
      </c>
      <c r="CG32" s="11">
        <v>335288</v>
      </c>
      <c r="CH32" s="11">
        <v>361220</v>
      </c>
      <c r="CI32" s="11">
        <v>366462</v>
      </c>
      <c r="CJ32" s="11">
        <v>388710</v>
      </c>
      <c r="CK32" s="11">
        <v>420352</v>
      </c>
      <c r="CL32" s="11">
        <v>416969</v>
      </c>
      <c r="CM32" s="11">
        <v>420515</v>
      </c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</row>
    <row r="33" spans="1:109" x14ac:dyDescent="0.2">
      <c r="A33" s="21" t="s">
        <v>328</v>
      </c>
      <c r="B33" s="18" t="s">
        <v>155</v>
      </c>
      <c r="C33" s="4">
        <v>980</v>
      </c>
      <c r="D33" s="4">
        <v>829</v>
      </c>
      <c r="E33" s="24">
        <v>748</v>
      </c>
      <c r="F33" s="4">
        <v>679</v>
      </c>
      <c r="G33" s="24">
        <v>635</v>
      </c>
      <c r="H33" s="4">
        <v>599</v>
      </c>
      <c r="I33" s="24">
        <v>545</v>
      </c>
      <c r="J33" s="4">
        <v>476</v>
      </c>
      <c r="K33" s="24">
        <v>436</v>
      </c>
      <c r="L33" s="4">
        <v>444</v>
      </c>
      <c r="M33" s="24">
        <v>456</v>
      </c>
      <c r="N33" s="4">
        <v>476</v>
      </c>
      <c r="O33" s="24">
        <v>515</v>
      </c>
      <c r="P33" s="4">
        <v>538</v>
      </c>
      <c r="Q33" s="24">
        <v>570</v>
      </c>
      <c r="R33" s="4">
        <v>606</v>
      </c>
      <c r="S33" s="24">
        <v>673</v>
      </c>
      <c r="T33" s="4">
        <v>762</v>
      </c>
      <c r="U33" s="24">
        <v>880</v>
      </c>
      <c r="V33" s="4">
        <v>985</v>
      </c>
      <c r="W33" s="24">
        <v>1082</v>
      </c>
      <c r="X33" s="4">
        <v>1219</v>
      </c>
      <c r="Y33" s="24">
        <v>1337</v>
      </c>
      <c r="Z33" s="4">
        <v>1451</v>
      </c>
      <c r="AA33" s="24">
        <v>1538</v>
      </c>
      <c r="AB33" s="4">
        <v>1655</v>
      </c>
      <c r="AC33" s="24">
        <v>1798</v>
      </c>
      <c r="AD33" s="4">
        <v>1897</v>
      </c>
      <c r="AE33" s="24">
        <v>1981</v>
      </c>
      <c r="AF33" s="4">
        <v>2060</v>
      </c>
      <c r="AG33" s="24">
        <v>2142</v>
      </c>
      <c r="AH33" s="4">
        <v>2296</v>
      </c>
      <c r="AI33" s="24">
        <v>2431</v>
      </c>
      <c r="AJ33" s="4">
        <v>2511</v>
      </c>
      <c r="AK33" s="24">
        <v>2574</v>
      </c>
      <c r="AL33" s="4">
        <v>2641</v>
      </c>
      <c r="AM33" s="24">
        <v>2699</v>
      </c>
      <c r="AN33" s="4">
        <v>2857</v>
      </c>
      <c r="AO33" s="24">
        <v>2986</v>
      </c>
      <c r="AP33" s="4">
        <v>3182</v>
      </c>
      <c r="AQ33" s="24">
        <v>3436</v>
      </c>
      <c r="AR33" s="4">
        <v>3785</v>
      </c>
      <c r="AS33" s="24">
        <v>3922</v>
      </c>
      <c r="AT33" s="4">
        <v>4184</v>
      </c>
      <c r="AU33" s="24">
        <v>4610</v>
      </c>
      <c r="AV33" s="4">
        <v>5169</v>
      </c>
      <c r="AW33" s="24">
        <v>5591</v>
      </c>
      <c r="AX33" s="4">
        <v>6004</v>
      </c>
      <c r="AY33" s="24">
        <v>6615</v>
      </c>
      <c r="AZ33" s="4">
        <v>7622</v>
      </c>
      <c r="BA33" s="24">
        <v>8617</v>
      </c>
      <c r="BB33" s="4">
        <v>9490</v>
      </c>
      <c r="BC33" s="24">
        <v>10438</v>
      </c>
      <c r="BD33" s="4">
        <v>11456</v>
      </c>
      <c r="BE33" s="24">
        <v>12919</v>
      </c>
      <c r="BF33" s="4">
        <v>14751</v>
      </c>
      <c r="BG33" s="24">
        <v>16531</v>
      </c>
      <c r="BH33" s="4">
        <v>18209</v>
      </c>
      <c r="BI33" s="24">
        <v>20018</v>
      </c>
      <c r="BJ33" s="4">
        <v>22440</v>
      </c>
      <c r="BK33" s="24">
        <v>25320</v>
      </c>
      <c r="BL33" s="4">
        <v>28856</v>
      </c>
      <c r="BM33" s="24">
        <v>32940</v>
      </c>
      <c r="BN33" s="4">
        <v>37916</v>
      </c>
      <c r="BO33" s="24">
        <v>42624</v>
      </c>
      <c r="BP33" s="4">
        <v>48409</v>
      </c>
      <c r="BQ33" s="24">
        <v>52137</v>
      </c>
      <c r="BR33" s="4">
        <v>54780</v>
      </c>
      <c r="BS33" s="24">
        <v>56839</v>
      </c>
      <c r="BT33" s="4">
        <v>60559</v>
      </c>
      <c r="BU33" s="24">
        <v>63164</v>
      </c>
      <c r="BV33" s="4">
        <v>66121</v>
      </c>
      <c r="BW33" s="24">
        <v>70834</v>
      </c>
      <c r="BX33" s="4">
        <v>75859</v>
      </c>
      <c r="BY33" s="24">
        <v>82091</v>
      </c>
      <c r="BZ33" s="4">
        <v>88715</v>
      </c>
      <c r="CA33" s="24">
        <v>92844</v>
      </c>
      <c r="CB33" s="4">
        <v>96279</v>
      </c>
      <c r="CC33" s="24">
        <v>102337</v>
      </c>
      <c r="CD33" s="4">
        <v>109725</v>
      </c>
      <c r="CE33" s="4">
        <v>119489</v>
      </c>
      <c r="CF33" s="4">
        <v>128752</v>
      </c>
      <c r="CG33" s="4">
        <v>139618</v>
      </c>
      <c r="CH33" s="4">
        <v>147024</v>
      </c>
      <c r="CI33" s="4">
        <v>152838</v>
      </c>
      <c r="CJ33" s="4">
        <v>158883</v>
      </c>
      <c r="CK33" s="4">
        <v>166904</v>
      </c>
      <c r="CL33" s="4">
        <v>175380</v>
      </c>
      <c r="CM33" s="4">
        <v>181791</v>
      </c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</row>
    <row r="34" spans="1:109" x14ac:dyDescent="0.2">
      <c r="A34" s="22" t="s">
        <v>329</v>
      </c>
      <c r="B34" s="15" t="s">
        <v>156</v>
      </c>
      <c r="C34" s="11">
        <v>302</v>
      </c>
      <c r="D34" s="11">
        <v>307</v>
      </c>
      <c r="E34" s="16">
        <v>325</v>
      </c>
      <c r="F34" s="11">
        <v>339</v>
      </c>
      <c r="G34" s="16">
        <v>348</v>
      </c>
      <c r="H34" s="11">
        <v>339</v>
      </c>
      <c r="I34" s="16">
        <v>328</v>
      </c>
      <c r="J34" s="11">
        <v>296</v>
      </c>
      <c r="K34" s="16">
        <v>274</v>
      </c>
      <c r="L34" s="11">
        <v>266</v>
      </c>
      <c r="M34" s="16">
        <v>266</v>
      </c>
      <c r="N34" s="11">
        <v>273</v>
      </c>
      <c r="O34" s="16">
        <v>288</v>
      </c>
      <c r="P34" s="11">
        <v>295</v>
      </c>
      <c r="Q34" s="16">
        <v>299</v>
      </c>
      <c r="R34" s="11">
        <v>306</v>
      </c>
      <c r="S34" s="16">
        <v>316</v>
      </c>
      <c r="T34" s="11">
        <v>344</v>
      </c>
      <c r="U34" s="16">
        <v>388</v>
      </c>
      <c r="V34" s="11">
        <v>441</v>
      </c>
      <c r="W34" s="16">
        <v>504</v>
      </c>
      <c r="X34" s="11">
        <v>588</v>
      </c>
      <c r="Y34" s="16">
        <v>662</v>
      </c>
      <c r="Z34" s="11">
        <v>736</v>
      </c>
      <c r="AA34" s="16">
        <v>785</v>
      </c>
      <c r="AB34" s="11">
        <v>826</v>
      </c>
      <c r="AC34" s="16">
        <v>905</v>
      </c>
      <c r="AD34" s="11">
        <v>983</v>
      </c>
      <c r="AE34" s="16">
        <v>1036</v>
      </c>
      <c r="AF34" s="11">
        <v>1067</v>
      </c>
      <c r="AG34" s="16">
        <v>1107</v>
      </c>
      <c r="AH34" s="11">
        <v>1193</v>
      </c>
      <c r="AI34" s="16">
        <v>1299</v>
      </c>
      <c r="AJ34" s="11">
        <v>1366</v>
      </c>
      <c r="AK34" s="16">
        <v>1406</v>
      </c>
      <c r="AL34" s="11">
        <v>1442</v>
      </c>
      <c r="AM34" s="16">
        <v>1469</v>
      </c>
      <c r="AN34" s="11">
        <v>1512</v>
      </c>
      <c r="AO34" s="16">
        <v>1588</v>
      </c>
      <c r="AP34" s="11">
        <v>1700</v>
      </c>
      <c r="AQ34" s="16">
        <v>1965</v>
      </c>
      <c r="AR34" s="11">
        <v>2073</v>
      </c>
      <c r="AS34" s="16">
        <v>2265</v>
      </c>
      <c r="AT34" s="11">
        <v>2494</v>
      </c>
      <c r="AU34" s="16">
        <v>2695</v>
      </c>
      <c r="AV34" s="11">
        <v>3092</v>
      </c>
      <c r="AW34" s="16">
        <v>3433</v>
      </c>
      <c r="AX34" s="11">
        <v>3710</v>
      </c>
      <c r="AY34" s="16">
        <v>3902</v>
      </c>
      <c r="AZ34" s="11">
        <v>4245</v>
      </c>
      <c r="BA34" s="16">
        <v>4688</v>
      </c>
      <c r="BB34" s="11">
        <v>5038</v>
      </c>
      <c r="BC34" s="16">
        <v>5598</v>
      </c>
      <c r="BD34" s="11">
        <v>6203</v>
      </c>
      <c r="BE34" s="16">
        <v>7052</v>
      </c>
      <c r="BF34" s="11">
        <v>8178</v>
      </c>
      <c r="BG34" s="16">
        <v>9757</v>
      </c>
      <c r="BH34" s="11">
        <v>11127</v>
      </c>
      <c r="BI34" s="16">
        <v>12495</v>
      </c>
      <c r="BJ34" s="11">
        <v>14053</v>
      </c>
      <c r="BK34" s="16">
        <v>15865</v>
      </c>
      <c r="BL34" s="11">
        <v>17723</v>
      </c>
      <c r="BM34" s="16">
        <v>19923</v>
      </c>
      <c r="BN34" s="11">
        <v>22053</v>
      </c>
      <c r="BO34" s="16">
        <v>24702</v>
      </c>
      <c r="BP34" s="11">
        <v>26718</v>
      </c>
      <c r="BQ34" s="16">
        <v>28761</v>
      </c>
      <c r="BR34" s="11">
        <v>30328</v>
      </c>
      <c r="BS34" s="16">
        <v>31847</v>
      </c>
      <c r="BT34" s="11">
        <v>33528</v>
      </c>
      <c r="BU34" s="16">
        <v>35912</v>
      </c>
      <c r="BV34" s="11">
        <v>38050</v>
      </c>
      <c r="BW34" s="16">
        <v>40104</v>
      </c>
      <c r="BX34" s="11">
        <v>42675</v>
      </c>
      <c r="BY34" s="16">
        <v>44976</v>
      </c>
      <c r="BZ34" s="11">
        <v>48813</v>
      </c>
      <c r="CA34" s="16">
        <v>52181</v>
      </c>
      <c r="CB34" s="11">
        <v>55739</v>
      </c>
      <c r="CC34" s="16">
        <v>58129</v>
      </c>
      <c r="CD34" s="11">
        <v>59615</v>
      </c>
      <c r="CE34" s="11">
        <v>61895</v>
      </c>
      <c r="CF34" s="11">
        <v>64463</v>
      </c>
      <c r="CG34" s="11">
        <v>66995</v>
      </c>
      <c r="CH34" s="11">
        <v>68924</v>
      </c>
      <c r="CI34" s="11">
        <v>70177</v>
      </c>
      <c r="CJ34" s="11">
        <v>69530</v>
      </c>
      <c r="CK34" s="11">
        <v>70089</v>
      </c>
      <c r="CL34" s="11">
        <v>71513</v>
      </c>
      <c r="CM34" s="11">
        <v>70931</v>
      </c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</row>
    <row r="35" spans="1:109" x14ac:dyDescent="0.2">
      <c r="A35" s="21" t="s">
        <v>330</v>
      </c>
      <c r="B35" s="18" t="s">
        <v>157</v>
      </c>
      <c r="C35" s="4">
        <v>2721</v>
      </c>
      <c r="D35" s="4">
        <v>2633</v>
      </c>
      <c r="E35" s="24">
        <v>2606</v>
      </c>
      <c r="F35" s="4">
        <v>2630</v>
      </c>
      <c r="G35" s="24">
        <v>2605</v>
      </c>
      <c r="H35" s="4">
        <v>2400</v>
      </c>
      <c r="I35" s="24">
        <v>2015</v>
      </c>
      <c r="J35" s="4">
        <v>1806</v>
      </c>
      <c r="K35" s="24">
        <v>1928</v>
      </c>
      <c r="L35" s="4">
        <v>1993</v>
      </c>
      <c r="M35" s="24">
        <v>1939</v>
      </c>
      <c r="N35" s="4">
        <v>1984</v>
      </c>
      <c r="O35" s="24">
        <v>2007</v>
      </c>
      <c r="P35" s="4">
        <v>1956</v>
      </c>
      <c r="Q35" s="24">
        <v>1962</v>
      </c>
      <c r="R35" s="4">
        <v>2101</v>
      </c>
      <c r="S35" s="24">
        <v>2466</v>
      </c>
      <c r="T35" s="4">
        <v>2885</v>
      </c>
      <c r="U35" s="24">
        <v>3406</v>
      </c>
      <c r="V35" s="4">
        <v>3942</v>
      </c>
      <c r="W35" s="24">
        <v>4319</v>
      </c>
      <c r="X35" s="4">
        <v>4696</v>
      </c>
      <c r="Y35" s="24">
        <v>5101</v>
      </c>
      <c r="Z35" s="4">
        <v>5302</v>
      </c>
      <c r="AA35" s="24">
        <v>5303</v>
      </c>
      <c r="AB35" s="4">
        <v>5592</v>
      </c>
      <c r="AC35" s="24">
        <v>5865</v>
      </c>
      <c r="AD35" s="4">
        <v>6011</v>
      </c>
      <c r="AE35" s="24">
        <v>6160</v>
      </c>
      <c r="AF35" s="4">
        <v>6267</v>
      </c>
      <c r="AG35" s="24">
        <v>6500</v>
      </c>
      <c r="AH35" s="4">
        <v>6793</v>
      </c>
      <c r="AI35" s="24">
        <v>7031</v>
      </c>
      <c r="AJ35" s="4">
        <v>7232</v>
      </c>
      <c r="AK35" s="24">
        <v>7456</v>
      </c>
      <c r="AL35" s="4">
        <v>7651</v>
      </c>
      <c r="AM35" s="24">
        <v>7802</v>
      </c>
      <c r="AN35" s="4">
        <v>8101</v>
      </c>
      <c r="AO35" s="24">
        <v>8248</v>
      </c>
      <c r="AP35" s="4">
        <v>8687</v>
      </c>
      <c r="AQ35" s="24">
        <v>9416</v>
      </c>
      <c r="AR35" s="4">
        <v>10728</v>
      </c>
      <c r="AS35" s="24">
        <v>11220</v>
      </c>
      <c r="AT35" s="4">
        <v>12244</v>
      </c>
      <c r="AU35" s="24">
        <v>13576</v>
      </c>
      <c r="AV35" s="4">
        <v>14626</v>
      </c>
      <c r="AW35" s="24">
        <v>16264</v>
      </c>
      <c r="AX35" s="4">
        <v>17770</v>
      </c>
      <c r="AY35" s="24">
        <v>20399</v>
      </c>
      <c r="AZ35" s="4">
        <v>24875</v>
      </c>
      <c r="BA35" s="24">
        <v>26916</v>
      </c>
      <c r="BB35" s="4">
        <v>31389</v>
      </c>
      <c r="BC35" s="24">
        <v>34066</v>
      </c>
      <c r="BD35" s="4">
        <v>37932</v>
      </c>
      <c r="BE35" s="24">
        <v>44902</v>
      </c>
      <c r="BF35" s="4">
        <v>51713</v>
      </c>
      <c r="BG35" s="24">
        <v>49799</v>
      </c>
      <c r="BH35" s="4">
        <v>47493</v>
      </c>
      <c r="BI35" s="24">
        <v>48033</v>
      </c>
      <c r="BJ35" s="4">
        <v>47505</v>
      </c>
      <c r="BK35" s="24">
        <v>47638</v>
      </c>
      <c r="BL35" s="4">
        <v>50909</v>
      </c>
      <c r="BM35" s="24">
        <v>57387</v>
      </c>
      <c r="BN35" s="4">
        <v>66996</v>
      </c>
      <c r="BO35" s="24">
        <v>69816</v>
      </c>
      <c r="BP35" s="4">
        <v>75830</v>
      </c>
      <c r="BQ35" s="24">
        <v>78351</v>
      </c>
      <c r="BR35" s="4">
        <v>81707</v>
      </c>
      <c r="BS35" s="24">
        <v>83423</v>
      </c>
      <c r="BT35" s="4">
        <v>84818</v>
      </c>
      <c r="BU35" s="24">
        <v>90383</v>
      </c>
      <c r="BV35" s="4">
        <v>86816</v>
      </c>
      <c r="BW35" s="24">
        <v>83115</v>
      </c>
      <c r="BX35" s="4">
        <v>75973</v>
      </c>
      <c r="BY35" s="24">
        <v>75627</v>
      </c>
      <c r="BZ35" s="4">
        <v>75878</v>
      </c>
      <c r="CA35" s="24">
        <v>77968</v>
      </c>
      <c r="CB35" s="4">
        <v>81531</v>
      </c>
      <c r="CC35" s="24">
        <v>82864</v>
      </c>
      <c r="CD35" s="4">
        <v>87379</v>
      </c>
      <c r="CE35" s="4">
        <v>94293</v>
      </c>
      <c r="CF35" s="4">
        <v>104205</v>
      </c>
      <c r="CG35" s="4">
        <v>114774</v>
      </c>
      <c r="CH35" s="4">
        <v>125545</v>
      </c>
      <c r="CI35" s="4">
        <v>132521</v>
      </c>
      <c r="CJ35" s="4">
        <v>137932</v>
      </c>
      <c r="CK35" s="4">
        <v>148193</v>
      </c>
      <c r="CL35" s="4">
        <v>159371</v>
      </c>
      <c r="CM35" s="4">
        <v>171229</v>
      </c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</row>
    <row r="36" spans="1:109" ht="13.5" thickBot="1" x14ac:dyDescent="0.25">
      <c r="A36" s="133" t="s">
        <v>331</v>
      </c>
      <c r="B36" s="134" t="s">
        <v>160</v>
      </c>
      <c r="C36" s="106">
        <v>0</v>
      </c>
      <c r="D36" s="106">
        <v>0</v>
      </c>
      <c r="E36" s="135">
        <v>0</v>
      </c>
      <c r="F36" s="106">
        <v>0</v>
      </c>
      <c r="G36" s="135">
        <v>2</v>
      </c>
      <c r="H36" s="106">
        <v>4</v>
      </c>
      <c r="I36" s="135">
        <v>4</v>
      </c>
      <c r="J36" s="106">
        <v>5</v>
      </c>
      <c r="K36" s="135">
        <v>6</v>
      </c>
      <c r="L36" s="106">
        <v>6</v>
      </c>
      <c r="M36" s="135">
        <v>7</v>
      </c>
      <c r="N36" s="106">
        <v>8</v>
      </c>
      <c r="O36" s="135">
        <v>9</v>
      </c>
      <c r="P36" s="106">
        <v>9</v>
      </c>
      <c r="Q36" s="135">
        <v>10</v>
      </c>
      <c r="R36" s="106">
        <v>11</v>
      </c>
      <c r="S36" s="135">
        <v>14</v>
      </c>
      <c r="T36" s="106">
        <v>17</v>
      </c>
      <c r="U36" s="135">
        <v>20</v>
      </c>
      <c r="V36" s="106">
        <v>23</v>
      </c>
      <c r="W36" s="135">
        <v>24</v>
      </c>
      <c r="X36" s="106">
        <v>24</v>
      </c>
      <c r="Y36" s="135">
        <v>25</v>
      </c>
      <c r="Z36" s="106">
        <v>26</v>
      </c>
      <c r="AA36" s="135">
        <v>28</v>
      </c>
      <c r="AB36" s="106">
        <v>32</v>
      </c>
      <c r="AC36" s="135">
        <v>36</v>
      </c>
      <c r="AD36" s="106">
        <v>37</v>
      </c>
      <c r="AE36" s="135">
        <v>38</v>
      </c>
      <c r="AF36" s="106">
        <v>38</v>
      </c>
      <c r="AG36" s="135">
        <v>39</v>
      </c>
      <c r="AH36" s="106">
        <v>42</v>
      </c>
      <c r="AI36" s="135">
        <v>44</v>
      </c>
      <c r="AJ36" s="106">
        <v>45</v>
      </c>
      <c r="AK36" s="135">
        <v>47</v>
      </c>
      <c r="AL36" s="106">
        <v>48</v>
      </c>
      <c r="AM36" s="135">
        <v>49</v>
      </c>
      <c r="AN36" s="106">
        <v>50</v>
      </c>
      <c r="AO36" s="135">
        <v>53</v>
      </c>
      <c r="AP36" s="106">
        <v>57</v>
      </c>
      <c r="AQ36" s="135">
        <v>66</v>
      </c>
      <c r="AR36" s="106">
        <v>70</v>
      </c>
      <c r="AS36" s="135">
        <v>78</v>
      </c>
      <c r="AT36" s="106">
        <v>88</v>
      </c>
      <c r="AU36" s="135">
        <v>95</v>
      </c>
      <c r="AV36" s="106">
        <v>104</v>
      </c>
      <c r="AW36" s="135">
        <v>113</v>
      </c>
      <c r="AX36" s="106">
        <v>122</v>
      </c>
      <c r="AY36" s="135">
        <v>131</v>
      </c>
      <c r="AZ36" s="106">
        <v>146</v>
      </c>
      <c r="BA36" s="135">
        <v>163</v>
      </c>
      <c r="BB36" s="106">
        <v>180</v>
      </c>
      <c r="BC36" s="135">
        <v>204</v>
      </c>
      <c r="BD36" s="106">
        <v>322</v>
      </c>
      <c r="BE36" s="135">
        <v>647</v>
      </c>
      <c r="BF36" s="106">
        <v>1225</v>
      </c>
      <c r="BG36" s="135">
        <v>2131</v>
      </c>
      <c r="BH36" s="106">
        <v>3130</v>
      </c>
      <c r="BI36" s="135">
        <v>4009</v>
      </c>
      <c r="BJ36" s="106">
        <v>4805</v>
      </c>
      <c r="BK36" s="135">
        <v>5535</v>
      </c>
      <c r="BL36" s="106">
        <v>6168</v>
      </c>
      <c r="BM36" s="135">
        <v>6771</v>
      </c>
      <c r="BN36" s="106">
        <v>7360</v>
      </c>
      <c r="BO36" s="135">
        <v>8227</v>
      </c>
      <c r="BP36" s="106">
        <v>8915</v>
      </c>
      <c r="BQ36" s="135">
        <v>9663</v>
      </c>
      <c r="BR36" s="106">
        <v>10334</v>
      </c>
      <c r="BS36" s="135">
        <v>11074</v>
      </c>
      <c r="BT36" s="106">
        <v>12051</v>
      </c>
      <c r="BU36" s="135">
        <v>13441</v>
      </c>
      <c r="BV36" s="106">
        <v>14960</v>
      </c>
      <c r="BW36" s="135">
        <v>16400</v>
      </c>
      <c r="BX36" s="106">
        <v>16164</v>
      </c>
      <c r="BY36" s="135">
        <v>16109</v>
      </c>
      <c r="BZ36" s="106">
        <v>16834</v>
      </c>
      <c r="CA36" s="135">
        <v>17900</v>
      </c>
      <c r="CB36" s="106">
        <v>18947</v>
      </c>
      <c r="CC36" s="135">
        <v>20565</v>
      </c>
      <c r="CD36" s="106">
        <v>23492</v>
      </c>
      <c r="CE36" s="106">
        <v>26130</v>
      </c>
      <c r="CF36" s="106">
        <v>29762</v>
      </c>
      <c r="CG36" s="106">
        <v>34673</v>
      </c>
      <c r="CH36" s="106">
        <v>39999</v>
      </c>
      <c r="CI36" s="106">
        <v>44033</v>
      </c>
      <c r="CJ36" s="106">
        <v>46907</v>
      </c>
      <c r="CK36" s="106">
        <v>49490</v>
      </c>
      <c r="CL36" s="106">
        <v>53680</v>
      </c>
      <c r="CM36" s="106">
        <v>56928</v>
      </c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</row>
    <row r="38" spans="1:109" x14ac:dyDescent="0.2">
      <c r="B38" s="38"/>
    </row>
    <row r="39" spans="1:109" x14ac:dyDescent="0.2">
      <c r="B39" s="38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</row>
    <row r="40" spans="1:109" x14ac:dyDescent="0.2">
      <c r="B40" s="38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23" priority="4" stopIfTrue="1" operator="equal">
      <formula>0</formula>
    </cfRule>
  </conditionalFormatting>
  <conditionalFormatting sqref="CK8:CK36">
    <cfRule type="cellIs" dxfId="22" priority="3" stopIfTrue="1" operator="equal">
      <formula>0</formula>
    </cfRule>
  </conditionalFormatting>
  <conditionalFormatting sqref="CL8:CL36">
    <cfRule type="cellIs" dxfId="21" priority="2" stopIfTrue="1" operator="equal">
      <formula>0</formula>
    </cfRule>
  </conditionalFormatting>
  <conditionalFormatting sqref="CM8:CM36">
    <cfRule type="cellIs" dxfId="2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E3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109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09" x14ac:dyDescent="0.2">
      <c r="A2" s="160" t="s">
        <v>32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109" x14ac:dyDescent="0.2">
      <c r="A3" s="160" t="s">
        <v>345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109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109" ht="13.5" thickBot="1" x14ac:dyDescent="0.25">
      <c r="A5" s="6"/>
      <c r="B5" s="8"/>
    </row>
    <row r="6" spans="1:109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109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109" s="9" customFormat="1" ht="13.5" thickBot="1" x14ac:dyDescent="0.25">
      <c r="A8" s="131"/>
      <c r="B8" s="131" t="s">
        <v>191</v>
      </c>
      <c r="C8" s="143">
        <v>2.593</v>
      </c>
      <c r="D8" s="143">
        <v>2.7240000000000002</v>
      </c>
      <c r="E8" s="144">
        <v>2.835</v>
      </c>
      <c r="F8" s="143">
        <v>2.9369999999999998</v>
      </c>
      <c r="G8" s="144">
        <v>3.0880000000000001</v>
      </c>
      <c r="H8" s="143">
        <v>3.13</v>
      </c>
      <c r="I8" s="144">
        <v>3.085</v>
      </c>
      <c r="J8" s="143">
        <v>2.9769999999999999</v>
      </c>
      <c r="K8" s="144">
        <v>2.8319999999999999</v>
      </c>
      <c r="L8" s="143">
        <v>2.762</v>
      </c>
      <c r="M8" s="144">
        <v>2.7469999999999999</v>
      </c>
      <c r="N8" s="143">
        <v>2.82</v>
      </c>
      <c r="O8" s="144">
        <v>2.9049999999999998</v>
      </c>
      <c r="P8" s="143">
        <v>2.9220000000000002</v>
      </c>
      <c r="Q8" s="144">
        <v>3.016</v>
      </c>
      <c r="R8" s="143">
        <v>3.1709999999999998</v>
      </c>
      <c r="S8" s="144">
        <v>3.2509999999999999</v>
      </c>
      <c r="T8" s="143">
        <v>3.2530000000000001</v>
      </c>
      <c r="U8" s="144">
        <v>3.161</v>
      </c>
      <c r="V8" s="143">
        <v>3.1160000000000001</v>
      </c>
      <c r="W8" s="144">
        <v>3.073</v>
      </c>
      <c r="X8" s="143">
        <v>3.3639999999999999</v>
      </c>
      <c r="Y8" s="144">
        <v>3.7719999999999998</v>
      </c>
      <c r="Z8" s="143">
        <v>4.1550000000000002</v>
      </c>
      <c r="AA8" s="144">
        <v>4.58</v>
      </c>
      <c r="AB8" s="143">
        <v>5.1669999999999998</v>
      </c>
      <c r="AC8" s="144">
        <v>5.5039999999999996</v>
      </c>
      <c r="AD8" s="143">
        <v>5.7779999999999996</v>
      </c>
      <c r="AE8" s="144">
        <v>6.181</v>
      </c>
      <c r="AF8" s="143">
        <v>6.4610000000000003</v>
      </c>
      <c r="AG8" s="144">
        <v>6.9580000000000002</v>
      </c>
      <c r="AH8" s="143">
        <v>7.24</v>
      </c>
      <c r="AI8" s="144">
        <v>7.5590000000000002</v>
      </c>
      <c r="AJ8" s="143">
        <v>7.62</v>
      </c>
      <c r="AK8" s="144">
        <v>7.9240000000000004</v>
      </c>
      <c r="AL8" s="143">
        <v>8.1539999999999999</v>
      </c>
      <c r="AM8" s="144">
        <v>8.2889999999999997</v>
      </c>
      <c r="AN8" s="143">
        <v>8.5969999999999995</v>
      </c>
      <c r="AO8" s="144">
        <v>9.0050000000000008</v>
      </c>
      <c r="AP8" s="143">
        <v>9.5229999999999997</v>
      </c>
      <c r="AQ8" s="144">
        <v>10.231</v>
      </c>
      <c r="AR8" s="143">
        <v>11.026999999999999</v>
      </c>
      <c r="AS8" s="144">
        <v>11.727</v>
      </c>
      <c r="AT8" s="143">
        <v>12.613</v>
      </c>
      <c r="AU8" s="144">
        <v>13.414999999999999</v>
      </c>
      <c r="AV8" s="143">
        <v>13.989000000000001</v>
      </c>
      <c r="AW8" s="144">
        <v>14.766999999999999</v>
      </c>
      <c r="AX8" s="143">
        <v>15.776999999999999</v>
      </c>
      <c r="AY8" s="144">
        <v>16.995000000000001</v>
      </c>
      <c r="AZ8" s="143">
        <v>17.757000000000001</v>
      </c>
      <c r="BA8" s="144">
        <v>18.431000000000001</v>
      </c>
      <c r="BB8" s="143">
        <v>19.446000000000002</v>
      </c>
      <c r="BC8" s="144">
        <v>20.651</v>
      </c>
      <c r="BD8" s="143">
        <v>21.896999999999998</v>
      </c>
      <c r="BE8" s="144">
        <v>22.92</v>
      </c>
      <c r="BF8" s="143">
        <v>23.353000000000002</v>
      </c>
      <c r="BG8" s="144">
        <v>23.788</v>
      </c>
      <c r="BH8" s="143">
        <v>24.192</v>
      </c>
      <c r="BI8" s="144">
        <v>25.315999999999999</v>
      </c>
      <c r="BJ8" s="143">
        <v>27.032</v>
      </c>
      <c r="BK8" s="144">
        <v>29.006</v>
      </c>
      <c r="BL8" s="143">
        <v>31.27</v>
      </c>
      <c r="BM8" s="155">
        <v>33.322000000000003</v>
      </c>
      <c r="BN8" s="156">
        <v>35.395000000000003</v>
      </c>
      <c r="BO8" s="155">
        <v>37.280999999999999</v>
      </c>
      <c r="BP8" s="156">
        <v>38.777999999999999</v>
      </c>
      <c r="BQ8" s="157">
        <v>39.521000000000001</v>
      </c>
      <c r="BR8" s="156">
        <v>40.569000000000003</v>
      </c>
      <c r="BS8" s="158">
        <v>41.927999999999997</v>
      </c>
      <c r="BT8" s="156">
        <v>43.618000000000002</v>
      </c>
      <c r="BU8" s="155">
        <v>45.316000000000003</v>
      </c>
      <c r="BV8" s="156">
        <v>47.302</v>
      </c>
      <c r="BW8" s="155">
        <v>49.625</v>
      </c>
      <c r="BX8" s="156">
        <v>52.72</v>
      </c>
      <c r="BY8" s="155">
        <v>56.734999999999999</v>
      </c>
      <c r="BZ8" s="156">
        <v>61.436</v>
      </c>
      <c r="CA8" s="155">
        <v>65.909000000000006</v>
      </c>
      <c r="CB8" s="156">
        <v>70.644999999999996</v>
      </c>
      <c r="CC8" s="155">
        <v>75.525000000000006</v>
      </c>
      <c r="CD8" s="156">
        <v>80.781000000000006</v>
      </c>
      <c r="CE8" s="156">
        <v>86.034000000000006</v>
      </c>
      <c r="CF8" s="156">
        <v>91.08</v>
      </c>
      <c r="CG8" s="156">
        <v>96.018000000000001</v>
      </c>
      <c r="CH8" s="156">
        <v>98.909000000000006</v>
      </c>
      <c r="CI8" s="156">
        <v>100</v>
      </c>
      <c r="CJ8" s="156">
        <v>101.91500000000001</v>
      </c>
      <c r="CK8" s="156">
        <v>104.55500000000001</v>
      </c>
      <c r="CL8" s="156">
        <v>108.077</v>
      </c>
      <c r="CM8" s="156">
        <v>112.452</v>
      </c>
    </row>
    <row r="9" spans="1:109" x14ac:dyDescent="0.2">
      <c r="A9" s="21" t="s">
        <v>276</v>
      </c>
      <c r="B9" s="18" t="s">
        <v>136</v>
      </c>
      <c r="C9" s="152">
        <v>4.4450000000000003</v>
      </c>
      <c r="D9" s="152">
        <v>5.2539999999999996</v>
      </c>
      <c r="E9" s="153">
        <v>5.7910000000000004</v>
      </c>
      <c r="F9" s="152">
        <v>6.2160000000000002</v>
      </c>
      <c r="G9" s="153">
        <v>6.8049999999999997</v>
      </c>
      <c r="H9" s="152">
        <v>6.95</v>
      </c>
      <c r="I9" s="153">
        <v>6.68</v>
      </c>
      <c r="J9" s="152">
        <v>6.4569999999999999</v>
      </c>
      <c r="K9" s="153">
        <v>5.9580000000000002</v>
      </c>
      <c r="L9" s="152">
        <v>5.7910000000000004</v>
      </c>
      <c r="M9" s="153">
        <v>5.7220000000000004</v>
      </c>
      <c r="N9" s="152">
        <v>5.8339999999999996</v>
      </c>
      <c r="O9" s="153">
        <v>5.8810000000000002</v>
      </c>
      <c r="P9" s="152">
        <v>5.6950000000000003</v>
      </c>
      <c r="Q9" s="153">
        <v>5.8959999999999999</v>
      </c>
      <c r="R9" s="152">
        <v>6.4820000000000002</v>
      </c>
      <c r="S9" s="153">
        <v>5.4119999999999999</v>
      </c>
      <c r="T9" s="152">
        <v>4.6879999999999997</v>
      </c>
      <c r="U9" s="153">
        <v>3.6539999999999999</v>
      </c>
      <c r="V9" s="152">
        <v>3.5819999999999999</v>
      </c>
      <c r="W9" s="153">
        <v>2.8570000000000002</v>
      </c>
      <c r="X9" s="152">
        <v>3.0960000000000001</v>
      </c>
      <c r="Y9" s="153">
        <v>4.6589999999999998</v>
      </c>
      <c r="Z9" s="152">
        <v>6.0670000000000002</v>
      </c>
      <c r="AA9" s="153">
        <v>8.6760000000000002</v>
      </c>
      <c r="AB9" s="152">
        <v>12.132999999999999</v>
      </c>
      <c r="AC9" s="153">
        <v>13.497999999999999</v>
      </c>
      <c r="AD9" s="152">
        <v>14.372</v>
      </c>
      <c r="AE9" s="153">
        <v>16.643000000000001</v>
      </c>
      <c r="AF9" s="152">
        <v>17.706</v>
      </c>
      <c r="AG9" s="153">
        <v>20.329000000000001</v>
      </c>
      <c r="AH9" s="152">
        <v>20.369</v>
      </c>
      <c r="AI9" s="153">
        <v>21.550999999999998</v>
      </c>
      <c r="AJ9" s="152">
        <v>20.385999999999999</v>
      </c>
      <c r="AK9" s="153">
        <v>21.335000000000001</v>
      </c>
      <c r="AL9" s="152">
        <v>21.966999999999999</v>
      </c>
      <c r="AM9" s="153">
        <v>21.698</v>
      </c>
      <c r="AN9" s="152">
        <v>22.734999999999999</v>
      </c>
      <c r="AO9" s="153">
        <v>24.347999999999999</v>
      </c>
      <c r="AP9" s="152">
        <v>25.923999999999999</v>
      </c>
      <c r="AQ9" s="153">
        <v>28.725000000000001</v>
      </c>
      <c r="AR9" s="152">
        <v>30.977</v>
      </c>
      <c r="AS9" s="153">
        <v>32.433999999999997</v>
      </c>
      <c r="AT9" s="152">
        <v>35.255000000000003</v>
      </c>
      <c r="AU9" s="153">
        <v>37.392000000000003</v>
      </c>
      <c r="AV9" s="152">
        <v>37.572000000000003</v>
      </c>
      <c r="AW9" s="153">
        <v>39.768000000000001</v>
      </c>
      <c r="AX9" s="152">
        <v>42.457000000000001</v>
      </c>
      <c r="AY9" s="153">
        <v>45.491</v>
      </c>
      <c r="AZ9" s="152">
        <v>45.011000000000003</v>
      </c>
      <c r="BA9" s="153">
        <v>44.927999999999997</v>
      </c>
      <c r="BB9" s="152">
        <v>46.801000000000002</v>
      </c>
      <c r="BC9" s="153">
        <v>49.143000000000001</v>
      </c>
      <c r="BD9" s="152">
        <v>51.319000000000003</v>
      </c>
      <c r="BE9" s="153">
        <v>52.609000000000002</v>
      </c>
      <c r="BF9" s="152">
        <v>52.078000000000003</v>
      </c>
      <c r="BG9" s="153">
        <v>52.337000000000003</v>
      </c>
      <c r="BH9" s="152">
        <v>53.439</v>
      </c>
      <c r="BI9" s="153">
        <v>58.328000000000003</v>
      </c>
      <c r="BJ9" s="152">
        <v>65.284999999999997</v>
      </c>
      <c r="BK9" s="153">
        <v>72.222999999999999</v>
      </c>
      <c r="BL9" s="152">
        <v>79.364000000000004</v>
      </c>
      <c r="BM9" s="153">
        <v>83.828999999999994</v>
      </c>
      <c r="BN9" s="152">
        <v>88.034999999999997</v>
      </c>
      <c r="BO9" s="153">
        <v>90.72</v>
      </c>
      <c r="BP9" s="152">
        <v>92.427000000000007</v>
      </c>
      <c r="BQ9" s="153">
        <v>90.361000000000004</v>
      </c>
      <c r="BR9" s="154">
        <v>89.763999999999996</v>
      </c>
      <c r="BS9" s="153">
        <v>89.15</v>
      </c>
      <c r="BT9" s="152">
        <v>89.210999999999999</v>
      </c>
      <c r="BU9" s="153">
        <v>88.397000000000006</v>
      </c>
      <c r="BV9" s="152">
        <v>87.796000000000006</v>
      </c>
      <c r="BW9" s="153">
        <v>87.948999999999998</v>
      </c>
      <c r="BX9" s="152">
        <v>89.3</v>
      </c>
      <c r="BY9" s="153">
        <v>92.088999999999999</v>
      </c>
      <c r="BZ9" s="152">
        <v>97.632000000000005</v>
      </c>
      <c r="CA9" s="153">
        <v>100.517</v>
      </c>
      <c r="CB9" s="152">
        <v>102.181</v>
      </c>
      <c r="CC9" s="153">
        <v>102.333</v>
      </c>
      <c r="CD9" s="152">
        <v>102.73</v>
      </c>
      <c r="CE9" s="152">
        <v>103.56699999999999</v>
      </c>
      <c r="CF9" s="152">
        <v>104.214</v>
      </c>
      <c r="CG9" s="152">
        <v>104.242</v>
      </c>
      <c r="CH9" s="152">
        <v>103.285</v>
      </c>
      <c r="CI9" s="152">
        <v>100</v>
      </c>
      <c r="CJ9" s="152">
        <v>96.16</v>
      </c>
      <c r="CK9" s="152">
        <v>93.935000000000002</v>
      </c>
      <c r="CL9" s="152">
        <v>94.046999999999997</v>
      </c>
      <c r="CM9" s="152">
        <v>95.66</v>
      </c>
    </row>
    <row r="10" spans="1:109" x14ac:dyDescent="0.2">
      <c r="A10" s="22" t="s">
        <v>277</v>
      </c>
      <c r="B10" s="17" t="s">
        <v>137</v>
      </c>
      <c r="C10" s="137">
        <v>0.08</v>
      </c>
      <c r="D10" s="137">
        <v>9.4E-2</v>
      </c>
      <c r="E10" s="136">
        <v>9.8000000000000004E-2</v>
      </c>
      <c r="F10" s="137">
        <v>0.10199999999999999</v>
      </c>
      <c r="G10" s="136">
        <v>0.154</v>
      </c>
      <c r="H10" s="137">
        <v>0.17399999999999999</v>
      </c>
      <c r="I10" s="136">
        <v>0.17499999999999999</v>
      </c>
      <c r="J10" s="137">
        <v>0.159</v>
      </c>
      <c r="K10" s="136">
        <v>0.153</v>
      </c>
      <c r="L10" s="137">
        <v>0.16500000000000001</v>
      </c>
      <c r="M10" s="136">
        <v>0.188</v>
      </c>
      <c r="N10" s="137">
        <v>0.223</v>
      </c>
      <c r="O10" s="136">
        <v>0.251</v>
      </c>
      <c r="P10" s="137">
        <v>0.246</v>
      </c>
      <c r="Q10" s="136">
        <v>0.26300000000000001</v>
      </c>
      <c r="R10" s="137">
        <v>0.27900000000000003</v>
      </c>
      <c r="S10" s="136">
        <v>0.316</v>
      </c>
      <c r="T10" s="137">
        <v>0.24299999999999999</v>
      </c>
      <c r="U10" s="136">
        <v>0.186</v>
      </c>
      <c r="V10" s="137">
        <v>0.14299999999999999</v>
      </c>
      <c r="W10" s="136">
        <v>0.11</v>
      </c>
      <c r="X10" s="137">
        <v>0.25</v>
      </c>
      <c r="Y10" s="136">
        <v>0.38700000000000001</v>
      </c>
      <c r="Z10" s="137">
        <v>0.51300000000000001</v>
      </c>
      <c r="AA10" s="136">
        <v>0.56100000000000005</v>
      </c>
      <c r="AB10" s="137">
        <v>0.627</v>
      </c>
      <c r="AC10" s="136">
        <v>0.69399999999999995</v>
      </c>
      <c r="AD10" s="137">
        <v>0.68600000000000005</v>
      </c>
      <c r="AE10" s="136">
        <v>0.67700000000000005</v>
      </c>
      <c r="AF10" s="137">
        <v>0.65900000000000003</v>
      </c>
      <c r="AG10" s="136">
        <v>0.71799999999999997</v>
      </c>
      <c r="AH10" s="137">
        <v>0.76200000000000001</v>
      </c>
      <c r="AI10" s="136">
        <v>0.77300000000000002</v>
      </c>
      <c r="AJ10" s="137">
        <v>0.74199999999999999</v>
      </c>
      <c r="AK10" s="136">
        <v>0.74399999999999999</v>
      </c>
      <c r="AL10" s="137">
        <v>0.75</v>
      </c>
      <c r="AM10" s="136">
        <v>0.72099999999999997</v>
      </c>
      <c r="AN10" s="137">
        <v>0.77100000000000002</v>
      </c>
      <c r="AO10" s="136">
        <v>0.85499999999999998</v>
      </c>
      <c r="AP10" s="137">
        <v>0.94699999999999995</v>
      </c>
      <c r="AQ10" s="136">
        <v>1.0820000000000001</v>
      </c>
      <c r="AR10" s="137">
        <v>1.2569999999999999</v>
      </c>
      <c r="AS10" s="136">
        <v>1.41</v>
      </c>
      <c r="AT10" s="137">
        <v>1.657</v>
      </c>
      <c r="AU10" s="136">
        <v>1.931</v>
      </c>
      <c r="AV10" s="137">
        <v>2.0470000000000002</v>
      </c>
      <c r="AW10" s="136">
        <v>2.399</v>
      </c>
      <c r="AX10" s="137">
        <v>3.0739999999999998</v>
      </c>
      <c r="AY10" s="136">
        <v>4.008</v>
      </c>
      <c r="AZ10" s="137">
        <v>4.6100000000000003</v>
      </c>
      <c r="BA10" s="136">
        <v>5.0979999999999999</v>
      </c>
      <c r="BB10" s="137">
        <v>6.2729999999999997</v>
      </c>
      <c r="BC10" s="136">
        <v>7.8440000000000003</v>
      </c>
      <c r="BD10" s="137">
        <v>9.532</v>
      </c>
      <c r="BE10" s="136">
        <v>10.177</v>
      </c>
      <c r="BF10" s="137">
        <v>9.6669999999999998</v>
      </c>
      <c r="BG10" s="136">
        <v>9.3019999999999996</v>
      </c>
      <c r="BH10" s="137">
        <v>9.3019999999999996</v>
      </c>
      <c r="BI10" s="136">
        <v>10.337</v>
      </c>
      <c r="BJ10" s="137">
        <v>12.125</v>
      </c>
      <c r="BK10" s="136">
        <v>14.974</v>
      </c>
      <c r="BL10" s="137">
        <v>17.792999999999999</v>
      </c>
      <c r="BM10" s="136">
        <v>20.420000000000002</v>
      </c>
      <c r="BN10" s="137">
        <v>23.303999999999998</v>
      </c>
      <c r="BO10" s="136">
        <v>26.303999999999998</v>
      </c>
      <c r="BP10" s="137">
        <v>28.629000000000001</v>
      </c>
      <c r="BQ10" s="136">
        <v>29.817</v>
      </c>
      <c r="BR10" s="137">
        <v>32.136000000000003</v>
      </c>
      <c r="BS10" s="136">
        <v>34.841000000000001</v>
      </c>
      <c r="BT10" s="137">
        <v>37.581000000000003</v>
      </c>
      <c r="BU10" s="136">
        <v>39.94</v>
      </c>
      <c r="BV10" s="137">
        <v>42.889000000000003</v>
      </c>
      <c r="BW10" s="136">
        <v>46.621000000000002</v>
      </c>
      <c r="BX10" s="137">
        <v>51.881</v>
      </c>
      <c r="BY10" s="136">
        <v>58.088000000000001</v>
      </c>
      <c r="BZ10" s="137">
        <v>63.957999999999998</v>
      </c>
      <c r="CA10" s="136">
        <v>71.417000000000002</v>
      </c>
      <c r="CB10" s="137">
        <v>80.03</v>
      </c>
      <c r="CC10" s="136">
        <v>88.203000000000003</v>
      </c>
      <c r="CD10" s="137">
        <v>94.956999999999994</v>
      </c>
      <c r="CE10" s="137">
        <v>99.382000000000005</v>
      </c>
      <c r="CF10" s="137">
        <v>101.26300000000001</v>
      </c>
      <c r="CG10" s="137">
        <v>104.16800000000001</v>
      </c>
      <c r="CH10" s="137">
        <v>102.072</v>
      </c>
      <c r="CI10" s="137">
        <v>100</v>
      </c>
      <c r="CJ10" s="137">
        <v>100.02200000000001</v>
      </c>
      <c r="CK10" s="137">
        <v>100.66800000000001</v>
      </c>
      <c r="CL10" s="137">
        <v>102.432</v>
      </c>
      <c r="CM10" s="137">
        <v>105.28</v>
      </c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</row>
    <row r="11" spans="1:109" x14ac:dyDescent="0.2">
      <c r="A11" s="21" t="s">
        <v>278</v>
      </c>
      <c r="B11" s="18" t="s">
        <v>333</v>
      </c>
      <c r="C11" s="139">
        <v>0</v>
      </c>
      <c r="D11" s="139">
        <v>0</v>
      </c>
      <c r="E11" s="138">
        <v>0</v>
      </c>
      <c r="F11" s="139">
        <v>0</v>
      </c>
      <c r="G11" s="138">
        <v>2.319</v>
      </c>
      <c r="H11" s="139">
        <v>2.8980000000000001</v>
      </c>
      <c r="I11" s="138">
        <v>3.056</v>
      </c>
      <c r="J11" s="139">
        <v>2.702</v>
      </c>
      <c r="K11" s="138">
        <v>2.3740000000000001</v>
      </c>
      <c r="L11" s="139">
        <v>2.5169999999999999</v>
      </c>
      <c r="M11" s="138">
        <v>2.66</v>
      </c>
      <c r="N11" s="139">
        <v>2.863</v>
      </c>
      <c r="O11" s="138">
        <v>2.9830000000000001</v>
      </c>
      <c r="P11" s="139">
        <v>2.9119999999999999</v>
      </c>
      <c r="Q11" s="138">
        <v>3.2959999999999998</v>
      </c>
      <c r="R11" s="139">
        <v>3.7839999999999998</v>
      </c>
      <c r="S11" s="138">
        <v>4.6059999999999999</v>
      </c>
      <c r="T11" s="139">
        <v>3.0019999999999998</v>
      </c>
      <c r="U11" s="138">
        <v>2.6040000000000001</v>
      </c>
      <c r="V11" s="139">
        <v>2.665</v>
      </c>
      <c r="W11" s="138">
        <v>3.4390000000000001</v>
      </c>
      <c r="X11" s="139">
        <v>6.3609999999999998</v>
      </c>
      <c r="Y11" s="138">
        <v>7.28</v>
      </c>
      <c r="Z11" s="139">
        <v>7.2969999999999997</v>
      </c>
      <c r="AA11" s="138">
        <v>6.9740000000000002</v>
      </c>
      <c r="AB11" s="139">
        <v>7.8390000000000004</v>
      </c>
      <c r="AC11" s="138">
        <v>7.4630000000000001</v>
      </c>
      <c r="AD11" s="139">
        <v>7.702</v>
      </c>
      <c r="AE11" s="138">
        <v>7.3449999999999998</v>
      </c>
      <c r="AF11" s="139">
        <v>6.8630000000000004</v>
      </c>
      <c r="AG11" s="138">
        <v>7.4790000000000001</v>
      </c>
      <c r="AH11" s="139">
        <v>8.1140000000000008</v>
      </c>
      <c r="AI11" s="138">
        <v>9.0329999999999995</v>
      </c>
      <c r="AJ11" s="139">
        <v>9.8109999999999999</v>
      </c>
      <c r="AK11" s="138">
        <v>10.936</v>
      </c>
      <c r="AL11" s="139">
        <v>11.916</v>
      </c>
      <c r="AM11" s="138">
        <v>12.786</v>
      </c>
      <c r="AN11" s="139">
        <v>13.92</v>
      </c>
      <c r="AO11" s="138">
        <v>14.797000000000001</v>
      </c>
      <c r="AP11" s="139">
        <v>15.833</v>
      </c>
      <c r="AQ11" s="138">
        <v>16.501999999999999</v>
      </c>
      <c r="AR11" s="139">
        <v>17.48</v>
      </c>
      <c r="AS11" s="138">
        <v>18.27</v>
      </c>
      <c r="AT11" s="139">
        <v>19.872</v>
      </c>
      <c r="AU11" s="138">
        <v>22.218</v>
      </c>
      <c r="AV11" s="139">
        <v>24.215</v>
      </c>
      <c r="AW11" s="138">
        <v>27.033999999999999</v>
      </c>
      <c r="AX11" s="139">
        <v>30.141999999999999</v>
      </c>
      <c r="AY11" s="138">
        <v>34.128</v>
      </c>
      <c r="AZ11" s="139">
        <v>35.67</v>
      </c>
      <c r="BA11" s="138">
        <v>36.082999999999998</v>
      </c>
      <c r="BB11" s="139">
        <v>36.954000000000001</v>
      </c>
      <c r="BC11" s="138">
        <v>38.706000000000003</v>
      </c>
      <c r="BD11" s="139">
        <v>41.091999999999999</v>
      </c>
      <c r="BE11" s="138">
        <v>42.854999999999997</v>
      </c>
      <c r="BF11" s="139">
        <v>43.186</v>
      </c>
      <c r="BG11" s="138">
        <v>44.363</v>
      </c>
      <c r="BH11" s="139">
        <v>45.338999999999999</v>
      </c>
      <c r="BI11" s="138">
        <v>48.953000000000003</v>
      </c>
      <c r="BJ11" s="139">
        <v>52.606999999999999</v>
      </c>
      <c r="BK11" s="138">
        <v>55.046999999999997</v>
      </c>
      <c r="BL11" s="139">
        <v>56.174999999999997</v>
      </c>
      <c r="BM11" s="138">
        <v>56.911999999999999</v>
      </c>
      <c r="BN11" s="139">
        <v>60.106000000000002</v>
      </c>
      <c r="BO11" s="138">
        <v>61.463999999999999</v>
      </c>
      <c r="BP11" s="139">
        <v>63.680999999999997</v>
      </c>
      <c r="BQ11" s="138">
        <v>63.534999999999997</v>
      </c>
      <c r="BR11" s="139">
        <v>64.519000000000005</v>
      </c>
      <c r="BS11" s="138">
        <v>68.507999999999996</v>
      </c>
      <c r="BT11" s="139">
        <v>74.492000000000004</v>
      </c>
      <c r="BU11" s="138">
        <v>78.936999999999998</v>
      </c>
      <c r="BV11" s="139">
        <v>83.98</v>
      </c>
      <c r="BW11" s="138">
        <v>88.332999999999998</v>
      </c>
      <c r="BX11" s="139">
        <v>90.97</v>
      </c>
      <c r="BY11" s="138">
        <v>94.575999999999993</v>
      </c>
      <c r="BZ11" s="139">
        <v>96.787999999999997</v>
      </c>
      <c r="CA11" s="138">
        <v>95.430999999999997</v>
      </c>
      <c r="CB11" s="139">
        <v>94.466999999999999</v>
      </c>
      <c r="CC11" s="138">
        <v>96.897999999999996</v>
      </c>
      <c r="CD11" s="139">
        <v>101.645</v>
      </c>
      <c r="CE11" s="139">
        <v>106.649</v>
      </c>
      <c r="CF11" s="139">
        <v>109.55200000000001</v>
      </c>
      <c r="CG11" s="139">
        <v>111.871</v>
      </c>
      <c r="CH11" s="139">
        <v>107.557</v>
      </c>
      <c r="CI11" s="139">
        <v>100</v>
      </c>
      <c r="CJ11" s="139">
        <v>100.11199999999999</v>
      </c>
      <c r="CK11" s="139">
        <v>102.48</v>
      </c>
      <c r="CL11" s="139">
        <v>103.751</v>
      </c>
      <c r="CM11" s="139">
        <v>105.31399999999999</v>
      </c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x14ac:dyDescent="0.2">
      <c r="A12" s="22" t="s">
        <v>279</v>
      </c>
      <c r="B12" s="17" t="s">
        <v>138</v>
      </c>
      <c r="C12" s="137">
        <v>7.6180000000000003</v>
      </c>
      <c r="D12" s="137">
        <v>7.8840000000000003</v>
      </c>
      <c r="E12" s="136">
        <v>8.1850000000000005</v>
      </c>
      <c r="F12" s="137">
        <v>8.407</v>
      </c>
      <c r="G12" s="136">
        <v>8.56</v>
      </c>
      <c r="H12" s="137">
        <v>8.4700000000000006</v>
      </c>
      <c r="I12" s="136">
        <v>8.3580000000000005</v>
      </c>
      <c r="J12" s="137">
        <v>8.0690000000000008</v>
      </c>
      <c r="K12" s="136">
        <v>7.7309999999999999</v>
      </c>
      <c r="L12" s="137">
        <v>7.4459999999999997</v>
      </c>
      <c r="M12" s="136">
        <v>7.3959999999999999</v>
      </c>
      <c r="N12" s="137">
        <v>7.5430000000000001</v>
      </c>
      <c r="O12" s="136">
        <v>7.6669999999999998</v>
      </c>
      <c r="P12" s="137">
        <v>7.694</v>
      </c>
      <c r="Q12" s="136">
        <v>7.8739999999999997</v>
      </c>
      <c r="R12" s="137">
        <v>8.1430000000000007</v>
      </c>
      <c r="S12" s="136">
        <v>8.5329999999999995</v>
      </c>
      <c r="T12" s="137">
        <v>8.6419999999999995</v>
      </c>
      <c r="U12" s="136">
        <v>8.5299999999999994</v>
      </c>
      <c r="V12" s="137">
        <v>8.3230000000000004</v>
      </c>
      <c r="W12" s="136">
        <v>8.1820000000000004</v>
      </c>
      <c r="X12" s="137">
        <v>8.4280000000000008</v>
      </c>
      <c r="Y12" s="136">
        <v>8.7539999999999996</v>
      </c>
      <c r="Z12" s="137">
        <v>9.0790000000000006</v>
      </c>
      <c r="AA12" s="136">
        <v>9.3659999999999997</v>
      </c>
      <c r="AB12" s="137">
        <v>9.7910000000000004</v>
      </c>
      <c r="AC12" s="136">
        <v>10.077</v>
      </c>
      <c r="AD12" s="137">
        <v>10.442</v>
      </c>
      <c r="AE12" s="136">
        <v>10.872</v>
      </c>
      <c r="AF12" s="137">
        <v>11.297000000000001</v>
      </c>
      <c r="AG12" s="136">
        <v>11.93</v>
      </c>
      <c r="AH12" s="137">
        <v>12.561</v>
      </c>
      <c r="AI12" s="136">
        <v>13.015000000000001</v>
      </c>
      <c r="AJ12" s="137">
        <v>13.407999999999999</v>
      </c>
      <c r="AK12" s="136">
        <v>13.882</v>
      </c>
      <c r="AL12" s="137">
        <v>14.284000000000001</v>
      </c>
      <c r="AM12" s="136">
        <v>14.622999999999999</v>
      </c>
      <c r="AN12" s="137">
        <v>15.055</v>
      </c>
      <c r="AO12" s="136">
        <v>15.589</v>
      </c>
      <c r="AP12" s="137">
        <v>16.329999999999998</v>
      </c>
      <c r="AQ12" s="136">
        <v>17.122</v>
      </c>
      <c r="AR12" s="137">
        <v>17.971</v>
      </c>
      <c r="AS12" s="136">
        <v>18.71</v>
      </c>
      <c r="AT12" s="137">
        <v>19.459</v>
      </c>
      <c r="AU12" s="136">
        <v>20.140999999999998</v>
      </c>
      <c r="AV12" s="137">
        <v>20.661000000000001</v>
      </c>
      <c r="AW12" s="136">
        <v>21.225999999999999</v>
      </c>
      <c r="AX12" s="137">
        <v>22.062000000000001</v>
      </c>
      <c r="AY12" s="136">
        <v>23.11</v>
      </c>
      <c r="AZ12" s="137">
        <v>23.95</v>
      </c>
      <c r="BA12" s="136">
        <v>24.501000000000001</v>
      </c>
      <c r="BB12" s="137">
        <v>25.184000000000001</v>
      </c>
      <c r="BC12" s="136">
        <v>26.202999999999999</v>
      </c>
      <c r="BD12" s="137">
        <v>27.298999999999999</v>
      </c>
      <c r="BE12" s="136">
        <v>28.481999999999999</v>
      </c>
      <c r="BF12" s="137">
        <v>29.276</v>
      </c>
      <c r="BG12" s="136">
        <v>29.905000000000001</v>
      </c>
      <c r="BH12" s="137">
        <v>30.166</v>
      </c>
      <c r="BI12" s="136">
        <v>30.811</v>
      </c>
      <c r="BJ12" s="137">
        <v>31.905999999999999</v>
      </c>
      <c r="BK12" s="136">
        <v>33.136000000000003</v>
      </c>
      <c r="BL12" s="137">
        <v>34.658000000000001</v>
      </c>
      <c r="BM12" s="136">
        <v>36.252000000000002</v>
      </c>
      <c r="BN12" s="137">
        <v>37.774000000000001</v>
      </c>
      <c r="BO12" s="136">
        <v>39.713999999999999</v>
      </c>
      <c r="BP12" s="137">
        <v>41.213000000000001</v>
      </c>
      <c r="BQ12" s="136">
        <v>42.426000000000002</v>
      </c>
      <c r="BR12" s="137">
        <v>43.557000000000002</v>
      </c>
      <c r="BS12" s="136">
        <v>44.906999999999996</v>
      </c>
      <c r="BT12" s="137">
        <v>46.465000000000003</v>
      </c>
      <c r="BU12" s="136">
        <v>48.173999999999999</v>
      </c>
      <c r="BV12" s="137">
        <v>50.109000000000002</v>
      </c>
      <c r="BW12" s="136">
        <v>52.430999999999997</v>
      </c>
      <c r="BX12" s="137">
        <v>55.174999999999997</v>
      </c>
      <c r="BY12" s="136">
        <v>58.485999999999997</v>
      </c>
      <c r="BZ12" s="137">
        <v>62.445999999999998</v>
      </c>
      <c r="CA12" s="136">
        <v>66.414000000000001</v>
      </c>
      <c r="CB12" s="137">
        <v>70.694000000000003</v>
      </c>
      <c r="CC12" s="136">
        <v>74.995999999999995</v>
      </c>
      <c r="CD12" s="137">
        <v>79.918999999999997</v>
      </c>
      <c r="CE12" s="137">
        <v>85.320999999999998</v>
      </c>
      <c r="CF12" s="137">
        <v>90.59</v>
      </c>
      <c r="CG12" s="137">
        <v>95.463999999999999</v>
      </c>
      <c r="CH12" s="137">
        <v>98.674000000000007</v>
      </c>
      <c r="CI12" s="137">
        <v>100</v>
      </c>
      <c r="CJ12" s="137">
        <v>102.14400000000001</v>
      </c>
      <c r="CK12" s="137">
        <v>104.693</v>
      </c>
      <c r="CL12" s="137">
        <v>107.366</v>
      </c>
      <c r="CM12" s="137">
        <v>110.173</v>
      </c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</row>
    <row r="13" spans="1:109" x14ac:dyDescent="0.2">
      <c r="A13" s="21" t="s">
        <v>280</v>
      </c>
      <c r="B13" s="18" t="s">
        <v>161</v>
      </c>
      <c r="C13" s="139">
        <v>2.375</v>
      </c>
      <c r="D13" s="139">
        <v>2.4430000000000001</v>
      </c>
      <c r="E13" s="138">
        <v>2.5259999999999998</v>
      </c>
      <c r="F13" s="139">
        <v>2.6240000000000001</v>
      </c>
      <c r="G13" s="138">
        <v>2.7879999999999998</v>
      </c>
      <c r="H13" s="139">
        <v>2.8650000000000002</v>
      </c>
      <c r="I13" s="138">
        <v>2.89</v>
      </c>
      <c r="J13" s="139">
        <v>2.8660000000000001</v>
      </c>
      <c r="K13" s="138">
        <v>2.79</v>
      </c>
      <c r="L13" s="139">
        <v>2.7480000000000002</v>
      </c>
      <c r="M13" s="138">
        <v>2.7229999999999999</v>
      </c>
      <c r="N13" s="139">
        <v>2.8090000000000002</v>
      </c>
      <c r="O13" s="138">
        <v>2.89</v>
      </c>
      <c r="P13" s="139">
        <v>2.948</v>
      </c>
      <c r="Q13" s="138">
        <v>3.069</v>
      </c>
      <c r="R13" s="139">
        <v>3.2010000000000001</v>
      </c>
      <c r="S13" s="138">
        <v>3.367</v>
      </c>
      <c r="T13" s="139">
        <v>3.4929999999999999</v>
      </c>
      <c r="U13" s="138">
        <v>3.581</v>
      </c>
      <c r="V13" s="139">
        <v>3.6150000000000002</v>
      </c>
      <c r="W13" s="138">
        <v>3.6339999999999999</v>
      </c>
      <c r="X13" s="139">
        <v>3.8260000000000001</v>
      </c>
      <c r="Y13" s="138">
        <v>3.9340000000000002</v>
      </c>
      <c r="Z13" s="139">
        <v>4.0999999999999996</v>
      </c>
      <c r="AA13" s="138">
        <v>4.3159999999999998</v>
      </c>
      <c r="AB13" s="139">
        <v>4.6059999999999999</v>
      </c>
      <c r="AC13" s="138">
        <v>4.8520000000000003</v>
      </c>
      <c r="AD13" s="139">
        <v>4.9950000000000001</v>
      </c>
      <c r="AE13" s="138">
        <v>5.0720000000000001</v>
      </c>
      <c r="AF13" s="139">
        <v>5.0570000000000004</v>
      </c>
      <c r="AG13" s="138">
        <v>5.125</v>
      </c>
      <c r="AH13" s="139">
        <v>5.2160000000000002</v>
      </c>
      <c r="AI13" s="138">
        <v>5.3029999999999999</v>
      </c>
      <c r="AJ13" s="139">
        <v>5.367</v>
      </c>
      <c r="AK13" s="138">
        <v>5.4850000000000003</v>
      </c>
      <c r="AL13" s="139">
        <v>5.6</v>
      </c>
      <c r="AM13" s="138">
        <v>5.75</v>
      </c>
      <c r="AN13" s="139">
        <v>5.9649999999999999</v>
      </c>
      <c r="AO13" s="138">
        <v>6.2619999999999996</v>
      </c>
      <c r="AP13" s="139">
        <v>6.6539999999999999</v>
      </c>
      <c r="AQ13" s="138">
        <v>7.1230000000000002</v>
      </c>
      <c r="AR13" s="139">
        <v>7.6760000000000002</v>
      </c>
      <c r="AS13" s="138">
        <v>8.1379999999999999</v>
      </c>
      <c r="AT13" s="139">
        <v>8.6929999999999996</v>
      </c>
      <c r="AU13" s="138">
        <v>9.2650000000000006</v>
      </c>
      <c r="AV13" s="139">
        <v>9.8670000000000009</v>
      </c>
      <c r="AW13" s="138">
        <v>10.53</v>
      </c>
      <c r="AX13" s="139">
        <v>11.305999999999999</v>
      </c>
      <c r="AY13" s="138">
        <v>12.207000000000001</v>
      </c>
      <c r="AZ13" s="139">
        <v>13.041</v>
      </c>
      <c r="BA13" s="138">
        <v>13.749000000000001</v>
      </c>
      <c r="BB13" s="139">
        <v>14.606999999999999</v>
      </c>
      <c r="BC13" s="138">
        <v>15.592000000000001</v>
      </c>
      <c r="BD13" s="139">
        <v>16.672000000000001</v>
      </c>
      <c r="BE13" s="138">
        <v>17.728999999999999</v>
      </c>
      <c r="BF13" s="139">
        <v>18.465</v>
      </c>
      <c r="BG13" s="138">
        <v>19.059000000000001</v>
      </c>
      <c r="BH13" s="139">
        <v>19.594000000000001</v>
      </c>
      <c r="BI13" s="138">
        <v>20.105</v>
      </c>
      <c r="BJ13" s="139">
        <v>20.646999999999998</v>
      </c>
      <c r="BK13" s="138">
        <v>21.071000000000002</v>
      </c>
      <c r="BL13" s="139">
        <v>21.684999999999999</v>
      </c>
      <c r="BM13" s="138">
        <v>22.428000000000001</v>
      </c>
      <c r="BN13" s="139">
        <v>23.27</v>
      </c>
      <c r="BO13" s="138">
        <v>24.172000000000001</v>
      </c>
      <c r="BP13" s="139">
        <v>25.006</v>
      </c>
      <c r="BQ13" s="138">
        <v>25.635999999999999</v>
      </c>
      <c r="BR13" s="139">
        <v>26.437999999999999</v>
      </c>
      <c r="BS13" s="138">
        <v>27.454000000000001</v>
      </c>
      <c r="BT13" s="139">
        <v>28.9</v>
      </c>
      <c r="BU13" s="138">
        <v>30.573</v>
      </c>
      <c r="BV13" s="139">
        <v>32.470999999999997</v>
      </c>
      <c r="BW13" s="138">
        <v>34.485999999999997</v>
      </c>
      <c r="BX13" s="139">
        <v>36.555</v>
      </c>
      <c r="BY13" s="138">
        <v>39.189</v>
      </c>
      <c r="BZ13" s="139">
        <v>42.426000000000002</v>
      </c>
      <c r="CA13" s="138">
        <v>45.597999999999999</v>
      </c>
      <c r="CB13" s="139">
        <v>49.05</v>
      </c>
      <c r="CC13" s="138">
        <v>53.58</v>
      </c>
      <c r="CD13" s="139">
        <v>59.084000000000003</v>
      </c>
      <c r="CE13" s="139">
        <v>65.495000000000005</v>
      </c>
      <c r="CF13" s="139">
        <v>74.069999999999993</v>
      </c>
      <c r="CG13" s="139">
        <v>83.844999999999999</v>
      </c>
      <c r="CH13" s="139">
        <v>92.844999999999999</v>
      </c>
      <c r="CI13" s="139">
        <v>100</v>
      </c>
      <c r="CJ13" s="139">
        <v>108.444</v>
      </c>
      <c r="CK13" s="139">
        <v>118.142</v>
      </c>
      <c r="CL13" s="139">
        <v>128.87799999999999</v>
      </c>
      <c r="CM13" s="139">
        <v>141.77199999999999</v>
      </c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</row>
    <row r="14" spans="1:109" x14ac:dyDescent="0.2">
      <c r="A14" s="22" t="s">
        <v>281</v>
      </c>
      <c r="B14" s="17" t="s">
        <v>139</v>
      </c>
      <c r="C14" s="137">
        <v>10.307</v>
      </c>
      <c r="D14" s="137">
        <v>10.603999999999999</v>
      </c>
      <c r="E14" s="136">
        <v>10.964</v>
      </c>
      <c r="F14" s="137">
        <v>11.388999999999999</v>
      </c>
      <c r="G14" s="136">
        <v>12.101000000000001</v>
      </c>
      <c r="H14" s="137">
        <v>12.082000000000001</v>
      </c>
      <c r="I14" s="136">
        <v>12.242000000000001</v>
      </c>
      <c r="J14" s="137">
        <v>11.986000000000001</v>
      </c>
      <c r="K14" s="136">
        <v>11.374000000000001</v>
      </c>
      <c r="L14" s="137">
        <v>11.086</v>
      </c>
      <c r="M14" s="136">
        <v>11.101000000000001</v>
      </c>
      <c r="N14" s="137">
        <v>11.81</v>
      </c>
      <c r="O14" s="136">
        <v>12.166</v>
      </c>
      <c r="P14" s="137">
        <v>12.16</v>
      </c>
      <c r="Q14" s="136">
        <v>12.558</v>
      </c>
      <c r="R14" s="137">
        <v>13.023999999999999</v>
      </c>
      <c r="S14" s="136">
        <v>13.692</v>
      </c>
      <c r="T14" s="137">
        <v>13.932</v>
      </c>
      <c r="U14" s="136">
        <v>13.991</v>
      </c>
      <c r="V14" s="137">
        <v>13.574999999999999</v>
      </c>
      <c r="W14" s="136">
        <v>13</v>
      </c>
      <c r="X14" s="137">
        <v>13.416</v>
      </c>
      <c r="Y14" s="136">
        <v>14.166</v>
      </c>
      <c r="Z14" s="137">
        <v>15.032</v>
      </c>
      <c r="AA14" s="136">
        <v>15.507999999999999</v>
      </c>
      <c r="AB14" s="137">
        <v>16.295999999999999</v>
      </c>
      <c r="AC14" s="136">
        <v>16.748000000000001</v>
      </c>
      <c r="AD14" s="137">
        <v>16.916</v>
      </c>
      <c r="AE14" s="136">
        <v>17.215</v>
      </c>
      <c r="AF14" s="137">
        <v>17.449000000000002</v>
      </c>
      <c r="AG14" s="136">
        <v>18.260999999999999</v>
      </c>
      <c r="AH14" s="137">
        <v>19.190999999999999</v>
      </c>
      <c r="AI14" s="136">
        <v>20.088000000000001</v>
      </c>
      <c r="AJ14" s="137">
        <v>20.850999999999999</v>
      </c>
      <c r="AK14" s="136">
        <v>21.844000000000001</v>
      </c>
      <c r="AL14" s="137">
        <v>22.553999999999998</v>
      </c>
      <c r="AM14" s="136">
        <v>23.148</v>
      </c>
      <c r="AN14" s="137">
        <v>23.992999999999999</v>
      </c>
      <c r="AO14" s="136">
        <v>25.349</v>
      </c>
      <c r="AP14" s="137">
        <v>27.367999999999999</v>
      </c>
      <c r="AQ14" s="136">
        <v>29.425000000000001</v>
      </c>
      <c r="AR14" s="137">
        <v>31.428999999999998</v>
      </c>
      <c r="AS14" s="136">
        <v>33.356000000000002</v>
      </c>
      <c r="AT14" s="137">
        <v>35.459000000000003</v>
      </c>
      <c r="AU14" s="136">
        <v>36.918999999999997</v>
      </c>
      <c r="AV14" s="137">
        <v>37.622999999999998</v>
      </c>
      <c r="AW14" s="136">
        <v>38.200000000000003</v>
      </c>
      <c r="AX14" s="137">
        <v>39.582000000000001</v>
      </c>
      <c r="AY14" s="136">
        <v>41.951999999999998</v>
      </c>
      <c r="AZ14" s="137">
        <v>44.345999999999997</v>
      </c>
      <c r="BA14" s="136">
        <v>45.466999999999999</v>
      </c>
      <c r="BB14" s="137">
        <v>46.963000000000001</v>
      </c>
      <c r="BC14" s="136">
        <v>49.106000000000002</v>
      </c>
      <c r="BD14" s="137">
        <v>51.192999999999998</v>
      </c>
      <c r="BE14" s="136">
        <v>53.11</v>
      </c>
      <c r="BF14" s="137">
        <v>53.625999999999998</v>
      </c>
      <c r="BG14" s="136">
        <v>53.046999999999997</v>
      </c>
      <c r="BH14" s="137">
        <v>51.618000000000002</v>
      </c>
      <c r="BI14" s="136">
        <v>52.082000000000001</v>
      </c>
      <c r="BJ14" s="137">
        <v>54.009</v>
      </c>
      <c r="BK14" s="136">
        <v>56.183999999999997</v>
      </c>
      <c r="BL14" s="137">
        <v>59.286000000000001</v>
      </c>
      <c r="BM14" s="136">
        <v>63.317999999999998</v>
      </c>
      <c r="BN14" s="137">
        <v>67.334000000000003</v>
      </c>
      <c r="BO14" s="136">
        <v>69.725999999999999</v>
      </c>
      <c r="BP14" s="137">
        <v>70.935000000000002</v>
      </c>
      <c r="BQ14" s="136">
        <v>70.840999999999994</v>
      </c>
      <c r="BR14" s="137">
        <v>70.796999999999997</v>
      </c>
      <c r="BS14" s="136">
        <v>70.753</v>
      </c>
      <c r="BT14" s="137">
        <v>70.843999999999994</v>
      </c>
      <c r="BU14" s="136">
        <v>70.584999999999994</v>
      </c>
      <c r="BV14" s="137">
        <v>70.039000000000001</v>
      </c>
      <c r="BW14" s="136">
        <v>69.405000000000001</v>
      </c>
      <c r="BX14" s="137">
        <v>69.709000000000003</v>
      </c>
      <c r="BY14" s="136">
        <v>71.471999999999994</v>
      </c>
      <c r="BZ14" s="137">
        <v>73.912000000000006</v>
      </c>
      <c r="CA14" s="136">
        <v>76.043000000000006</v>
      </c>
      <c r="CB14" s="137">
        <v>78.350999999999999</v>
      </c>
      <c r="CC14" s="136">
        <v>81.611000000000004</v>
      </c>
      <c r="CD14" s="137">
        <v>86.462999999999994</v>
      </c>
      <c r="CE14" s="137">
        <v>91.700999999999993</v>
      </c>
      <c r="CF14" s="137">
        <v>96.72</v>
      </c>
      <c r="CG14" s="137">
        <v>100.423</v>
      </c>
      <c r="CH14" s="137">
        <v>101.682</v>
      </c>
      <c r="CI14" s="137">
        <v>100</v>
      </c>
      <c r="CJ14" s="137">
        <v>98.878</v>
      </c>
      <c r="CK14" s="137">
        <v>98.331999999999994</v>
      </c>
      <c r="CL14" s="137">
        <v>98.825999999999993</v>
      </c>
      <c r="CM14" s="137">
        <v>100.685</v>
      </c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</row>
    <row r="15" spans="1:109" x14ac:dyDescent="0.2">
      <c r="A15" s="21" t="s">
        <v>282</v>
      </c>
      <c r="B15" s="18" t="s">
        <v>140</v>
      </c>
      <c r="C15" s="139">
        <v>7.0309999999999997</v>
      </c>
      <c r="D15" s="139">
        <v>7.2329999999999997</v>
      </c>
      <c r="E15" s="138">
        <v>7.4790000000000001</v>
      </c>
      <c r="F15" s="139">
        <v>7.7690000000000001</v>
      </c>
      <c r="G15" s="138">
        <v>8.2539999999999996</v>
      </c>
      <c r="H15" s="139">
        <v>8.4830000000000005</v>
      </c>
      <c r="I15" s="138">
        <v>8.5570000000000004</v>
      </c>
      <c r="J15" s="139">
        <v>8.4849999999999994</v>
      </c>
      <c r="K15" s="138">
        <v>8.2609999999999992</v>
      </c>
      <c r="L15" s="139">
        <v>8.1359999999999992</v>
      </c>
      <c r="M15" s="138">
        <v>8.0619999999999994</v>
      </c>
      <c r="N15" s="139">
        <v>8.3160000000000007</v>
      </c>
      <c r="O15" s="138">
        <v>8.5579999999999998</v>
      </c>
      <c r="P15" s="139">
        <v>8.7279999999999998</v>
      </c>
      <c r="Q15" s="138">
        <v>9.0850000000000009</v>
      </c>
      <c r="R15" s="139">
        <v>9.4779999999999998</v>
      </c>
      <c r="S15" s="138">
        <v>9.9689999999999994</v>
      </c>
      <c r="T15" s="139">
        <v>10.34</v>
      </c>
      <c r="U15" s="138">
        <v>10.603</v>
      </c>
      <c r="V15" s="139">
        <v>10.702</v>
      </c>
      <c r="W15" s="138">
        <v>10.76</v>
      </c>
      <c r="X15" s="139">
        <v>11.326000000000001</v>
      </c>
      <c r="Y15" s="138">
        <v>11.648</v>
      </c>
      <c r="Z15" s="139">
        <v>12.138999999999999</v>
      </c>
      <c r="AA15" s="138">
        <v>12.776999999999999</v>
      </c>
      <c r="AB15" s="139">
        <v>13.638</v>
      </c>
      <c r="AC15" s="138">
        <v>14.365</v>
      </c>
      <c r="AD15" s="139">
        <v>14.789</v>
      </c>
      <c r="AE15" s="138">
        <v>15.016999999999999</v>
      </c>
      <c r="AF15" s="139">
        <v>14.972</v>
      </c>
      <c r="AG15" s="138">
        <v>15.172000000000001</v>
      </c>
      <c r="AH15" s="139">
        <v>15.444000000000001</v>
      </c>
      <c r="AI15" s="138">
        <v>15.7</v>
      </c>
      <c r="AJ15" s="139">
        <v>15.89</v>
      </c>
      <c r="AK15" s="138">
        <v>16.239999999999998</v>
      </c>
      <c r="AL15" s="139">
        <v>16.282</v>
      </c>
      <c r="AM15" s="138">
        <v>16.227</v>
      </c>
      <c r="AN15" s="139">
        <v>16.295999999999999</v>
      </c>
      <c r="AO15" s="138">
        <v>16.344000000000001</v>
      </c>
      <c r="AP15" s="139">
        <v>16.684999999999999</v>
      </c>
      <c r="AQ15" s="138">
        <v>17.196000000000002</v>
      </c>
      <c r="AR15" s="139">
        <v>17.899999999999999</v>
      </c>
      <c r="AS15" s="138">
        <v>18.59</v>
      </c>
      <c r="AT15" s="139">
        <v>19.302</v>
      </c>
      <c r="AU15" s="138">
        <v>19.82</v>
      </c>
      <c r="AV15" s="139">
        <v>20.206</v>
      </c>
      <c r="AW15" s="138">
        <v>20.559000000000001</v>
      </c>
      <c r="AX15" s="139">
        <v>20.940999999999999</v>
      </c>
      <c r="AY15" s="138">
        <v>21.658999999999999</v>
      </c>
      <c r="AZ15" s="139">
        <v>21.867999999999999</v>
      </c>
      <c r="BA15" s="138">
        <v>21.995000000000001</v>
      </c>
      <c r="BB15" s="139">
        <v>22.390999999999998</v>
      </c>
      <c r="BC15" s="138">
        <v>22.757000000000001</v>
      </c>
      <c r="BD15" s="139">
        <v>23.239000000000001</v>
      </c>
      <c r="BE15" s="138">
        <v>23.686</v>
      </c>
      <c r="BF15" s="139">
        <v>23.899000000000001</v>
      </c>
      <c r="BG15" s="138">
        <v>23.963000000000001</v>
      </c>
      <c r="BH15" s="139">
        <v>23.824000000000002</v>
      </c>
      <c r="BI15" s="138">
        <v>24.605</v>
      </c>
      <c r="BJ15" s="139">
        <v>26.170999999999999</v>
      </c>
      <c r="BK15" s="138">
        <v>28.402999999999999</v>
      </c>
      <c r="BL15" s="139">
        <v>31.623999999999999</v>
      </c>
      <c r="BM15" s="138">
        <v>35.143999999999998</v>
      </c>
      <c r="BN15" s="139">
        <v>37.746000000000002</v>
      </c>
      <c r="BO15" s="138">
        <v>39.313000000000002</v>
      </c>
      <c r="BP15" s="139">
        <v>39.875999999999998</v>
      </c>
      <c r="BQ15" s="138">
        <v>39.628</v>
      </c>
      <c r="BR15" s="139">
        <v>39.188000000000002</v>
      </c>
      <c r="BS15" s="138">
        <v>39.226999999999997</v>
      </c>
      <c r="BT15" s="139">
        <v>39.83</v>
      </c>
      <c r="BU15" s="138">
        <v>40.862000000000002</v>
      </c>
      <c r="BV15" s="139">
        <v>42.377000000000002</v>
      </c>
      <c r="BW15" s="138">
        <v>44.201000000000001</v>
      </c>
      <c r="BX15" s="139">
        <v>46.667999999999999</v>
      </c>
      <c r="BY15" s="138">
        <v>49.808999999999997</v>
      </c>
      <c r="BZ15" s="139">
        <v>53</v>
      </c>
      <c r="CA15" s="138">
        <v>56.595999999999997</v>
      </c>
      <c r="CB15" s="139">
        <v>60.616</v>
      </c>
      <c r="CC15" s="138">
        <v>65.27</v>
      </c>
      <c r="CD15" s="139">
        <v>71.278000000000006</v>
      </c>
      <c r="CE15" s="139">
        <v>78.591999999999999</v>
      </c>
      <c r="CF15" s="139">
        <v>86.052000000000007</v>
      </c>
      <c r="CG15" s="139">
        <v>92.614000000000004</v>
      </c>
      <c r="CH15" s="139">
        <v>97.313000000000002</v>
      </c>
      <c r="CI15" s="139">
        <v>100</v>
      </c>
      <c r="CJ15" s="139">
        <v>104.298</v>
      </c>
      <c r="CK15" s="139">
        <v>109.25</v>
      </c>
      <c r="CL15" s="139">
        <v>114.35299999999999</v>
      </c>
      <c r="CM15" s="139">
        <v>119.55</v>
      </c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</row>
    <row r="16" spans="1:109" x14ac:dyDescent="0.2">
      <c r="A16" s="22" t="s">
        <v>283</v>
      </c>
      <c r="B16" s="17" t="s">
        <v>141</v>
      </c>
      <c r="C16" s="137">
        <v>2.044</v>
      </c>
      <c r="D16" s="137">
        <v>2.1890000000000001</v>
      </c>
      <c r="E16" s="136">
        <v>2.3260000000000001</v>
      </c>
      <c r="F16" s="137">
        <v>2.4060000000000001</v>
      </c>
      <c r="G16" s="136">
        <v>2.496</v>
      </c>
      <c r="H16" s="137">
        <v>2.5350000000000001</v>
      </c>
      <c r="I16" s="136">
        <v>2.5299999999999998</v>
      </c>
      <c r="J16" s="137">
        <v>2.4140000000000001</v>
      </c>
      <c r="K16" s="136">
        <v>2.3849999999999998</v>
      </c>
      <c r="L16" s="137">
        <v>2.4449999999999998</v>
      </c>
      <c r="M16" s="136">
        <v>2.5819999999999999</v>
      </c>
      <c r="N16" s="137">
        <v>2.7879999999999998</v>
      </c>
      <c r="O16" s="136">
        <v>3.0289999999999999</v>
      </c>
      <c r="P16" s="137">
        <v>3.1280000000000001</v>
      </c>
      <c r="Q16" s="136">
        <v>3.2679999999999998</v>
      </c>
      <c r="R16" s="137">
        <v>3.4980000000000002</v>
      </c>
      <c r="S16" s="136">
        <v>3.8740000000000001</v>
      </c>
      <c r="T16" s="137">
        <v>3.839</v>
      </c>
      <c r="U16" s="136">
        <v>3.44</v>
      </c>
      <c r="V16" s="137">
        <v>3.0219999999999998</v>
      </c>
      <c r="W16" s="136">
        <v>2.7639999999999998</v>
      </c>
      <c r="X16" s="137">
        <v>3.32</v>
      </c>
      <c r="Y16" s="136">
        <v>4.3730000000000002</v>
      </c>
      <c r="Z16" s="137">
        <v>5.3220000000000001</v>
      </c>
      <c r="AA16" s="136">
        <v>6.0179999999999998</v>
      </c>
      <c r="AB16" s="137">
        <v>7.0270000000000001</v>
      </c>
      <c r="AC16" s="136">
        <v>7.73</v>
      </c>
      <c r="AD16" s="137">
        <v>8.3070000000000004</v>
      </c>
      <c r="AE16" s="136">
        <v>8.8919999999999995</v>
      </c>
      <c r="AF16" s="137">
        <v>9.4450000000000003</v>
      </c>
      <c r="AG16" s="136">
        <v>10.183</v>
      </c>
      <c r="AH16" s="137">
        <v>11.053000000000001</v>
      </c>
      <c r="AI16" s="136">
        <v>11.817</v>
      </c>
      <c r="AJ16" s="137">
        <v>12.429</v>
      </c>
      <c r="AK16" s="136">
        <v>13.111000000000001</v>
      </c>
      <c r="AL16" s="137">
        <v>13.651</v>
      </c>
      <c r="AM16" s="136">
        <v>14.157</v>
      </c>
      <c r="AN16" s="137">
        <v>14.672000000000001</v>
      </c>
      <c r="AO16" s="136">
        <v>15.278</v>
      </c>
      <c r="AP16" s="137">
        <v>16.052</v>
      </c>
      <c r="AQ16" s="136">
        <v>16.800999999999998</v>
      </c>
      <c r="AR16" s="137">
        <v>17.783000000000001</v>
      </c>
      <c r="AS16" s="136">
        <v>18.741</v>
      </c>
      <c r="AT16" s="137">
        <v>19.920999999999999</v>
      </c>
      <c r="AU16" s="136">
        <v>21.204000000000001</v>
      </c>
      <c r="AV16" s="137">
        <v>22.466999999999999</v>
      </c>
      <c r="AW16" s="136">
        <v>23.863</v>
      </c>
      <c r="AX16" s="137">
        <v>25.654</v>
      </c>
      <c r="AY16" s="136">
        <v>27.704999999999998</v>
      </c>
      <c r="AZ16" s="137">
        <v>29.411000000000001</v>
      </c>
      <c r="BA16" s="136">
        <v>30.404</v>
      </c>
      <c r="BB16" s="137">
        <v>31.411000000000001</v>
      </c>
      <c r="BC16" s="136">
        <v>32.64</v>
      </c>
      <c r="BD16" s="137">
        <v>33.787999999999997</v>
      </c>
      <c r="BE16" s="136">
        <v>34.957000000000001</v>
      </c>
      <c r="BF16" s="137">
        <v>35.774000000000001</v>
      </c>
      <c r="BG16" s="136">
        <v>36.292999999999999</v>
      </c>
      <c r="BH16" s="137">
        <v>36.273000000000003</v>
      </c>
      <c r="BI16" s="136">
        <v>36.664000000000001</v>
      </c>
      <c r="BJ16" s="137">
        <v>37.531999999999996</v>
      </c>
      <c r="BK16" s="136">
        <v>38.924999999999997</v>
      </c>
      <c r="BL16" s="137">
        <v>40.651000000000003</v>
      </c>
      <c r="BM16" s="136">
        <v>42.252000000000002</v>
      </c>
      <c r="BN16" s="137">
        <v>43.917999999999999</v>
      </c>
      <c r="BO16" s="136">
        <v>45.744999999999997</v>
      </c>
      <c r="BP16" s="137">
        <v>47.283000000000001</v>
      </c>
      <c r="BQ16" s="136">
        <v>48.537999999999997</v>
      </c>
      <c r="BR16" s="137">
        <v>50.029000000000003</v>
      </c>
      <c r="BS16" s="136">
        <v>51.600999999999999</v>
      </c>
      <c r="BT16" s="137">
        <v>53.045999999999999</v>
      </c>
      <c r="BU16" s="136">
        <v>54.616999999999997</v>
      </c>
      <c r="BV16" s="137">
        <v>56.048000000000002</v>
      </c>
      <c r="BW16" s="136">
        <v>57.215000000000003</v>
      </c>
      <c r="BX16" s="137">
        <v>59.1</v>
      </c>
      <c r="BY16" s="136">
        <v>62.052999999999997</v>
      </c>
      <c r="BZ16" s="137">
        <v>65.613</v>
      </c>
      <c r="CA16" s="136">
        <v>69.361000000000004</v>
      </c>
      <c r="CB16" s="137">
        <v>73.41</v>
      </c>
      <c r="CC16" s="136">
        <v>77.838999999999999</v>
      </c>
      <c r="CD16" s="137">
        <v>83.45</v>
      </c>
      <c r="CE16" s="137">
        <v>88.950999999999993</v>
      </c>
      <c r="CF16" s="137">
        <v>93.918999999999997</v>
      </c>
      <c r="CG16" s="137">
        <v>97.477000000000004</v>
      </c>
      <c r="CH16" s="137">
        <v>99.727000000000004</v>
      </c>
      <c r="CI16" s="137">
        <v>100</v>
      </c>
      <c r="CJ16" s="137">
        <v>101.17</v>
      </c>
      <c r="CK16" s="137">
        <v>102.88200000000001</v>
      </c>
      <c r="CL16" s="137">
        <v>104.05</v>
      </c>
      <c r="CM16" s="137">
        <v>106.00700000000001</v>
      </c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</row>
    <row r="17" spans="1:109" x14ac:dyDescent="0.2">
      <c r="A17" s="21" t="s">
        <v>284</v>
      </c>
      <c r="B17" s="18" t="s">
        <v>142</v>
      </c>
      <c r="C17" s="139">
        <v>8.9280000000000008</v>
      </c>
      <c r="D17" s="139">
        <v>9.2789999999999999</v>
      </c>
      <c r="E17" s="138">
        <v>9.3889999999999993</v>
      </c>
      <c r="F17" s="139">
        <v>9.75</v>
      </c>
      <c r="G17" s="138">
        <v>10.102</v>
      </c>
      <c r="H17" s="139">
        <v>9.8640000000000008</v>
      </c>
      <c r="I17" s="138">
        <v>9.76</v>
      </c>
      <c r="J17" s="139">
        <v>9.6890000000000001</v>
      </c>
      <c r="K17" s="138">
        <v>9.5009999999999994</v>
      </c>
      <c r="L17" s="139">
        <v>9.3480000000000008</v>
      </c>
      <c r="M17" s="138">
        <v>9.1140000000000008</v>
      </c>
      <c r="N17" s="139">
        <v>9.17</v>
      </c>
      <c r="O17" s="138">
        <v>9.3919999999999995</v>
      </c>
      <c r="P17" s="139">
        <v>9.4339999999999993</v>
      </c>
      <c r="Q17" s="138">
        <v>9.4819999999999993</v>
      </c>
      <c r="R17" s="139">
        <v>9.6389999999999993</v>
      </c>
      <c r="S17" s="138">
        <v>10.103</v>
      </c>
      <c r="T17" s="139">
        <v>10.364000000000001</v>
      </c>
      <c r="U17" s="138">
        <v>10.254</v>
      </c>
      <c r="V17" s="139">
        <v>10.054</v>
      </c>
      <c r="W17" s="138">
        <v>10.175000000000001</v>
      </c>
      <c r="X17" s="139">
        <v>11.298</v>
      </c>
      <c r="Y17" s="138">
        <v>12.349</v>
      </c>
      <c r="Z17" s="139">
        <v>13.395</v>
      </c>
      <c r="AA17" s="138">
        <v>14.068</v>
      </c>
      <c r="AB17" s="139">
        <v>14.747999999999999</v>
      </c>
      <c r="AC17" s="138">
        <v>15.234</v>
      </c>
      <c r="AD17" s="139">
        <v>15.503</v>
      </c>
      <c r="AE17" s="138">
        <v>15.753</v>
      </c>
      <c r="AF17" s="139">
        <v>15.942</v>
      </c>
      <c r="AG17" s="138">
        <v>16.224</v>
      </c>
      <c r="AH17" s="139">
        <v>16.329999999999998</v>
      </c>
      <c r="AI17" s="138">
        <v>16.184999999999999</v>
      </c>
      <c r="AJ17" s="139">
        <v>15.952999999999999</v>
      </c>
      <c r="AK17" s="138">
        <v>15.824999999999999</v>
      </c>
      <c r="AL17" s="139">
        <v>15.641999999999999</v>
      </c>
      <c r="AM17" s="138">
        <v>15.484999999999999</v>
      </c>
      <c r="AN17" s="139">
        <v>15.433999999999999</v>
      </c>
      <c r="AO17" s="138">
        <v>15.367000000000001</v>
      </c>
      <c r="AP17" s="139">
        <v>15.555</v>
      </c>
      <c r="AQ17" s="138">
        <v>16.026</v>
      </c>
      <c r="AR17" s="139">
        <v>16.814</v>
      </c>
      <c r="AS17" s="138">
        <v>17.629000000000001</v>
      </c>
      <c r="AT17" s="139">
        <v>18.398</v>
      </c>
      <c r="AU17" s="138">
        <v>19.071000000000002</v>
      </c>
      <c r="AV17" s="139">
        <v>19.577000000000002</v>
      </c>
      <c r="AW17" s="138">
        <v>20.068000000000001</v>
      </c>
      <c r="AX17" s="139">
        <v>20.651</v>
      </c>
      <c r="AY17" s="138">
        <v>21.5</v>
      </c>
      <c r="AZ17" s="139">
        <v>22.117000000000001</v>
      </c>
      <c r="BA17" s="138">
        <v>22.381</v>
      </c>
      <c r="BB17" s="139">
        <v>22.867999999999999</v>
      </c>
      <c r="BC17" s="138">
        <v>23.605</v>
      </c>
      <c r="BD17" s="139">
        <v>24.626999999999999</v>
      </c>
      <c r="BE17" s="138">
        <v>25.626000000000001</v>
      </c>
      <c r="BF17" s="139">
        <v>26.471</v>
      </c>
      <c r="BG17" s="138">
        <v>27.266999999999999</v>
      </c>
      <c r="BH17" s="139">
        <v>28.141999999999999</v>
      </c>
      <c r="BI17" s="138">
        <v>28.995999999999999</v>
      </c>
      <c r="BJ17" s="139">
        <v>30</v>
      </c>
      <c r="BK17" s="138">
        <v>30.942</v>
      </c>
      <c r="BL17" s="139">
        <v>31.87</v>
      </c>
      <c r="BM17" s="138">
        <v>32.494</v>
      </c>
      <c r="BN17" s="139">
        <v>33.414000000000001</v>
      </c>
      <c r="BO17" s="138">
        <v>34.557000000000002</v>
      </c>
      <c r="BP17" s="139">
        <v>35.701999999999998</v>
      </c>
      <c r="BQ17" s="138">
        <v>36.569000000000003</v>
      </c>
      <c r="BR17" s="139">
        <v>37.701000000000001</v>
      </c>
      <c r="BS17" s="138">
        <v>39.08</v>
      </c>
      <c r="BT17" s="139">
        <v>40.706000000000003</v>
      </c>
      <c r="BU17" s="138">
        <v>42.579000000000001</v>
      </c>
      <c r="BV17" s="139">
        <v>44.622</v>
      </c>
      <c r="BW17" s="138">
        <v>46.720999999999997</v>
      </c>
      <c r="BX17" s="139">
        <v>49.223999999999997</v>
      </c>
      <c r="BY17" s="138">
        <v>52.850999999999999</v>
      </c>
      <c r="BZ17" s="139">
        <v>57.274000000000001</v>
      </c>
      <c r="CA17" s="138">
        <v>62.043999999999997</v>
      </c>
      <c r="CB17" s="139">
        <v>67.698999999999998</v>
      </c>
      <c r="CC17" s="138">
        <v>73.638000000000005</v>
      </c>
      <c r="CD17" s="139">
        <v>79.378</v>
      </c>
      <c r="CE17" s="139">
        <v>84.878</v>
      </c>
      <c r="CF17" s="139">
        <v>90.546000000000006</v>
      </c>
      <c r="CG17" s="139">
        <v>95.27</v>
      </c>
      <c r="CH17" s="139">
        <v>98.489000000000004</v>
      </c>
      <c r="CI17" s="139">
        <v>100</v>
      </c>
      <c r="CJ17" s="139">
        <v>102.46599999999999</v>
      </c>
      <c r="CK17" s="139">
        <v>105.986</v>
      </c>
      <c r="CL17" s="139">
        <v>110.764</v>
      </c>
      <c r="CM17" s="139">
        <v>116.40900000000001</v>
      </c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</row>
    <row r="18" spans="1:109" x14ac:dyDescent="0.2">
      <c r="A18" s="22" t="s">
        <v>285</v>
      </c>
      <c r="B18" s="17" t="s">
        <v>159</v>
      </c>
      <c r="C18" s="137">
        <v>2.2810000000000001</v>
      </c>
      <c r="D18" s="137">
        <v>2.347</v>
      </c>
      <c r="E18" s="136">
        <v>2.4260000000000002</v>
      </c>
      <c r="F18" s="137">
        <v>2.52</v>
      </c>
      <c r="G18" s="136">
        <v>2.6779999999999999</v>
      </c>
      <c r="H18" s="137">
        <v>2.7469999999999999</v>
      </c>
      <c r="I18" s="136">
        <v>2.7250000000000001</v>
      </c>
      <c r="J18" s="137">
        <v>2.6269999999999998</v>
      </c>
      <c r="K18" s="136">
        <v>2.528</v>
      </c>
      <c r="L18" s="137">
        <v>2.4740000000000002</v>
      </c>
      <c r="M18" s="136">
        <v>2.4460000000000002</v>
      </c>
      <c r="N18" s="137">
        <v>2.508</v>
      </c>
      <c r="O18" s="136">
        <v>2.5960000000000001</v>
      </c>
      <c r="P18" s="137">
        <v>2.629</v>
      </c>
      <c r="Q18" s="136">
        <v>2.7149999999999999</v>
      </c>
      <c r="R18" s="137">
        <v>2.84</v>
      </c>
      <c r="S18" s="136">
        <v>3.0270000000000001</v>
      </c>
      <c r="T18" s="137">
        <v>3.1850000000000001</v>
      </c>
      <c r="U18" s="136">
        <v>3.3029999999999999</v>
      </c>
      <c r="V18" s="137">
        <v>3.4220000000000002</v>
      </c>
      <c r="W18" s="136">
        <v>3.5830000000000002</v>
      </c>
      <c r="X18" s="137">
        <v>3.9790000000000001</v>
      </c>
      <c r="Y18" s="136">
        <v>4.3529999999999998</v>
      </c>
      <c r="Z18" s="137">
        <v>4.7549999999999999</v>
      </c>
      <c r="AA18" s="136">
        <v>5.1189999999999998</v>
      </c>
      <c r="AB18" s="137">
        <v>5.5650000000000004</v>
      </c>
      <c r="AC18" s="136">
        <v>5.9640000000000004</v>
      </c>
      <c r="AD18" s="137">
        <v>6.1580000000000004</v>
      </c>
      <c r="AE18" s="136">
        <v>6.2149999999999999</v>
      </c>
      <c r="AF18" s="137">
        <v>6.1219999999999999</v>
      </c>
      <c r="AG18" s="136">
        <v>6.101</v>
      </c>
      <c r="AH18" s="137">
        <v>6.1079999999999997</v>
      </c>
      <c r="AI18" s="136">
        <v>6.1120000000000001</v>
      </c>
      <c r="AJ18" s="137">
        <v>6.109</v>
      </c>
      <c r="AK18" s="136">
        <v>6.1710000000000003</v>
      </c>
      <c r="AL18" s="137">
        <v>6.2750000000000004</v>
      </c>
      <c r="AM18" s="136">
        <v>6.3849999999999998</v>
      </c>
      <c r="AN18" s="137">
        <v>6.58</v>
      </c>
      <c r="AO18" s="136">
        <v>6.8159999999999998</v>
      </c>
      <c r="AP18" s="137">
        <v>7.1580000000000004</v>
      </c>
      <c r="AQ18" s="136">
        <v>7.6630000000000003</v>
      </c>
      <c r="AR18" s="137">
        <v>8.3770000000000007</v>
      </c>
      <c r="AS18" s="136">
        <v>9.1170000000000009</v>
      </c>
      <c r="AT18" s="137">
        <v>9.8539999999999992</v>
      </c>
      <c r="AU18" s="136">
        <v>10.516</v>
      </c>
      <c r="AV18" s="137">
        <v>11.138999999999999</v>
      </c>
      <c r="AW18" s="136">
        <v>11.84</v>
      </c>
      <c r="AX18" s="137">
        <v>12.688000000000001</v>
      </c>
      <c r="AY18" s="136">
        <v>13.88</v>
      </c>
      <c r="AZ18" s="137">
        <v>15.1</v>
      </c>
      <c r="BA18" s="136">
        <v>16.227</v>
      </c>
      <c r="BB18" s="137">
        <v>17.568000000000001</v>
      </c>
      <c r="BC18" s="136">
        <v>19.227</v>
      </c>
      <c r="BD18" s="137">
        <v>21.140999999999998</v>
      </c>
      <c r="BE18" s="136">
        <v>23.215</v>
      </c>
      <c r="BF18" s="137">
        <v>25.018000000000001</v>
      </c>
      <c r="BG18" s="136">
        <v>26.609000000000002</v>
      </c>
      <c r="BH18" s="137">
        <v>27.812999999999999</v>
      </c>
      <c r="BI18" s="136">
        <v>29.114999999999998</v>
      </c>
      <c r="BJ18" s="137">
        <v>30.72</v>
      </c>
      <c r="BK18" s="136">
        <v>32.063000000000002</v>
      </c>
      <c r="BL18" s="137">
        <v>33.661000000000001</v>
      </c>
      <c r="BM18" s="136">
        <v>35.375999999999998</v>
      </c>
      <c r="BN18" s="137">
        <v>37.332000000000001</v>
      </c>
      <c r="BO18" s="136">
        <v>39.734999999999999</v>
      </c>
      <c r="BP18" s="137">
        <v>42.087000000000003</v>
      </c>
      <c r="BQ18" s="136">
        <v>44.110999999999997</v>
      </c>
      <c r="BR18" s="137">
        <v>46.55</v>
      </c>
      <c r="BS18" s="136">
        <v>49.326999999999998</v>
      </c>
      <c r="BT18" s="137">
        <v>52.402000000000001</v>
      </c>
      <c r="BU18" s="136">
        <v>55.417999999999999</v>
      </c>
      <c r="BV18" s="137">
        <v>58.27</v>
      </c>
      <c r="BW18" s="136">
        <v>61.212000000000003</v>
      </c>
      <c r="BX18" s="137">
        <v>64.819000000000003</v>
      </c>
      <c r="BY18" s="136">
        <v>68.991</v>
      </c>
      <c r="BZ18" s="137">
        <v>73.114000000000004</v>
      </c>
      <c r="CA18" s="136">
        <v>77.123000000000005</v>
      </c>
      <c r="CB18" s="137">
        <v>81.105000000000004</v>
      </c>
      <c r="CC18" s="136">
        <v>85.457999999999998</v>
      </c>
      <c r="CD18" s="137">
        <v>90.212000000000003</v>
      </c>
      <c r="CE18" s="137">
        <v>94.438000000000002</v>
      </c>
      <c r="CF18" s="137">
        <v>97.989000000000004</v>
      </c>
      <c r="CG18" s="137">
        <v>99.837999999999994</v>
      </c>
      <c r="CH18" s="137">
        <v>100.877</v>
      </c>
      <c r="CI18" s="137">
        <v>100</v>
      </c>
      <c r="CJ18" s="137">
        <v>99.825999999999993</v>
      </c>
      <c r="CK18" s="137">
        <v>100.295</v>
      </c>
      <c r="CL18" s="137">
        <v>101.128</v>
      </c>
      <c r="CM18" s="137">
        <v>101.967</v>
      </c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</row>
    <row r="19" spans="1:109" x14ac:dyDescent="0.2">
      <c r="A19" s="23" t="s">
        <v>286</v>
      </c>
      <c r="B19" s="18" t="s">
        <v>143</v>
      </c>
      <c r="C19" s="139">
        <v>7.4999999999999997E-2</v>
      </c>
      <c r="D19" s="139">
        <v>7.9000000000000001E-2</v>
      </c>
      <c r="E19" s="138">
        <v>8.2000000000000003E-2</v>
      </c>
      <c r="F19" s="139">
        <v>8.6999999999999994E-2</v>
      </c>
      <c r="G19" s="138">
        <v>9.9000000000000005E-2</v>
      </c>
      <c r="H19" s="139">
        <v>0.114</v>
      </c>
      <c r="I19" s="138">
        <v>0.11700000000000001</v>
      </c>
      <c r="J19" s="139">
        <v>0.114</v>
      </c>
      <c r="K19" s="138">
        <v>0.108</v>
      </c>
      <c r="L19" s="139">
        <v>0.104</v>
      </c>
      <c r="M19" s="138">
        <v>0.10299999999999999</v>
      </c>
      <c r="N19" s="139">
        <v>0.108</v>
      </c>
      <c r="O19" s="138">
        <v>0.11600000000000001</v>
      </c>
      <c r="P19" s="139">
        <v>0.11899999999999999</v>
      </c>
      <c r="Q19" s="138">
        <v>0.129</v>
      </c>
      <c r="R19" s="139">
        <v>0.14299999999999999</v>
      </c>
      <c r="S19" s="138">
        <v>0.161</v>
      </c>
      <c r="T19" s="139">
        <v>0.17</v>
      </c>
      <c r="U19" s="138">
        <v>0.16300000000000001</v>
      </c>
      <c r="V19" s="139">
        <v>0.151</v>
      </c>
      <c r="W19" s="138">
        <v>0.14199999999999999</v>
      </c>
      <c r="X19" s="139">
        <v>0.17799999999999999</v>
      </c>
      <c r="Y19" s="138">
        <v>0.20799999999999999</v>
      </c>
      <c r="Z19" s="139">
        <v>0.23200000000000001</v>
      </c>
      <c r="AA19" s="138">
        <v>0.25600000000000001</v>
      </c>
      <c r="AB19" s="139">
        <v>0.307</v>
      </c>
      <c r="AC19" s="138">
        <v>0.34200000000000003</v>
      </c>
      <c r="AD19" s="139">
        <v>0.38300000000000001</v>
      </c>
      <c r="AE19" s="138">
        <v>0.432</v>
      </c>
      <c r="AF19" s="139">
        <v>0.48599999999999999</v>
      </c>
      <c r="AG19" s="138">
        <v>0.54400000000000004</v>
      </c>
      <c r="AH19" s="139">
        <v>0.59499999999999997</v>
      </c>
      <c r="AI19" s="138">
        <v>0.626</v>
      </c>
      <c r="AJ19" s="139">
        <v>0.64800000000000002</v>
      </c>
      <c r="AK19" s="138">
        <v>0.68300000000000005</v>
      </c>
      <c r="AL19" s="139">
        <v>0.71099999999999997</v>
      </c>
      <c r="AM19" s="138">
        <v>0.74399999999999999</v>
      </c>
      <c r="AN19" s="139">
        <v>0.78700000000000003</v>
      </c>
      <c r="AO19" s="138">
        <v>0.84099999999999997</v>
      </c>
      <c r="AP19" s="139">
        <v>0.92300000000000004</v>
      </c>
      <c r="AQ19" s="138">
        <v>1.042</v>
      </c>
      <c r="AR19" s="139">
        <v>1.224</v>
      </c>
      <c r="AS19" s="138">
        <v>1.4239999999999999</v>
      </c>
      <c r="AT19" s="139">
        <v>1.6240000000000001</v>
      </c>
      <c r="AU19" s="138">
        <v>1.8129999999999999</v>
      </c>
      <c r="AV19" s="139">
        <v>2</v>
      </c>
      <c r="AW19" s="138">
        <v>2.173</v>
      </c>
      <c r="AX19" s="139">
        <v>2.3820000000000001</v>
      </c>
      <c r="AY19" s="138">
        <v>2.6309999999999998</v>
      </c>
      <c r="AZ19" s="139">
        <v>2.8719999999999999</v>
      </c>
      <c r="BA19" s="138">
        <v>3.1309999999999998</v>
      </c>
      <c r="BB19" s="139">
        <v>3.415</v>
      </c>
      <c r="BC19" s="138">
        <v>3.7040000000000002</v>
      </c>
      <c r="BD19" s="139">
        <v>4.016</v>
      </c>
      <c r="BE19" s="138">
        <v>4.3680000000000003</v>
      </c>
      <c r="BF19" s="139">
        <v>4.6980000000000004</v>
      </c>
      <c r="BG19" s="138">
        <v>5.0259999999999998</v>
      </c>
      <c r="BH19" s="139">
        <v>5.2960000000000003</v>
      </c>
      <c r="BI19" s="138">
        <v>5.7839999999999998</v>
      </c>
      <c r="BJ19" s="139">
        <v>6.47</v>
      </c>
      <c r="BK19" s="138">
        <v>7.4189999999999996</v>
      </c>
      <c r="BL19" s="139">
        <v>8.5679999999999996</v>
      </c>
      <c r="BM19" s="138">
        <v>9.8369999999999997</v>
      </c>
      <c r="BN19" s="139">
        <v>11.196</v>
      </c>
      <c r="BO19" s="138">
        <v>12.5</v>
      </c>
      <c r="BP19" s="139">
        <v>13.648</v>
      </c>
      <c r="BQ19" s="138">
        <v>14.61</v>
      </c>
      <c r="BR19" s="139">
        <v>15.601000000000001</v>
      </c>
      <c r="BS19" s="138">
        <v>16.79</v>
      </c>
      <c r="BT19" s="139">
        <v>18.343</v>
      </c>
      <c r="BU19" s="138">
        <v>20.076000000000001</v>
      </c>
      <c r="BV19" s="139">
        <v>21.866</v>
      </c>
      <c r="BW19" s="138">
        <v>23.587</v>
      </c>
      <c r="BX19" s="139">
        <v>25.954000000000001</v>
      </c>
      <c r="BY19" s="138">
        <v>29.178000000000001</v>
      </c>
      <c r="BZ19" s="139">
        <v>33.139000000000003</v>
      </c>
      <c r="CA19" s="138">
        <v>37.313000000000002</v>
      </c>
      <c r="CB19" s="139">
        <v>41.847999999999999</v>
      </c>
      <c r="CC19" s="138">
        <v>46.567</v>
      </c>
      <c r="CD19" s="139">
        <v>52.414999999999999</v>
      </c>
      <c r="CE19" s="139">
        <v>59.625</v>
      </c>
      <c r="CF19" s="139">
        <v>68.271000000000001</v>
      </c>
      <c r="CG19" s="139">
        <v>78.183999999999997</v>
      </c>
      <c r="CH19" s="139">
        <v>89.051000000000002</v>
      </c>
      <c r="CI19" s="139">
        <v>100</v>
      </c>
      <c r="CJ19" s="139">
        <v>113.23399999999999</v>
      </c>
      <c r="CK19" s="139">
        <v>128.45500000000001</v>
      </c>
      <c r="CL19" s="139">
        <v>146.07900000000001</v>
      </c>
      <c r="CM19" s="139">
        <v>165.57599999999999</v>
      </c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</row>
    <row r="20" spans="1:109" x14ac:dyDescent="0.2">
      <c r="A20" s="20" t="s">
        <v>287</v>
      </c>
      <c r="B20" s="17" t="s">
        <v>144</v>
      </c>
      <c r="C20" s="137">
        <v>1.1479999999999999</v>
      </c>
      <c r="D20" s="137">
        <v>1.163</v>
      </c>
      <c r="E20" s="136">
        <v>1.169</v>
      </c>
      <c r="F20" s="137">
        <v>1.1679999999999999</v>
      </c>
      <c r="G20" s="136">
        <v>1.1819999999999999</v>
      </c>
      <c r="H20" s="137">
        <v>1.1539999999999999</v>
      </c>
      <c r="I20" s="136">
        <v>1.113</v>
      </c>
      <c r="J20" s="137">
        <v>1.0449999999999999</v>
      </c>
      <c r="K20" s="136">
        <v>0.97499999999999998</v>
      </c>
      <c r="L20" s="137">
        <v>0.93899999999999995</v>
      </c>
      <c r="M20" s="136">
        <v>0.93100000000000005</v>
      </c>
      <c r="N20" s="137">
        <v>0.97</v>
      </c>
      <c r="O20" s="136">
        <v>1.03</v>
      </c>
      <c r="P20" s="137">
        <v>1.069</v>
      </c>
      <c r="Q20" s="136">
        <v>1.1200000000000001</v>
      </c>
      <c r="R20" s="137">
        <v>1.181</v>
      </c>
      <c r="S20" s="136">
        <v>1.3029999999999999</v>
      </c>
      <c r="T20" s="137">
        <v>1.3340000000000001</v>
      </c>
      <c r="U20" s="136">
        <v>1.3560000000000001</v>
      </c>
      <c r="V20" s="137">
        <v>1.3720000000000001</v>
      </c>
      <c r="W20" s="136">
        <v>1.4490000000000001</v>
      </c>
      <c r="X20" s="137">
        <v>1.7969999999999999</v>
      </c>
      <c r="Y20" s="136">
        <v>2.15</v>
      </c>
      <c r="Z20" s="137">
        <v>2.411</v>
      </c>
      <c r="AA20" s="136">
        <v>2.548</v>
      </c>
      <c r="AB20" s="137">
        <v>2.7240000000000002</v>
      </c>
      <c r="AC20" s="136">
        <v>2.8660000000000001</v>
      </c>
      <c r="AD20" s="137">
        <v>3.0190000000000001</v>
      </c>
      <c r="AE20" s="136">
        <v>3.2040000000000002</v>
      </c>
      <c r="AF20" s="137">
        <v>3.4089999999999998</v>
      </c>
      <c r="AG20" s="136">
        <v>3.7130000000000001</v>
      </c>
      <c r="AH20" s="137">
        <v>4.0590000000000002</v>
      </c>
      <c r="AI20" s="136">
        <v>4.4009999999999998</v>
      </c>
      <c r="AJ20" s="137">
        <v>4.6909999999999998</v>
      </c>
      <c r="AK20" s="136">
        <v>5.0590000000000002</v>
      </c>
      <c r="AL20" s="137">
        <v>5.2869999999999999</v>
      </c>
      <c r="AM20" s="136">
        <v>5.3650000000000002</v>
      </c>
      <c r="AN20" s="137">
        <v>5.4260000000000002</v>
      </c>
      <c r="AO20" s="136">
        <v>5.7119999999999997</v>
      </c>
      <c r="AP20" s="137">
        <v>5.9939999999999998</v>
      </c>
      <c r="AQ20" s="136">
        <v>6.4630000000000001</v>
      </c>
      <c r="AR20" s="137">
        <v>7.0510000000000002</v>
      </c>
      <c r="AS20" s="136">
        <v>7.7649999999999997</v>
      </c>
      <c r="AT20" s="137">
        <v>8.5670000000000002</v>
      </c>
      <c r="AU20" s="136">
        <v>9.1760000000000002</v>
      </c>
      <c r="AV20" s="137">
        <v>9.4659999999999993</v>
      </c>
      <c r="AW20" s="136">
        <v>9.8450000000000006</v>
      </c>
      <c r="AX20" s="137">
        <v>11.090999999999999</v>
      </c>
      <c r="AY20" s="136">
        <v>13.042</v>
      </c>
      <c r="AZ20" s="137">
        <v>14.778</v>
      </c>
      <c r="BA20" s="136">
        <v>16.344999999999999</v>
      </c>
      <c r="BB20" s="137">
        <v>18.279</v>
      </c>
      <c r="BC20" s="136">
        <v>20.390999999999998</v>
      </c>
      <c r="BD20" s="137">
        <v>22.509</v>
      </c>
      <c r="BE20" s="136">
        <v>24.486000000000001</v>
      </c>
      <c r="BF20" s="137">
        <v>25.957999999999998</v>
      </c>
      <c r="BG20" s="136">
        <v>27.169</v>
      </c>
      <c r="BH20" s="137">
        <v>28.286000000000001</v>
      </c>
      <c r="BI20" s="136">
        <v>29.763999999999999</v>
      </c>
      <c r="BJ20" s="137">
        <v>31.635999999999999</v>
      </c>
      <c r="BK20" s="136">
        <v>33.347999999999999</v>
      </c>
      <c r="BL20" s="137">
        <v>34.985999999999997</v>
      </c>
      <c r="BM20" s="136">
        <v>36.475999999999999</v>
      </c>
      <c r="BN20" s="137">
        <v>37.247</v>
      </c>
      <c r="BO20" s="136">
        <v>37.402000000000001</v>
      </c>
      <c r="BP20" s="137">
        <v>36.948999999999998</v>
      </c>
      <c r="BQ20" s="136">
        <v>36.002000000000002</v>
      </c>
      <c r="BR20" s="137">
        <v>34.747</v>
      </c>
      <c r="BS20" s="136">
        <v>33.960999999999999</v>
      </c>
      <c r="BT20" s="137">
        <v>33.720999999999997</v>
      </c>
      <c r="BU20" s="136">
        <v>33.814999999999998</v>
      </c>
      <c r="BV20" s="137">
        <v>34.22</v>
      </c>
      <c r="BW20" s="136">
        <v>34.893000000000001</v>
      </c>
      <c r="BX20" s="137">
        <v>35.899000000000001</v>
      </c>
      <c r="BY20" s="136">
        <v>37.405000000000001</v>
      </c>
      <c r="BZ20" s="137">
        <v>39.246000000000002</v>
      </c>
      <c r="CA20" s="136">
        <v>41.064</v>
      </c>
      <c r="CB20" s="137">
        <v>43.164999999999999</v>
      </c>
      <c r="CC20" s="136">
        <v>46.256</v>
      </c>
      <c r="CD20" s="137">
        <v>51.1</v>
      </c>
      <c r="CE20" s="137">
        <v>57.494999999999997</v>
      </c>
      <c r="CF20" s="137">
        <v>65.88</v>
      </c>
      <c r="CG20" s="137">
        <v>78.316999999999993</v>
      </c>
      <c r="CH20" s="137">
        <v>90.858999999999995</v>
      </c>
      <c r="CI20" s="137">
        <v>100</v>
      </c>
      <c r="CJ20" s="137">
        <v>110.22</v>
      </c>
      <c r="CK20" s="137">
        <v>121.04900000000001</v>
      </c>
      <c r="CL20" s="137">
        <v>132.49100000000001</v>
      </c>
      <c r="CM20" s="137">
        <v>144.69900000000001</v>
      </c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</row>
    <row r="21" spans="1:109" x14ac:dyDescent="0.2">
      <c r="A21" s="23" t="s">
        <v>288</v>
      </c>
      <c r="B21" s="18" t="s">
        <v>145</v>
      </c>
      <c r="C21" s="139">
        <v>0</v>
      </c>
      <c r="D21" s="139">
        <v>0</v>
      </c>
      <c r="E21" s="138">
        <v>0</v>
      </c>
      <c r="F21" s="139">
        <v>0</v>
      </c>
      <c r="G21" s="138">
        <v>0</v>
      </c>
      <c r="H21" s="139">
        <v>0</v>
      </c>
      <c r="I21" s="138">
        <v>0</v>
      </c>
      <c r="J21" s="139">
        <v>0</v>
      </c>
      <c r="K21" s="138">
        <v>0</v>
      </c>
      <c r="L21" s="139">
        <v>0</v>
      </c>
      <c r="M21" s="138">
        <v>0</v>
      </c>
      <c r="N21" s="139">
        <v>0</v>
      </c>
      <c r="O21" s="138">
        <v>0</v>
      </c>
      <c r="P21" s="139">
        <v>0</v>
      </c>
      <c r="Q21" s="138">
        <v>0</v>
      </c>
      <c r="R21" s="139">
        <v>0</v>
      </c>
      <c r="S21" s="138">
        <v>0</v>
      </c>
      <c r="T21" s="139">
        <v>0</v>
      </c>
      <c r="U21" s="138">
        <v>0</v>
      </c>
      <c r="V21" s="139">
        <v>0</v>
      </c>
      <c r="W21" s="138">
        <v>0</v>
      </c>
      <c r="X21" s="139">
        <v>0</v>
      </c>
      <c r="Y21" s="138">
        <v>0</v>
      </c>
      <c r="Z21" s="139">
        <v>0</v>
      </c>
      <c r="AA21" s="138">
        <v>0</v>
      </c>
      <c r="AB21" s="139">
        <v>0</v>
      </c>
      <c r="AC21" s="138">
        <v>0</v>
      </c>
      <c r="AD21" s="139">
        <v>0</v>
      </c>
      <c r="AE21" s="138">
        <v>0</v>
      </c>
      <c r="AF21" s="139">
        <v>0</v>
      </c>
      <c r="AG21" s="138">
        <v>0</v>
      </c>
      <c r="AH21" s="139">
        <v>0</v>
      </c>
      <c r="AI21" s="138">
        <v>0</v>
      </c>
      <c r="AJ21" s="139">
        <v>0</v>
      </c>
      <c r="AK21" s="138">
        <v>0</v>
      </c>
      <c r="AL21" s="139">
        <v>0</v>
      </c>
      <c r="AM21" s="138">
        <v>0</v>
      </c>
      <c r="AN21" s="139">
        <v>0</v>
      </c>
      <c r="AO21" s="138">
        <v>0</v>
      </c>
      <c r="AP21" s="139">
        <v>0</v>
      </c>
      <c r="AQ21" s="138">
        <v>0</v>
      </c>
      <c r="AR21" s="139">
        <v>0</v>
      </c>
      <c r="AS21" s="138">
        <v>0</v>
      </c>
      <c r="AT21" s="139">
        <v>0</v>
      </c>
      <c r="AU21" s="138">
        <v>0</v>
      </c>
      <c r="AV21" s="139">
        <v>0</v>
      </c>
      <c r="AW21" s="138">
        <v>0</v>
      </c>
      <c r="AX21" s="139">
        <v>0</v>
      </c>
      <c r="AY21" s="138">
        <v>0</v>
      </c>
      <c r="AZ21" s="139">
        <v>0</v>
      </c>
      <c r="BA21" s="138">
        <v>0</v>
      </c>
      <c r="BB21" s="139">
        <v>0</v>
      </c>
      <c r="BC21" s="138">
        <v>0</v>
      </c>
      <c r="BD21" s="139">
        <v>0</v>
      </c>
      <c r="BE21" s="138">
        <v>0</v>
      </c>
      <c r="BF21" s="139">
        <v>0</v>
      </c>
      <c r="BG21" s="138">
        <v>1E-3</v>
      </c>
      <c r="BH21" s="139">
        <v>4.0000000000000001E-3</v>
      </c>
      <c r="BI21" s="138">
        <v>1.2E-2</v>
      </c>
      <c r="BJ21" s="139">
        <v>1.9E-2</v>
      </c>
      <c r="BK21" s="138">
        <v>2.4E-2</v>
      </c>
      <c r="BL21" s="139">
        <v>4.3999999999999997E-2</v>
      </c>
      <c r="BM21" s="138">
        <v>6.6000000000000003E-2</v>
      </c>
      <c r="BN21" s="139">
        <v>9.7000000000000003E-2</v>
      </c>
      <c r="BO21" s="138">
        <v>0.121</v>
      </c>
      <c r="BP21" s="139">
        <v>0.152</v>
      </c>
      <c r="BQ21" s="138">
        <v>0.21299999999999999</v>
      </c>
      <c r="BR21" s="139">
        <v>0.28899999999999998</v>
      </c>
      <c r="BS21" s="138">
        <v>0.437</v>
      </c>
      <c r="BT21" s="139">
        <v>0.65700000000000003</v>
      </c>
      <c r="BU21" s="138">
        <v>1.0049999999999999</v>
      </c>
      <c r="BV21" s="139">
        <v>1.6439999999999999</v>
      </c>
      <c r="BW21" s="138">
        <v>2.7570000000000001</v>
      </c>
      <c r="BX21" s="139">
        <v>4.5659999999999998</v>
      </c>
      <c r="BY21" s="138">
        <v>7.3029999999999999</v>
      </c>
      <c r="BZ21" s="139">
        <v>10.731999999999999</v>
      </c>
      <c r="CA21" s="138">
        <v>14.895</v>
      </c>
      <c r="CB21" s="139">
        <v>20.626000000000001</v>
      </c>
      <c r="CC21" s="138">
        <v>27.829000000000001</v>
      </c>
      <c r="CD21" s="139">
        <v>36.127000000000002</v>
      </c>
      <c r="CE21" s="139">
        <v>46.386000000000003</v>
      </c>
      <c r="CF21" s="139">
        <v>58.81</v>
      </c>
      <c r="CG21" s="139">
        <v>72.085999999999999</v>
      </c>
      <c r="CH21" s="139">
        <v>85.98</v>
      </c>
      <c r="CI21" s="139">
        <v>100</v>
      </c>
      <c r="CJ21" s="139">
        <v>116.43899999999999</v>
      </c>
      <c r="CK21" s="139">
        <v>137.03299999999999</v>
      </c>
      <c r="CL21" s="139">
        <v>159.863</v>
      </c>
      <c r="CM21" s="139">
        <v>186.441</v>
      </c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</row>
    <row r="22" spans="1:109" x14ac:dyDescent="0.2">
      <c r="A22" s="20" t="s">
        <v>289</v>
      </c>
      <c r="B22" s="17" t="s">
        <v>146</v>
      </c>
      <c r="C22" s="137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6">
        <v>0</v>
      </c>
      <c r="AB22" s="137">
        <v>0</v>
      </c>
      <c r="AC22" s="136">
        <v>0</v>
      </c>
      <c r="AD22" s="137">
        <v>0</v>
      </c>
      <c r="AE22" s="136">
        <v>0</v>
      </c>
      <c r="AF22" s="137">
        <v>0</v>
      </c>
      <c r="AG22" s="136">
        <v>0</v>
      </c>
      <c r="AH22" s="137">
        <v>0</v>
      </c>
      <c r="AI22" s="136">
        <v>0</v>
      </c>
      <c r="AJ22" s="137">
        <v>0</v>
      </c>
      <c r="AK22" s="136">
        <v>0</v>
      </c>
      <c r="AL22" s="137">
        <v>0</v>
      </c>
      <c r="AM22" s="136">
        <v>0</v>
      </c>
      <c r="AN22" s="137">
        <v>0</v>
      </c>
      <c r="AO22" s="136">
        <v>0</v>
      </c>
      <c r="AP22" s="137">
        <v>0</v>
      </c>
      <c r="AQ22" s="136">
        <v>0</v>
      </c>
      <c r="AR22" s="137">
        <v>0</v>
      </c>
      <c r="AS22" s="136">
        <v>0</v>
      </c>
      <c r="AT22" s="137">
        <v>0</v>
      </c>
      <c r="AU22" s="136">
        <v>0</v>
      </c>
      <c r="AV22" s="137">
        <v>0</v>
      </c>
      <c r="AW22" s="136">
        <v>0</v>
      </c>
      <c r="AX22" s="137">
        <v>0</v>
      </c>
      <c r="AY22" s="136">
        <v>0</v>
      </c>
      <c r="AZ22" s="137">
        <v>0</v>
      </c>
      <c r="BA22" s="136">
        <v>0</v>
      </c>
      <c r="BB22" s="137">
        <v>0</v>
      </c>
      <c r="BC22" s="136">
        <v>0</v>
      </c>
      <c r="BD22" s="137">
        <v>0</v>
      </c>
      <c r="BE22" s="136">
        <v>0</v>
      </c>
      <c r="BF22" s="137">
        <v>1E-3</v>
      </c>
      <c r="BG22" s="136">
        <v>2E-3</v>
      </c>
      <c r="BH22" s="137">
        <v>8.9999999999999993E-3</v>
      </c>
      <c r="BI22" s="136">
        <v>2.5999999999999999E-2</v>
      </c>
      <c r="BJ22" s="137">
        <v>3.7999999999999999E-2</v>
      </c>
      <c r="BK22" s="136">
        <v>4.3999999999999997E-2</v>
      </c>
      <c r="BL22" s="137">
        <v>8.4000000000000005E-2</v>
      </c>
      <c r="BM22" s="136">
        <v>0.123</v>
      </c>
      <c r="BN22" s="137">
        <v>0.186</v>
      </c>
      <c r="BO22" s="136">
        <v>0.23400000000000001</v>
      </c>
      <c r="BP22" s="137">
        <v>0.307</v>
      </c>
      <c r="BQ22" s="136">
        <v>0.47499999999999998</v>
      </c>
      <c r="BR22" s="137">
        <v>0.68500000000000005</v>
      </c>
      <c r="BS22" s="136">
        <v>1.0640000000000001</v>
      </c>
      <c r="BT22" s="137">
        <v>1.5629999999999999</v>
      </c>
      <c r="BU22" s="136">
        <v>2.335</v>
      </c>
      <c r="BV22" s="137">
        <v>3.8279999999999998</v>
      </c>
      <c r="BW22" s="136">
        <v>6.4450000000000003</v>
      </c>
      <c r="BX22" s="137">
        <v>9.4290000000000003</v>
      </c>
      <c r="BY22" s="136">
        <v>12.303000000000001</v>
      </c>
      <c r="BZ22" s="137">
        <v>15.03</v>
      </c>
      <c r="CA22" s="136">
        <v>16.792000000000002</v>
      </c>
      <c r="CB22" s="137">
        <v>19.283999999999999</v>
      </c>
      <c r="CC22" s="136">
        <v>26.785</v>
      </c>
      <c r="CD22" s="137">
        <v>38.856000000000002</v>
      </c>
      <c r="CE22" s="137">
        <v>52.127000000000002</v>
      </c>
      <c r="CF22" s="137">
        <v>67.984999999999999</v>
      </c>
      <c r="CG22" s="137">
        <v>88.328000000000003</v>
      </c>
      <c r="CH22" s="137">
        <v>96.935000000000002</v>
      </c>
      <c r="CI22" s="137">
        <v>100</v>
      </c>
      <c r="CJ22" s="137">
        <v>114.65</v>
      </c>
      <c r="CK22" s="137">
        <v>123.27800000000001</v>
      </c>
      <c r="CL22" s="137">
        <v>134.15299999999999</v>
      </c>
      <c r="CM22" s="137">
        <v>145.87700000000001</v>
      </c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 x14ac:dyDescent="0.2">
      <c r="A23" s="23" t="s">
        <v>290</v>
      </c>
      <c r="B23" s="18" t="s">
        <v>334</v>
      </c>
      <c r="C23" s="139">
        <v>5.2320000000000002</v>
      </c>
      <c r="D23" s="139">
        <v>5.383</v>
      </c>
      <c r="E23" s="138">
        <v>5.5659999999999998</v>
      </c>
      <c r="F23" s="139">
        <v>5.782</v>
      </c>
      <c r="G23" s="138">
        <v>6.1429999999999998</v>
      </c>
      <c r="H23" s="139">
        <v>6.2409999999999997</v>
      </c>
      <c r="I23" s="138">
        <v>6.2869999999999999</v>
      </c>
      <c r="J23" s="139">
        <v>6.0880000000000001</v>
      </c>
      <c r="K23" s="138">
        <v>5.7729999999999997</v>
      </c>
      <c r="L23" s="139">
        <v>5.585</v>
      </c>
      <c r="M23" s="138">
        <v>5.5510000000000002</v>
      </c>
      <c r="N23" s="139">
        <v>5.718</v>
      </c>
      <c r="O23" s="138">
        <v>5.9370000000000003</v>
      </c>
      <c r="P23" s="139">
        <v>6.1230000000000002</v>
      </c>
      <c r="Q23" s="138">
        <v>6.3440000000000003</v>
      </c>
      <c r="R23" s="139">
        <v>6.617</v>
      </c>
      <c r="S23" s="138">
        <v>7.125</v>
      </c>
      <c r="T23" s="139">
        <v>7.1959999999999997</v>
      </c>
      <c r="U23" s="138">
        <v>7.0179999999999998</v>
      </c>
      <c r="V23" s="139">
        <v>6.8689999999999998</v>
      </c>
      <c r="W23" s="138">
        <v>6.9669999999999996</v>
      </c>
      <c r="X23" s="139">
        <v>8.2780000000000005</v>
      </c>
      <c r="Y23" s="138">
        <v>9.7449999999999992</v>
      </c>
      <c r="Z23" s="139">
        <v>10.85</v>
      </c>
      <c r="AA23" s="138">
        <v>11.446999999999999</v>
      </c>
      <c r="AB23" s="139">
        <v>12.02</v>
      </c>
      <c r="AC23" s="138">
        <v>12.407999999999999</v>
      </c>
      <c r="AD23" s="139">
        <v>12.957000000000001</v>
      </c>
      <c r="AE23" s="138">
        <v>13.614000000000001</v>
      </c>
      <c r="AF23" s="139">
        <v>14.349</v>
      </c>
      <c r="AG23" s="138">
        <v>15.398</v>
      </c>
      <c r="AH23" s="139">
        <v>16.591999999999999</v>
      </c>
      <c r="AI23" s="138">
        <v>17.766999999999999</v>
      </c>
      <c r="AJ23" s="139">
        <v>18.847000000000001</v>
      </c>
      <c r="AK23" s="138">
        <v>20.109000000000002</v>
      </c>
      <c r="AL23" s="139">
        <v>21.425999999999998</v>
      </c>
      <c r="AM23" s="138">
        <v>22.98</v>
      </c>
      <c r="AN23" s="139">
        <v>24.913</v>
      </c>
      <c r="AO23" s="138">
        <v>27.015000000000001</v>
      </c>
      <c r="AP23" s="139">
        <v>29.568000000000001</v>
      </c>
      <c r="AQ23" s="138">
        <v>32.011000000000003</v>
      </c>
      <c r="AR23" s="139">
        <v>34.811999999999998</v>
      </c>
      <c r="AS23" s="138">
        <v>37.415999999999997</v>
      </c>
      <c r="AT23" s="139">
        <v>40.43</v>
      </c>
      <c r="AU23" s="138">
        <v>43.994999999999997</v>
      </c>
      <c r="AV23" s="139">
        <v>47.954000000000001</v>
      </c>
      <c r="AW23" s="138">
        <v>51.841999999999999</v>
      </c>
      <c r="AX23" s="139">
        <v>55.768000000000001</v>
      </c>
      <c r="AY23" s="138">
        <v>59.463999999999999</v>
      </c>
      <c r="AZ23" s="139">
        <v>62.673999999999999</v>
      </c>
      <c r="BA23" s="138">
        <v>65.102999999999994</v>
      </c>
      <c r="BB23" s="139">
        <v>66.736999999999995</v>
      </c>
      <c r="BC23" s="138">
        <v>68.144999999999996</v>
      </c>
      <c r="BD23" s="139">
        <v>68.209000000000003</v>
      </c>
      <c r="BE23" s="138">
        <v>66.542000000000002</v>
      </c>
      <c r="BF23" s="139">
        <v>63.457000000000001</v>
      </c>
      <c r="BG23" s="138">
        <v>59.124000000000002</v>
      </c>
      <c r="BH23" s="139">
        <v>54.165999999999997</v>
      </c>
      <c r="BI23" s="138">
        <v>50.06</v>
      </c>
      <c r="BJ23" s="139">
        <v>46.865000000000002</v>
      </c>
      <c r="BK23" s="138">
        <v>44.158999999999999</v>
      </c>
      <c r="BL23" s="139">
        <v>41.811999999999998</v>
      </c>
      <c r="BM23" s="138">
        <v>39.981999999999999</v>
      </c>
      <c r="BN23" s="139">
        <v>38.454000000000001</v>
      </c>
      <c r="BO23" s="138">
        <v>37.186</v>
      </c>
      <c r="BP23" s="139">
        <v>35.856000000000002</v>
      </c>
      <c r="BQ23" s="138">
        <v>34.500999999999998</v>
      </c>
      <c r="BR23" s="139">
        <v>33.353000000000002</v>
      </c>
      <c r="BS23" s="138">
        <v>32.445999999999998</v>
      </c>
      <c r="BT23" s="139">
        <v>31.696000000000002</v>
      </c>
      <c r="BU23" s="138">
        <v>30.943999999999999</v>
      </c>
      <c r="BV23" s="139">
        <v>30.106999999999999</v>
      </c>
      <c r="BW23" s="138">
        <v>29.341000000000001</v>
      </c>
      <c r="BX23" s="139">
        <v>30.141999999999999</v>
      </c>
      <c r="BY23" s="138">
        <v>33.033999999999999</v>
      </c>
      <c r="BZ23" s="139">
        <v>37.840000000000003</v>
      </c>
      <c r="CA23" s="138">
        <v>43.026000000000003</v>
      </c>
      <c r="CB23" s="139">
        <v>49.186</v>
      </c>
      <c r="CC23" s="138">
        <v>55.546999999999997</v>
      </c>
      <c r="CD23" s="139">
        <v>62.993000000000002</v>
      </c>
      <c r="CE23" s="139">
        <v>70.852000000000004</v>
      </c>
      <c r="CF23" s="139">
        <v>79.091999999999999</v>
      </c>
      <c r="CG23" s="139">
        <v>87.328999999999994</v>
      </c>
      <c r="CH23" s="139">
        <v>94.510999999999996</v>
      </c>
      <c r="CI23" s="139">
        <v>100</v>
      </c>
      <c r="CJ23" s="139">
        <v>105.91</v>
      </c>
      <c r="CK23" s="139">
        <v>112.849</v>
      </c>
      <c r="CL23" s="139">
        <v>121.309</v>
      </c>
      <c r="CM23" s="139">
        <v>130.952</v>
      </c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</row>
    <row r="24" spans="1:109" x14ac:dyDescent="0.2">
      <c r="A24" s="20" t="s">
        <v>291</v>
      </c>
      <c r="B24" s="17" t="s">
        <v>147</v>
      </c>
      <c r="C24" s="137">
        <v>0.67100000000000004</v>
      </c>
      <c r="D24" s="137">
        <v>0.68</v>
      </c>
      <c r="E24" s="136">
        <v>0.68400000000000005</v>
      </c>
      <c r="F24" s="137">
        <v>0.68300000000000005</v>
      </c>
      <c r="G24" s="136">
        <v>0.69199999999999995</v>
      </c>
      <c r="H24" s="137">
        <v>0.67500000000000004</v>
      </c>
      <c r="I24" s="136">
        <v>0.66100000000000003</v>
      </c>
      <c r="J24" s="137">
        <v>0.63</v>
      </c>
      <c r="K24" s="136">
        <v>0.59499999999999997</v>
      </c>
      <c r="L24" s="137">
        <v>0.57699999999999996</v>
      </c>
      <c r="M24" s="136">
        <v>0.57299999999999995</v>
      </c>
      <c r="N24" s="137">
        <v>0.58899999999999997</v>
      </c>
      <c r="O24" s="136">
        <v>0.61699999999999999</v>
      </c>
      <c r="P24" s="137">
        <v>0.63900000000000001</v>
      </c>
      <c r="Q24" s="136">
        <v>0.67</v>
      </c>
      <c r="R24" s="137">
        <v>0.70499999999999996</v>
      </c>
      <c r="S24" s="136">
        <v>0.76400000000000001</v>
      </c>
      <c r="T24" s="137">
        <v>0.79600000000000004</v>
      </c>
      <c r="U24" s="136">
        <v>0.81699999999999995</v>
      </c>
      <c r="V24" s="137">
        <v>0.83699999999999997</v>
      </c>
      <c r="W24" s="136">
        <v>0.879</v>
      </c>
      <c r="X24" s="137">
        <v>1.052</v>
      </c>
      <c r="Y24" s="136">
        <v>1.22</v>
      </c>
      <c r="Z24" s="137">
        <v>1.367</v>
      </c>
      <c r="AA24" s="136">
        <v>1.4690000000000001</v>
      </c>
      <c r="AB24" s="137">
        <v>1.5940000000000001</v>
      </c>
      <c r="AC24" s="136">
        <v>1.7070000000000001</v>
      </c>
      <c r="AD24" s="137">
        <v>1.8260000000000001</v>
      </c>
      <c r="AE24" s="136">
        <v>1.948</v>
      </c>
      <c r="AF24" s="137">
        <v>2.0680000000000001</v>
      </c>
      <c r="AG24" s="136">
        <v>2.2410000000000001</v>
      </c>
      <c r="AH24" s="137">
        <v>2.4279999999999999</v>
      </c>
      <c r="AI24" s="136">
        <v>2.617</v>
      </c>
      <c r="AJ24" s="137">
        <v>2.794</v>
      </c>
      <c r="AK24" s="136">
        <v>3.0150000000000001</v>
      </c>
      <c r="AL24" s="137">
        <v>3.23</v>
      </c>
      <c r="AM24" s="136">
        <v>3.4529999999999998</v>
      </c>
      <c r="AN24" s="137">
        <v>3.6429999999999998</v>
      </c>
      <c r="AO24" s="136">
        <v>3.7970000000000002</v>
      </c>
      <c r="AP24" s="137">
        <v>4.0330000000000004</v>
      </c>
      <c r="AQ24" s="136">
        <v>4.3419999999999996</v>
      </c>
      <c r="AR24" s="137">
        <v>4.819</v>
      </c>
      <c r="AS24" s="136">
        <v>5.3040000000000003</v>
      </c>
      <c r="AT24" s="137">
        <v>5.7960000000000003</v>
      </c>
      <c r="AU24" s="136">
        <v>6.2229999999999999</v>
      </c>
      <c r="AV24" s="137">
        <v>6.5789999999999997</v>
      </c>
      <c r="AW24" s="136">
        <v>6.9210000000000003</v>
      </c>
      <c r="AX24" s="137">
        <v>7.55</v>
      </c>
      <c r="AY24" s="136">
        <v>8.1620000000000008</v>
      </c>
      <c r="AZ24" s="137">
        <v>8.8190000000000008</v>
      </c>
      <c r="BA24" s="136">
        <v>9.5969999999999995</v>
      </c>
      <c r="BB24" s="137">
        <v>10.65</v>
      </c>
      <c r="BC24" s="136">
        <v>11.723000000000001</v>
      </c>
      <c r="BD24" s="137">
        <v>12.868</v>
      </c>
      <c r="BE24" s="136">
        <v>13.907</v>
      </c>
      <c r="BF24" s="137">
        <v>14.864000000000001</v>
      </c>
      <c r="BG24" s="136">
        <v>15.685</v>
      </c>
      <c r="BH24" s="137">
        <v>16.295999999999999</v>
      </c>
      <c r="BI24" s="136">
        <v>16.922000000000001</v>
      </c>
      <c r="BJ24" s="137">
        <v>17.933</v>
      </c>
      <c r="BK24" s="136">
        <v>19.077000000000002</v>
      </c>
      <c r="BL24" s="137">
        <v>20.407</v>
      </c>
      <c r="BM24" s="136">
        <v>22.2</v>
      </c>
      <c r="BN24" s="137">
        <v>24.093</v>
      </c>
      <c r="BO24" s="136">
        <v>26.081</v>
      </c>
      <c r="BP24" s="137">
        <v>27.888000000000002</v>
      </c>
      <c r="BQ24" s="136">
        <v>29.318999999999999</v>
      </c>
      <c r="BR24" s="137">
        <v>30.856000000000002</v>
      </c>
      <c r="BS24" s="136">
        <v>32.753</v>
      </c>
      <c r="BT24" s="137">
        <v>34.905999999999999</v>
      </c>
      <c r="BU24" s="136">
        <v>37.121000000000002</v>
      </c>
      <c r="BV24" s="137">
        <v>39.456000000000003</v>
      </c>
      <c r="BW24" s="136">
        <v>41.774000000000001</v>
      </c>
      <c r="BX24" s="137">
        <v>44.661999999999999</v>
      </c>
      <c r="BY24" s="136">
        <v>48.619</v>
      </c>
      <c r="BZ24" s="137">
        <v>53.618000000000002</v>
      </c>
      <c r="CA24" s="136">
        <v>58.814999999999998</v>
      </c>
      <c r="CB24" s="137">
        <v>64.168000000000006</v>
      </c>
      <c r="CC24" s="136">
        <v>69.466999999999999</v>
      </c>
      <c r="CD24" s="137">
        <v>75.147000000000006</v>
      </c>
      <c r="CE24" s="137">
        <v>81.102000000000004</v>
      </c>
      <c r="CF24" s="137">
        <v>87.564999999999998</v>
      </c>
      <c r="CG24" s="137">
        <v>93.6</v>
      </c>
      <c r="CH24" s="137">
        <v>98.138999999999996</v>
      </c>
      <c r="CI24" s="137">
        <v>100</v>
      </c>
      <c r="CJ24" s="137">
        <v>102.249</v>
      </c>
      <c r="CK24" s="137">
        <v>106.129</v>
      </c>
      <c r="CL24" s="137">
        <v>111.35299999999999</v>
      </c>
      <c r="CM24" s="137">
        <v>117.488</v>
      </c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</row>
    <row r="25" spans="1:109" x14ac:dyDescent="0.2">
      <c r="A25" s="21" t="s">
        <v>292</v>
      </c>
      <c r="B25" s="18" t="s">
        <v>148</v>
      </c>
      <c r="C25" s="139">
        <v>0.38100000000000001</v>
      </c>
      <c r="D25" s="139">
        <v>0.38600000000000001</v>
      </c>
      <c r="E25" s="138">
        <v>0.38800000000000001</v>
      </c>
      <c r="F25" s="139">
        <v>0.38800000000000001</v>
      </c>
      <c r="G25" s="138">
        <v>0.39200000000000002</v>
      </c>
      <c r="H25" s="139">
        <v>0.38100000000000001</v>
      </c>
      <c r="I25" s="138">
        <v>0.36799999999999999</v>
      </c>
      <c r="J25" s="139">
        <v>0.34499999999999997</v>
      </c>
      <c r="K25" s="138">
        <v>0.32300000000000001</v>
      </c>
      <c r="L25" s="139">
        <v>0.315</v>
      </c>
      <c r="M25" s="138">
        <v>0.317</v>
      </c>
      <c r="N25" s="139">
        <v>0.33600000000000002</v>
      </c>
      <c r="O25" s="138">
        <v>0.36299999999999999</v>
      </c>
      <c r="P25" s="139">
        <v>0.379</v>
      </c>
      <c r="Q25" s="138">
        <v>0.40400000000000003</v>
      </c>
      <c r="R25" s="139">
        <v>0.43</v>
      </c>
      <c r="S25" s="138">
        <v>0.47399999999999998</v>
      </c>
      <c r="T25" s="139">
        <v>0.48299999999999998</v>
      </c>
      <c r="U25" s="138">
        <v>0.48699999999999999</v>
      </c>
      <c r="V25" s="139">
        <v>0.49399999999999999</v>
      </c>
      <c r="W25" s="138">
        <v>0.51800000000000002</v>
      </c>
      <c r="X25" s="139">
        <v>0.65800000000000003</v>
      </c>
      <c r="Y25" s="138">
        <v>0.8</v>
      </c>
      <c r="Z25" s="139">
        <v>0.91700000000000004</v>
      </c>
      <c r="AA25" s="138">
        <v>0.97799999999999998</v>
      </c>
      <c r="AB25" s="139">
        <v>1.048</v>
      </c>
      <c r="AC25" s="138">
        <v>1.1000000000000001</v>
      </c>
      <c r="AD25" s="139">
        <v>1.151</v>
      </c>
      <c r="AE25" s="138">
        <v>1.2150000000000001</v>
      </c>
      <c r="AF25" s="139">
        <v>1.2889999999999999</v>
      </c>
      <c r="AG25" s="138">
        <v>1.4139999999999999</v>
      </c>
      <c r="AH25" s="139">
        <v>1.5529999999999999</v>
      </c>
      <c r="AI25" s="138">
        <v>1.6879999999999999</v>
      </c>
      <c r="AJ25" s="139">
        <v>1.81</v>
      </c>
      <c r="AK25" s="138">
        <v>1.9610000000000001</v>
      </c>
      <c r="AL25" s="139">
        <v>2.0329999999999999</v>
      </c>
      <c r="AM25" s="138">
        <v>2.0870000000000002</v>
      </c>
      <c r="AN25" s="139">
        <v>2.2120000000000002</v>
      </c>
      <c r="AO25" s="138">
        <v>2.3929999999999998</v>
      </c>
      <c r="AP25" s="139">
        <v>2.8170000000000002</v>
      </c>
      <c r="AQ25" s="138">
        <v>3.4740000000000002</v>
      </c>
      <c r="AR25" s="139">
        <v>4.452</v>
      </c>
      <c r="AS25" s="138">
        <v>5.4969999999999999</v>
      </c>
      <c r="AT25" s="139">
        <v>7.0860000000000003</v>
      </c>
      <c r="AU25" s="138">
        <v>9.0579999999999998</v>
      </c>
      <c r="AV25" s="139">
        <v>11.593999999999999</v>
      </c>
      <c r="AW25" s="138">
        <v>14.503</v>
      </c>
      <c r="AX25" s="139">
        <v>17.971</v>
      </c>
      <c r="AY25" s="138">
        <v>23.058</v>
      </c>
      <c r="AZ25" s="139">
        <v>28.678999999999998</v>
      </c>
      <c r="BA25" s="138">
        <v>34.518999999999998</v>
      </c>
      <c r="BB25" s="139">
        <v>37.131999999999998</v>
      </c>
      <c r="BC25" s="138">
        <v>38.859000000000002</v>
      </c>
      <c r="BD25" s="139">
        <v>41.195999999999998</v>
      </c>
      <c r="BE25" s="138">
        <v>45.633000000000003</v>
      </c>
      <c r="BF25" s="139">
        <v>47.881</v>
      </c>
      <c r="BG25" s="138">
        <v>50.167999999999999</v>
      </c>
      <c r="BH25" s="139">
        <v>51.192</v>
      </c>
      <c r="BI25" s="138">
        <v>50.741</v>
      </c>
      <c r="BJ25" s="139">
        <v>51.212000000000003</v>
      </c>
      <c r="BK25" s="138">
        <v>51.712000000000003</v>
      </c>
      <c r="BL25" s="139">
        <v>51.015999999999998</v>
      </c>
      <c r="BM25" s="138">
        <v>47.825000000000003</v>
      </c>
      <c r="BN25" s="139">
        <v>45.363</v>
      </c>
      <c r="BO25" s="138">
        <v>42.93</v>
      </c>
      <c r="BP25" s="139">
        <v>40.468000000000004</v>
      </c>
      <c r="BQ25" s="138">
        <v>38.703000000000003</v>
      </c>
      <c r="BR25" s="139">
        <v>37.534999999999997</v>
      </c>
      <c r="BS25" s="138">
        <v>37.493000000000002</v>
      </c>
      <c r="BT25" s="139">
        <v>37.994</v>
      </c>
      <c r="BU25" s="138">
        <v>38.710999999999999</v>
      </c>
      <c r="BV25" s="139">
        <v>39.798000000000002</v>
      </c>
      <c r="BW25" s="138">
        <v>41.143999999999998</v>
      </c>
      <c r="BX25" s="139">
        <v>43.780999999999999</v>
      </c>
      <c r="BY25" s="138">
        <v>47.24</v>
      </c>
      <c r="BZ25" s="139">
        <v>52.296999999999997</v>
      </c>
      <c r="CA25" s="138">
        <v>58.597999999999999</v>
      </c>
      <c r="CB25" s="139">
        <v>64.388000000000005</v>
      </c>
      <c r="CC25" s="138">
        <v>71.668999999999997</v>
      </c>
      <c r="CD25" s="139">
        <v>79.864999999999995</v>
      </c>
      <c r="CE25" s="139">
        <v>86.879000000000005</v>
      </c>
      <c r="CF25" s="139">
        <v>92.867000000000004</v>
      </c>
      <c r="CG25" s="139">
        <v>98.376000000000005</v>
      </c>
      <c r="CH25" s="139">
        <v>102.06399999999999</v>
      </c>
      <c r="CI25" s="139">
        <v>100</v>
      </c>
      <c r="CJ25" s="139">
        <v>97.097999999999999</v>
      </c>
      <c r="CK25" s="139">
        <v>95.424000000000007</v>
      </c>
      <c r="CL25" s="139">
        <v>94.870999999999995</v>
      </c>
      <c r="CM25" s="139">
        <v>94.953000000000003</v>
      </c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</row>
    <row r="26" spans="1:109" x14ac:dyDescent="0.2">
      <c r="A26" s="22" t="s">
        <v>293</v>
      </c>
      <c r="B26" s="17" t="s">
        <v>149</v>
      </c>
      <c r="C26" s="137">
        <v>2.0640000000000001</v>
      </c>
      <c r="D26" s="137">
        <v>2.0910000000000002</v>
      </c>
      <c r="E26" s="136">
        <v>2.1030000000000002</v>
      </c>
      <c r="F26" s="137">
        <v>2.1019999999999999</v>
      </c>
      <c r="G26" s="136">
        <v>2.1269999999999998</v>
      </c>
      <c r="H26" s="137">
        <v>2.0640000000000001</v>
      </c>
      <c r="I26" s="136">
        <v>1.9950000000000001</v>
      </c>
      <c r="J26" s="137">
        <v>1.871</v>
      </c>
      <c r="K26" s="136">
        <v>1.752</v>
      </c>
      <c r="L26" s="137">
        <v>1.708</v>
      </c>
      <c r="M26" s="136">
        <v>1.7190000000000001</v>
      </c>
      <c r="N26" s="137">
        <v>1.821</v>
      </c>
      <c r="O26" s="136">
        <v>1.9670000000000001</v>
      </c>
      <c r="P26" s="137">
        <v>2.0569999999999999</v>
      </c>
      <c r="Q26" s="136">
        <v>2.1880000000000002</v>
      </c>
      <c r="R26" s="137">
        <v>2.3319999999999999</v>
      </c>
      <c r="S26" s="136">
        <v>2.57</v>
      </c>
      <c r="T26" s="137">
        <v>2.617</v>
      </c>
      <c r="U26" s="136">
        <v>2.64</v>
      </c>
      <c r="V26" s="137">
        <v>2.6789999999999998</v>
      </c>
      <c r="W26" s="136">
        <v>2.806</v>
      </c>
      <c r="X26" s="137">
        <v>3.569</v>
      </c>
      <c r="Y26" s="136">
        <v>4.3339999999999996</v>
      </c>
      <c r="Z26" s="137">
        <v>4.97</v>
      </c>
      <c r="AA26" s="136">
        <v>5.3019999999999996</v>
      </c>
      <c r="AB26" s="137">
        <v>5.681</v>
      </c>
      <c r="AC26" s="136">
        <v>5.96</v>
      </c>
      <c r="AD26" s="137">
        <v>6.2380000000000004</v>
      </c>
      <c r="AE26" s="136">
        <v>6.5890000000000004</v>
      </c>
      <c r="AF26" s="137">
        <v>6.9850000000000003</v>
      </c>
      <c r="AG26" s="136">
        <v>7.6639999999999997</v>
      </c>
      <c r="AH26" s="137">
        <v>8.4149999999999991</v>
      </c>
      <c r="AI26" s="136">
        <v>9.1489999999999991</v>
      </c>
      <c r="AJ26" s="137">
        <v>9.81</v>
      </c>
      <c r="AK26" s="136">
        <v>10.63</v>
      </c>
      <c r="AL26" s="137">
        <v>10.997999999999999</v>
      </c>
      <c r="AM26" s="136">
        <v>11.225</v>
      </c>
      <c r="AN26" s="137">
        <v>11.805999999999999</v>
      </c>
      <c r="AO26" s="136">
        <v>12.659000000000001</v>
      </c>
      <c r="AP26" s="137">
        <v>13.938000000000001</v>
      </c>
      <c r="AQ26" s="136">
        <v>15.353999999999999</v>
      </c>
      <c r="AR26" s="137">
        <v>17.045999999999999</v>
      </c>
      <c r="AS26" s="136">
        <v>18.341999999999999</v>
      </c>
      <c r="AT26" s="137">
        <v>20.620999999999999</v>
      </c>
      <c r="AU26" s="136">
        <v>23.364999999999998</v>
      </c>
      <c r="AV26" s="137">
        <v>27.111999999999998</v>
      </c>
      <c r="AW26" s="136">
        <v>31.369</v>
      </c>
      <c r="AX26" s="137">
        <v>36.031999999999996</v>
      </c>
      <c r="AY26" s="136">
        <v>41.905999999999999</v>
      </c>
      <c r="AZ26" s="137">
        <v>46.238999999999997</v>
      </c>
      <c r="BA26" s="136">
        <v>45.529000000000003</v>
      </c>
      <c r="BB26" s="137">
        <v>44.948</v>
      </c>
      <c r="BC26" s="136">
        <v>45.88</v>
      </c>
      <c r="BD26" s="137">
        <v>47.4</v>
      </c>
      <c r="BE26" s="136">
        <v>48.734000000000002</v>
      </c>
      <c r="BF26" s="137">
        <v>49.85</v>
      </c>
      <c r="BG26" s="136">
        <v>50.805</v>
      </c>
      <c r="BH26" s="137">
        <v>51.317999999999998</v>
      </c>
      <c r="BI26" s="136">
        <v>52.177999999999997</v>
      </c>
      <c r="BJ26" s="137">
        <v>53.993000000000002</v>
      </c>
      <c r="BK26" s="136">
        <v>55.947000000000003</v>
      </c>
      <c r="BL26" s="137">
        <v>58.686</v>
      </c>
      <c r="BM26" s="136">
        <v>63.154000000000003</v>
      </c>
      <c r="BN26" s="137">
        <v>67.174000000000007</v>
      </c>
      <c r="BO26" s="136">
        <v>70.498000000000005</v>
      </c>
      <c r="BP26" s="137">
        <v>72.804000000000002</v>
      </c>
      <c r="BQ26" s="136">
        <v>73.837999999999994</v>
      </c>
      <c r="BR26" s="137">
        <v>74.233999999999995</v>
      </c>
      <c r="BS26" s="136">
        <v>75.372</v>
      </c>
      <c r="BT26" s="137">
        <v>77.22</v>
      </c>
      <c r="BU26" s="136">
        <v>78.863</v>
      </c>
      <c r="BV26" s="137">
        <v>80.658000000000001</v>
      </c>
      <c r="BW26" s="136">
        <v>82.555000000000007</v>
      </c>
      <c r="BX26" s="137">
        <v>83.975999999999999</v>
      </c>
      <c r="BY26" s="136">
        <v>84.828000000000003</v>
      </c>
      <c r="BZ26" s="137">
        <v>85.32</v>
      </c>
      <c r="CA26" s="136">
        <v>85.358999999999995</v>
      </c>
      <c r="CB26" s="137">
        <v>85.16</v>
      </c>
      <c r="CC26" s="136">
        <v>85.897999999999996</v>
      </c>
      <c r="CD26" s="137">
        <v>87.385999999999996</v>
      </c>
      <c r="CE26" s="137">
        <v>89.444999999999993</v>
      </c>
      <c r="CF26" s="137">
        <v>91.914000000000001</v>
      </c>
      <c r="CG26" s="137">
        <v>94.864999999999995</v>
      </c>
      <c r="CH26" s="137">
        <v>97.789000000000001</v>
      </c>
      <c r="CI26" s="137">
        <v>100</v>
      </c>
      <c r="CJ26" s="137">
        <v>102.22499999999999</v>
      </c>
      <c r="CK26" s="137">
        <v>104.292</v>
      </c>
      <c r="CL26" s="137">
        <v>107.01900000000001</v>
      </c>
      <c r="CM26" s="137">
        <v>109.3</v>
      </c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</row>
    <row r="27" spans="1:109" x14ac:dyDescent="0.2">
      <c r="A27" s="23" t="s">
        <v>294</v>
      </c>
      <c r="B27" s="18" t="s">
        <v>150</v>
      </c>
      <c r="C27" s="139">
        <v>2.218</v>
      </c>
      <c r="D27" s="139">
        <v>2.2469999999999999</v>
      </c>
      <c r="E27" s="138">
        <v>2.2599999999999998</v>
      </c>
      <c r="F27" s="139">
        <v>2.2589999999999999</v>
      </c>
      <c r="G27" s="138">
        <v>2.286</v>
      </c>
      <c r="H27" s="139">
        <v>2.218</v>
      </c>
      <c r="I27" s="138">
        <v>2.1440000000000001</v>
      </c>
      <c r="J27" s="139">
        <v>2.0099999999999998</v>
      </c>
      <c r="K27" s="138">
        <v>1.8819999999999999</v>
      </c>
      <c r="L27" s="139">
        <v>1.8360000000000001</v>
      </c>
      <c r="M27" s="138">
        <v>1.847</v>
      </c>
      <c r="N27" s="139">
        <v>1.9570000000000001</v>
      </c>
      <c r="O27" s="138">
        <v>2.1139999999999999</v>
      </c>
      <c r="P27" s="139">
        <v>2.2109999999999999</v>
      </c>
      <c r="Q27" s="138">
        <v>2.3519999999999999</v>
      </c>
      <c r="R27" s="139">
        <v>2.5059999999999998</v>
      </c>
      <c r="S27" s="138">
        <v>2.7610000000000001</v>
      </c>
      <c r="T27" s="139">
        <v>2.8130000000000002</v>
      </c>
      <c r="U27" s="138">
        <v>2.8370000000000002</v>
      </c>
      <c r="V27" s="139">
        <v>2.879</v>
      </c>
      <c r="W27" s="138">
        <v>3.016</v>
      </c>
      <c r="X27" s="139">
        <v>3.8359999999999999</v>
      </c>
      <c r="Y27" s="138">
        <v>4.585</v>
      </c>
      <c r="Z27" s="139">
        <v>5.2</v>
      </c>
      <c r="AA27" s="138">
        <v>5.54</v>
      </c>
      <c r="AB27" s="139">
        <v>5.9169999999999998</v>
      </c>
      <c r="AC27" s="138">
        <v>6.1920000000000002</v>
      </c>
      <c r="AD27" s="139">
        <v>6.4610000000000003</v>
      </c>
      <c r="AE27" s="138">
        <v>6.8170000000000002</v>
      </c>
      <c r="AF27" s="139">
        <v>7.2249999999999996</v>
      </c>
      <c r="AG27" s="138">
        <v>7.9089999999999998</v>
      </c>
      <c r="AH27" s="139">
        <v>8.6479999999999997</v>
      </c>
      <c r="AI27" s="138">
        <v>9.3119999999999994</v>
      </c>
      <c r="AJ27" s="139">
        <v>9.8339999999999996</v>
      </c>
      <c r="AK27" s="138">
        <v>10.456</v>
      </c>
      <c r="AL27" s="139">
        <v>10.731</v>
      </c>
      <c r="AM27" s="138">
        <v>10.637</v>
      </c>
      <c r="AN27" s="139">
        <v>10.679</v>
      </c>
      <c r="AO27" s="138">
        <v>10.959</v>
      </c>
      <c r="AP27" s="139">
        <v>11.64</v>
      </c>
      <c r="AQ27" s="138">
        <v>12.46</v>
      </c>
      <c r="AR27" s="139">
        <v>13.826000000000001</v>
      </c>
      <c r="AS27" s="138">
        <v>15.563000000000001</v>
      </c>
      <c r="AT27" s="139">
        <v>17.388000000000002</v>
      </c>
      <c r="AU27" s="138">
        <v>19.488</v>
      </c>
      <c r="AV27" s="139">
        <v>20.864000000000001</v>
      </c>
      <c r="AW27" s="138">
        <v>21.620999999999999</v>
      </c>
      <c r="AX27" s="139">
        <v>24.013000000000002</v>
      </c>
      <c r="AY27" s="138">
        <v>26.228999999999999</v>
      </c>
      <c r="AZ27" s="139">
        <v>26.664000000000001</v>
      </c>
      <c r="BA27" s="138">
        <v>27.626000000000001</v>
      </c>
      <c r="BB27" s="139">
        <v>29.312999999999999</v>
      </c>
      <c r="BC27" s="138">
        <v>31.472999999999999</v>
      </c>
      <c r="BD27" s="139">
        <v>33.204000000000001</v>
      </c>
      <c r="BE27" s="138">
        <v>35.387999999999998</v>
      </c>
      <c r="BF27" s="139">
        <v>34.720999999999997</v>
      </c>
      <c r="BG27" s="138">
        <v>33.884</v>
      </c>
      <c r="BH27" s="139">
        <v>32.997</v>
      </c>
      <c r="BI27" s="138">
        <v>32.469000000000001</v>
      </c>
      <c r="BJ27" s="139">
        <v>33.832999999999998</v>
      </c>
      <c r="BK27" s="138">
        <v>34.831000000000003</v>
      </c>
      <c r="BL27" s="139">
        <v>36.951999999999998</v>
      </c>
      <c r="BM27" s="138">
        <v>40.308</v>
      </c>
      <c r="BN27" s="139">
        <v>42.960999999999999</v>
      </c>
      <c r="BO27" s="138">
        <v>44.759</v>
      </c>
      <c r="BP27" s="139">
        <v>45.185000000000002</v>
      </c>
      <c r="BQ27" s="138">
        <v>44.289000000000001</v>
      </c>
      <c r="BR27" s="139">
        <v>42.499000000000002</v>
      </c>
      <c r="BS27" s="138">
        <v>41.756</v>
      </c>
      <c r="BT27" s="139">
        <v>41.853000000000002</v>
      </c>
      <c r="BU27" s="138">
        <v>43.77</v>
      </c>
      <c r="BV27" s="139">
        <v>46.526000000000003</v>
      </c>
      <c r="BW27" s="138">
        <v>50.435000000000002</v>
      </c>
      <c r="BX27" s="139">
        <v>54.396000000000001</v>
      </c>
      <c r="BY27" s="138">
        <v>58.921999999999997</v>
      </c>
      <c r="BZ27" s="139">
        <v>63.905999999999999</v>
      </c>
      <c r="CA27" s="138">
        <v>67.671000000000006</v>
      </c>
      <c r="CB27" s="139">
        <v>71.227000000000004</v>
      </c>
      <c r="CC27" s="138">
        <v>75.697999999999993</v>
      </c>
      <c r="CD27" s="139">
        <v>81.239999999999995</v>
      </c>
      <c r="CE27" s="139">
        <v>87.323999999999998</v>
      </c>
      <c r="CF27" s="139">
        <v>93.674000000000007</v>
      </c>
      <c r="CG27" s="139">
        <v>99.168999999999997</v>
      </c>
      <c r="CH27" s="139">
        <v>101.86499999999999</v>
      </c>
      <c r="CI27" s="139">
        <v>100</v>
      </c>
      <c r="CJ27" s="139">
        <v>97.182000000000002</v>
      </c>
      <c r="CK27" s="139">
        <v>94.909000000000006</v>
      </c>
      <c r="CL27" s="139">
        <v>94.281999999999996</v>
      </c>
      <c r="CM27" s="139">
        <v>96.061000000000007</v>
      </c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</row>
    <row r="28" spans="1:109" x14ac:dyDescent="0.2">
      <c r="A28" s="20" t="s">
        <v>295</v>
      </c>
      <c r="B28" s="17" t="s">
        <v>151</v>
      </c>
      <c r="C28" s="137">
        <v>2.887</v>
      </c>
      <c r="D28" s="137">
        <v>2.9249999999999998</v>
      </c>
      <c r="E28" s="136">
        <v>2.9409999999999998</v>
      </c>
      <c r="F28" s="137">
        <v>2.94</v>
      </c>
      <c r="G28" s="136">
        <v>2.9750000000000001</v>
      </c>
      <c r="H28" s="137">
        <v>2.887</v>
      </c>
      <c r="I28" s="136">
        <v>2.79</v>
      </c>
      <c r="J28" s="137">
        <v>2.6160000000000001</v>
      </c>
      <c r="K28" s="136">
        <v>2.4500000000000002</v>
      </c>
      <c r="L28" s="137">
        <v>2.39</v>
      </c>
      <c r="M28" s="136">
        <v>2.4039999999999999</v>
      </c>
      <c r="N28" s="137">
        <v>2.5470000000000002</v>
      </c>
      <c r="O28" s="136">
        <v>2.7509999999999999</v>
      </c>
      <c r="P28" s="137">
        <v>2.8769999999999998</v>
      </c>
      <c r="Q28" s="136">
        <v>3.0609999999999999</v>
      </c>
      <c r="R28" s="137">
        <v>3.2610000000000001</v>
      </c>
      <c r="S28" s="136">
        <v>3.5939999999999999</v>
      </c>
      <c r="T28" s="137">
        <v>3.66</v>
      </c>
      <c r="U28" s="136">
        <v>3.6930000000000001</v>
      </c>
      <c r="V28" s="137">
        <v>3.7469999999999999</v>
      </c>
      <c r="W28" s="136">
        <v>3.9249999999999998</v>
      </c>
      <c r="X28" s="137">
        <v>4.992</v>
      </c>
      <c r="Y28" s="136">
        <v>5.9669999999999996</v>
      </c>
      <c r="Z28" s="137">
        <v>6.7679999999999998</v>
      </c>
      <c r="AA28" s="136">
        <v>7.21</v>
      </c>
      <c r="AB28" s="137">
        <v>7.7009999999999996</v>
      </c>
      <c r="AC28" s="136">
        <v>8.0579999999999998</v>
      </c>
      <c r="AD28" s="137">
        <v>8.4079999999999995</v>
      </c>
      <c r="AE28" s="136">
        <v>8.8719999999999999</v>
      </c>
      <c r="AF28" s="137">
        <v>9.4030000000000005</v>
      </c>
      <c r="AG28" s="136">
        <v>10.292999999999999</v>
      </c>
      <c r="AH28" s="137">
        <v>11.254</v>
      </c>
      <c r="AI28" s="136">
        <v>12.12</v>
      </c>
      <c r="AJ28" s="137">
        <v>12.798999999999999</v>
      </c>
      <c r="AK28" s="136">
        <v>13.608000000000001</v>
      </c>
      <c r="AL28" s="137">
        <v>13.832000000000001</v>
      </c>
      <c r="AM28" s="136">
        <v>13.815</v>
      </c>
      <c r="AN28" s="137">
        <v>13.909000000000001</v>
      </c>
      <c r="AO28" s="136">
        <v>13.898999999999999</v>
      </c>
      <c r="AP28" s="137">
        <v>13.725</v>
      </c>
      <c r="AQ28" s="136">
        <v>13.423999999999999</v>
      </c>
      <c r="AR28" s="137">
        <v>13.464</v>
      </c>
      <c r="AS28" s="136">
        <v>13.433999999999999</v>
      </c>
      <c r="AT28" s="137">
        <v>14.656000000000001</v>
      </c>
      <c r="AU28" s="136">
        <v>16.039000000000001</v>
      </c>
      <c r="AV28" s="137">
        <v>17.754000000000001</v>
      </c>
      <c r="AW28" s="136">
        <v>18.823</v>
      </c>
      <c r="AX28" s="137">
        <v>19.794</v>
      </c>
      <c r="AY28" s="136">
        <v>22.66</v>
      </c>
      <c r="AZ28" s="137">
        <v>25.486999999999998</v>
      </c>
      <c r="BA28" s="136">
        <v>29.241</v>
      </c>
      <c r="BB28" s="137">
        <v>33.895000000000003</v>
      </c>
      <c r="BC28" s="136">
        <v>39.014000000000003</v>
      </c>
      <c r="BD28" s="137">
        <v>42.631</v>
      </c>
      <c r="BE28" s="136">
        <v>46.246000000000002</v>
      </c>
      <c r="BF28" s="137">
        <v>45.433999999999997</v>
      </c>
      <c r="BG28" s="136">
        <v>44.015000000000001</v>
      </c>
      <c r="BH28" s="137">
        <v>42.125</v>
      </c>
      <c r="BI28" s="136">
        <v>40.648000000000003</v>
      </c>
      <c r="BJ28" s="137">
        <v>41.238999999999997</v>
      </c>
      <c r="BK28" s="136">
        <v>41.35</v>
      </c>
      <c r="BL28" s="137">
        <v>42.563000000000002</v>
      </c>
      <c r="BM28" s="136">
        <v>44.926000000000002</v>
      </c>
      <c r="BN28" s="137">
        <v>47.84</v>
      </c>
      <c r="BO28" s="136">
        <v>51.145000000000003</v>
      </c>
      <c r="BP28" s="137">
        <v>53.835999999999999</v>
      </c>
      <c r="BQ28" s="136">
        <v>55.518000000000001</v>
      </c>
      <c r="BR28" s="137">
        <v>56.188000000000002</v>
      </c>
      <c r="BS28" s="136">
        <v>57.01</v>
      </c>
      <c r="BT28" s="137">
        <v>57.573999999999998</v>
      </c>
      <c r="BU28" s="136">
        <v>59.222999999999999</v>
      </c>
      <c r="BV28" s="137">
        <v>60.587000000000003</v>
      </c>
      <c r="BW28" s="136">
        <v>62.151000000000003</v>
      </c>
      <c r="BX28" s="137">
        <v>64.430999999999997</v>
      </c>
      <c r="BY28" s="136">
        <v>66.263999999999996</v>
      </c>
      <c r="BZ28" s="137">
        <v>68.542000000000002</v>
      </c>
      <c r="CA28" s="136">
        <v>69.119</v>
      </c>
      <c r="CB28" s="137">
        <v>69.082999999999998</v>
      </c>
      <c r="CC28" s="136">
        <v>70.813999999999993</v>
      </c>
      <c r="CD28" s="137">
        <v>74.781999999999996</v>
      </c>
      <c r="CE28" s="137">
        <v>80.597999999999999</v>
      </c>
      <c r="CF28" s="137">
        <v>87.254000000000005</v>
      </c>
      <c r="CG28" s="137">
        <v>95.864000000000004</v>
      </c>
      <c r="CH28" s="137">
        <v>100.63200000000001</v>
      </c>
      <c r="CI28" s="137">
        <v>100</v>
      </c>
      <c r="CJ28" s="137">
        <v>99.587999999999994</v>
      </c>
      <c r="CK28" s="137">
        <v>99.302000000000007</v>
      </c>
      <c r="CL28" s="137">
        <v>101.608</v>
      </c>
      <c r="CM28" s="137">
        <v>108.30200000000001</v>
      </c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</row>
    <row r="29" spans="1:109" x14ac:dyDescent="0.2">
      <c r="A29" s="21" t="s">
        <v>296</v>
      </c>
      <c r="B29" s="18" t="s">
        <v>152</v>
      </c>
      <c r="C29" s="139">
        <v>0</v>
      </c>
      <c r="D29" s="139">
        <v>0</v>
      </c>
      <c r="E29" s="138">
        <v>0</v>
      </c>
      <c r="F29" s="139">
        <v>0</v>
      </c>
      <c r="G29" s="138">
        <v>0</v>
      </c>
      <c r="H29" s="139">
        <v>0</v>
      </c>
      <c r="I29" s="138">
        <v>0</v>
      </c>
      <c r="J29" s="139">
        <v>0</v>
      </c>
      <c r="K29" s="138">
        <v>0</v>
      </c>
      <c r="L29" s="139">
        <v>0</v>
      </c>
      <c r="M29" s="138">
        <v>0</v>
      </c>
      <c r="N29" s="139">
        <v>0</v>
      </c>
      <c r="O29" s="138">
        <v>0</v>
      </c>
      <c r="P29" s="139">
        <v>0</v>
      </c>
      <c r="Q29" s="138">
        <v>0</v>
      </c>
      <c r="R29" s="139">
        <v>0</v>
      </c>
      <c r="S29" s="138">
        <v>0</v>
      </c>
      <c r="T29" s="139">
        <v>0</v>
      </c>
      <c r="U29" s="138">
        <v>0</v>
      </c>
      <c r="V29" s="139">
        <v>0</v>
      </c>
      <c r="W29" s="138">
        <v>0</v>
      </c>
      <c r="X29" s="139">
        <v>0</v>
      </c>
      <c r="Y29" s="138">
        <v>0.15</v>
      </c>
      <c r="Z29" s="139">
        <v>0.27300000000000002</v>
      </c>
      <c r="AA29" s="138">
        <v>0.28299999999999997</v>
      </c>
      <c r="AB29" s="139">
        <v>0.308</v>
      </c>
      <c r="AC29" s="138">
        <v>0.33600000000000002</v>
      </c>
      <c r="AD29" s="139">
        <v>0.36199999999999999</v>
      </c>
      <c r="AE29" s="138">
        <v>0.377</v>
      </c>
      <c r="AF29" s="139">
        <v>0.38900000000000001</v>
      </c>
      <c r="AG29" s="138">
        <v>0.44900000000000001</v>
      </c>
      <c r="AH29" s="139">
        <v>0.55500000000000005</v>
      </c>
      <c r="AI29" s="138">
        <v>0.72799999999999998</v>
      </c>
      <c r="AJ29" s="139">
        <v>0.997</v>
      </c>
      <c r="AK29" s="138">
        <v>1.3240000000000001</v>
      </c>
      <c r="AL29" s="139">
        <v>1.5580000000000001</v>
      </c>
      <c r="AM29" s="138">
        <v>1.796</v>
      </c>
      <c r="AN29" s="139">
        <v>2.0289999999999999</v>
      </c>
      <c r="AO29" s="138">
        <v>2.36</v>
      </c>
      <c r="AP29" s="139">
        <v>2.988</v>
      </c>
      <c r="AQ29" s="138">
        <v>4.0529999999999999</v>
      </c>
      <c r="AR29" s="139">
        <v>5.2910000000000004</v>
      </c>
      <c r="AS29" s="138">
        <v>6.407</v>
      </c>
      <c r="AT29" s="139">
        <v>8.8780000000000001</v>
      </c>
      <c r="AU29" s="138">
        <v>11.824</v>
      </c>
      <c r="AV29" s="139">
        <v>14.792999999999999</v>
      </c>
      <c r="AW29" s="138">
        <v>17.731000000000002</v>
      </c>
      <c r="AX29" s="139">
        <v>21.77</v>
      </c>
      <c r="AY29" s="138">
        <v>24.681000000000001</v>
      </c>
      <c r="AZ29" s="139">
        <v>24.222999999999999</v>
      </c>
      <c r="BA29" s="138">
        <v>26.076000000000001</v>
      </c>
      <c r="BB29" s="139">
        <v>30.212</v>
      </c>
      <c r="BC29" s="138">
        <v>34.676000000000002</v>
      </c>
      <c r="BD29" s="139">
        <v>38.112000000000002</v>
      </c>
      <c r="BE29" s="138">
        <v>38.271000000000001</v>
      </c>
      <c r="BF29" s="139">
        <v>35.799999999999997</v>
      </c>
      <c r="BG29" s="138">
        <v>34.030999999999999</v>
      </c>
      <c r="BH29" s="139">
        <v>32.640999999999998</v>
      </c>
      <c r="BI29" s="138">
        <v>32.637</v>
      </c>
      <c r="BJ29" s="139">
        <v>34.680999999999997</v>
      </c>
      <c r="BK29" s="138">
        <v>37.235999999999997</v>
      </c>
      <c r="BL29" s="139">
        <v>40.058</v>
      </c>
      <c r="BM29" s="138">
        <v>42.515999999999998</v>
      </c>
      <c r="BN29" s="139">
        <v>44.326999999999998</v>
      </c>
      <c r="BO29" s="138">
        <v>45.991999999999997</v>
      </c>
      <c r="BP29" s="139">
        <v>47.02</v>
      </c>
      <c r="BQ29" s="138">
        <v>47.706000000000003</v>
      </c>
      <c r="BR29" s="139">
        <v>48.789000000000001</v>
      </c>
      <c r="BS29" s="138">
        <v>51.133000000000003</v>
      </c>
      <c r="BT29" s="139">
        <v>54.841000000000001</v>
      </c>
      <c r="BU29" s="138">
        <v>57.606999999999999</v>
      </c>
      <c r="BV29" s="139">
        <v>60.106999999999999</v>
      </c>
      <c r="BW29" s="138">
        <v>63.165999999999997</v>
      </c>
      <c r="BX29" s="139">
        <v>67.614000000000004</v>
      </c>
      <c r="BY29" s="138">
        <v>72.73</v>
      </c>
      <c r="BZ29" s="139">
        <v>77.153000000000006</v>
      </c>
      <c r="CA29" s="138">
        <v>79.119</v>
      </c>
      <c r="CB29" s="139">
        <v>82.025000000000006</v>
      </c>
      <c r="CC29" s="138">
        <v>87.52</v>
      </c>
      <c r="CD29" s="139">
        <v>94.706999999999994</v>
      </c>
      <c r="CE29" s="139">
        <v>101.697</v>
      </c>
      <c r="CF29" s="139">
        <v>106.39700000000001</v>
      </c>
      <c r="CG29" s="139">
        <v>110.798</v>
      </c>
      <c r="CH29" s="139">
        <v>108.095</v>
      </c>
      <c r="CI29" s="139">
        <v>100</v>
      </c>
      <c r="CJ29" s="139">
        <v>94.021000000000001</v>
      </c>
      <c r="CK29" s="139">
        <v>89.444999999999993</v>
      </c>
      <c r="CL29" s="139">
        <v>87.417000000000002</v>
      </c>
      <c r="CM29" s="139">
        <v>86.034000000000006</v>
      </c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</row>
    <row r="30" spans="1:109" x14ac:dyDescent="0.2">
      <c r="A30" s="132" t="s">
        <v>297</v>
      </c>
      <c r="B30" s="15" t="s">
        <v>153</v>
      </c>
      <c r="C30" s="137">
        <v>7.2789999999999999</v>
      </c>
      <c r="D30" s="137">
        <v>7.4749999999999996</v>
      </c>
      <c r="E30" s="136">
        <v>7.875</v>
      </c>
      <c r="F30" s="137">
        <v>8.1630000000000003</v>
      </c>
      <c r="G30" s="136">
        <v>8.5359999999999996</v>
      </c>
      <c r="H30" s="137">
        <v>8.6509999999999998</v>
      </c>
      <c r="I30" s="136">
        <v>8.7550000000000008</v>
      </c>
      <c r="J30" s="137">
        <v>8.2750000000000004</v>
      </c>
      <c r="K30" s="136">
        <v>7.92</v>
      </c>
      <c r="L30" s="137">
        <v>7.72</v>
      </c>
      <c r="M30" s="136">
        <v>7.6749999999999998</v>
      </c>
      <c r="N30" s="137">
        <v>7.7910000000000004</v>
      </c>
      <c r="O30" s="136">
        <v>8.0960000000000001</v>
      </c>
      <c r="P30" s="137">
        <v>8.1839999999999993</v>
      </c>
      <c r="Q30" s="136">
        <v>8.2759999999999998</v>
      </c>
      <c r="R30" s="137">
        <v>8.4090000000000007</v>
      </c>
      <c r="S30" s="136">
        <v>8.6349999999999998</v>
      </c>
      <c r="T30" s="137">
        <v>9.0449999999999999</v>
      </c>
      <c r="U30" s="136">
        <v>9.6989999999999998</v>
      </c>
      <c r="V30" s="137">
        <v>10.664999999999999</v>
      </c>
      <c r="W30" s="136">
        <v>11.763</v>
      </c>
      <c r="X30" s="137">
        <v>12.944000000000001</v>
      </c>
      <c r="Y30" s="136">
        <v>13.413</v>
      </c>
      <c r="Z30" s="137">
        <v>13.818</v>
      </c>
      <c r="AA30" s="136">
        <v>14.175000000000001</v>
      </c>
      <c r="AB30" s="137">
        <v>14.631</v>
      </c>
      <c r="AC30" s="136">
        <v>15.36</v>
      </c>
      <c r="AD30" s="137">
        <v>15.829000000000001</v>
      </c>
      <c r="AE30" s="136">
        <v>16.251999999999999</v>
      </c>
      <c r="AF30" s="137">
        <v>16.486999999999998</v>
      </c>
      <c r="AG30" s="136">
        <v>16.844999999999999</v>
      </c>
      <c r="AH30" s="137">
        <v>17.401</v>
      </c>
      <c r="AI30" s="136">
        <v>17.745000000000001</v>
      </c>
      <c r="AJ30" s="137">
        <v>17.959</v>
      </c>
      <c r="AK30" s="136">
        <v>18.286999999999999</v>
      </c>
      <c r="AL30" s="137">
        <v>18.693000000000001</v>
      </c>
      <c r="AM30" s="136">
        <v>19.221</v>
      </c>
      <c r="AN30" s="137">
        <v>19.859000000000002</v>
      </c>
      <c r="AO30" s="136">
        <v>20.704000000000001</v>
      </c>
      <c r="AP30" s="137">
        <v>22.123999999999999</v>
      </c>
      <c r="AQ30" s="136">
        <v>23.321999999999999</v>
      </c>
      <c r="AR30" s="137">
        <v>24.718</v>
      </c>
      <c r="AS30" s="136">
        <v>25.765999999999998</v>
      </c>
      <c r="AT30" s="137">
        <v>26.812000000000001</v>
      </c>
      <c r="AU30" s="136">
        <v>28.091999999999999</v>
      </c>
      <c r="AV30" s="137">
        <v>30.292999999999999</v>
      </c>
      <c r="AW30" s="136">
        <v>31.864000000000001</v>
      </c>
      <c r="AX30" s="137">
        <v>32.801000000000002</v>
      </c>
      <c r="AY30" s="136">
        <v>33.61</v>
      </c>
      <c r="AZ30" s="137">
        <v>34.411000000000001</v>
      </c>
      <c r="BA30" s="136">
        <v>34.677999999999997</v>
      </c>
      <c r="BB30" s="137">
        <v>34.192999999999998</v>
      </c>
      <c r="BC30" s="136">
        <v>33.99</v>
      </c>
      <c r="BD30" s="137">
        <v>34.47</v>
      </c>
      <c r="BE30" s="136">
        <v>35.25</v>
      </c>
      <c r="BF30" s="137">
        <v>36.070999999999998</v>
      </c>
      <c r="BG30" s="136">
        <v>36.945999999999998</v>
      </c>
      <c r="BH30" s="137">
        <v>37.558999999999997</v>
      </c>
      <c r="BI30" s="136">
        <v>38.304000000000002</v>
      </c>
      <c r="BJ30" s="137">
        <v>39.380000000000003</v>
      </c>
      <c r="BK30" s="136">
        <v>40.061</v>
      </c>
      <c r="BL30" s="137">
        <v>40.713000000000001</v>
      </c>
      <c r="BM30" s="136">
        <v>42.01</v>
      </c>
      <c r="BN30" s="137">
        <v>43.564</v>
      </c>
      <c r="BO30" s="136">
        <v>45.030999999999999</v>
      </c>
      <c r="BP30" s="137">
        <v>46.396000000000001</v>
      </c>
      <c r="BQ30" s="136">
        <v>47.396000000000001</v>
      </c>
      <c r="BR30" s="137">
        <v>48.38</v>
      </c>
      <c r="BS30" s="136">
        <v>49.941000000000003</v>
      </c>
      <c r="BT30" s="137">
        <v>52.408999999999999</v>
      </c>
      <c r="BU30" s="136">
        <v>55.569000000000003</v>
      </c>
      <c r="BV30" s="137">
        <v>58.972999999999999</v>
      </c>
      <c r="BW30" s="136">
        <v>62.750999999999998</v>
      </c>
      <c r="BX30" s="137">
        <v>66.338999999999999</v>
      </c>
      <c r="BY30" s="136">
        <v>70.813999999999993</v>
      </c>
      <c r="BZ30" s="137">
        <v>75.748999999999995</v>
      </c>
      <c r="CA30" s="136">
        <v>79.897999999999996</v>
      </c>
      <c r="CB30" s="137">
        <v>83.64</v>
      </c>
      <c r="CC30" s="136">
        <v>87.304000000000002</v>
      </c>
      <c r="CD30" s="137">
        <v>90.56</v>
      </c>
      <c r="CE30" s="137">
        <v>93.42</v>
      </c>
      <c r="CF30" s="137">
        <v>96.049000000000007</v>
      </c>
      <c r="CG30" s="137">
        <v>98.034999999999997</v>
      </c>
      <c r="CH30" s="137">
        <v>99.456000000000003</v>
      </c>
      <c r="CI30" s="137">
        <v>100</v>
      </c>
      <c r="CJ30" s="137">
        <v>101.081</v>
      </c>
      <c r="CK30" s="137">
        <v>102.395</v>
      </c>
      <c r="CL30" s="137">
        <v>103.785</v>
      </c>
      <c r="CM30" s="137">
        <v>105.613</v>
      </c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</row>
    <row r="31" spans="1:109" x14ac:dyDescent="0.2">
      <c r="A31" s="21" t="s">
        <v>298</v>
      </c>
      <c r="B31" s="18" t="s">
        <v>158</v>
      </c>
      <c r="C31" s="139">
        <v>0.94899999999999995</v>
      </c>
      <c r="D31" s="139">
        <v>1.0089999999999999</v>
      </c>
      <c r="E31" s="138">
        <v>1.0409999999999999</v>
      </c>
      <c r="F31" s="139">
        <v>1.107</v>
      </c>
      <c r="G31" s="138">
        <v>1.2549999999999999</v>
      </c>
      <c r="H31" s="139">
        <v>1.4419999999999999</v>
      </c>
      <c r="I31" s="138">
        <v>1.4850000000000001</v>
      </c>
      <c r="J31" s="139">
        <v>1.4470000000000001</v>
      </c>
      <c r="K31" s="138">
        <v>1.37</v>
      </c>
      <c r="L31" s="139">
        <v>1.3240000000000001</v>
      </c>
      <c r="M31" s="138">
        <v>1.3069999999999999</v>
      </c>
      <c r="N31" s="139">
        <v>1.373</v>
      </c>
      <c r="O31" s="138">
        <v>1.4670000000000001</v>
      </c>
      <c r="P31" s="139">
        <v>1.5129999999999999</v>
      </c>
      <c r="Q31" s="138">
        <v>1.6419999999999999</v>
      </c>
      <c r="R31" s="139">
        <v>1.8129999999999999</v>
      </c>
      <c r="S31" s="138">
        <v>2.044</v>
      </c>
      <c r="T31" s="139">
        <v>2.161</v>
      </c>
      <c r="U31" s="138">
        <v>2.0739999999999998</v>
      </c>
      <c r="V31" s="139">
        <v>1.9159999999999999</v>
      </c>
      <c r="W31" s="138">
        <v>1.8089999999999999</v>
      </c>
      <c r="X31" s="139">
        <v>2.2639999999999998</v>
      </c>
      <c r="Y31" s="138">
        <v>2.6469999999999998</v>
      </c>
      <c r="Z31" s="139">
        <v>2.94</v>
      </c>
      <c r="AA31" s="138">
        <v>3.2530000000000001</v>
      </c>
      <c r="AB31" s="139">
        <v>3.895</v>
      </c>
      <c r="AC31" s="138">
        <v>4.3380000000000001</v>
      </c>
      <c r="AD31" s="139">
        <v>4.8689999999999998</v>
      </c>
      <c r="AE31" s="138">
        <v>5.4889999999999999</v>
      </c>
      <c r="AF31" s="139">
        <v>6.17</v>
      </c>
      <c r="AG31" s="138">
        <v>6.9119999999999999</v>
      </c>
      <c r="AH31" s="139">
        <v>7.5579999999999998</v>
      </c>
      <c r="AI31" s="138">
        <v>7.9480000000000004</v>
      </c>
      <c r="AJ31" s="139">
        <v>8.2249999999999996</v>
      </c>
      <c r="AK31" s="138">
        <v>8.6739999999999995</v>
      </c>
      <c r="AL31" s="139">
        <v>9.0389999999999997</v>
      </c>
      <c r="AM31" s="138">
        <v>9.4499999999999993</v>
      </c>
      <c r="AN31" s="139">
        <v>9.9359999999999999</v>
      </c>
      <c r="AO31" s="138">
        <v>10.561999999999999</v>
      </c>
      <c r="AP31" s="139">
        <v>11.412000000000001</v>
      </c>
      <c r="AQ31" s="138">
        <v>12.555999999999999</v>
      </c>
      <c r="AR31" s="139">
        <v>14.137</v>
      </c>
      <c r="AS31" s="138">
        <v>15.685</v>
      </c>
      <c r="AT31" s="139">
        <v>17.02</v>
      </c>
      <c r="AU31" s="138">
        <v>17.954999999999998</v>
      </c>
      <c r="AV31" s="139">
        <v>18.736000000000001</v>
      </c>
      <c r="AW31" s="138">
        <v>19.291</v>
      </c>
      <c r="AX31" s="139">
        <v>20.140999999999998</v>
      </c>
      <c r="AY31" s="138">
        <v>21.282</v>
      </c>
      <c r="AZ31" s="139">
        <v>22.283999999999999</v>
      </c>
      <c r="BA31" s="138">
        <v>23.221</v>
      </c>
      <c r="BB31" s="139">
        <v>24.297000000000001</v>
      </c>
      <c r="BC31" s="138">
        <v>25.251999999999999</v>
      </c>
      <c r="BD31" s="139">
        <v>26.186</v>
      </c>
      <c r="BE31" s="138">
        <v>27.082000000000001</v>
      </c>
      <c r="BF31" s="139">
        <v>27.492000000000001</v>
      </c>
      <c r="BG31" s="138">
        <v>27.585999999999999</v>
      </c>
      <c r="BH31" s="139">
        <v>27.169</v>
      </c>
      <c r="BI31" s="138">
        <v>27.353000000000002</v>
      </c>
      <c r="BJ31" s="139">
        <v>27.925000000000001</v>
      </c>
      <c r="BK31" s="138">
        <v>28.972999999999999</v>
      </c>
      <c r="BL31" s="139">
        <v>30.31</v>
      </c>
      <c r="BM31" s="138">
        <v>31.794</v>
      </c>
      <c r="BN31" s="139">
        <v>33.325000000000003</v>
      </c>
      <c r="BO31" s="138">
        <v>34.524000000000001</v>
      </c>
      <c r="BP31" s="139">
        <v>35.834000000000003</v>
      </c>
      <c r="BQ31" s="138">
        <v>37.356999999999999</v>
      </c>
      <c r="BR31" s="139">
        <v>38.542000000000002</v>
      </c>
      <c r="BS31" s="138">
        <v>40.167000000000002</v>
      </c>
      <c r="BT31" s="139">
        <v>42.563000000000002</v>
      </c>
      <c r="BU31" s="138">
        <v>45.502000000000002</v>
      </c>
      <c r="BV31" s="139">
        <v>48.386000000000003</v>
      </c>
      <c r="BW31" s="138">
        <v>51.308</v>
      </c>
      <c r="BX31" s="139">
        <v>54.738999999999997</v>
      </c>
      <c r="BY31" s="138">
        <v>59.38</v>
      </c>
      <c r="BZ31" s="139">
        <v>66.269000000000005</v>
      </c>
      <c r="CA31" s="138">
        <v>72.409000000000006</v>
      </c>
      <c r="CB31" s="139">
        <v>78.356999999999999</v>
      </c>
      <c r="CC31" s="138">
        <v>82.951999999999998</v>
      </c>
      <c r="CD31" s="139">
        <v>87.941999999999993</v>
      </c>
      <c r="CE31" s="139">
        <v>92.013999999999996</v>
      </c>
      <c r="CF31" s="139">
        <v>96.138999999999996</v>
      </c>
      <c r="CG31" s="139">
        <v>99.55</v>
      </c>
      <c r="CH31" s="139">
        <v>101.09099999999999</v>
      </c>
      <c r="CI31" s="139">
        <v>100</v>
      </c>
      <c r="CJ31" s="139">
        <v>99.102999999999994</v>
      </c>
      <c r="CK31" s="139">
        <v>99.135000000000005</v>
      </c>
      <c r="CL31" s="139">
        <v>99.863</v>
      </c>
      <c r="CM31" s="139">
        <v>100.07599999999999</v>
      </c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</row>
    <row r="32" spans="1:109" x14ac:dyDescent="0.2">
      <c r="A32" s="20" t="s">
        <v>299</v>
      </c>
      <c r="B32" s="17" t="s">
        <v>154</v>
      </c>
      <c r="C32" s="137">
        <v>2.5350000000000001</v>
      </c>
      <c r="D32" s="137">
        <v>2.6520000000000001</v>
      </c>
      <c r="E32" s="136">
        <v>2.7669999999999999</v>
      </c>
      <c r="F32" s="137">
        <v>2.855</v>
      </c>
      <c r="G32" s="136">
        <v>2.9420000000000002</v>
      </c>
      <c r="H32" s="137">
        <v>2.976</v>
      </c>
      <c r="I32" s="136">
        <v>2.8340000000000001</v>
      </c>
      <c r="J32" s="137">
        <v>2.6589999999999998</v>
      </c>
      <c r="K32" s="136">
        <v>2.431</v>
      </c>
      <c r="L32" s="137">
        <v>2.2690000000000001</v>
      </c>
      <c r="M32" s="136">
        <v>2.177</v>
      </c>
      <c r="N32" s="137">
        <v>2.1160000000000001</v>
      </c>
      <c r="O32" s="136">
        <v>2.1419999999999999</v>
      </c>
      <c r="P32" s="137">
        <v>2.177</v>
      </c>
      <c r="Q32" s="136">
        <v>2.23</v>
      </c>
      <c r="R32" s="137">
        <v>2.3069999999999999</v>
      </c>
      <c r="S32" s="136">
        <v>2.448</v>
      </c>
      <c r="T32" s="137">
        <v>2.6059999999999999</v>
      </c>
      <c r="U32" s="136">
        <v>2.8759999999999999</v>
      </c>
      <c r="V32" s="137">
        <v>3.069</v>
      </c>
      <c r="W32" s="136">
        <v>3.3279999999999998</v>
      </c>
      <c r="X32" s="137">
        <v>3.7250000000000001</v>
      </c>
      <c r="Y32" s="136">
        <v>3.9889999999999999</v>
      </c>
      <c r="Z32" s="137">
        <v>4.2279999999999998</v>
      </c>
      <c r="AA32" s="136">
        <v>4.3879999999999999</v>
      </c>
      <c r="AB32" s="137">
        <v>4.5620000000000003</v>
      </c>
      <c r="AC32" s="136">
        <v>4.7149999999999999</v>
      </c>
      <c r="AD32" s="137">
        <v>4.92</v>
      </c>
      <c r="AE32" s="136">
        <v>5.1130000000000004</v>
      </c>
      <c r="AF32" s="137">
        <v>5.3550000000000004</v>
      </c>
      <c r="AG32" s="136">
        <v>5.6630000000000003</v>
      </c>
      <c r="AH32" s="137">
        <v>5.96</v>
      </c>
      <c r="AI32" s="136">
        <v>6.234</v>
      </c>
      <c r="AJ32" s="137">
        <v>6.5030000000000001</v>
      </c>
      <c r="AK32" s="136">
        <v>6.7759999999999998</v>
      </c>
      <c r="AL32" s="137">
        <v>6.9969999999999999</v>
      </c>
      <c r="AM32" s="136">
        <v>7.1669999999999998</v>
      </c>
      <c r="AN32" s="137">
        <v>7.4</v>
      </c>
      <c r="AO32" s="136">
        <v>7.6639999999999997</v>
      </c>
      <c r="AP32" s="137">
        <v>7.968</v>
      </c>
      <c r="AQ32" s="136">
        <v>8.4380000000000006</v>
      </c>
      <c r="AR32" s="137">
        <v>9.2430000000000003</v>
      </c>
      <c r="AS32" s="136">
        <v>10.071</v>
      </c>
      <c r="AT32" s="137">
        <v>10.933</v>
      </c>
      <c r="AU32" s="136">
        <v>11.65</v>
      </c>
      <c r="AV32" s="137">
        <v>12.266</v>
      </c>
      <c r="AW32" s="136">
        <v>12.923999999999999</v>
      </c>
      <c r="AX32" s="137">
        <v>13.628</v>
      </c>
      <c r="AY32" s="136">
        <v>14.792999999999999</v>
      </c>
      <c r="AZ32" s="137">
        <v>16.103999999999999</v>
      </c>
      <c r="BA32" s="136">
        <v>17.501000000000001</v>
      </c>
      <c r="BB32" s="137">
        <v>19.363</v>
      </c>
      <c r="BC32" s="136">
        <v>21.396000000000001</v>
      </c>
      <c r="BD32" s="137">
        <v>23.443000000000001</v>
      </c>
      <c r="BE32" s="136">
        <v>25.023</v>
      </c>
      <c r="BF32" s="137">
        <v>25.957000000000001</v>
      </c>
      <c r="BG32" s="136">
        <v>26.888000000000002</v>
      </c>
      <c r="BH32" s="137">
        <v>27.67</v>
      </c>
      <c r="BI32" s="136">
        <v>28.791</v>
      </c>
      <c r="BJ32" s="137">
        <v>30.420999999999999</v>
      </c>
      <c r="BK32" s="136">
        <v>32.26</v>
      </c>
      <c r="BL32" s="137">
        <v>34.752000000000002</v>
      </c>
      <c r="BM32" s="136">
        <v>36.890999999999998</v>
      </c>
      <c r="BN32" s="137">
        <v>38.877000000000002</v>
      </c>
      <c r="BO32" s="136">
        <v>40.520000000000003</v>
      </c>
      <c r="BP32" s="137">
        <v>41.762</v>
      </c>
      <c r="BQ32" s="136">
        <v>42.576000000000001</v>
      </c>
      <c r="BR32" s="137">
        <v>43.52</v>
      </c>
      <c r="BS32" s="136">
        <v>44.892000000000003</v>
      </c>
      <c r="BT32" s="137">
        <v>46.509</v>
      </c>
      <c r="BU32" s="136">
        <v>48.406999999999996</v>
      </c>
      <c r="BV32" s="137">
        <v>50.847999999999999</v>
      </c>
      <c r="BW32" s="136">
        <v>53.320999999999998</v>
      </c>
      <c r="BX32" s="137">
        <v>56.503</v>
      </c>
      <c r="BY32" s="136">
        <v>60.552</v>
      </c>
      <c r="BZ32" s="137">
        <v>65.061999999999998</v>
      </c>
      <c r="CA32" s="136">
        <v>68.466999999999999</v>
      </c>
      <c r="CB32" s="137">
        <v>72.162000000000006</v>
      </c>
      <c r="CC32" s="136">
        <v>76.629000000000005</v>
      </c>
      <c r="CD32" s="137">
        <v>81.704999999999998</v>
      </c>
      <c r="CE32" s="137">
        <v>87.212000000000003</v>
      </c>
      <c r="CF32" s="137">
        <v>92.766000000000005</v>
      </c>
      <c r="CG32" s="137">
        <v>97.412000000000006</v>
      </c>
      <c r="CH32" s="137">
        <v>99.668999999999997</v>
      </c>
      <c r="CI32" s="137">
        <v>100</v>
      </c>
      <c r="CJ32" s="137">
        <v>100.524</v>
      </c>
      <c r="CK32" s="137">
        <v>101.30200000000001</v>
      </c>
      <c r="CL32" s="137">
        <v>102.476</v>
      </c>
      <c r="CM32" s="137">
        <v>104.5</v>
      </c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</row>
    <row r="33" spans="1:109" x14ac:dyDescent="0.2">
      <c r="A33" s="21" t="s">
        <v>300</v>
      </c>
      <c r="B33" s="18" t="s">
        <v>155</v>
      </c>
      <c r="C33" s="139">
        <v>3.9470000000000001</v>
      </c>
      <c r="D33" s="139">
        <v>3.3769999999999998</v>
      </c>
      <c r="E33" s="138">
        <v>3.0249999999999999</v>
      </c>
      <c r="F33" s="139">
        <v>2.7189999999999999</v>
      </c>
      <c r="G33" s="138">
        <v>2.5409999999999999</v>
      </c>
      <c r="H33" s="139">
        <v>2.415</v>
      </c>
      <c r="I33" s="138">
        <v>2.2610000000000001</v>
      </c>
      <c r="J33" s="139">
        <v>2.0720000000000001</v>
      </c>
      <c r="K33" s="138">
        <v>1.944</v>
      </c>
      <c r="L33" s="139">
        <v>1.984</v>
      </c>
      <c r="M33" s="138">
        <v>2.0430000000000001</v>
      </c>
      <c r="N33" s="139">
        <v>2.1309999999999998</v>
      </c>
      <c r="O33" s="138">
        <v>2.2949999999999999</v>
      </c>
      <c r="P33" s="139">
        <v>2.3849999999999998</v>
      </c>
      <c r="Q33" s="138">
        <v>2.5070000000000001</v>
      </c>
      <c r="R33" s="139">
        <v>2.6469999999999998</v>
      </c>
      <c r="S33" s="138">
        <v>2.9129999999999998</v>
      </c>
      <c r="T33" s="139">
        <v>3.2349999999999999</v>
      </c>
      <c r="U33" s="138">
        <v>3.6379999999999999</v>
      </c>
      <c r="V33" s="139">
        <v>4.008</v>
      </c>
      <c r="W33" s="138">
        <v>4.3289999999999997</v>
      </c>
      <c r="X33" s="139">
        <v>4.7190000000000003</v>
      </c>
      <c r="Y33" s="138">
        <v>4.9610000000000003</v>
      </c>
      <c r="Z33" s="139">
        <v>5.1959999999999997</v>
      </c>
      <c r="AA33" s="138">
        <v>5.4020000000000001</v>
      </c>
      <c r="AB33" s="139">
        <v>5.657</v>
      </c>
      <c r="AC33" s="138">
        <v>5.9740000000000002</v>
      </c>
      <c r="AD33" s="139">
        <v>6.2919999999999998</v>
      </c>
      <c r="AE33" s="138">
        <v>6.6239999999999997</v>
      </c>
      <c r="AF33" s="139">
        <v>6.8620000000000001</v>
      </c>
      <c r="AG33" s="138">
        <v>7.0229999999999997</v>
      </c>
      <c r="AH33" s="139">
        <v>7.3259999999999996</v>
      </c>
      <c r="AI33" s="138">
        <v>7.56</v>
      </c>
      <c r="AJ33" s="139">
        <v>7.7039999999999997</v>
      </c>
      <c r="AK33" s="138">
        <v>7.7889999999999997</v>
      </c>
      <c r="AL33" s="139">
        <v>7.8780000000000001</v>
      </c>
      <c r="AM33" s="138">
        <v>7.9880000000000004</v>
      </c>
      <c r="AN33" s="139">
        <v>8.4949999999999992</v>
      </c>
      <c r="AO33" s="138">
        <v>8.8360000000000003</v>
      </c>
      <c r="AP33" s="139">
        <v>9.3480000000000008</v>
      </c>
      <c r="AQ33" s="138">
        <v>9.9540000000000006</v>
      </c>
      <c r="AR33" s="139">
        <v>10.696999999999999</v>
      </c>
      <c r="AS33" s="138">
        <v>10.811999999999999</v>
      </c>
      <c r="AT33" s="139">
        <v>11.292</v>
      </c>
      <c r="AU33" s="138">
        <v>11.996</v>
      </c>
      <c r="AV33" s="139">
        <v>12.875</v>
      </c>
      <c r="AW33" s="138">
        <v>13.414999999999999</v>
      </c>
      <c r="AX33" s="139">
        <v>14.178000000000001</v>
      </c>
      <c r="AY33" s="138">
        <v>15.115</v>
      </c>
      <c r="AZ33" s="139">
        <v>16.091999999999999</v>
      </c>
      <c r="BA33" s="138">
        <v>16.998999999999999</v>
      </c>
      <c r="BB33" s="139">
        <v>17.716000000000001</v>
      </c>
      <c r="BC33" s="138">
        <v>18.329000000000001</v>
      </c>
      <c r="BD33" s="139">
        <v>19.113</v>
      </c>
      <c r="BE33" s="138">
        <v>20.178000000000001</v>
      </c>
      <c r="BF33" s="139">
        <v>21.148</v>
      </c>
      <c r="BG33" s="138">
        <v>22.077000000000002</v>
      </c>
      <c r="BH33" s="139">
        <v>22.975999999999999</v>
      </c>
      <c r="BI33" s="138">
        <v>24.251999999999999</v>
      </c>
      <c r="BJ33" s="139">
        <v>26.151</v>
      </c>
      <c r="BK33" s="138">
        <v>28.44</v>
      </c>
      <c r="BL33" s="139">
        <v>31.061</v>
      </c>
      <c r="BM33" s="138">
        <v>33.914999999999999</v>
      </c>
      <c r="BN33" s="139">
        <v>37.396000000000001</v>
      </c>
      <c r="BO33" s="138">
        <v>40.332999999999998</v>
      </c>
      <c r="BP33" s="139">
        <v>43.920999999999999</v>
      </c>
      <c r="BQ33" s="138">
        <v>45.268999999999998</v>
      </c>
      <c r="BR33" s="139">
        <v>46.161000000000001</v>
      </c>
      <c r="BS33" s="138">
        <v>47.003</v>
      </c>
      <c r="BT33" s="139">
        <v>48.408999999999999</v>
      </c>
      <c r="BU33" s="138">
        <v>49.442999999999998</v>
      </c>
      <c r="BV33" s="139">
        <v>51.308999999999997</v>
      </c>
      <c r="BW33" s="138">
        <v>53.942</v>
      </c>
      <c r="BX33" s="139">
        <v>57.241</v>
      </c>
      <c r="BY33" s="138">
        <v>60.680999999999997</v>
      </c>
      <c r="BZ33" s="139">
        <v>64.337999999999994</v>
      </c>
      <c r="CA33" s="138">
        <v>66.391999999999996</v>
      </c>
      <c r="CB33" s="139">
        <v>69.203000000000003</v>
      </c>
      <c r="CC33" s="138">
        <v>72.683000000000007</v>
      </c>
      <c r="CD33" s="139">
        <v>76.828000000000003</v>
      </c>
      <c r="CE33" s="139">
        <v>81.510000000000005</v>
      </c>
      <c r="CF33" s="139">
        <v>86.5</v>
      </c>
      <c r="CG33" s="139">
        <v>92.424999999999997</v>
      </c>
      <c r="CH33" s="139">
        <v>96.935000000000002</v>
      </c>
      <c r="CI33" s="139">
        <v>100</v>
      </c>
      <c r="CJ33" s="139">
        <v>104.081</v>
      </c>
      <c r="CK33" s="139">
        <v>108.68300000000001</v>
      </c>
      <c r="CL33" s="139">
        <v>113.256</v>
      </c>
      <c r="CM33" s="139">
        <v>117.251</v>
      </c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</row>
    <row r="34" spans="1:109" x14ac:dyDescent="0.2">
      <c r="A34" s="22" t="s">
        <v>301</v>
      </c>
      <c r="B34" s="15" t="s">
        <v>156</v>
      </c>
      <c r="C34" s="137">
        <v>12.473000000000001</v>
      </c>
      <c r="D34" s="137">
        <v>12.808999999999999</v>
      </c>
      <c r="E34" s="136">
        <v>13.494999999999999</v>
      </c>
      <c r="F34" s="137">
        <v>13.987</v>
      </c>
      <c r="G34" s="136">
        <v>14.628</v>
      </c>
      <c r="H34" s="137">
        <v>14.824</v>
      </c>
      <c r="I34" s="136">
        <v>15.002000000000001</v>
      </c>
      <c r="J34" s="137">
        <v>14.18</v>
      </c>
      <c r="K34" s="136">
        <v>13.571</v>
      </c>
      <c r="L34" s="137">
        <v>13.23</v>
      </c>
      <c r="M34" s="136">
        <v>13.151</v>
      </c>
      <c r="N34" s="137">
        <v>13.351000000000001</v>
      </c>
      <c r="O34" s="136">
        <v>13.872</v>
      </c>
      <c r="P34" s="137">
        <v>14.023</v>
      </c>
      <c r="Q34" s="136">
        <v>14.182</v>
      </c>
      <c r="R34" s="137">
        <v>14.41</v>
      </c>
      <c r="S34" s="136">
        <v>14.795999999999999</v>
      </c>
      <c r="T34" s="137">
        <v>15.499000000000001</v>
      </c>
      <c r="U34" s="136">
        <v>16.619</v>
      </c>
      <c r="V34" s="137">
        <v>18.276</v>
      </c>
      <c r="W34" s="136">
        <v>20.157</v>
      </c>
      <c r="X34" s="137">
        <v>22.181000000000001</v>
      </c>
      <c r="Y34" s="136">
        <v>22.984000000000002</v>
      </c>
      <c r="Z34" s="137">
        <v>23.678999999999998</v>
      </c>
      <c r="AA34" s="136">
        <v>24.29</v>
      </c>
      <c r="AB34" s="137">
        <v>25.071000000000002</v>
      </c>
      <c r="AC34" s="136">
        <v>26.32</v>
      </c>
      <c r="AD34" s="137">
        <v>27.125</v>
      </c>
      <c r="AE34" s="136">
        <v>27.85</v>
      </c>
      <c r="AF34" s="137">
        <v>28.251999999999999</v>
      </c>
      <c r="AG34" s="136">
        <v>28.866</v>
      </c>
      <c r="AH34" s="137">
        <v>29.817</v>
      </c>
      <c r="AI34" s="136">
        <v>30.407</v>
      </c>
      <c r="AJ34" s="137">
        <v>30.774999999999999</v>
      </c>
      <c r="AK34" s="136">
        <v>31.335999999999999</v>
      </c>
      <c r="AL34" s="137">
        <v>32.036000000000001</v>
      </c>
      <c r="AM34" s="136">
        <v>32.994</v>
      </c>
      <c r="AN34" s="137">
        <v>34.317999999999998</v>
      </c>
      <c r="AO34" s="136">
        <v>36.088999999999999</v>
      </c>
      <c r="AP34" s="137">
        <v>38.622999999999998</v>
      </c>
      <c r="AQ34" s="136">
        <v>40.531999999999996</v>
      </c>
      <c r="AR34" s="137">
        <v>42.664000000000001</v>
      </c>
      <c r="AS34" s="136">
        <v>44.207000000000001</v>
      </c>
      <c r="AT34" s="137">
        <v>45.783000000000001</v>
      </c>
      <c r="AU34" s="136">
        <v>47.851999999999997</v>
      </c>
      <c r="AV34" s="137">
        <v>51.691000000000003</v>
      </c>
      <c r="AW34" s="136">
        <v>54.363</v>
      </c>
      <c r="AX34" s="137">
        <v>55.789000000000001</v>
      </c>
      <c r="AY34" s="136">
        <v>57.124000000000002</v>
      </c>
      <c r="AZ34" s="137">
        <v>58.523000000000003</v>
      </c>
      <c r="BA34" s="136">
        <v>60.420999999999999</v>
      </c>
      <c r="BB34" s="137">
        <v>61.47</v>
      </c>
      <c r="BC34" s="136">
        <v>63.235999999999997</v>
      </c>
      <c r="BD34" s="137">
        <v>66.307000000000002</v>
      </c>
      <c r="BE34" s="136">
        <v>69.945999999999998</v>
      </c>
      <c r="BF34" s="137">
        <v>73.593000000000004</v>
      </c>
      <c r="BG34" s="136">
        <v>76.849999999999994</v>
      </c>
      <c r="BH34" s="137">
        <v>79.099000000000004</v>
      </c>
      <c r="BI34" s="136">
        <v>81.674999999999997</v>
      </c>
      <c r="BJ34" s="137">
        <v>84.986999999999995</v>
      </c>
      <c r="BK34" s="136">
        <v>88.159000000000006</v>
      </c>
      <c r="BL34" s="137">
        <v>91.527000000000001</v>
      </c>
      <c r="BM34" s="136">
        <v>95.832999999999998</v>
      </c>
      <c r="BN34" s="137">
        <v>99.861000000000004</v>
      </c>
      <c r="BO34" s="136">
        <v>103.139</v>
      </c>
      <c r="BP34" s="137">
        <v>105.77800000000001</v>
      </c>
      <c r="BQ34" s="136">
        <v>107.387</v>
      </c>
      <c r="BR34" s="137">
        <v>108.527</v>
      </c>
      <c r="BS34" s="136">
        <v>110.178</v>
      </c>
      <c r="BT34" s="137">
        <v>112.214</v>
      </c>
      <c r="BU34" s="136">
        <v>114.125</v>
      </c>
      <c r="BV34" s="137">
        <v>115.203</v>
      </c>
      <c r="BW34" s="136">
        <v>116.069</v>
      </c>
      <c r="BX34" s="137">
        <v>117.245</v>
      </c>
      <c r="BY34" s="136">
        <v>119.19499999999999</v>
      </c>
      <c r="BZ34" s="137">
        <v>120.551</v>
      </c>
      <c r="CA34" s="136">
        <v>120.956</v>
      </c>
      <c r="CB34" s="137">
        <v>120.88500000000001</v>
      </c>
      <c r="CC34" s="136">
        <v>120.056</v>
      </c>
      <c r="CD34" s="137">
        <v>118.55800000000001</v>
      </c>
      <c r="CE34" s="137">
        <v>116.395</v>
      </c>
      <c r="CF34" s="137">
        <v>113.373</v>
      </c>
      <c r="CG34" s="137">
        <v>109.254</v>
      </c>
      <c r="CH34" s="137">
        <v>104.89700000000001</v>
      </c>
      <c r="CI34" s="137">
        <v>100</v>
      </c>
      <c r="CJ34" s="137">
        <v>95.635000000000005</v>
      </c>
      <c r="CK34" s="137">
        <v>91.43</v>
      </c>
      <c r="CL34" s="137">
        <v>87.195999999999998</v>
      </c>
      <c r="CM34" s="137">
        <v>83.412999999999997</v>
      </c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</row>
    <row r="35" spans="1:109" x14ac:dyDescent="0.2">
      <c r="A35" s="21" t="s">
        <v>302</v>
      </c>
      <c r="B35" s="18" t="s">
        <v>157</v>
      </c>
      <c r="C35" s="139">
        <v>10.247</v>
      </c>
      <c r="D35" s="139">
        <v>10.281000000000001</v>
      </c>
      <c r="E35" s="138">
        <v>10.358000000000001</v>
      </c>
      <c r="F35" s="139">
        <v>10.452999999999999</v>
      </c>
      <c r="G35" s="138">
        <v>10.596</v>
      </c>
      <c r="H35" s="139">
        <v>10.571</v>
      </c>
      <c r="I35" s="138">
        <v>10.467000000000001</v>
      </c>
      <c r="J35" s="139">
        <v>10.227</v>
      </c>
      <c r="K35" s="138">
        <v>9.85</v>
      </c>
      <c r="L35" s="139">
        <v>9.5359999999999996</v>
      </c>
      <c r="M35" s="138">
        <v>9.36</v>
      </c>
      <c r="N35" s="139">
        <v>9.3230000000000004</v>
      </c>
      <c r="O35" s="138">
        <v>9.3070000000000004</v>
      </c>
      <c r="P35" s="139">
        <v>9.3209999999999997</v>
      </c>
      <c r="Q35" s="138">
        <v>9.42</v>
      </c>
      <c r="R35" s="139">
        <v>9.5519999999999996</v>
      </c>
      <c r="S35" s="138">
        <v>9.7639999999999993</v>
      </c>
      <c r="T35" s="139">
        <v>9.9960000000000004</v>
      </c>
      <c r="U35" s="138">
        <v>10.398</v>
      </c>
      <c r="V35" s="139">
        <v>10.686999999999999</v>
      </c>
      <c r="W35" s="138">
        <v>11.003</v>
      </c>
      <c r="X35" s="139">
        <v>11.484999999999999</v>
      </c>
      <c r="Y35" s="138">
        <v>11.891</v>
      </c>
      <c r="Z35" s="139">
        <v>12.276</v>
      </c>
      <c r="AA35" s="138">
        <v>12.587</v>
      </c>
      <c r="AB35" s="139">
        <v>12.916</v>
      </c>
      <c r="AC35" s="138">
        <v>13.257</v>
      </c>
      <c r="AD35" s="139">
        <v>13.734</v>
      </c>
      <c r="AE35" s="138">
        <v>14.215</v>
      </c>
      <c r="AF35" s="139">
        <v>14.663</v>
      </c>
      <c r="AG35" s="138">
        <v>15.191000000000001</v>
      </c>
      <c r="AH35" s="139">
        <v>15.728999999999999</v>
      </c>
      <c r="AI35" s="138">
        <v>16.21</v>
      </c>
      <c r="AJ35" s="139">
        <v>16.638999999999999</v>
      </c>
      <c r="AK35" s="138">
        <v>17.138000000000002</v>
      </c>
      <c r="AL35" s="139">
        <v>17.634</v>
      </c>
      <c r="AM35" s="138">
        <v>18.242000000000001</v>
      </c>
      <c r="AN35" s="139">
        <v>18.922999999999998</v>
      </c>
      <c r="AO35" s="138">
        <v>19.622</v>
      </c>
      <c r="AP35" s="139">
        <v>20.558</v>
      </c>
      <c r="AQ35" s="138">
        <v>21.672000000000001</v>
      </c>
      <c r="AR35" s="139">
        <v>22.885999999999999</v>
      </c>
      <c r="AS35" s="138">
        <v>24.007000000000001</v>
      </c>
      <c r="AT35" s="139">
        <v>25.533000000000001</v>
      </c>
      <c r="AU35" s="138">
        <v>27.169</v>
      </c>
      <c r="AV35" s="139">
        <v>28.846</v>
      </c>
      <c r="AW35" s="138">
        <v>30.841999999999999</v>
      </c>
      <c r="AX35" s="139">
        <v>32.914000000000001</v>
      </c>
      <c r="AY35" s="138">
        <v>35.210999999999999</v>
      </c>
      <c r="AZ35" s="139">
        <v>37.018000000000001</v>
      </c>
      <c r="BA35" s="138">
        <v>38.795999999999999</v>
      </c>
      <c r="BB35" s="139">
        <v>40.72</v>
      </c>
      <c r="BC35" s="138">
        <v>42.390999999999998</v>
      </c>
      <c r="BD35" s="139">
        <v>43.841000000000001</v>
      </c>
      <c r="BE35" s="138">
        <v>44.475999999999999</v>
      </c>
      <c r="BF35" s="139">
        <v>43.523000000000003</v>
      </c>
      <c r="BG35" s="138">
        <v>42.305</v>
      </c>
      <c r="BH35" s="139">
        <v>41.122</v>
      </c>
      <c r="BI35" s="138">
        <v>40.6</v>
      </c>
      <c r="BJ35" s="139">
        <v>40.604999999999997</v>
      </c>
      <c r="BK35" s="138">
        <v>41.027999999999999</v>
      </c>
      <c r="BL35" s="139">
        <v>41.936</v>
      </c>
      <c r="BM35" s="138">
        <v>43.033999999999999</v>
      </c>
      <c r="BN35" s="139">
        <v>43.637</v>
      </c>
      <c r="BO35" s="138">
        <v>44.402000000000001</v>
      </c>
      <c r="BP35" s="139">
        <v>44.585000000000001</v>
      </c>
      <c r="BQ35" s="138">
        <v>44.683999999999997</v>
      </c>
      <c r="BR35" s="139">
        <v>44.957999999999998</v>
      </c>
      <c r="BS35" s="138">
        <v>45.374000000000002</v>
      </c>
      <c r="BT35" s="139">
        <v>45.622999999999998</v>
      </c>
      <c r="BU35" s="138">
        <v>45.466000000000001</v>
      </c>
      <c r="BV35" s="139">
        <v>45.39</v>
      </c>
      <c r="BW35" s="138">
        <v>45.572000000000003</v>
      </c>
      <c r="BX35" s="139">
        <v>46.488</v>
      </c>
      <c r="BY35" s="138">
        <v>48.93</v>
      </c>
      <c r="BZ35" s="139">
        <v>52.457999999999998</v>
      </c>
      <c r="CA35" s="138">
        <v>55.255000000000003</v>
      </c>
      <c r="CB35" s="139">
        <v>58.295999999999999</v>
      </c>
      <c r="CC35" s="138">
        <v>62.267000000000003</v>
      </c>
      <c r="CD35" s="139">
        <v>67.347999999999999</v>
      </c>
      <c r="CE35" s="139">
        <v>73.364999999999995</v>
      </c>
      <c r="CF35" s="139">
        <v>80.353999999999999</v>
      </c>
      <c r="CG35" s="139">
        <v>87.841999999999999</v>
      </c>
      <c r="CH35" s="139">
        <v>94.572999999999993</v>
      </c>
      <c r="CI35" s="139">
        <v>100</v>
      </c>
      <c r="CJ35" s="139">
        <v>106.331</v>
      </c>
      <c r="CK35" s="139">
        <v>114.82</v>
      </c>
      <c r="CL35" s="139">
        <v>124.43300000000001</v>
      </c>
      <c r="CM35" s="139">
        <v>136.24199999999999</v>
      </c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</row>
    <row r="36" spans="1:109" ht="13.5" thickBot="1" x14ac:dyDescent="0.25">
      <c r="A36" s="133" t="s">
        <v>303</v>
      </c>
      <c r="B36" s="134" t="s">
        <v>160</v>
      </c>
      <c r="C36" s="141">
        <v>0</v>
      </c>
      <c r="D36" s="141">
        <v>0</v>
      </c>
      <c r="E36" s="140">
        <v>0</v>
      </c>
      <c r="F36" s="141">
        <v>0</v>
      </c>
      <c r="G36" s="140">
        <v>3.5999999999999997E-2</v>
      </c>
      <c r="H36" s="141">
        <v>6.4000000000000001E-2</v>
      </c>
      <c r="I36" s="140">
        <v>8.4000000000000005E-2</v>
      </c>
      <c r="J36" s="141">
        <v>9.8000000000000004E-2</v>
      </c>
      <c r="K36" s="140">
        <v>0.104</v>
      </c>
      <c r="L36" s="141">
        <v>0.11</v>
      </c>
      <c r="M36" s="140">
        <v>0.115</v>
      </c>
      <c r="N36" s="141">
        <v>0.125</v>
      </c>
      <c r="O36" s="140">
        <v>0.13400000000000001</v>
      </c>
      <c r="P36" s="141">
        <v>0.14099999999999999</v>
      </c>
      <c r="Q36" s="140">
        <v>0.14899999999999999</v>
      </c>
      <c r="R36" s="141">
        <v>0.157</v>
      </c>
      <c r="S36" s="140">
        <v>0.16600000000000001</v>
      </c>
      <c r="T36" s="141">
        <v>0.17100000000000001</v>
      </c>
      <c r="U36" s="140">
        <v>0.17399999999999999</v>
      </c>
      <c r="V36" s="141">
        <v>0.17299999999999999</v>
      </c>
      <c r="W36" s="140">
        <v>0.17199999999999999</v>
      </c>
      <c r="X36" s="141">
        <v>0.17899999999999999</v>
      </c>
      <c r="Y36" s="140">
        <v>0.185</v>
      </c>
      <c r="Z36" s="141">
        <v>0.19600000000000001</v>
      </c>
      <c r="AA36" s="140">
        <v>0.20899999999999999</v>
      </c>
      <c r="AB36" s="141">
        <v>0.22700000000000001</v>
      </c>
      <c r="AC36" s="140">
        <v>0.245</v>
      </c>
      <c r="AD36" s="141">
        <v>0.255</v>
      </c>
      <c r="AE36" s="140">
        <v>0.26</v>
      </c>
      <c r="AF36" s="141">
        <v>0.26</v>
      </c>
      <c r="AG36" s="140">
        <v>0.26600000000000001</v>
      </c>
      <c r="AH36" s="141">
        <v>0.27100000000000002</v>
      </c>
      <c r="AI36" s="140">
        <v>0.27700000000000002</v>
      </c>
      <c r="AJ36" s="141">
        <v>0.28100000000000003</v>
      </c>
      <c r="AK36" s="140">
        <v>0.28599999999999998</v>
      </c>
      <c r="AL36" s="141">
        <v>0.29299999999999998</v>
      </c>
      <c r="AM36" s="140">
        <v>0.30199999999999999</v>
      </c>
      <c r="AN36" s="141">
        <v>0.315</v>
      </c>
      <c r="AO36" s="140">
        <v>0.33200000000000002</v>
      </c>
      <c r="AP36" s="141">
        <v>0.35399999999999998</v>
      </c>
      <c r="AQ36" s="140">
        <v>0.375</v>
      </c>
      <c r="AR36" s="141">
        <v>0.39900000000000002</v>
      </c>
      <c r="AS36" s="140">
        <v>0.42099999999999999</v>
      </c>
      <c r="AT36" s="141">
        <v>0.44500000000000001</v>
      </c>
      <c r="AU36" s="140">
        <v>0.46400000000000002</v>
      </c>
      <c r="AV36" s="141">
        <v>0.48</v>
      </c>
      <c r="AW36" s="140">
        <v>0.49199999999999999</v>
      </c>
      <c r="AX36" s="141">
        <v>0.505</v>
      </c>
      <c r="AY36" s="140">
        <v>0.52700000000000002</v>
      </c>
      <c r="AZ36" s="141">
        <v>0.55300000000000005</v>
      </c>
      <c r="BA36" s="140">
        <v>0.57699999999999996</v>
      </c>
      <c r="BB36" s="141">
        <v>0.60499999999999998</v>
      </c>
      <c r="BC36" s="140">
        <v>0.63500000000000001</v>
      </c>
      <c r="BD36" s="141">
        <v>0.94699999999999995</v>
      </c>
      <c r="BE36" s="140">
        <v>1.768</v>
      </c>
      <c r="BF36" s="141">
        <v>3.036</v>
      </c>
      <c r="BG36" s="140">
        <v>4.625</v>
      </c>
      <c r="BH36" s="141">
        <v>6.1289999999999996</v>
      </c>
      <c r="BI36" s="140">
        <v>7.2210000000000001</v>
      </c>
      <c r="BJ36" s="141">
        <v>8.0060000000000002</v>
      </c>
      <c r="BK36" s="140">
        <v>8.4730000000000008</v>
      </c>
      <c r="BL36" s="141">
        <v>8.7769999999999992</v>
      </c>
      <c r="BM36" s="140">
        <v>8.9730000000000008</v>
      </c>
      <c r="BN36" s="141">
        <v>9.1829999999999998</v>
      </c>
      <c r="BO36" s="140">
        <v>9.4629999999999992</v>
      </c>
      <c r="BP36" s="141">
        <v>9.7240000000000002</v>
      </c>
      <c r="BQ36" s="140">
        <v>9.9410000000000007</v>
      </c>
      <c r="BR36" s="141">
        <v>10.188000000000001</v>
      </c>
      <c r="BS36" s="140">
        <v>10.555</v>
      </c>
      <c r="BT36" s="141">
        <v>11.112</v>
      </c>
      <c r="BU36" s="140">
        <v>11.768000000000001</v>
      </c>
      <c r="BV36" s="141">
        <v>12.478</v>
      </c>
      <c r="BW36" s="140">
        <v>13.208</v>
      </c>
      <c r="BX36" s="141">
        <v>14.24</v>
      </c>
      <c r="BY36" s="140">
        <v>16.059000000000001</v>
      </c>
      <c r="BZ36" s="141">
        <v>18.706</v>
      </c>
      <c r="CA36" s="140">
        <v>21.867000000000001</v>
      </c>
      <c r="CB36" s="141">
        <v>25.588000000000001</v>
      </c>
      <c r="CC36" s="140">
        <v>31.317</v>
      </c>
      <c r="CD36" s="141">
        <v>38.83</v>
      </c>
      <c r="CE36" s="141">
        <v>47.085000000000001</v>
      </c>
      <c r="CF36" s="141">
        <v>59.021999999999998</v>
      </c>
      <c r="CG36" s="141">
        <v>74.090999999999994</v>
      </c>
      <c r="CH36" s="141">
        <v>88.313999999999993</v>
      </c>
      <c r="CI36" s="141">
        <v>100</v>
      </c>
      <c r="CJ36" s="141">
        <v>110.837</v>
      </c>
      <c r="CK36" s="141">
        <v>122.89700000000001</v>
      </c>
      <c r="CL36" s="141">
        <v>140.303</v>
      </c>
      <c r="CM36" s="141">
        <v>157.904</v>
      </c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19" priority="4" stopIfTrue="1" operator="equal">
      <formula>0</formula>
    </cfRule>
  </conditionalFormatting>
  <conditionalFormatting sqref="CK8:CK36">
    <cfRule type="cellIs" dxfId="18" priority="3" stopIfTrue="1" operator="equal">
      <formula>0</formula>
    </cfRule>
  </conditionalFormatting>
  <conditionalFormatting sqref="CL8:CL36">
    <cfRule type="cellIs" dxfId="17" priority="2" stopIfTrue="1" operator="equal">
      <formula>0</formula>
    </cfRule>
  </conditionalFormatting>
  <conditionalFormatting sqref="CM8:CM36">
    <cfRule type="cellIs" dxfId="16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E4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109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09" x14ac:dyDescent="0.2">
      <c r="A2" s="160" t="s">
        <v>33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109" x14ac:dyDescent="0.2">
      <c r="A3" s="160" t="s">
        <v>34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109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109" ht="13.5" thickBot="1" x14ac:dyDescent="0.25">
      <c r="A5" s="6"/>
      <c r="B5" s="8"/>
    </row>
    <row r="6" spans="1:109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109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109" s="9" customFormat="1" ht="13.5" thickBot="1" x14ac:dyDescent="0.25">
      <c r="A8" s="131"/>
      <c r="B8" s="131" t="s">
        <v>191</v>
      </c>
      <c r="C8" s="142">
        <v>6357</v>
      </c>
      <c r="D8" s="142">
        <v>6644</v>
      </c>
      <c r="E8" s="142">
        <v>6767</v>
      </c>
      <c r="F8" s="142">
        <v>7149</v>
      </c>
      <c r="G8" s="142">
        <v>7314</v>
      </c>
      <c r="H8" s="142">
        <v>6726</v>
      </c>
      <c r="I8" s="142">
        <v>6064</v>
      </c>
      <c r="J8" s="142">
        <v>4763</v>
      </c>
      <c r="K8" s="142">
        <v>4911</v>
      </c>
      <c r="L8" s="142">
        <v>5000</v>
      </c>
      <c r="M8" s="142">
        <v>5346</v>
      </c>
      <c r="N8" s="142">
        <v>5694</v>
      </c>
      <c r="O8" s="142">
        <v>6145</v>
      </c>
      <c r="P8" s="142">
        <v>5626</v>
      </c>
      <c r="Q8" s="142">
        <v>5797</v>
      </c>
      <c r="R8" s="142">
        <v>6207</v>
      </c>
      <c r="S8" s="142">
        <v>8774</v>
      </c>
      <c r="T8" s="142">
        <v>7259</v>
      </c>
      <c r="U8" s="142">
        <v>8370</v>
      </c>
      <c r="V8" s="142">
        <v>8004</v>
      </c>
      <c r="W8" s="142">
        <v>9167</v>
      </c>
      <c r="X8" s="142">
        <v>10727</v>
      </c>
      <c r="Y8" s="142">
        <v>12663</v>
      </c>
      <c r="Z8" s="142">
        <v>15359</v>
      </c>
      <c r="AA8" s="142">
        <v>16640</v>
      </c>
      <c r="AB8" s="142">
        <v>18827</v>
      </c>
      <c r="AC8" s="142">
        <v>22720</v>
      </c>
      <c r="AD8" s="142">
        <v>23404</v>
      </c>
      <c r="AE8" s="142">
        <v>24294</v>
      </c>
      <c r="AF8" s="142">
        <v>26467</v>
      </c>
      <c r="AG8" s="142">
        <v>28339</v>
      </c>
      <c r="AH8" s="142">
        <v>31968</v>
      </c>
      <c r="AI8" s="142">
        <v>32393</v>
      </c>
      <c r="AJ8" s="142">
        <v>35315</v>
      </c>
      <c r="AK8" s="142">
        <v>34880</v>
      </c>
      <c r="AL8" s="142">
        <v>37332</v>
      </c>
      <c r="AM8" s="142">
        <v>38138</v>
      </c>
      <c r="AN8" s="142">
        <v>39151</v>
      </c>
      <c r="AO8" s="142">
        <v>41010</v>
      </c>
      <c r="AP8" s="142">
        <v>43407</v>
      </c>
      <c r="AQ8" s="142">
        <v>45803</v>
      </c>
      <c r="AR8" s="142">
        <v>49022</v>
      </c>
      <c r="AS8" s="142">
        <v>52840</v>
      </c>
      <c r="AT8" s="142">
        <v>58534</v>
      </c>
      <c r="AU8" s="142">
        <v>64330</v>
      </c>
      <c r="AV8" s="142">
        <v>69344</v>
      </c>
      <c r="AW8" s="142">
        <v>75271</v>
      </c>
      <c r="AX8" s="142">
        <v>80973</v>
      </c>
      <c r="AY8" s="142">
        <v>88953</v>
      </c>
      <c r="AZ8" s="142">
        <v>99552</v>
      </c>
      <c r="BA8" s="142">
        <v>111166</v>
      </c>
      <c r="BB8" s="142">
        <v>122814</v>
      </c>
      <c r="BC8" s="142">
        <v>137001</v>
      </c>
      <c r="BD8" s="142">
        <v>154404</v>
      </c>
      <c r="BE8" s="142">
        <v>172591</v>
      </c>
      <c r="BF8" s="142">
        <v>192685</v>
      </c>
      <c r="BG8" s="142">
        <v>207859</v>
      </c>
      <c r="BH8" s="142">
        <v>214501</v>
      </c>
      <c r="BI8" s="142">
        <v>219431</v>
      </c>
      <c r="BJ8" s="142">
        <v>236745</v>
      </c>
      <c r="BK8" s="142">
        <v>261373</v>
      </c>
      <c r="BL8" s="142">
        <v>287957</v>
      </c>
      <c r="BM8" s="142">
        <v>314462</v>
      </c>
      <c r="BN8" s="142">
        <v>337874</v>
      </c>
      <c r="BO8" s="142">
        <v>363607</v>
      </c>
      <c r="BP8" s="142">
        <v>387059</v>
      </c>
      <c r="BQ8" s="142">
        <v>407036</v>
      </c>
      <c r="BR8" s="142">
        <v>420034</v>
      </c>
      <c r="BS8" s="142">
        <v>442540</v>
      </c>
      <c r="BT8" s="142">
        <v>466805</v>
      </c>
      <c r="BU8" s="142">
        <v>491592</v>
      </c>
      <c r="BV8" s="142">
        <v>512024</v>
      </c>
      <c r="BW8" s="142">
        <v>530862</v>
      </c>
      <c r="BX8" s="142">
        <v>554025</v>
      </c>
      <c r="BY8" s="142">
        <v>581090</v>
      </c>
      <c r="BZ8" s="142">
        <v>622886</v>
      </c>
      <c r="CA8" s="142">
        <v>656001</v>
      </c>
      <c r="CB8" s="142">
        <v>685817</v>
      </c>
      <c r="CC8" s="142">
        <v>715155</v>
      </c>
      <c r="CD8" s="142">
        <v>756332</v>
      </c>
      <c r="CE8" s="142">
        <v>799882</v>
      </c>
      <c r="CF8" s="142">
        <v>840543</v>
      </c>
      <c r="CG8" s="142">
        <v>878628</v>
      </c>
      <c r="CH8" s="142">
        <v>909589</v>
      </c>
      <c r="CI8" s="142">
        <v>920563</v>
      </c>
      <c r="CJ8" s="142">
        <v>918136</v>
      </c>
      <c r="CK8" s="142">
        <v>938248</v>
      </c>
      <c r="CL8" s="142">
        <v>960716</v>
      </c>
      <c r="CM8" s="142">
        <v>984634</v>
      </c>
    </row>
    <row r="9" spans="1:109" x14ac:dyDescent="0.2">
      <c r="A9" s="21" t="s">
        <v>248</v>
      </c>
      <c r="B9" s="18" t="s">
        <v>136</v>
      </c>
      <c r="C9" s="4">
        <v>1163</v>
      </c>
      <c r="D9" s="4">
        <v>1418</v>
      </c>
      <c r="E9" s="24">
        <v>1475</v>
      </c>
      <c r="F9" s="4">
        <v>1749</v>
      </c>
      <c r="G9" s="24">
        <v>1980</v>
      </c>
      <c r="H9" s="4">
        <v>1490</v>
      </c>
      <c r="I9" s="24">
        <v>1387</v>
      </c>
      <c r="J9" s="4">
        <v>823</v>
      </c>
      <c r="K9" s="24">
        <v>1167</v>
      </c>
      <c r="L9" s="4">
        <v>1155</v>
      </c>
      <c r="M9" s="24">
        <v>1556</v>
      </c>
      <c r="N9" s="4">
        <v>1817</v>
      </c>
      <c r="O9" s="24">
        <v>1938</v>
      </c>
      <c r="P9" s="4">
        <v>1382</v>
      </c>
      <c r="Q9" s="24">
        <v>1489</v>
      </c>
      <c r="R9" s="4">
        <v>1678</v>
      </c>
      <c r="S9" s="24">
        <v>3652</v>
      </c>
      <c r="T9" s="4">
        <v>1106</v>
      </c>
      <c r="U9" s="24">
        <v>1529</v>
      </c>
      <c r="V9" s="4">
        <v>304</v>
      </c>
      <c r="W9" s="24">
        <v>958</v>
      </c>
      <c r="X9" s="4">
        <v>1980</v>
      </c>
      <c r="Y9" s="24">
        <v>2289</v>
      </c>
      <c r="Z9" s="4">
        <v>3555</v>
      </c>
      <c r="AA9" s="24">
        <v>4077</v>
      </c>
      <c r="AB9" s="4">
        <v>5294</v>
      </c>
      <c r="AC9" s="24">
        <v>7111</v>
      </c>
      <c r="AD9" s="4">
        <v>7101</v>
      </c>
      <c r="AE9" s="24">
        <v>7252</v>
      </c>
      <c r="AF9" s="4">
        <v>8906</v>
      </c>
      <c r="AG9" s="24">
        <v>10206</v>
      </c>
      <c r="AH9" s="4">
        <v>12608</v>
      </c>
      <c r="AI9" s="24">
        <v>11677</v>
      </c>
      <c r="AJ9" s="4">
        <v>13727</v>
      </c>
      <c r="AK9" s="24">
        <v>12645</v>
      </c>
      <c r="AL9" s="4">
        <v>14181</v>
      </c>
      <c r="AM9" s="24">
        <v>14332</v>
      </c>
      <c r="AN9" s="4">
        <v>14683</v>
      </c>
      <c r="AO9" s="24">
        <v>15551</v>
      </c>
      <c r="AP9" s="4">
        <v>16629</v>
      </c>
      <c r="AQ9" s="24">
        <v>17569</v>
      </c>
      <c r="AR9" s="4">
        <v>18605</v>
      </c>
      <c r="AS9" s="24">
        <v>19473</v>
      </c>
      <c r="AT9" s="4">
        <v>21543</v>
      </c>
      <c r="AU9" s="24">
        <v>23277</v>
      </c>
      <c r="AV9" s="4">
        <v>24851</v>
      </c>
      <c r="AW9" s="24">
        <v>26939</v>
      </c>
      <c r="AX9" s="4">
        <v>28523</v>
      </c>
      <c r="AY9" s="24">
        <v>31112</v>
      </c>
      <c r="AZ9" s="4">
        <v>33110</v>
      </c>
      <c r="BA9" s="24">
        <v>34805</v>
      </c>
      <c r="BB9" s="4">
        <v>38453</v>
      </c>
      <c r="BC9" s="24">
        <v>43460</v>
      </c>
      <c r="BD9" s="4">
        <v>49289</v>
      </c>
      <c r="BE9" s="24">
        <v>53926</v>
      </c>
      <c r="BF9" s="4">
        <v>57510</v>
      </c>
      <c r="BG9" s="24">
        <v>60976</v>
      </c>
      <c r="BH9" s="4">
        <v>59468</v>
      </c>
      <c r="BI9" s="24">
        <v>56914</v>
      </c>
      <c r="BJ9" s="4">
        <v>64289</v>
      </c>
      <c r="BK9" s="24">
        <v>76248</v>
      </c>
      <c r="BL9" s="4">
        <v>87565</v>
      </c>
      <c r="BM9" s="24">
        <v>94769</v>
      </c>
      <c r="BN9" s="4">
        <v>97528</v>
      </c>
      <c r="BO9" s="24">
        <v>103095</v>
      </c>
      <c r="BP9" s="4">
        <v>106343</v>
      </c>
      <c r="BQ9" s="24">
        <v>110444</v>
      </c>
      <c r="BR9" s="151">
        <v>110269</v>
      </c>
      <c r="BS9" s="24">
        <v>117658</v>
      </c>
      <c r="BT9" s="4">
        <v>119673</v>
      </c>
      <c r="BU9" s="24">
        <v>123660</v>
      </c>
      <c r="BV9" s="4">
        <v>124554</v>
      </c>
      <c r="BW9" s="24">
        <v>123701</v>
      </c>
      <c r="BX9" s="4">
        <v>124365</v>
      </c>
      <c r="BY9" s="24">
        <v>125400</v>
      </c>
      <c r="BZ9" s="4">
        <v>133362</v>
      </c>
      <c r="CA9" s="24">
        <v>134128</v>
      </c>
      <c r="CB9" s="4">
        <v>134536</v>
      </c>
      <c r="CC9" s="24">
        <v>132671</v>
      </c>
      <c r="CD9" s="4">
        <v>132718</v>
      </c>
      <c r="CE9" s="4">
        <v>132027</v>
      </c>
      <c r="CF9" s="4">
        <v>133430</v>
      </c>
      <c r="CG9" s="4">
        <v>134446</v>
      </c>
      <c r="CH9" s="4">
        <v>135003</v>
      </c>
      <c r="CI9" s="4">
        <v>132915</v>
      </c>
      <c r="CJ9" s="4">
        <v>129396</v>
      </c>
      <c r="CK9" s="4">
        <v>129914</v>
      </c>
      <c r="CL9" s="4">
        <v>129175</v>
      </c>
      <c r="CM9" s="4">
        <v>130172</v>
      </c>
    </row>
    <row r="10" spans="1:109" x14ac:dyDescent="0.2">
      <c r="A10" s="22" t="s">
        <v>249</v>
      </c>
      <c r="B10" s="17" t="s">
        <v>137</v>
      </c>
      <c r="C10" s="11">
        <v>22</v>
      </c>
      <c r="D10" s="11">
        <v>28</v>
      </c>
      <c r="E10" s="16">
        <v>31</v>
      </c>
      <c r="F10" s="11">
        <v>33</v>
      </c>
      <c r="G10" s="16">
        <v>43</v>
      </c>
      <c r="H10" s="11">
        <v>53</v>
      </c>
      <c r="I10" s="16">
        <v>54</v>
      </c>
      <c r="J10" s="11">
        <v>48</v>
      </c>
      <c r="K10" s="16">
        <v>41</v>
      </c>
      <c r="L10" s="11">
        <v>44</v>
      </c>
      <c r="M10" s="16">
        <v>48</v>
      </c>
      <c r="N10" s="11">
        <v>56</v>
      </c>
      <c r="O10" s="16">
        <v>66</v>
      </c>
      <c r="P10" s="11">
        <v>73</v>
      </c>
      <c r="Q10" s="16">
        <v>73</v>
      </c>
      <c r="R10" s="11">
        <v>77</v>
      </c>
      <c r="S10" s="16">
        <v>92</v>
      </c>
      <c r="T10" s="11">
        <v>92</v>
      </c>
      <c r="U10" s="16">
        <v>74</v>
      </c>
      <c r="V10" s="11">
        <v>60</v>
      </c>
      <c r="W10" s="16">
        <v>49</v>
      </c>
      <c r="X10" s="11">
        <v>73</v>
      </c>
      <c r="Y10" s="16">
        <v>144</v>
      </c>
      <c r="Z10" s="11">
        <v>222</v>
      </c>
      <c r="AA10" s="16">
        <v>290</v>
      </c>
      <c r="AB10" s="11">
        <v>323</v>
      </c>
      <c r="AC10" s="16">
        <v>374</v>
      </c>
      <c r="AD10" s="11">
        <v>426</v>
      </c>
      <c r="AE10" s="16">
        <v>426</v>
      </c>
      <c r="AF10" s="11">
        <v>423</v>
      </c>
      <c r="AG10" s="16">
        <v>395</v>
      </c>
      <c r="AH10" s="11">
        <v>447</v>
      </c>
      <c r="AI10" s="16">
        <v>491</v>
      </c>
      <c r="AJ10" s="11">
        <v>502</v>
      </c>
      <c r="AK10" s="16">
        <v>513</v>
      </c>
      <c r="AL10" s="11">
        <v>509</v>
      </c>
      <c r="AM10" s="16">
        <v>501</v>
      </c>
      <c r="AN10" s="11">
        <v>506</v>
      </c>
      <c r="AO10" s="16">
        <v>548</v>
      </c>
      <c r="AP10" s="11">
        <v>606</v>
      </c>
      <c r="AQ10" s="16">
        <v>666</v>
      </c>
      <c r="AR10" s="11">
        <v>754</v>
      </c>
      <c r="AS10" s="16">
        <v>865</v>
      </c>
      <c r="AT10" s="11">
        <v>1024</v>
      </c>
      <c r="AU10" s="16">
        <v>1216</v>
      </c>
      <c r="AV10" s="11">
        <v>1388</v>
      </c>
      <c r="AW10" s="16">
        <v>1610</v>
      </c>
      <c r="AX10" s="11">
        <v>1971</v>
      </c>
      <c r="AY10" s="16">
        <v>2552</v>
      </c>
      <c r="AZ10" s="11">
        <v>3284</v>
      </c>
      <c r="BA10" s="16">
        <v>4034</v>
      </c>
      <c r="BB10" s="11">
        <v>5017</v>
      </c>
      <c r="BC10" s="16">
        <v>6558</v>
      </c>
      <c r="BD10" s="11">
        <v>8673</v>
      </c>
      <c r="BE10" s="16">
        <v>10602</v>
      </c>
      <c r="BF10" s="11">
        <v>11523</v>
      </c>
      <c r="BG10" s="16">
        <v>11718</v>
      </c>
      <c r="BH10" s="11">
        <v>11718</v>
      </c>
      <c r="BI10" s="16">
        <v>12510</v>
      </c>
      <c r="BJ10" s="11">
        <v>14572</v>
      </c>
      <c r="BK10" s="16">
        <v>17996</v>
      </c>
      <c r="BL10" s="11">
        <v>22314</v>
      </c>
      <c r="BM10" s="16">
        <v>25998</v>
      </c>
      <c r="BN10" s="11">
        <v>29514</v>
      </c>
      <c r="BO10" s="16">
        <v>33855</v>
      </c>
      <c r="BP10" s="11">
        <v>38151</v>
      </c>
      <c r="BQ10" s="16">
        <v>41625</v>
      </c>
      <c r="BR10" s="11">
        <v>44567</v>
      </c>
      <c r="BS10" s="16">
        <v>49971</v>
      </c>
      <c r="BT10" s="11">
        <v>56362</v>
      </c>
      <c r="BU10" s="16">
        <v>62150</v>
      </c>
      <c r="BV10" s="11">
        <v>68021</v>
      </c>
      <c r="BW10" s="16">
        <v>74448</v>
      </c>
      <c r="BX10" s="11">
        <v>81719</v>
      </c>
      <c r="BY10" s="16">
        <v>91816</v>
      </c>
      <c r="BZ10" s="11">
        <v>101657</v>
      </c>
      <c r="CA10" s="16">
        <v>112065</v>
      </c>
      <c r="CB10" s="11">
        <v>122919</v>
      </c>
      <c r="CC10" s="16">
        <v>134958</v>
      </c>
      <c r="CD10" s="11">
        <v>145869</v>
      </c>
      <c r="CE10" s="11">
        <v>155131</v>
      </c>
      <c r="CF10" s="11">
        <v>157487</v>
      </c>
      <c r="CG10" s="11">
        <v>158782</v>
      </c>
      <c r="CH10" s="11">
        <v>155561</v>
      </c>
      <c r="CI10" s="11">
        <v>154086</v>
      </c>
      <c r="CJ10" s="11">
        <v>156826</v>
      </c>
      <c r="CK10" s="11">
        <v>161306</v>
      </c>
      <c r="CL10" s="11">
        <v>166418</v>
      </c>
      <c r="CM10" s="11">
        <v>172982</v>
      </c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</row>
    <row r="11" spans="1:109" x14ac:dyDescent="0.2">
      <c r="A11" s="21" t="s">
        <v>250</v>
      </c>
      <c r="B11" s="18" t="s">
        <v>333</v>
      </c>
      <c r="C11" s="4">
        <v>0</v>
      </c>
      <c r="D11" s="4">
        <v>0</v>
      </c>
      <c r="E11" s="24">
        <v>0</v>
      </c>
      <c r="F11" s="4">
        <v>0</v>
      </c>
      <c r="G11" s="24">
        <v>40</v>
      </c>
      <c r="H11" s="4">
        <v>84</v>
      </c>
      <c r="I11" s="24">
        <v>82</v>
      </c>
      <c r="J11" s="4">
        <v>73</v>
      </c>
      <c r="K11" s="24">
        <v>65</v>
      </c>
      <c r="L11" s="4">
        <v>65</v>
      </c>
      <c r="M11" s="24">
        <v>69</v>
      </c>
      <c r="N11" s="4">
        <v>74</v>
      </c>
      <c r="O11" s="24">
        <v>83</v>
      </c>
      <c r="P11" s="4">
        <v>82</v>
      </c>
      <c r="Q11" s="24">
        <v>85</v>
      </c>
      <c r="R11" s="4">
        <v>92</v>
      </c>
      <c r="S11" s="24">
        <v>110</v>
      </c>
      <c r="T11" s="4">
        <v>115</v>
      </c>
      <c r="U11" s="24">
        <v>87</v>
      </c>
      <c r="V11" s="4">
        <v>88</v>
      </c>
      <c r="W11" s="24">
        <v>102</v>
      </c>
      <c r="X11" s="4">
        <v>167</v>
      </c>
      <c r="Y11" s="24">
        <v>241</v>
      </c>
      <c r="Z11" s="4">
        <v>262</v>
      </c>
      <c r="AA11" s="24">
        <v>256</v>
      </c>
      <c r="AB11" s="4">
        <v>273</v>
      </c>
      <c r="AC11" s="24">
        <v>319</v>
      </c>
      <c r="AD11" s="4">
        <v>316</v>
      </c>
      <c r="AE11" s="24">
        <v>309</v>
      </c>
      <c r="AF11" s="4">
        <v>285</v>
      </c>
      <c r="AG11" s="24">
        <v>289</v>
      </c>
      <c r="AH11" s="4">
        <v>318</v>
      </c>
      <c r="AI11" s="24">
        <v>353</v>
      </c>
      <c r="AJ11" s="4">
        <v>389</v>
      </c>
      <c r="AK11" s="24">
        <v>425</v>
      </c>
      <c r="AL11" s="4">
        <v>454</v>
      </c>
      <c r="AM11" s="24">
        <v>476</v>
      </c>
      <c r="AN11" s="4">
        <v>516</v>
      </c>
      <c r="AO11" s="24">
        <v>564</v>
      </c>
      <c r="AP11" s="4">
        <v>602</v>
      </c>
      <c r="AQ11" s="24">
        <v>659</v>
      </c>
      <c r="AR11" s="4">
        <v>707</v>
      </c>
      <c r="AS11" s="24">
        <v>762</v>
      </c>
      <c r="AT11" s="4">
        <v>843</v>
      </c>
      <c r="AU11" s="24">
        <v>961</v>
      </c>
      <c r="AV11" s="4">
        <v>1111</v>
      </c>
      <c r="AW11" s="24">
        <v>1271</v>
      </c>
      <c r="AX11" s="4">
        <v>1427</v>
      </c>
      <c r="AY11" s="24">
        <v>1563</v>
      </c>
      <c r="AZ11" s="4">
        <v>1812</v>
      </c>
      <c r="BA11" s="24">
        <v>2031</v>
      </c>
      <c r="BB11" s="4">
        <v>2214</v>
      </c>
      <c r="BC11" s="24">
        <v>2448</v>
      </c>
      <c r="BD11" s="4">
        <v>2703</v>
      </c>
      <c r="BE11" s="24">
        <v>3120</v>
      </c>
      <c r="BF11" s="4">
        <v>3555</v>
      </c>
      <c r="BG11" s="24">
        <v>3800</v>
      </c>
      <c r="BH11" s="4">
        <v>3989</v>
      </c>
      <c r="BI11" s="24">
        <v>4074</v>
      </c>
      <c r="BJ11" s="4">
        <v>4219</v>
      </c>
      <c r="BK11" s="24">
        <v>4470</v>
      </c>
      <c r="BL11" s="4">
        <v>4604</v>
      </c>
      <c r="BM11" s="24">
        <v>4719</v>
      </c>
      <c r="BN11" s="4">
        <v>4959</v>
      </c>
      <c r="BO11" s="24">
        <v>5262</v>
      </c>
      <c r="BP11" s="4">
        <v>5435</v>
      </c>
      <c r="BQ11" s="24">
        <v>5575</v>
      </c>
      <c r="BR11" s="4">
        <v>5648</v>
      </c>
      <c r="BS11" s="24">
        <v>5772</v>
      </c>
      <c r="BT11" s="4">
        <v>6170</v>
      </c>
      <c r="BU11" s="24">
        <v>6643</v>
      </c>
      <c r="BV11" s="4">
        <v>7042</v>
      </c>
      <c r="BW11" s="24">
        <v>7408</v>
      </c>
      <c r="BX11" s="4">
        <v>7644</v>
      </c>
      <c r="BY11" s="24">
        <v>7872</v>
      </c>
      <c r="BZ11" s="4">
        <v>8147</v>
      </c>
      <c r="CA11" s="24">
        <v>8384</v>
      </c>
      <c r="CB11" s="4">
        <v>8431</v>
      </c>
      <c r="CC11" s="24">
        <v>8580</v>
      </c>
      <c r="CD11" s="4">
        <v>8946</v>
      </c>
      <c r="CE11" s="4">
        <v>9605</v>
      </c>
      <c r="CF11" s="4">
        <v>10377</v>
      </c>
      <c r="CG11" s="4">
        <v>10991</v>
      </c>
      <c r="CH11" s="4">
        <v>11466</v>
      </c>
      <c r="CI11" s="4">
        <v>11274</v>
      </c>
      <c r="CJ11" s="4">
        <v>11078</v>
      </c>
      <c r="CK11" s="4">
        <v>11619</v>
      </c>
      <c r="CL11" s="4">
        <v>12129</v>
      </c>
      <c r="CM11" s="4">
        <v>12319</v>
      </c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x14ac:dyDescent="0.2">
      <c r="A12" s="22" t="s">
        <v>251</v>
      </c>
      <c r="B12" s="17" t="s">
        <v>138</v>
      </c>
      <c r="C12" s="11">
        <v>1019</v>
      </c>
      <c r="D12" s="11">
        <v>1025</v>
      </c>
      <c r="E12" s="16">
        <v>1033</v>
      </c>
      <c r="F12" s="11">
        <v>1055</v>
      </c>
      <c r="G12" s="16">
        <v>1066</v>
      </c>
      <c r="H12" s="11">
        <v>1038</v>
      </c>
      <c r="I12" s="16">
        <v>904</v>
      </c>
      <c r="J12" s="11">
        <v>718</v>
      </c>
      <c r="K12" s="16">
        <v>714</v>
      </c>
      <c r="L12" s="11">
        <v>745</v>
      </c>
      <c r="M12" s="16">
        <v>714</v>
      </c>
      <c r="N12" s="11">
        <v>744</v>
      </c>
      <c r="O12" s="16">
        <v>828</v>
      </c>
      <c r="P12" s="11">
        <v>817</v>
      </c>
      <c r="Q12" s="16">
        <v>813</v>
      </c>
      <c r="R12" s="11">
        <v>849</v>
      </c>
      <c r="S12" s="16">
        <v>977</v>
      </c>
      <c r="T12" s="11">
        <v>1185</v>
      </c>
      <c r="U12" s="16">
        <v>1408</v>
      </c>
      <c r="V12" s="11">
        <v>1660</v>
      </c>
      <c r="W12" s="16">
        <v>1832</v>
      </c>
      <c r="X12" s="11">
        <v>1847</v>
      </c>
      <c r="Y12" s="16">
        <v>1990</v>
      </c>
      <c r="Z12" s="11">
        <v>2191</v>
      </c>
      <c r="AA12" s="16">
        <v>2198</v>
      </c>
      <c r="AB12" s="11">
        <v>2318</v>
      </c>
      <c r="AC12" s="16">
        <v>2685</v>
      </c>
      <c r="AD12" s="11">
        <v>2777</v>
      </c>
      <c r="AE12" s="16">
        <v>2881</v>
      </c>
      <c r="AF12" s="11">
        <v>3009</v>
      </c>
      <c r="AG12" s="16">
        <v>3131</v>
      </c>
      <c r="AH12" s="11">
        <v>3347</v>
      </c>
      <c r="AI12" s="16">
        <v>3580</v>
      </c>
      <c r="AJ12" s="11">
        <v>3699</v>
      </c>
      <c r="AK12" s="16">
        <v>3826</v>
      </c>
      <c r="AL12" s="11">
        <v>3956</v>
      </c>
      <c r="AM12" s="16">
        <v>4102</v>
      </c>
      <c r="AN12" s="11">
        <v>4232</v>
      </c>
      <c r="AO12" s="16">
        <v>4388</v>
      </c>
      <c r="AP12" s="11">
        <v>4576</v>
      </c>
      <c r="AQ12" s="16">
        <v>4826</v>
      </c>
      <c r="AR12" s="11">
        <v>5189</v>
      </c>
      <c r="AS12" s="16">
        <v>5626</v>
      </c>
      <c r="AT12" s="11">
        <v>6155</v>
      </c>
      <c r="AU12" s="16">
        <v>6751</v>
      </c>
      <c r="AV12" s="11">
        <v>7236</v>
      </c>
      <c r="AW12" s="16">
        <v>7658</v>
      </c>
      <c r="AX12" s="11">
        <v>8051</v>
      </c>
      <c r="AY12" s="16">
        <v>8689</v>
      </c>
      <c r="AZ12" s="11">
        <v>9823</v>
      </c>
      <c r="BA12" s="16">
        <v>10935</v>
      </c>
      <c r="BB12" s="11">
        <v>11607</v>
      </c>
      <c r="BC12" s="16">
        <v>12459</v>
      </c>
      <c r="BD12" s="11">
        <v>13661</v>
      </c>
      <c r="BE12" s="16">
        <v>15194</v>
      </c>
      <c r="BF12" s="11">
        <v>17049</v>
      </c>
      <c r="BG12" s="16">
        <v>18605</v>
      </c>
      <c r="BH12" s="11">
        <v>19680</v>
      </c>
      <c r="BI12" s="16">
        <v>20474</v>
      </c>
      <c r="BJ12" s="11">
        <v>21479</v>
      </c>
      <c r="BK12" s="16">
        <v>22869</v>
      </c>
      <c r="BL12" s="11">
        <v>24368</v>
      </c>
      <c r="BM12" s="16">
        <v>25932</v>
      </c>
      <c r="BN12" s="11">
        <v>27688</v>
      </c>
      <c r="BO12" s="16">
        <v>28877</v>
      </c>
      <c r="BP12" s="11">
        <v>30343</v>
      </c>
      <c r="BQ12" s="16">
        <v>31370</v>
      </c>
      <c r="BR12" s="11">
        <v>33042</v>
      </c>
      <c r="BS12" s="16">
        <v>34567</v>
      </c>
      <c r="BT12" s="11">
        <v>36695</v>
      </c>
      <c r="BU12" s="16">
        <v>38434</v>
      </c>
      <c r="BV12" s="11">
        <v>40458</v>
      </c>
      <c r="BW12" s="16">
        <v>42166</v>
      </c>
      <c r="BX12" s="11">
        <v>44163</v>
      </c>
      <c r="BY12" s="16">
        <v>46528</v>
      </c>
      <c r="BZ12" s="11">
        <v>49324</v>
      </c>
      <c r="CA12" s="16">
        <v>51677</v>
      </c>
      <c r="CB12" s="11">
        <v>53855</v>
      </c>
      <c r="CC12" s="16">
        <v>56456</v>
      </c>
      <c r="CD12" s="11">
        <v>59840</v>
      </c>
      <c r="CE12" s="11">
        <v>63139</v>
      </c>
      <c r="CF12" s="11">
        <v>67780</v>
      </c>
      <c r="CG12" s="11">
        <v>71048</v>
      </c>
      <c r="CH12" s="11">
        <v>73362</v>
      </c>
      <c r="CI12" s="11">
        <v>75224</v>
      </c>
      <c r="CJ12" s="11">
        <v>73431</v>
      </c>
      <c r="CK12" s="11">
        <v>74417</v>
      </c>
      <c r="CL12" s="11">
        <v>77366</v>
      </c>
      <c r="CM12" s="11">
        <v>78371</v>
      </c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</row>
    <row r="13" spans="1:109" x14ac:dyDescent="0.2">
      <c r="A13" s="21" t="s">
        <v>252</v>
      </c>
      <c r="B13" s="18" t="s">
        <v>161</v>
      </c>
      <c r="C13" s="4">
        <v>259</v>
      </c>
      <c r="D13" s="4">
        <v>267</v>
      </c>
      <c r="E13" s="24">
        <v>270</v>
      </c>
      <c r="F13" s="4">
        <v>271</v>
      </c>
      <c r="G13" s="24">
        <v>255</v>
      </c>
      <c r="H13" s="4">
        <v>256</v>
      </c>
      <c r="I13" s="24">
        <v>227</v>
      </c>
      <c r="J13" s="4">
        <v>190</v>
      </c>
      <c r="K13" s="24">
        <v>194</v>
      </c>
      <c r="L13" s="4">
        <v>208</v>
      </c>
      <c r="M13" s="24">
        <v>204</v>
      </c>
      <c r="N13" s="4">
        <v>211</v>
      </c>
      <c r="O13" s="24">
        <v>237</v>
      </c>
      <c r="P13" s="4">
        <v>235</v>
      </c>
      <c r="Q13" s="24">
        <v>241</v>
      </c>
      <c r="R13" s="4">
        <v>258</v>
      </c>
      <c r="S13" s="24">
        <v>297</v>
      </c>
      <c r="T13" s="4">
        <v>362</v>
      </c>
      <c r="U13" s="24">
        <v>433</v>
      </c>
      <c r="V13" s="4">
        <v>513</v>
      </c>
      <c r="W13" s="24">
        <v>570</v>
      </c>
      <c r="X13" s="4">
        <v>589</v>
      </c>
      <c r="Y13" s="24">
        <v>653</v>
      </c>
      <c r="Z13" s="4">
        <v>703</v>
      </c>
      <c r="AA13" s="24">
        <v>711</v>
      </c>
      <c r="AB13" s="4">
        <v>776</v>
      </c>
      <c r="AC13" s="24">
        <v>923</v>
      </c>
      <c r="AD13" s="4">
        <v>939</v>
      </c>
      <c r="AE13" s="24">
        <v>960</v>
      </c>
      <c r="AF13" s="4">
        <v>961</v>
      </c>
      <c r="AG13" s="24">
        <v>964</v>
      </c>
      <c r="AH13" s="4">
        <v>999</v>
      </c>
      <c r="AI13" s="24">
        <v>1040</v>
      </c>
      <c r="AJ13" s="4">
        <v>1056</v>
      </c>
      <c r="AK13" s="24">
        <v>1075</v>
      </c>
      <c r="AL13" s="4">
        <v>1127</v>
      </c>
      <c r="AM13" s="24">
        <v>1166</v>
      </c>
      <c r="AN13" s="4">
        <v>1206</v>
      </c>
      <c r="AO13" s="24">
        <v>1237</v>
      </c>
      <c r="AP13" s="4">
        <v>1303</v>
      </c>
      <c r="AQ13" s="24">
        <v>1381</v>
      </c>
      <c r="AR13" s="4">
        <v>1507</v>
      </c>
      <c r="AS13" s="24">
        <v>1713</v>
      </c>
      <c r="AT13" s="4">
        <v>1866</v>
      </c>
      <c r="AU13" s="24">
        <v>2031</v>
      </c>
      <c r="AV13" s="4">
        <v>2149</v>
      </c>
      <c r="AW13" s="24">
        <v>2286</v>
      </c>
      <c r="AX13" s="4">
        <v>2483</v>
      </c>
      <c r="AY13" s="24">
        <v>2769</v>
      </c>
      <c r="AZ13" s="4">
        <v>3146</v>
      </c>
      <c r="BA13" s="24">
        <v>3582</v>
      </c>
      <c r="BB13" s="4">
        <v>3860</v>
      </c>
      <c r="BC13" s="24">
        <v>4221</v>
      </c>
      <c r="BD13" s="4">
        <v>4697</v>
      </c>
      <c r="BE13" s="24">
        <v>5239</v>
      </c>
      <c r="BF13" s="4">
        <v>6091</v>
      </c>
      <c r="BG13" s="24">
        <v>6746</v>
      </c>
      <c r="BH13" s="4">
        <v>7199</v>
      </c>
      <c r="BI13" s="24">
        <v>7545</v>
      </c>
      <c r="BJ13" s="4">
        <v>7851</v>
      </c>
      <c r="BK13" s="24">
        <v>8168</v>
      </c>
      <c r="BL13" s="4">
        <v>8292</v>
      </c>
      <c r="BM13" s="24">
        <v>8553</v>
      </c>
      <c r="BN13" s="4">
        <v>8971</v>
      </c>
      <c r="BO13" s="24">
        <v>9514</v>
      </c>
      <c r="BP13" s="4">
        <v>10083</v>
      </c>
      <c r="BQ13" s="24">
        <v>10594</v>
      </c>
      <c r="BR13" s="4">
        <v>10984</v>
      </c>
      <c r="BS13" s="24">
        <v>11367</v>
      </c>
      <c r="BT13" s="4">
        <v>11733</v>
      </c>
      <c r="BU13" s="24">
        <v>12227</v>
      </c>
      <c r="BV13" s="4">
        <v>12812</v>
      </c>
      <c r="BW13" s="24">
        <v>13471</v>
      </c>
      <c r="BX13" s="4">
        <v>14379</v>
      </c>
      <c r="BY13" s="24">
        <v>14913</v>
      </c>
      <c r="BZ13" s="4">
        <v>15366</v>
      </c>
      <c r="CA13" s="24">
        <v>15954</v>
      </c>
      <c r="CB13" s="4">
        <v>16487</v>
      </c>
      <c r="CC13" s="24">
        <v>16600</v>
      </c>
      <c r="CD13" s="4">
        <v>17369</v>
      </c>
      <c r="CE13" s="4">
        <v>18473</v>
      </c>
      <c r="CF13" s="4">
        <v>18717</v>
      </c>
      <c r="CG13" s="4">
        <v>19591</v>
      </c>
      <c r="CH13" s="4">
        <v>20821</v>
      </c>
      <c r="CI13" s="4">
        <v>21850</v>
      </c>
      <c r="CJ13" s="4">
        <v>22082</v>
      </c>
      <c r="CK13" s="4">
        <v>22711</v>
      </c>
      <c r="CL13" s="4">
        <v>23366</v>
      </c>
      <c r="CM13" s="4">
        <v>24078</v>
      </c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</row>
    <row r="14" spans="1:109" x14ac:dyDescent="0.2">
      <c r="A14" s="22" t="s">
        <v>253</v>
      </c>
      <c r="B14" s="17" t="s">
        <v>139</v>
      </c>
      <c r="C14" s="11">
        <v>369</v>
      </c>
      <c r="D14" s="11">
        <v>381</v>
      </c>
      <c r="E14" s="16">
        <v>384</v>
      </c>
      <c r="F14" s="11">
        <v>386</v>
      </c>
      <c r="G14" s="16">
        <v>363</v>
      </c>
      <c r="H14" s="11">
        <v>359</v>
      </c>
      <c r="I14" s="16">
        <v>315</v>
      </c>
      <c r="J14" s="11">
        <v>263</v>
      </c>
      <c r="K14" s="16">
        <v>263</v>
      </c>
      <c r="L14" s="11">
        <v>278</v>
      </c>
      <c r="M14" s="16">
        <v>271</v>
      </c>
      <c r="N14" s="11">
        <v>286</v>
      </c>
      <c r="O14" s="16">
        <v>328</v>
      </c>
      <c r="P14" s="11">
        <v>322</v>
      </c>
      <c r="Q14" s="16">
        <v>325</v>
      </c>
      <c r="R14" s="11">
        <v>346</v>
      </c>
      <c r="S14" s="16">
        <v>397</v>
      </c>
      <c r="T14" s="11">
        <v>479</v>
      </c>
      <c r="U14" s="16">
        <v>561</v>
      </c>
      <c r="V14" s="11">
        <v>645</v>
      </c>
      <c r="W14" s="16">
        <v>686</v>
      </c>
      <c r="X14" s="11">
        <v>684</v>
      </c>
      <c r="Y14" s="16">
        <v>762</v>
      </c>
      <c r="Z14" s="11">
        <v>839</v>
      </c>
      <c r="AA14" s="16">
        <v>846</v>
      </c>
      <c r="AB14" s="11">
        <v>908</v>
      </c>
      <c r="AC14" s="16">
        <v>1058</v>
      </c>
      <c r="AD14" s="11">
        <v>1054</v>
      </c>
      <c r="AE14" s="16">
        <v>1068</v>
      </c>
      <c r="AF14" s="11">
        <v>1080</v>
      </c>
      <c r="AG14" s="16">
        <v>1110</v>
      </c>
      <c r="AH14" s="11">
        <v>1187</v>
      </c>
      <c r="AI14" s="16">
        <v>1275</v>
      </c>
      <c r="AJ14" s="11">
        <v>1330</v>
      </c>
      <c r="AK14" s="16">
        <v>1388</v>
      </c>
      <c r="AL14" s="11">
        <v>1469</v>
      </c>
      <c r="AM14" s="16">
        <v>1510</v>
      </c>
      <c r="AN14" s="11">
        <v>1554</v>
      </c>
      <c r="AO14" s="16">
        <v>1643</v>
      </c>
      <c r="AP14" s="11">
        <v>1790</v>
      </c>
      <c r="AQ14" s="16">
        <v>1910</v>
      </c>
      <c r="AR14" s="11">
        <v>2056</v>
      </c>
      <c r="AS14" s="16">
        <v>2189</v>
      </c>
      <c r="AT14" s="11">
        <v>2373</v>
      </c>
      <c r="AU14" s="16">
        <v>2534</v>
      </c>
      <c r="AV14" s="11">
        <v>2603</v>
      </c>
      <c r="AW14" s="16">
        <v>2646</v>
      </c>
      <c r="AX14" s="11">
        <v>2700</v>
      </c>
      <c r="AY14" s="16">
        <v>2868</v>
      </c>
      <c r="AZ14" s="11">
        <v>3286</v>
      </c>
      <c r="BA14" s="16">
        <v>3685</v>
      </c>
      <c r="BB14" s="11">
        <v>3975</v>
      </c>
      <c r="BC14" s="16">
        <v>4241</v>
      </c>
      <c r="BD14" s="11">
        <v>4644</v>
      </c>
      <c r="BE14" s="16">
        <v>5141</v>
      </c>
      <c r="BF14" s="11">
        <v>5762</v>
      </c>
      <c r="BG14" s="16">
        <v>6367</v>
      </c>
      <c r="BH14" s="11">
        <v>6679</v>
      </c>
      <c r="BI14" s="16">
        <v>6751</v>
      </c>
      <c r="BJ14" s="11">
        <v>7057</v>
      </c>
      <c r="BK14" s="16">
        <v>7522</v>
      </c>
      <c r="BL14" s="11">
        <v>8103</v>
      </c>
      <c r="BM14" s="16">
        <v>8876</v>
      </c>
      <c r="BN14" s="11">
        <v>9675</v>
      </c>
      <c r="BO14" s="16">
        <v>10395</v>
      </c>
      <c r="BP14" s="11">
        <v>11019</v>
      </c>
      <c r="BQ14" s="16">
        <v>11246</v>
      </c>
      <c r="BR14" s="11">
        <v>11360</v>
      </c>
      <c r="BS14" s="16">
        <v>11387</v>
      </c>
      <c r="BT14" s="11">
        <v>11611</v>
      </c>
      <c r="BU14" s="16">
        <v>11794</v>
      </c>
      <c r="BV14" s="11">
        <v>11907</v>
      </c>
      <c r="BW14" s="16">
        <v>12056</v>
      </c>
      <c r="BX14" s="11">
        <v>12276</v>
      </c>
      <c r="BY14" s="16">
        <v>12446</v>
      </c>
      <c r="BZ14" s="11">
        <v>13144</v>
      </c>
      <c r="CA14" s="16">
        <v>13973</v>
      </c>
      <c r="CB14" s="11">
        <v>14557</v>
      </c>
      <c r="CC14" s="16">
        <v>14906</v>
      </c>
      <c r="CD14" s="11">
        <v>15664</v>
      </c>
      <c r="CE14" s="11">
        <v>17267</v>
      </c>
      <c r="CF14" s="11">
        <v>19056</v>
      </c>
      <c r="CG14" s="11">
        <v>20191</v>
      </c>
      <c r="CH14" s="11">
        <v>20683</v>
      </c>
      <c r="CI14" s="11">
        <v>20777</v>
      </c>
      <c r="CJ14" s="11">
        <v>19746</v>
      </c>
      <c r="CK14" s="11">
        <v>19599</v>
      </c>
      <c r="CL14" s="11">
        <v>19280</v>
      </c>
      <c r="CM14" s="11">
        <v>18724</v>
      </c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</row>
    <row r="15" spans="1:109" x14ac:dyDescent="0.2">
      <c r="A15" s="21" t="s">
        <v>254</v>
      </c>
      <c r="B15" s="18" t="s">
        <v>140</v>
      </c>
      <c r="C15" s="4">
        <v>177</v>
      </c>
      <c r="D15" s="4">
        <v>183</v>
      </c>
      <c r="E15" s="24">
        <v>185</v>
      </c>
      <c r="F15" s="4">
        <v>186</v>
      </c>
      <c r="G15" s="24">
        <v>174</v>
      </c>
      <c r="H15" s="4">
        <v>175</v>
      </c>
      <c r="I15" s="24">
        <v>155</v>
      </c>
      <c r="J15" s="4">
        <v>130</v>
      </c>
      <c r="K15" s="24">
        <v>133</v>
      </c>
      <c r="L15" s="4">
        <v>143</v>
      </c>
      <c r="M15" s="24">
        <v>139</v>
      </c>
      <c r="N15" s="4">
        <v>144</v>
      </c>
      <c r="O15" s="24">
        <v>163</v>
      </c>
      <c r="P15" s="4">
        <v>161</v>
      </c>
      <c r="Q15" s="24">
        <v>165</v>
      </c>
      <c r="R15" s="4">
        <v>177</v>
      </c>
      <c r="S15" s="24">
        <v>203</v>
      </c>
      <c r="T15" s="4">
        <v>248</v>
      </c>
      <c r="U15" s="24">
        <v>296</v>
      </c>
      <c r="V15" s="4">
        <v>351</v>
      </c>
      <c r="W15" s="24">
        <v>390</v>
      </c>
      <c r="X15" s="4">
        <v>403</v>
      </c>
      <c r="Y15" s="24">
        <v>447</v>
      </c>
      <c r="Z15" s="4">
        <v>482</v>
      </c>
      <c r="AA15" s="24">
        <v>486</v>
      </c>
      <c r="AB15" s="4">
        <v>531</v>
      </c>
      <c r="AC15" s="24">
        <v>632</v>
      </c>
      <c r="AD15" s="4">
        <v>643</v>
      </c>
      <c r="AE15" s="24">
        <v>657</v>
      </c>
      <c r="AF15" s="4">
        <v>658</v>
      </c>
      <c r="AG15" s="24">
        <v>660</v>
      </c>
      <c r="AH15" s="4">
        <v>684</v>
      </c>
      <c r="AI15" s="24">
        <v>712</v>
      </c>
      <c r="AJ15" s="4">
        <v>723</v>
      </c>
      <c r="AK15" s="24">
        <v>736</v>
      </c>
      <c r="AL15" s="4">
        <v>805</v>
      </c>
      <c r="AM15" s="24">
        <v>842</v>
      </c>
      <c r="AN15" s="4">
        <v>840</v>
      </c>
      <c r="AO15" s="24">
        <v>852</v>
      </c>
      <c r="AP15" s="4">
        <v>856</v>
      </c>
      <c r="AQ15" s="24">
        <v>880</v>
      </c>
      <c r="AR15" s="4">
        <v>925</v>
      </c>
      <c r="AS15" s="24">
        <v>984</v>
      </c>
      <c r="AT15" s="4">
        <v>1051</v>
      </c>
      <c r="AU15" s="24">
        <v>1118</v>
      </c>
      <c r="AV15" s="4">
        <v>1157</v>
      </c>
      <c r="AW15" s="24">
        <v>1186</v>
      </c>
      <c r="AX15" s="4">
        <v>1239</v>
      </c>
      <c r="AY15" s="24">
        <v>1292</v>
      </c>
      <c r="AZ15" s="4">
        <v>1575</v>
      </c>
      <c r="BA15" s="24">
        <v>1719</v>
      </c>
      <c r="BB15" s="4">
        <v>1787</v>
      </c>
      <c r="BC15" s="24">
        <v>1991</v>
      </c>
      <c r="BD15" s="4">
        <v>2097</v>
      </c>
      <c r="BE15" s="24">
        <v>2256</v>
      </c>
      <c r="BF15" s="4">
        <v>2480</v>
      </c>
      <c r="BG15" s="24">
        <v>2704</v>
      </c>
      <c r="BH15" s="4">
        <v>2902</v>
      </c>
      <c r="BI15" s="24">
        <v>2984</v>
      </c>
      <c r="BJ15" s="4">
        <v>3252</v>
      </c>
      <c r="BK15" s="24">
        <v>3505</v>
      </c>
      <c r="BL15" s="4">
        <v>3853</v>
      </c>
      <c r="BM15" s="24">
        <v>4406</v>
      </c>
      <c r="BN15" s="4">
        <v>4945</v>
      </c>
      <c r="BO15" s="24">
        <v>5251</v>
      </c>
      <c r="BP15" s="4">
        <v>5430</v>
      </c>
      <c r="BQ15" s="24">
        <v>5453</v>
      </c>
      <c r="BR15" s="4">
        <v>5446</v>
      </c>
      <c r="BS15" s="24">
        <v>5417</v>
      </c>
      <c r="BT15" s="4">
        <v>5462</v>
      </c>
      <c r="BU15" s="24">
        <v>5486</v>
      </c>
      <c r="BV15" s="4">
        <v>5534</v>
      </c>
      <c r="BW15" s="24">
        <v>5634</v>
      </c>
      <c r="BX15" s="4">
        <v>5719</v>
      </c>
      <c r="BY15" s="24">
        <v>6063</v>
      </c>
      <c r="BZ15" s="4">
        <v>6565</v>
      </c>
      <c r="CA15" s="24">
        <v>6498</v>
      </c>
      <c r="CB15" s="4">
        <v>6782</v>
      </c>
      <c r="CC15" s="24">
        <v>7116</v>
      </c>
      <c r="CD15" s="4">
        <v>7543</v>
      </c>
      <c r="CE15" s="4">
        <v>8109</v>
      </c>
      <c r="CF15" s="4">
        <v>8927</v>
      </c>
      <c r="CG15" s="4">
        <v>9633</v>
      </c>
      <c r="CH15" s="4">
        <v>10204</v>
      </c>
      <c r="CI15" s="4">
        <v>10157</v>
      </c>
      <c r="CJ15" s="4">
        <v>9691</v>
      </c>
      <c r="CK15" s="4">
        <v>9936</v>
      </c>
      <c r="CL15" s="4">
        <v>10419</v>
      </c>
      <c r="CM15" s="4">
        <v>10917</v>
      </c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</row>
    <row r="16" spans="1:109" x14ac:dyDescent="0.2">
      <c r="A16" s="22" t="s">
        <v>255</v>
      </c>
      <c r="B16" s="17" t="s">
        <v>141</v>
      </c>
      <c r="C16" s="11">
        <v>492</v>
      </c>
      <c r="D16" s="11">
        <v>515</v>
      </c>
      <c r="E16" s="16">
        <v>540</v>
      </c>
      <c r="F16" s="11">
        <v>560</v>
      </c>
      <c r="G16" s="16">
        <v>570</v>
      </c>
      <c r="H16" s="11">
        <v>559</v>
      </c>
      <c r="I16" s="16">
        <v>520</v>
      </c>
      <c r="J16" s="11">
        <v>440</v>
      </c>
      <c r="K16" s="16">
        <v>402</v>
      </c>
      <c r="L16" s="11">
        <v>408</v>
      </c>
      <c r="M16" s="16">
        <v>418</v>
      </c>
      <c r="N16" s="11">
        <v>453</v>
      </c>
      <c r="O16" s="16">
        <v>509</v>
      </c>
      <c r="P16" s="11">
        <v>540</v>
      </c>
      <c r="Q16" s="16">
        <v>554</v>
      </c>
      <c r="R16" s="11">
        <v>565</v>
      </c>
      <c r="S16" s="16">
        <v>647</v>
      </c>
      <c r="T16" s="11">
        <v>780</v>
      </c>
      <c r="U16" s="16">
        <v>817</v>
      </c>
      <c r="V16" s="11">
        <v>773</v>
      </c>
      <c r="W16" s="16">
        <v>731</v>
      </c>
      <c r="X16" s="11">
        <v>767</v>
      </c>
      <c r="Y16" s="16">
        <v>1067</v>
      </c>
      <c r="Z16" s="11">
        <v>1420</v>
      </c>
      <c r="AA16" s="16">
        <v>1612</v>
      </c>
      <c r="AB16" s="11">
        <v>1832</v>
      </c>
      <c r="AC16" s="16">
        <v>2220</v>
      </c>
      <c r="AD16" s="11">
        <v>2411</v>
      </c>
      <c r="AE16" s="16">
        <v>2568</v>
      </c>
      <c r="AF16" s="11">
        <v>2695</v>
      </c>
      <c r="AG16" s="16">
        <v>2791</v>
      </c>
      <c r="AH16" s="11">
        <v>2880</v>
      </c>
      <c r="AI16" s="16">
        <v>3059</v>
      </c>
      <c r="AJ16" s="11">
        <v>3164</v>
      </c>
      <c r="AK16" s="16">
        <v>3325</v>
      </c>
      <c r="AL16" s="11">
        <v>3436</v>
      </c>
      <c r="AM16" s="16">
        <v>3498</v>
      </c>
      <c r="AN16" s="11">
        <v>3543</v>
      </c>
      <c r="AO16" s="16">
        <v>3611</v>
      </c>
      <c r="AP16" s="11">
        <v>3735</v>
      </c>
      <c r="AQ16" s="16">
        <v>3824</v>
      </c>
      <c r="AR16" s="11">
        <v>3958</v>
      </c>
      <c r="AS16" s="16">
        <v>4184</v>
      </c>
      <c r="AT16" s="11">
        <v>4522</v>
      </c>
      <c r="AU16" s="16">
        <v>4916</v>
      </c>
      <c r="AV16" s="11">
        <v>5349</v>
      </c>
      <c r="AW16" s="16">
        <v>5792</v>
      </c>
      <c r="AX16" s="11">
        <v>6222</v>
      </c>
      <c r="AY16" s="16">
        <v>6712</v>
      </c>
      <c r="AZ16" s="11">
        <v>7552</v>
      </c>
      <c r="BA16" s="16">
        <v>8784</v>
      </c>
      <c r="BB16" s="11">
        <v>9581</v>
      </c>
      <c r="BC16" s="16">
        <v>10289</v>
      </c>
      <c r="BD16" s="11">
        <v>11216</v>
      </c>
      <c r="BE16" s="16">
        <v>12239</v>
      </c>
      <c r="BF16" s="11">
        <v>13221</v>
      </c>
      <c r="BG16" s="16">
        <v>14251</v>
      </c>
      <c r="BH16" s="11">
        <v>15230</v>
      </c>
      <c r="BI16" s="16">
        <v>15754</v>
      </c>
      <c r="BJ16" s="11">
        <v>16057</v>
      </c>
      <c r="BK16" s="16">
        <v>16182</v>
      </c>
      <c r="BL16" s="11">
        <v>16760</v>
      </c>
      <c r="BM16" s="16">
        <v>17592</v>
      </c>
      <c r="BN16" s="11">
        <v>18326</v>
      </c>
      <c r="BO16" s="16">
        <v>19061</v>
      </c>
      <c r="BP16" s="11">
        <v>19652</v>
      </c>
      <c r="BQ16" s="16">
        <v>20028</v>
      </c>
      <c r="BR16" s="11">
        <v>20467</v>
      </c>
      <c r="BS16" s="16">
        <v>21159</v>
      </c>
      <c r="BT16" s="11">
        <v>22060</v>
      </c>
      <c r="BU16" s="16">
        <v>22520</v>
      </c>
      <c r="BV16" s="11">
        <v>23111</v>
      </c>
      <c r="BW16" s="16">
        <v>23541</v>
      </c>
      <c r="BX16" s="11">
        <v>23868</v>
      </c>
      <c r="BY16" s="16">
        <v>24309</v>
      </c>
      <c r="BZ16" s="11">
        <v>25357</v>
      </c>
      <c r="CA16" s="16">
        <v>26621</v>
      </c>
      <c r="CB16" s="11">
        <v>27861</v>
      </c>
      <c r="CC16" s="16">
        <v>28606</v>
      </c>
      <c r="CD16" s="11">
        <v>29447</v>
      </c>
      <c r="CE16" s="11">
        <v>32361</v>
      </c>
      <c r="CF16" s="11">
        <v>35184</v>
      </c>
      <c r="CG16" s="11">
        <v>38039</v>
      </c>
      <c r="CH16" s="11">
        <v>39611</v>
      </c>
      <c r="CI16" s="11">
        <v>40429</v>
      </c>
      <c r="CJ16" s="11">
        <v>38945</v>
      </c>
      <c r="CK16" s="11">
        <v>38975</v>
      </c>
      <c r="CL16" s="11">
        <v>41323</v>
      </c>
      <c r="CM16" s="11">
        <v>41022</v>
      </c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</row>
    <row r="17" spans="1:109" x14ac:dyDescent="0.2">
      <c r="A17" s="21" t="s">
        <v>256</v>
      </c>
      <c r="B17" s="18" t="s">
        <v>142</v>
      </c>
      <c r="C17" s="4">
        <v>518</v>
      </c>
      <c r="D17" s="4">
        <v>517</v>
      </c>
      <c r="E17" s="24">
        <v>518</v>
      </c>
      <c r="F17" s="4">
        <v>523</v>
      </c>
      <c r="G17" s="24">
        <v>534</v>
      </c>
      <c r="H17" s="4">
        <v>522</v>
      </c>
      <c r="I17" s="24">
        <v>465</v>
      </c>
      <c r="J17" s="4">
        <v>430</v>
      </c>
      <c r="K17" s="24">
        <v>414</v>
      </c>
      <c r="L17" s="4">
        <v>451</v>
      </c>
      <c r="M17" s="24">
        <v>481</v>
      </c>
      <c r="N17" s="4">
        <v>449</v>
      </c>
      <c r="O17" s="24">
        <v>463</v>
      </c>
      <c r="P17" s="4">
        <v>469</v>
      </c>
      <c r="Q17" s="24">
        <v>472</v>
      </c>
      <c r="R17" s="4">
        <v>477</v>
      </c>
      <c r="S17" s="24">
        <v>504</v>
      </c>
      <c r="T17" s="4">
        <v>588</v>
      </c>
      <c r="U17" s="24">
        <v>667</v>
      </c>
      <c r="V17" s="4">
        <v>740</v>
      </c>
      <c r="W17" s="24">
        <v>767</v>
      </c>
      <c r="X17" s="4">
        <v>809</v>
      </c>
      <c r="Y17" s="24">
        <v>912</v>
      </c>
      <c r="Z17" s="4">
        <v>1011</v>
      </c>
      <c r="AA17" s="24">
        <v>1115</v>
      </c>
      <c r="AB17" s="4">
        <v>1213</v>
      </c>
      <c r="AC17" s="24">
        <v>1382</v>
      </c>
      <c r="AD17" s="4">
        <v>1450</v>
      </c>
      <c r="AE17" s="24">
        <v>1512</v>
      </c>
      <c r="AF17" s="4">
        <v>1555</v>
      </c>
      <c r="AG17" s="24">
        <v>1608</v>
      </c>
      <c r="AH17" s="4">
        <v>1762</v>
      </c>
      <c r="AI17" s="24">
        <v>1854</v>
      </c>
      <c r="AJ17" s="4">
        <v>1885</v>
      </c>
      <c r="AK17" s="24">
        <v>1864</v>
      </c>
      <c r="AL17" s="4">
        <v>1903</v>
      </c>
      <c r="AM17" s="24">
        <v>1906</v>
      </c>
      <c r="AN17" s="4">
        <v>1942</v>
      </c>
      <c r="AO17" s="24">
        <v>2000</v>
      </c>
      <c r="AP17" s="4">
        <v>2044</v>
      </c>
      <c r="AQ17" s="24">
        <v>2087</v>
      </c>
      <c r="AR17" s="4">
        <v>2216</v>
      </c>
      <c r="AS17" s="24">
        <v>2393</v>
      </c>
      <c r="AT17" s="4">
        <v>2697</v>
      </c>
      <c r="AU17" s="24">
        <v>2922</v>
      </c>
      <c r="AV17" s="4">
        <v>3109</v>
      </c>
      <c r="AW17" s="24">
        <v>3283</v>
      </c>
      <c r="AX17" s="4">
        <v>3521</v>
      </c>
      <c r="AY17" s="24">
        <v>3853</v>
      </c>
      <c r="AZ17" s="4">
        <v>4504</v>
      </c>
      <c r="BA17" s="24">
        <v>5378</v>
      </c>
      <c r="BB17" s="4">
        <v>5816</v>
      </c>
      <c r="BC17" s="24">
        <v>6223</v>
      </c>
      <c r="BD17" s="4">
        <v>6925</v>
      </c>
      <c r="BE17" s="24">
        <v>7810</v>
      </c>
      <c r="BF17" s="4">
        <v>8939</v>
      </c>
      <c r="BG17" s="24">
        <v>10143</v>
      </c>
      <c r="BH17" s="4">
        <v>10896</v>
      </c>
      <c r="BI17" s="24">
        <v>11447</v>
      </c>
      <c r="BJ17" s="4">
        <v>11844</v>
      </c>
      <c r="BK17" s="24">
        <v>12285</v>
      </c>
      <c r="BL17" s="4">
        <v>13004</v>
      </c>
      <c r="BM17" s="24">
        <v>13652</v>
      </c>
      <c r="BN17" s="4">
        <v>14085</v>
      </c>
      <c r="BO17" s="24">
        <v>14745</v>
      </c>
      <c r="BP17" s="4">
        <v>15542</v>
      </c>
      <c r="BQ17" s="24">
        <v>16356</v>
      </c>
      <c r="BR17" s="4">
        <v>17143</v>
      </c>
      <c r="BS17" s="24">
        <v>17626</v>
      </c>
      <c r="BT17" s="4">
        <v>18559</v>
      </c>
      <c r="BU17" s="24">
        <v>18992</v>
      </c>
      <c r="BV17" s="4">
        <v>19653</v>
      </c>
      <c r="BW17" s="24">
        <v>20453</v>
      </c>
      <c r="BX17" s="4">
        <v>21956</v>
      </c>
      <c r="BY17" s="24">
        <v>22872</v>
      </c>
      <c r="BZ17" s="4">
        <v>24382</v>
      </c>
      <c r="CA17" s="24">
        <v>25692</v>
      </c>
      <c r="CB17" s="4">
        <v>26923</v>
      </c>
      <c r="CC17" s="24">
        <v>28162</v>
      </c>
      <c r="CD17" s="4">
        <v>30445</v>
      </c>
      <c r="CE17" s="4">
        <v>32495</v>
      </c>
      <c r="CF17" s="4">
        <v>33489</v>
      </c>
      <c r="CG17" s="4">
        <v>34931</v>
      </c>
      <c r="CH17" s="4">
        <v>36907</v>
      </c>
      <c r="CI17" s="4">
        <v>37866</v>
      </c>
      <c r="CJ17" s="4">
        <v>37618</v>
      </c>
      <c r="CK17" s="4">
        <v>37976</v>
      </c>
      <c r="CL17" s="4">
        <v>37889</v>
      </c>
      <c r="CM17" s="4">
        <v>39209</v>
      </c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</row>
    <row r="18" spans="1:109" x14ac:dyDescent="0.2">
      <c r="A18" s="22" t="s">
        <v>257</v>
      </c>
      <c r="B18" s="17" t="s">
        <v>159</v>
      </c>
      <c r="C18" s="11">
        <v>122</v>
      </c>
      <c r="D18" s="11">
        <v>126</v>
      </c>
      <c r="E18" s="16">
        <v>127</v>
      </c>
      <c r="F18" s="11">
        <v>128</v>
      </c>
      <c r="G18" s="16">
        <v>120</v>
      </c>
      <c r="H18" s="11">
        <v>120</v>
      </c>
      <c r="I18" s="16">
        <v>107</v>
      </c>
      <c r="J18" s="11">
        <v>93</v>
      </c>
      <c r="K18" s="16">
        <v>89</v>
      </c>
      <c r="L18" s="11">
        <v>96</v>
      </c>
      <c r="M18" s="16">
        <v>95</v>
      </c>
      <c r="N18" s="11">
        <v>96</v>
      </c>
      <c r="O18" s="16">
        <v>108</v>
      </c>
      <c r="P18" s="11">
        <v>109</v>
      </c>
      <c r="Q18" s="16">
        <v>110</v>
      </c>
      <c r="R18" s="11">
        <v>117</v>
      </c>
      <c r="S18" s="16">
        <v>134</v>
      </c>
      <c r="T18" s="11">
        <v>162</v>
      </c>
      <c r="U18" s="16">
        <v>183</v>
      </c>
      <c r="V18" s="11">
        <v>208</v>
      </c>
      <c r="W18" s="16">
        <v>227</v>
      </c>
      <c r="X18" s="11">
        <v>258</v>
      </c>
      <c r="Y18" s="16">
        <v>315</v>
      </c>
      <c r="Z18" s="11">
        <v>359</v>
      </c>
      <c r="AA18" s="16">
        <v>379</v>
      </c>
      <c r="AB18" s="11">
        <v>418</v>
      </c>
      <c r="AC18" s="16">
        <v>495</v>
      </c>
      <c r="AD18" s="11">
        <v>512</v>
      </c>
      <c r="AE18" s="16">
        <v>529</v>
      </c>
      <c r="AF18" s="11">
        <v>534</v>
      </c>
      <c r="AG18" s="16">
        <v>542</v>
      </c>
      <c r="AH18" s="11">
        <v>563</v>
      </c>
      <c r="AI18" s="16">
        <v>587</v>
      </c>
      <c r="AJ18" s="11">
        <v>600</v>
      </c>
      <c r="AK18" s="16">
        <v>620</v>
      </c>
      <c r="AL18" s="11">
        <v>632</v>
      </c>
      <c r="AM18" s="16">
        <v>662</v>
      </c>
      <c r="AN18" s="11">
        <v>689</v>
      </c>
      <c r="AO18" s="16">
        <v>715</v>
      </c>
      <c r="AP18" s="11">
        <v>741</v>
      </c>
      <c r="AQ18" s="16">
        <v>772</v>
      </c>
      <c r="AR18" s="11">
        <v>820</v>
      </c>
      <c r="AS18" s="16">
        <v>892</v>
      </c>
      <c r="AT18" s="11">
        <v>1007</v>
      </c>
      <c r="AU18" s="16">
        <v>1124</v>
      </c>
      <c r="AV18" s="11">
        <v>1188</v>
      </c>
      <c r="AW18" s="16">
        <v>1250</v>
      </c>
      <c r="AX18" s="11">
        <v>1332</v>
      </c>
      <c r="AY18" s="16">
        <v>1446</v>
      </c>
      <c r="AZ18" s="11">
        <v>1676</v>
      </c>
      <c r="BA18" s="16">
        <v>1980</v>
      </c>
      <c r="BB18" s="11">
        <v>2212</v>
      </c>
      <c r="BC18" s="16">
        <v>2459</v>
      </c>
      <c r="BD18" s="11">
        <v>2756</v>
      </c>
      <c r="BE18" s="16">
        <v>3195</v>
      </c>
      <c r="BF18" s="11">
        <v>3712</v>
      </c>
      <c r="BG18" s="16">
        <v>4250</v>
      </c>
      <c r="BH18" s="11">
        <v>4813</v>
      </c>
      <c r="BI18" s="16">
        <v>5155</v>
      </c>
      <c r="BJ18" s="11">
        <v>5423</v>
      </c>
      <c r="BK18" s="16">
        <v>5873</v>
      </c>
      <c r="BL18" s="11">
        <v>6043</v>
      </c>
      <c r="BM18" s="16">
        <v>6364</v>
      </c>
      <c r="BN18" s="11">
        <v>6708</v>
      </c>
      <c r="BO18" s="16">
        <v>6859</v>
      </c>
      <c r="BP18" s="11">
        <v>7346</v>
      </c>
      <c r="BQ18" s="16">
        <v>7823</v>
      </c>
      <c r="BR18" s="11">
        <v>8218</v>
      </c>
      <c r="BS18" s="16">
        <v>8692</v>
      </c>
      <c r="BT18" s="11">
        <v>9386</v>
      </c>
      <c r="BU18" s="16">
        <v>9951</v>
      </c>
      <c r="BV18" s="11">
        <v>10667</v>
      </c>
      <c r="BW18" s="16">
        <v>11372</v>
      </c>
      <c r="BX18" s="11">
        <v>11698</v>
      </c>
      <c r="BY18" s="16">
        <v>12162</v>
      </c>
      <c r="BZ18" s="11">
        <v>12911</v>
      </c>
      <c r="CA18" s="16">
        <v>13575</v>
      </c>
      <c r="CB18" s="11">
        <v>14124</v>
      </c>
      <c r="CC18" s="16">
        <v>14535</v>
      </c>
      <c r="CD18" s="11">
        <v>15495</v>
      </c>
      <c r="CE18" s="11">
        <v>16756</v>
      </c>
      <c r="CF18" s="11">
        <v>17650</v>
      </c>
      <c r="CG18" s="11">
        <v>18185</v>
      </c>
      <c r="CH18" s="11">
        <v>18286</v>
      </c>
      <c r="CI18" s="11">
        <v>18372</v>
      </c>
      <c r="CJ18" s="11">
        <v>17776</v>
      </c>
      <c r="CK18" s="11">
        <v>18018</v>
      </c>
      <c r="CL18" s="11">
        <v>18358</v>
      </c>
      <c r="CM18" s="11">
        <v>18657</v>
      </c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</row>
    <row r="19" spans="1:109" x14ac:dyDescent="0.2">
      <c r="A19" s="23" t="s">
        <v>258</v>
      </c>
      <c r="B19" s="18" t="s">
        <v>143</v>
      </c>
      <c r="C19" s="4">
        <v>551</v>
      </c>
      <c r="D19" s="4">
        <v>596</v>
      </c>
      <c r="E19" s="24">
        <v>636</v>
      </c>
      <c r="F19" s="4">
        <v>670</v>
      </c>
      <c r="G19" s="24">
        <v>580</v>
      </c>
      <c r="H19" s="4">
        <v>507</v>
      </c>
      <c r="I19" s="24">
        <v>387</v>
      </c>
      <c r="J19" s="4">
        <v>285</v>
      </c>
      <c r="K19" s="24">
        <v>248</v>
      </c>
      <c r="L19" s="4">
        <v>256</v>
      </c>
      <c r="M19" s="24">
        <v>246</v>
      </c>
      <c r="N19" s="4">
        <v>248</v>
      </c>
      <c r="O19" s="24">
        <v>269</v>
      </c>
      <c r="P19" s="4">
        <v>273</v>
      </c>
      <c r="Q19" s="24">
        <v>278</v>
      </c>
      <c r="R19" s="4">
        <v>307</v>
      </c>
      <c r="S19" s="24">
        <v>353</v>
      </c>
      <c r="T19" s="4">
        <v>461</v>
      </c>
      <c r="U19" s="24">
        <v>469</v>
      </c>
      <c r="V19" s="4">
        <v>477</v>
      </c>
      <c r="W19" s="24">
        <v>445</v>
      </c>
      <c r="X19" s="4">
        <v>492</v>
      </c>
      <c r="Y19" s="24">
        <v>731</v>
      </c>
      <c r="Z19" s="4">
        <v>886</v>
      </c>
      <c r="AA19" s="24">
        <v>1036</v>
      </c>
      <c r="AB19" s="4">
        <v>1188</v>
      </c>
      <c r="AC19" s="24">
        <v>1356</v>
      </c>
      <c r="AD19" s="4">
        <v>1394</v>
      </c>
      <c r="AE19" s="24">
        <v>1518</v>
      </c>
      <c r="AF19" s="4">
        <v>1617</v>
      </c>
      <c r="AG19" s="24">
        <v>1722</v>
      </c>
      <c r="AH19" s="4">
        <v>1910</v>
      </c>
      <c r="AI19" s="24">
        <v>2122</v>
      </c>
      <c r="AJ19" s="4">
        <v>2256</v>
      </c>
      <c r="AK19" s="24">
        <v>2245</v>
      </c>
      <c r="AL19" s="4">
        <v>2351</v>
      </c>
      <c r="AM19" s="24">
        <v>2406</v>
      </c>
      <c r="AN19" s="4">
        <v>2447</v>
      </c>
      <c r="AO19" s="24">
        <v>2560</v>
      </c>
      <c r="AP19" s="4">
        <v>2730</v>
      </c>
      <c r="AQ19" s="24">
        <v>2939</v>
      </c>
      <c r="AR19" s="4">
        <v>3243</v>
      </c>
      <c r="AS19" s="24">
        <v>3732</v>
      </c>
      <c r="AT19" s="4">
        <v>4283</v>
      </c>
      <c r="AU19" s="24">
        <v>4820</v>
      </c>
      <c r="AV19" s="4">
        <v>5350</v>
      </c>
      <c r="AW19" s="24">
        <v>5888</v>
      </c>
      <c r="AX19" s="4">
        <v>6446</v>
      </c>
      <c r="AY19" s="24">
        <v>7065</v>
      </c>
      <c r="AZ19" s="4">
        <v>7880</v>
      </c>
      <c r="BA19" s="24">
        <v>8839</v>
      </c>
      <c r="BB19" s="4">
        <v>9729</v>
      </c>
      <c r="BC19" s="24">
        <v>10580</v>
      </c>
      <c r="BD19" s="4">
        <v>11592</v>
      </c>
      <c r="BE19" s="24">
        <v>12871</v>
      </c>
      <c r="BF19" s="4">
        <v>14155</v>
      </c>
      <c r="BG19" s="24">
        <v>15444</v>
      </c>
      <c r="BH19" s="4">
        <v>16335</v>
      </c>
      <c r="BI19" s="24">
        <v>17040</v>
      </c>
      <c r="BJ19" s="4">
        <v>18046</v>
      </c>
      <c r="BK19" s="24">
        <v>19267</v>
      </c>
      <c r="BL19" s="4">
        <v>21084</v>
      </c>
      <c r="BM19" s="24">
        <v>23484</v>
      </c>
      <c r="BN19" s="4">
        <v>25801</v>
      </c>
      <c r="BO19" s="24">
        <v>28325</v>
      </c>
      <c r="BP19" s="4">
        <v>30448</v>
      </c>
      <c r="BQ19" s="24">
        <v>32141</v>
      </c>
      <c r="BR19" s="4">
        <v>33645</v>
      </c>
      <c r="BS19" s="24">
        <v>35294</v>
      </c>
      <c r="BT19" s="4">
        <v>37185</v>
      </c>
      <c r="BU19" s="24">
        <v>39282</v>
      </c>
      <c r="BV19" s="4">
        <v>41107</v>
      </c>
      <c r="BW19" s="24">
        <v>42722</v>
      </c>
      <c r="BX19" s="4">
        <v>44368</v>
      </c>
      <c r="BY19" s="24">
        <v>46196</v>
      </c>
      <c r="BZ19" s="4">
        <v>48998</v>
      </c>
      <c r="CA19" s="24">
        <v>52184</v>
      </c>
      <c r="CB19" s="4">
        <v>54816</v>
      </c>
      <c r="CC19" s="24">
        <v>57007</v>
      </c>
      <c r="CD19" s="4">
        <v>59330</v>
      </c>
      <c r="CE19" s="4">
        <v>61880</v>
      </c>
      <c r="CF19" s="4">
        <v>63645</v>
      </c>
      <c r="CG19" s="4">
        <v>63439</v>
      </c>
      <c r="CH19" s="4">
        <v>64879</v>
      </c>
      <c r="CI19" s="4">
        <v>63226</v>
      </c>
      <c r="CJ19" s="4">
        <v>61603</v>
      </c>
      <c r="CK19" s="4">
        <v>62642</v>
      </c>
      <c r="CL19" s="4">
        <v>63067</v>
      </c>
      <c r="CM19" s="4">
        <v>65339</v>
      </c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</row>
    <row r="20" spans="1:109" x14ac:dyDescent="0.2">
      <c r="A20" s="20" t="s">
        <v>259</v>
      </c>
      <c r="B20" s="17" t="s">
        <v>144</v>
      </c>
      <c r="C20" s="11">
        <v>43</v>
      </c>
      <c r="D20" s="11">
        <v>42</v>
      </c>
      <c r="E20" s="16">
        <v>43</v>
      </c>
      <c r="F20" s="11">
        <v>45</v>
      </c>
      <c r="G20" s="16">
        <v>45</v>
      </c>
      <c r="H20" s="11">
        <v>45</v>
      </c>
      <c r="I20" s="16">
        <v>41</v>
      </c>
      <c r="J20" s="11">
        <v>35</v>
      </c>
      <c r="K20" s="16">
        <v>31</v>
      </c>
      <c r="L20" s="11">
        <v>30</v>
      </c>
      <c r="M20" s="16">
        <v>28</v>
      </c>
      <c r="N20" s="11">
        <v>27</v>
      </c>
      <c r="O20" s="16">
        <v>30</v>
      </c>
      <c r="P20" s="11">
        <v>32</v>
      </c>
      <c r="Q20" s="16">
        <v>33</v>
      </c>
      <c r="R20" s="11">
        <v>36</v>
      </c>
      <c r="S20" s="16">
        <v>39</v>
      </c>
      <c r="T20" s="11">
        <v>47</v>
      </c>
      <c r="U20" s="16">
        <v>44</v>
      </c>
      <c r="V20" s="11">
        <v>51</v>
      </c>
      <c r="W20" s="16">
        <v>54</v>
      </c>
      <c r="X20" s="11">
        <v>65</v>
      </c>
      <c r="Y20" s="16">
        <v>87</v>
      </c>
      <c r="Z20" s="11">
        <v>103</v>
      </c>
      <c r="AA20" s="16">
        <v>112</v>
      </c>
      <c r="AB20" s="11">
        <v>115</v>
      </c>
      <c r="AC20" s="16">
        <v>133</v>
      </c>
      <c r="AD20" s="11">
        <v>141</v>
      </c>
      <c r="AE20" s="16">
        <v>148</v>
      </c>
      <c r="AF20" s="11">
        <v>156</v>
      </c>
      <c r="AG20" s="16">
        <v>164</v>
      </c>
      <c r="AH20" s="11">
        <v>183</v>
      </c>
      <c r="AI20" s="16">
        <v>203</v>
      </c>
      <c r="AJ20" s="11">
        <v>225</v>
      </c>
      <c r="AK20" s="16">
        <v>234</v>
      </c>
      <c r="AL20" s="11">
        <v>251</v>
      </c>
      <c r="AM20" s="16">
        <v>261</v>
      </c>
      <c r="AN20" s="11">
        <v>267</v>
      </c>
      <c r="AO20" s="16">
        <v>281</v>
      </c>
      <c r="AP20" s="11">
        <v>329</v>
      </c>
      <c r="AQ20" s="16">
        <v>336</v>
      </c>
      <c r="AR20" s="11">
        <v>351</v>
      </c>
      <c r="AS20" s="16">
        <v>376</v>
      </c>
      <c r="AT20" s="11">
        <v>398</v>
      </c>
      <c r="AU20" s="16">
        <v>424</v>
      </c>
      <c r="AV20" s="11">
        <v>433</v>
      </c>
      <c r="AW20" s="16">
        <v>439</v>
      </c>
      <c r="AX20" s="11">
        <v>494</v>
      </c>
      <c r="AY20" s="16">
        <v>577</v>
      </c>
      <c r="AZ20" s="11">
        <v>684</v>
      </c>
      <c r="BA20" s="16">
        <v>782</v>
      </c>
      <c r="BB20" s="11">
        <v>883</v>
      </c>
      <c r="BC20" s="16">
        <v>991</v>
      </c>
      <c r="BD20" s="11">
        <v>1138</v>
      </c>
      <c r="BE20" s="16">
        <v>1292</v>
      </c>
      <c r="BF20" s="11">
        <v>1537</v>
      </c>
      <c r="BG20" s="16">
        <v>1675</v>
      </c>
      <c r="BH20" s="11">
        <v>1796</v>
      </c>
      <c r="BI20" s="16">
        <v>1899</v>
      </c>
      <c r="BJ20" s="11">
        <v>2033</v>
      </c>
      <c r="BK20" s="16">
        <v>2175</v>
      </c>
      <c r="BL20" s="11">
        <v>2366</v>
      </c>
      <c r="BM20" s="16">
        <v>2627</v>
      </c>
      <c r="BN20" s="11">
        <v>2826</v>
      </c>
      <c r="BO20" s="16">
        <v>2982</v>
      </c>
      <c r="BP20" s="11">
        <v>3031</v>
      </c>
      <c r="BQ20" s="16">
        <v>3017</v>
      </c>
      <c r="BR20" s="11">
        <v>2969</v>
      </c>
      <c r="BS20" s="16">
        <v>2904</v>
      </c>
      <c r="BT20" s="11">
        <v>2807</v>
      </c>
      <c r="BU20" s="16">
        <v>2813</v>
      </c>
      <c r="BV20" s="11">
        <v>2831</v>
      </c>
      <c r="BW20" s="16">
        <v>2880</v>
      </c>
      <c r="BX20" s="11">
        <v>2875</v>
      </c>
      <c r="BY20" s="16">
        <v>2890</v>
      </c>
      <c r="BZ20" s="11">
        <v>2940</v>
      </c>
      <c r="CA20" s="16">
        <v>2906</v>
      </c>
      <c r="CB20" s="11">
        <v>2850</v>
      </c>
      <c r="CC20" s="16">
        <v>2792</v>
      </c>
      <c r="CD20" s="11">
        <v>2685</v>
      </c>
      <c r="CE20" s="11">
        <v>2648</v>
      </c>
      <c r="CF20" s="11">
        <v>2618</v>
      </c>
      <c r="CG20" s="11">
        <v>2490</v>
      </c>
      <c r="CH20" s="11">
        <v>2580</v>
      </c>
      <c r="CI20" s="11">
        <v>2761</v>
      </c>
      <c r="CJ20" s="11">
        <v>2807</v>
      </c>
      <c r="CK20" s="11">
        <v>2885</v>
      </c>
      <c r="CL20" s="11">
        <v>2977</v>
      </c>
      <c r="CM20" s="11">
        <v>3026</v>
      </c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</row>
    <row r="21" spans="1:109" x14ac:dyDescent="0.2">
      <c r="A21" s="23" t="s">
        <v>260</v>
      </c>
      <c r="B21" s="18" t="s">
        <v>145</v>
      </c>
      <c r="C21" s="4">
        <v>0</v>
      </c>
      <c r="D21" s="4">
        <v>0</v>
      </c>
      <c r="E21" s="24">
        <v>0</v>
      </c>
      <c r="F21" s="4">
        <v>0</v>
      </c>
      <c r="G21" s="24">
        <v>0</v>
      </c>
      <c r="H21" s="4">
        <v>0</v>
      </c>
      <c r="I21" s="24">
        <v>0</v>
      </c>
      <c r="J21" s="4">
        <v>0</v>
      </c>
      <c r="K21" s="24">
        <v>0</v>
      </c>
      <c r="L21" s="4">
        <v>0</v>
      </c>
      <c r="M21" s="24">
        <v>0</v>
      </c>
      <c r="N21" s="4">
        <v>0</v>
      </c>
      <c r="O21" s="24">
        <v>0</v>
      </c>
      <c r="P21" s="4">
        <v>0</v>
      </c>
      <c r="Q21" s="24">
        <v>0</v>
      </c>
      <c r="R21" s="4">
        <v>0</v>
      </c>
      <c r="S21" s="24">
        <v>0</v>
      </c>
      <c r="T21" s="4">
        <v>0</v>
      </c>
      <c r="U21" s="24">
        <v>0</v>
      </c>
      <c r="V21" s="4">
        <v>0</v>
      </c>
      <c r="W21" s="24">
        <v>0</v>
      </c>
      <c r="X21" s="4">
        <v>0</v>
      </c>
      <c r="Y21" s="24">
        <v>0</v>
      </c>
      <c r="Z21" s="4">
        <v>0</v>
      </c>
      <c r="AA21" s="24">
        <v>0</v>
      </c>
      <c r="AB21" s="4">
        <v>0</v>
      </c>
      <c r="AC21" s="24">
        <v>0</v>
      </c>
      <c r="AD21" s="4">
        <v>0</v>
      </c>
      <c r="AE21" s="24">
        <v>0</v>
      </c>
      <c r="AF21" s="4">
        <v>0</v>
      </c>
      <c r="AG21" s="24">
        <v>0</v>
      </c>
      <c r="AH21" s="4">
        <v>0</v>
      </c>
      <c r="AI21" s="24">
        <v>0</v>
      </c>
      <c r="AJ21" s="4">
        <v>0</v>
      </c>
      <c r="AK21" s="24">
        <v>0</v>
      </c>
      <c r="AL21" s="4">
        <v>0</v>
      </c>
      <c r="AM21" s="24">
        <v>0</v>
      </c>
      <c r="AN21" s="4">
        <v>0</v>
      </c>
      <c r="AO21" s="24">
        <v>0</v>
      </c>
      <c r="AP21" s="4">
        <v>0</v>
      </c>
      <c r="AQ21" s="24">
        <v>0</v>
      </c>
      <c r="AR21" s="4">
        <v>0</v>
      </c>
      <c r="AS21" s="24">
        <v>0</v>
      </c>
      <c r="AT21" s="4">
        <v>0</v>
      </c>
      <c r="AU21" s="24">
        <v>0</v>
      </c>
      <c r="AV21" s="4">
        <v>0</v>
      </c>
      <c r="AW21" s="24">
        <v>0</v>
      </c>
      <c r="AX21" s="4">
        <v>0</v>
      </c>
      <c r="AY21" s="24">
        <v>0</v>
      </c>
      <c r="AZ21" s="4">
        <v>0</v>
      </c>
      <c r="BA21" s="24">
        <v>0</v>
      </c>
      <c r="BB21" s="4">
        <v>0</v>
      </c>
      <c r="BC21" s="24">
        <v>4</v>
      </c>
      <c r="BD21" s="4">
        <v>13</v>
      </c>
      <c r="BE21" s="24">
        <v>29</v>
      </c>
      <c r="BF21" s="4">
        <v>51</v>
      </c>
      <c r="BG21" s="24">
        <v>110</v>
      </c>
      <c r="BH21" s="4">
        <v>302</v>
      </c>
      <c r="BI21" s="24">
        <v>700</v>
      </c>
      <c r="BJ21" s="4">
        <v>1182</v>
      </c>
      <c r="BK21" s="24">
        <v>1500</v>
      </c>
      <c r="BL21" s="4">
        <v>1802</v>
      </c>
      <c r="BM21" s="24">
        <v>2593</v>
      </c>
      <c r="BN21" s="4">
        <v>3493</v>
      </c>
      <c r="BO21" s="24">
        <v>4296</v>
      </c>
      <c r="BP21" s="4">
        <v>4526</v>
      </c>
      <c r="BQ21" s="24">
        <v>5094</v>
      </c>
      <c r="BR21" s="4">
        <v>5316</v>
      </c>
      <c r="BS21" s="24">
        <v>5969</v>
      </c>
      <c r="BT21" s="4">
        <v>7850</v>
      </c>
      <c r="BU21" s="24">
        <v>9497</v>
      </c>
      <c r="BV21" s="4">
        <v>10536</v>
      </c>
      <c r="BW21" s="24">
        <v>11922</v>
      </c>
      <c r="BX21" s="4">
        <v>13038</v>
      </c>
      <c r="BY21" s="24">
        <v>14353</v>
      </c>
      <c r="BZ21" s="4">
        <v>16742</v>
      </c>
      <c r="CA21" s="24">
        <v>16979</v>
      </c>
      <c r="CB21" s="4">
        <v>17754</v>
      </c>
      <c r="CC21" s="24">
        <v>19148</v>
      </c>
      <c r="CD21" s="4">
        <v>22002</v>
      </c>
      <c r="CE21" s="4">
        <v>23805</v>
      </c>
      <c r="CF21" s="4">
        <v>25637</v>
      </c>
      <c r="CG21" s="4">
        <v>28485</v>
      </c>
      <c r="CH21" s="4">
        <v>30115</v>
      </c>
      <c r="CI21" s="4">
        <v>30652</v>
      </c>
      <c r="CJ21" s="4">
        <v>33166</v>
      </c>
      <c r="CK21" s="4">
        <v>35042</v>
      </c>
      <c r="CL21" s="4">
        <v>37155</v>
      </c>
      <c r="CM21" s="4">
        <v>39483</v>
      </c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</row>
    <row r="22" spans="1:109" x14ac:dyDescent="0.2">
      <c r="A22" s="20" t="s">
        <v>261</v>
      </c>
      <c r="B22" s="17" t="s">
        <v>146</v>
      </c>
      <c r="C22" s="11">
        <v>0</v>
      </c>
      <c r="D22" s="11">
        <v>0</v>
      </c>
      <c r="E22" s="16">
        <v>0</v>
      </c>
      <c r="F22" s="11">
        <v>0</v>
      </c>
      <c r="G22" s="16">
        <v>0</v>
      </c>
      <c r="H22" s="11">
        <v>0</v>
      </c>
      <c r="I22" s="16">
        <v>0</v>
      </c>
      <c r="J22" s="11">
        <v>0</v>
      </c>
      <c r="K22" s="16">
        <v>0</v>
      </c>
      <c r="L22" s="11">
        <v>0</v>
      </c>
      <c r="M22" s="16">
        <v>0</v>
      </c>
      <c r="N22" s="11">
        <v>0</v>
      </c>
      <c r="O22" s="16">
        <v>0</v>
      </c>
      <c r="P22" s="11">
        <v>0</v>
      </c>
      <c r="Q22" s="16">
        <v>0</v>
      </c>
      <c r="R22" s="11">
        <v>0</v>
      </c>
      <c r="S22" s="16">
        <v>0</v>
      </c>
      <c r="T22" s="11">
        <v>0</v>
      </c>
      <c r="U22" s="16">
        <v>0</v>
      </c>
      <c r="V22" s="11">
        <v>0</v>
      </c>
      <c r="W22" s="16">
        <v>0</v>
      </c>
      <c r="X22" s="11">
        <v>0</v>
      </c>
      <c r="Y22" s="16">
        <v>0</v>
      </c>
      <c r="Z22" s="11">
        <v>0</v>
      </c>
      <c r="AA22" s="16">
        <v>0</v>
      </c>
      <c r="AB22" s="11">
        <v>0</v>
      </c>
      <c r="AC22" s="16">
        <v>0</v>
      </c>
      <c r="AD22" s="11">
        <v>0</v>
      </c>
      <c r="AE22" s="16">
        <v>0</v>
      </c>
      <c r="AF22" s="11">
        <v>0</v>
      </c>
      <c r="AG22" s="16">
        <v>0</v>
      </c>
      <c r="AH22" s="11">
        <v>0</v>
      </c>
      <c r="AI22" s="16">
        <v>0</v>
      </c>
      <c r="AJ22" s="11">
        <v>0</v>
      </c>
      <c r="AK22" s="16">
        <v>0</v>
      </c>
      <c r="AL22" s="11">
        <v>0</v>
      </c>
      <c r="AM22" s="16">
        <v>0</v>
      </c>
      <c r="AN22" s="11">
        <v>0</v>
      </c>
      <c r="AO22" s="16">
        <v>0</v>
      </c>
      <c r="AP22" s="11">
        <v>0</v>
      </c>
      <c r="AQ22" s="16">
        <v>0</v>
      </c>
      <c r="AR22" s="11">
        <v>0</v>
      </c>
      <c r="AS22" s="16">
        <v>0</v>
      </c>
      <c r="AT22" s="11">
        <v>0</v>
      </c>
      <c r="AU22" s="16">
        <v>0</v>
      </c>
      <c r="AV22" s="11">
        <v>0</v>
      </c>
      <c r="AW22" s="16">
        <v>0</v>
      </c>
      <c r="AX22" s="11">
        <v>0</v>
      </c>
      <c r="AY22" s="16">
        <v>0</v>
      </c>
      <c r="AZ22" s="11">
        <v>0</v>
      </c>
      <c r="BA22" s="16">
        <v>0</v>
      </c>
      <c r="BB22" s="11">
        <v>0</v>
      </c>
      <c r="BC22" s="16">
        <v>1</v>
      </c>
      <c r="BD22" s="11">
        <v>5</v>
      </c>
      <c r="BE22" s="16">
        <v>10</v>
      </c>
      <c r="BF22" s="11">
        <v>18</v>
      </c>
      <c r="BG22" s="16">
        <v>38</v>
      </c>
      <c r="BH22" s="11">
        <v>107</v>
      </c>
      <c r="BI22" s="16">
        <v>240</v>
      </c>
      <c r="BJ22" s="11">
        <v>387</v>
      </c>
      <c r="BK22" s="16">
        <v>458</v>
      </c>
      <c r="BL22" s="11">
        <v>541</v>
      </c>
      <c r="BM22" s="16">
        <v>790</v>
      </c>
      <c r="BN22" s="11">
        <v>1075</v>
      </c>
      <c r="BO22" s="16">
        <v>1357</v>
      </c>
      <c r="BP22" s="11">
        <v>1472</v>
      </c>
      <c r="BQ22" s="16">
        <v>1779</v>
      </c>
      <c r="BR22" s="11">
        <v>2005</v>
      </c>
      <c r="BS22" s="16">
        <v>2335</v>
      </c>
      <c r="BT22" s="11">
        <v>3061</v>
      </c>
      <c r="BU22" s="16">
        <v>3613</v>
      </c>
      <c r="BV22" s="11">
        <v>3962</v>
      </c>
      <c r="BW22" s="16">
        <v>4491</v>
      </c>
      <c r="BX22" s="11">
        <v>5708</v>
      </c>
      <c r="BY22" s="16">
        <v>7174</v>
      </c>
      <c r="BZ22" s="11">
        <v>8711</v>
      </c>
      <c r="CA22" s="16">
        <v>9401</v>
      </c>
      <c r="CB22" s="11">
        <v>9949</v>
      </c>
      <c r="CC22" s="16">
        <v>11514</v>
      </c>
      <c r="CD22" s="11">
        <v>15285</v>
      </c>
      <c r="CE22" s="11">
        <v>20005</v>
      </c>
      <c r="CF22" s="11">
        <v>24795</v>
      </c>
      <c r="CG22" s="11">
        <v>30610</v>
      </c>
      <c r="CH22" s="11">
        <v>35027</v>
      </c>
      <c r="CI22" s="11">
        <v>36703</v>
      </c>
      <c r="CJ22" s="11">
        <v>37128</v>
      </c>
      <c r="CK22" s="11">
        <v>38238</v>
      </c>
      <c r="CL22" s="11">
        <v>39336</v>
      </c>
      <c r="CM22" s="11">
        <v>40293</v>
      </c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 x14ac:dyDescent="0.2">
      <c r="A23" s="23" t="s">
        <v>262</v>
      </c>
      <c r="B23" s="18" t="s">
        <v>334</v>
      </c>
      <c r="C23" s="4">
        <v>11</v>
      </c>
      <c r="D23" s="4">
        <v>12</v>
      </c>
      <c r="E23" s="24">
        <v>12</v>
      </c>
      <c r="F23" s="4">
        <v>12</v>
      </c>
      <c r="G23" s="24">
        <v>11</v>
      </c>
      <c r="H23" s="4">
        <v>11</v>
      </c>
      <c r="I23" s="24">
        <v>10</v>
      </c>
      <c r="J23" s="4">
        <v>9</v>
      </c>
      <c r="K23" s="24">
        <v>8</v>
      </c>
      <c r="L23" s="4">
        <v>9</v>
      </c>
      <c r="M23" s="24">
        <v>9</v>
      </c>
      <c r="N23" s="4">
        <v>9</v>
      </c>
      <c r="O23" s="24">
        <v>10</v>
      </c>
      <c r="P23" s="4">
        <v>10</v>
      </c>
      <c r="Q23" s="24">
        <v>11</v>
      </c>
      <c r="R23" s="4">
        <v>12</v>
      </c>
      <c r="S23" s="24">
        <v>13</v>
      </c>
      <c r="T23" s="4">
        <v>16</v>
      </c>
      <c r="U23" s="24">
        <v>17</v>
      </c>
      <c r="V23" s="4">
        <v>19</v>
      </c>
      <c r="W23" s="24">
        <v>21</v>
      </c>
      <c r="X23" s="4">
        <v>23</v>
      </c>
      <c r="Y23" s="24">
        <v>28</v>
      </c>
      <c r="Z23" s="4">
        <v>33</v>
      </c>
      <c r="AA23" s="24">
        <v>35</v>
      </c>
      <c r="AB23" s="4">
        <v>39</v>
      </c>
      <c r="AC23" s="24">
        <v>45</v>
      </c>
      <c r="AD23" s="4">
        <v>46</v>
      </c>
      <c r="AE23" s="24">
        <v>48</v>
      </c>
      <c r="AF23" s="4">
        <v>51</v>
      </c>
      <c r="AG23" s="24">
        <v>54</v>
      </c>
      <c r="AH23" s="4">
        <v>60</v>
      </c>
      <c r="AI23" s="24">
        <v>67</v>
      </c>
      <c r="AJ23" s="4">
        <v>72</v>
      </c>
      <c r="AK23" s="24">
        <v>76</v>
      </c>
      <c r="AL23" s="4">
        <v>82</v>
      </c>
      <c r="AM23" s="24">
        <v>87</v>
      </c>
      <c r="AN23" s="4">
        <v>92</v>
      </c>
      <c r="AO23" s="24">
        <v>100</v>
      </c>
      <c r="AP23" s="4">
        <v>109</v>
      </c>
      <c r="AQ23" s="24">
        <v>125</v>
      </c>
      <c r="AR23" s="4">
        <v>142</v>
      </c>
      <c r="AS23" s="24">
        <v>158</v>
      </c>
      <c r="AT23" s="4">
        <v>179</v>
      </c>
      <c r="AU23" s="24">
        <v>205</v>
      </c>
      <c r="AV23" s="4">
        <v>232</v>
      </c>
      <c r="AW23" s="24">
        <v>269</v>
      </c>
      <c r="AX23" s="4">
        <v>309</v>
      </c>
      <c r="AY23" s="24">
        <v>342</v>
      </c>
      <c r="AZ23" s="4">
        <v>375</v>
      </c>
      <c r="BA23" s="24">
        <v>418</v>
      </c>
      <c r="BB23" s="4">
        <v>460</v>
      </c>
      <c r="BC23" s="24">
        <v>499</v>
      </c>
      <c r="BD23" s="4">
        <v>546</v>
      </c>
      <c r="BE23" s="24">
        <v>573</v>
      </c>
      <c r="BF23" s="4">
        <v>599</v>
      </c>
      <c r="BG23" s="24">
        <v>632</v>
      </c>
      <c r="BH23" s="4">
        <v>663</v>
      </c>
      <c r="BI23" s="24">
        <v>672</v>
      </c>
      <c r="BJ23" s="4">
        <v>676</v>
      </c>
      <c r="BK23" s="24">
        <v>688</v>
      </c>
      <c r="BL23" s="4">
        <v>703</v>
      </c>
      <c r="BM23" s="24">
        <v>719</v>
      </c>
      <c r="BN23" s="4">
        <v>738</v>
      </c>
      <c r="BO23" s="24">
        <v>757</v>
      </c>
      <c r="BP23" s="4">
        <v>791</v>
      </c>
      <c r="BQ23" s="24">
        <v>801</v>
      </c>
      <c r="BR23" s="4">
        <v>815</v>
      </c>
      <c r="BS23" s="24">
        <v>818</v>
      </c>
      <c r="BT23" s="4">
        <v>826</v>
      </c>
      <c r="BU23" s="24">
        <v>838</v>
      </c>
      <c r="BV23" s="4">
        <v>863</v>
      </c>
      <c r="BW23" s="24">
        <v>881</v>
      </c>
      <c r="BX23" s="4">
        <v>855</v>
      </c>
      <c r="BY23" s="24">
        <v>806</v>
      </c>
      <c r="BZ23" s="4">
        <v>817</v>
      </c>
      <c r="CA23" s="24">
        <v>837</v>
      </c>
      <c r="CB23" s="4">
        <v>869</v>
      </c>
      <c r="CC23" s="24">
        <v>881</v>
      </c>
      <c r="CD23" s="4">
        <v>894</v>
      </c>
      <c r="CE23" s="4">
        <v>929</v>
      </c>
      <c r="CF23" s="4">
        <v>947</v>
      </c>
      <c r="CG23" s="4">
        <v>974</v>
      </c>
      <c r="CH23" s="4">
        <v>1020</v>
      </c>
      <c r="CI23" s="4">
        <v>1042</v>
      </c>
      <c r="CJ23" s="4">
        <v>1063</v>
      </c>
      <c r="CK23" s="4">
        <v>1090</v>
      </c>
      <c r="CL23" s="4">
        <v>1104</v>
      </c>
      <c r="CM23" s="4">
        <v>1131</v>
      </c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</row>
    <row r="24" spans="1:109" x14ac:dyDescent="0.2">
      <c r="A24" s="20" t="s">
        <v>263</v>
      </c>
      <c r="B24" s="17" t="s">
        <v>147</v>
      </c>
      <c r="C24" s="11">
        <v>130</v>
      </c>
      <c r="D24" s="11">
        <v>129</v>
      </c>
      <c r="E24" s="16">
        <v>132</v>
      </c>
      <c r="F24" s="11">
        <v>136</v>
      </c>
      <c r="G24" s="16">
        <v>137</v>
      </c>
      <c r="H24" s="11">
        <v>136</v>
      </c>
      <c r="I24" s="16">
        <v>126</v>
      </c>
      <c r="J24" s="11">
        <v>109</v>
      </c>
      <c r="K24" s="16">
        <v>101</v>
      </c>
      <c r="L24" s="11">
        <v>99</v>
      </c>
      <c r="M24" s="16">
        <v>97</v>
      </c>
      <c r="N24" s="11">
        <v>96</v>
      </c>
      <c r="O24" s="16">
        <v>103</v>
      </c>
      <c r="P24" s="11">
        <v>109</v>
      </c>
      <c r="Q24" s="16">
        <v>111</v>
      </c>
      <c r="R24" s="11">
        <v>121</v>
      </c>
      <c r="S24" s="16">
        <v>130</v>
      </c>
      <c r="T24" s="11">
        <v>157</v>
      </c>
      <c r="U24" s="16">
        <v>155</v>
      </c>
      <c r="V24" s="11">
        <v>185</v>
      </c>
      <c r="W24" s="16">
        <v>201</v>
      </c>
      <c r="X24" s="11">
        <v>231</v>
      </c>
      <c r="Y24" s="16">
        <v>294</v>
      </c>
      <c r="Z24" s="11">
        <v>350</v>
      </c>
      <c r="AA24" s="16">
        <v>385</v>
      </c>
      <c r="AB24" s="11">
        <v>407</v>
      </c>
      <c r="AC24" s="16">
        <v>474</v>
      </c>
      <c r="AD24" s="11">
        <v>507</v>
      </c>
      <c r="AE24" s="16">
        <v>542</v>
      </c>
      <c r="AF24" s="11">
        <v>569</v>
      </c>
      <c r="AG24" s="16">
        <v>604</v>
      </c>
      <c r="AH24" s="11">
        <v>673</v>
      </c>
      <c r="AI24" s="16">
        <v>740</v>
      </c>
      <c r="AJ24" s="11">
        <v>812</v>
      </c>
      <c r="AK24" s="16">
        <v>856</v>
      </c>
      <c r="AL24" s="11">
        <v>929</v>
      </c>
      <c r="AM24" s="16">
        <v>1003</v>
      </c>
      <c r="AN24" s="11">
        <v>1074</v>
      </c>
      <c r="AO24" s="16">
        <v>1130</v>
      </c>
      <c r="AP24" s="11">
        <v>1142</v>
      </c>
      <c r="AQ24" s="16">
        <v>1222</v>
      </c>
      <c r="AR24" s="11">
        <v>1373</v>
      </c>
      <c r="AS24" s="16">
        <v>1574</v>
      </c>
      <c r="AT24" s="11">
        <v>1820</v>
      </c>
      <c r="AU24" s="16">
        <v>2055</v>
      </c>
      <c r="AV24" s="11">
        <v>2196</v>
      </c>
      <c r="AW24" s="16">
        <v>2310</v>
      </c>
      <c r="AX24" s="11">
        <v>2430</v>
      </c>
      <c r="AY24" s="16">
        <v>2672</v>
      </c>
      <c r="AZ24" s="11">
        <v>2994</v>
      </c>
      <c r="BA24" s="16">
        <v>3448</v>
      </c>
      <c r="BB24" s="11">
        <v>3912</v>
      </c>
      <c r="BC24" s="16">
        <v>4427</v>
      </c>
      <c r="BD24" s="11">
        <v>4992</v>
      </c>
      <c r="BE24" s="16">
        <v>5672</v>
      </c>
      <c r="BF24" s="11">
        <v>6491</v>
      </c>
      <c r="BG24" s="16">
        <v>7283</v>
      </c>
      <c r="BH24" s="11">
        <v>7843</v>
      </c>
      <c r="BI24" s="16">
        <v>8241</v>
      </c>
      <c r="BJ24" s="11">
        <v>8648</v>
      </c>
      <c r="BK24" s="16">
        <v>9045</v>
      </c>
      <c r="BL24" s="11">
        <v>9564</v>
      </c>
      <c r="BM24" s="16">
        <v>10478</v>
      </c>
      <c r="BN24" s="11">
        <v>11788</v>
      </c>
      <c r="BO24" s="16">
        <v>13036</v>
      </c>
      <c r="BP24" s="11">
        <v>14531</v>
      </c>
      <c r="BQ24" s="16">
        <v>16000</v>
      </c>
      <c r="BR24" s="11">
        <v>16935</v>
      </c>
      <c r="BS24" s="16">
        <v>17723</v>
      </c>
      <c r="BT24" s="11">
        <v>19148</v>
      </c>
      <c r="BU24" s="16">
        <v>20243</v>
      </c>
      <c r="BV24" s="11">
        <v>21303</v>
      </c>
      <c r="BW24" s="16">
        <v>22411</v>
      </c>
      <c r="BX24" s="11">
        <v>23389</v>
      </c>
      <c r="BY24" s="16">
        <v>23969</v>
      </c>
      <c r="BZ24" s="11">
        <v>25322</v>
      </c>
      <c r="CA24" s="16">
        <v>27255</v>
      </c>
      <c r="CB24" s="11">
        <v>29026</v>
      </c>
      <c r="CC24" s="16">
        <v>31276</v>
      </c>
      <c r="CD24" s="11">
        <v>33437</v>
      </c>
      <c r="CE24" s="11">
        <v>35725</v>
      </c>
      <c r="CF24" s="11">
        <v>38069</v>
      </c>
      <c r="CG24" s="11">
        <v>40305</v>
      </c>
      <c r="CH24" s="11">
        <v>43625</v>
      </c>
      <c r="CI24" s="11">
        <v>46081</v>
      </c>
      <c r="CJ24" s="11">
        <v>45640</v>
      </c>
      <c r="CK24" s="11">
        <v>44849</v>
      </c>
      <c r="CL24" s="11">
        <v>46276</v>
      </c>
      <c r="CM24" s="11">
        <v>47486</v>
      </c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</row>
    <row r="25" spans="1:109" x14ac:dyDescent="0.2">
      <c r="A25" s="21" t="s">
        <v>264</v>
      </c>
      <c r="B25" s="18" t="s">
        <v>148</v>
      </c>
      <c r="C25" s="4">
        <v>8</v>
      </c>
      <c r="D25" s="4">
        <v>8</v>
      </c>
      <c r="E25" s="24">
        <v>8</v>
      </c>
      <c r="F25" s="4">
        <v>8</v>
      </c>
      <c r="G25" s="24">
        <v>8</v>
      </c>
      <c r="H25" s="4">
        <v>8</v>
      </c>
      <c r="I25" s="24">
        <v>7</v>
      </c>
      <c r="J25" s="4">
        <v>6</v>
      </c>
      <c r="K25" s="24">
        <v>6</v>
      </c>
      <c r="L25" s="4">
        <v>5</v>
      </c>
      <c r="M25" s="24">
        <v>5</v>
      </c>
      <c r="N25" s="4">
        <v>5</v>
      </c>
      <c r="O25" s="24">
        <v>6</v>
      </c>
      <c r="P25" s="4">
        <v>6</v>
      </c>
      <c r="Q25" s="24">
        <v>6</v>
      </c>
      <c r="R25" s="4">
        <v>7</v>
      </c>
      <c r="S25" s="24">
        <v>8</v>
      </c>
      <c r="T25" s="4">
        <v>9</v>
      </c>
      <c r="U25" s="24">
        <v>9</v>
      </c>
      <c r="V25" s="4">
        <v>10</v>
      </c>
      <c r="W25" s="24">
        <v>11</v>
      </c>
      <c r="X25" s="4">
        <v>13</v>
      </c>
      <c r="Y25" s="24">
        <v>18</v>
      </c>
      <c r="Z25" s="4">
        <v>22</v>
      </c>
      <c r="AA25" s="24">
        <v>24</v>
      </c>
      <c r="AB25" s="4">
        <v>25</v>
      </c>
      <c r="AC25" s="24">
        <v>29</v>
      </c>
      <c r="AD25" s="4">
        <v>31</v>
      </c>
      <c r="AE25" s="24">
        <v>32</v>
      </c>
      <c r="AF25" s="4">
        <v>34</v>
      </c>
      <c r="AG25" s="24">
        <v>35</v>
      </c>
      <c r="AH25" s="4">
        <v>40</v>
      </c>
      <c r="AI25" s="24">
        <v>44</v>
      </c>
      <c r="AJ25" s="4">
        <v>49</v>
      </c>
      <c r="AK25" s="24">
        <v>52</v>
      </c>
      <c r="AL25" s="4">
        <v>54</v>
      </c>
      <c r="AM25" s="24">
        <v>56</v>
      </c>
      <c r="AN25" s="4">
        <v>58</v>
      </c>
      <c r="AO25" s="24">
        <v>62</v>
      </c>
      <c r="AP25" s="4">
        <v>70</v>
      </c>
      <c r="AQ25" s="24">
        <v>82</v>
      </c>
      <c r="AR25" s="4">
        <v>102</v>
      </c>
      <c r="AS25" s="24">
        <v>129</v>
      </c>
      <c r="AT25" s="4">
        <v>168</v>
      </c>
      <c r="AU25" s="24">
        <v>219</v>
      </c>
      <c r="AV25" s="4">
        <v>289</v>
      </c>
      <c r="AW25" s="24">
        <v>379</v>
      </c>
      <c r="AX25" s="4">
        <v>468</v>
      </c>
      <c r="AY25" s="24">
        <v>592</v>
      </c>
      <c r="AZ25" s="4">
        <v>789</v>
      </c>
      <c r="BA25" s="24">
        <v>1047</v>
      </c>
      <c r="BB25" s="4">
        <v>1262</v>
      </c>
      <c r="BC25" s="24">
        <v>1411</v>
      </c>
      <c r="BD25" s="4">
        <v>1600</v>
      </c>
      <c r="BE25" s="24">
        <v>1872</v>
      </c>
      <c r="BF25" s="4">
        <v>2174</v>
      </c>
      <c r="BG25" s="24">
        <v>2420</v>
      </c>
      <c r="BH25" s="4">
        <v>2600</v>
      </c>
      <c r="BI25" s="24">
        <v>2682</v>
      </c>
      <c r="BJ25" s="4">
        <v>2760</v>
      </c>
      <c r="BK25" s="24">
        <v>2874</v>
      </c>
      <c r="BL25" s="4">
        <v>2991</v>
      </c>
      <c r="BM25" s="24">
        <v>3026</v>
      </c>
      <c r="BN25" s="4">
        <v>2984</v>
      </c>
      <c r="BO25" s="24">
        <v>2954</v>
      </c>
      <c r="BP25" s="4">
        <v>2868</v>
      </c>
      <c r="BQ25" s="24">
        <v>2847</v>
      </c>
      <c r="BR25" s="4">
        <v>2854</v>
      </c>
      <c r="BS25" s="24">
        <v>2951</v>
      </c>
      <c r="BT25" s="4">
        <v>3229</v>
      </c>
      <c r="BU25" s="24">
        <v>3487</v>
      </c>
      <c r="BV25" s="4">
        <v>3746</v>
      </c>
      <c r="BW25" s="24">
        <v>3921</v>
      </c>
      <c r="BX25" s="4">
        <v>4118</v>
      </c>
      <c r="BY25" s="24">
        <v>4448</v>
      </c>
      <c r="BZ25" s="4">
        <v>4991</v>
      </c>
      <c r="CA25" s="24">
        <v>5625</v>
      </c>
      <c r="CB25" s="4">
        <v>6262</v>
      </c>
      <c r="CC25" s="24">
        <v>6956</v>
      </c>
      <c r="CD25" s="4">
        <v>7763</v>
      </c>
      <c r="CE25" s="4">
        <v>8633</v>
      </c>
      <c r="CF25" s="4">
        <v>9260</v>
      </c>
      <c r="CG25" s="4">
        <v>9603</v>
      </c>
      <c r="CH25" s="4">
        <v>10167</v>
      </c>
      <c r="CI25" s="4">
        <v>10457</v>
      </c>
      <c r="CJ25" s="4">
        <v>10098</v>
      </c>
      <c r="CK25" s="4">
        <v>9686</v>
      </c>
      <c r="CL25" s="4">
        <v>9801</v>
      </c>
      <c r="CM25" s="4">
        <v>9628</v>
      </c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</row>
    <row r="26" spans="1:109" x14ac:dyDescent="0.2">
      <c r="A26" s="22" t="s">
        <v>265</v>
      </c>
      <c r="B26" s="17" t="s">
        <v>149</v>
      </c>
      <c r="C26" s="11">
        <v>20</v>
      </c>
      <c r="D26" s="11">
        <v>20</v>
      </c>
      <c r="E26" s="16">
        <v>20</v>
      </c>
      <c r="F26" s="11">
        <v>21</v>
      </c>
      <c r="G26" s="16">
        <v>21</v>
      </c>
      <c r="H26" s="11">
        <v>21</v>
      </c>
      <c r="I26" s="16">
        <v>19</v>
      </c>
      <c r="J26" s="11">
        <v>16</v>
      </c>
      <c r="K26" s="16">
        <v>15</v>
      </c>
      <c r="L26" s="11">
        <v>14</v>
      </c>
      <c r="M26" s="16">
        <v>14</v>
      </c>
      <c r="N26" s="11">
        <v>13</v>
      </c>
      <c r="O26" s="16">
        <v>15</v>
      </c>
      <c r="P26" s="11">
        <v>16</v>
      </c>
      <c r="Q26" s="16">
        <v>17</v>
      </c>
      <c r="R26" s="11">
        <v>19</v>
      </c>
      <c r="S26" s="16">
        <v>21</v>
      </c>
      <c r="T26" s="11">
        <v>24</v>
      </c>
      <c r="U26" s="16">
        <v>23</v>
      </c>
      <c r="V26" s="11">
        <v>26</v>
      </c>
      <c r="W26" s="16">
        <v>28</v>
      </c>
      <c r="X26" s="11">
        <v>34</v>
      </c>
      <c r="Y26" s="16">
        <v>46</v>
      </c>
      <c r="Z26" s="11">
        <v>56</v>
      </c>
      <c r="AA26" s="16">
        <v>63</v>
      </c>
      <c r="AB26" s="11">
        <v>65</v>
      </c>
      <c r="AC26" s="16">
        <v>75</v>
      </c>
      <c r="AD26" s="11">
        <v>80</v>
      </c>
      <c r="AE26" s="16">
        <v>84</v>
      </c>
      <c r="AF26" s="11">
        <v>88</v>
      </c>
      <c r="AG26" s="16">
        <v>92</v>
      </c>
      <c r="AH26" s="11">
        <v>103</v>
      </c>
      <c r="AI26" s="16">
        <v>116</v>
      </c>
      <c r="AJ26" s="11">
        <v>128</v>
      </c>
      <c r="AK26" s="16">
        <v>136</v>
      </c>
      <c r="AL26" s="11">
        <v>145</v>
      </c>
      <c r="AM26" s="16">
        <v>150</v>
      </c>
      <c r="AN26" s="11">
        <v>157</v>
      </c>
      <c r="AO26" s="16">
        <v>168</v>
      </c>
      <c r="AP26" s="11">
        <v>180</v>
      </c>
      <c r="AQ26" s="16">
        <v>197</v>
      </c>
      <c r="AR26" s="11">
        <v>221</v>
      </c>
      <c r="AS26" s="16">
        <v>247</v>
      </c>
      <c r="AT26" s="11">
        <v>281</v>
      </c>
      <c r="AU26" s="16">
        <v>328</v>
      </c>
      <c r="AV26" s="11">
        <v>384</v>
      </c>
      <c r="AW26" s="16">
        <v>460</v>
      </c>
      <c r="AX26" s="11">
        <v>548</v>
      </c>
      <c r="AY26" s="16">
        <v>666</v>
      </c>
      <c r="AZ26" s="11">
        <v>820</v>
      </c>
      <c r="BA26" s="16">
        <v>918</v>
      </c>
      <c r="BB26" s="11">
        <v>919</v>
      </c>
      <c r="BC26" s="16">
        <v>935</v>
      </c>
      <c r="BD26" s="11">
        <v>987</v>
      </c>
      <c r="BE26" s="16">
        <v>1085</v>
      </c>
      <c r="BF26" s="11">
        <v>1221</v>
      </c>
      <c r="BG26" s="16">
        <v>1326</v>
      </c>
      <c r="BH26" s="11">
        <v>1400</v>
      </c>
      <c r="BI26" s="16">
        <v>1430</v>
      </c>
      <c r="BJ26" s="11">
        <v>1520</v>
      </c>
      <c r="BK26" s="16">
        <v>1618</v>
      </c>
      <c r="BL26" s="11">
        <v>1670</v>
      </c>
      <c r="BM26" s="16">
        <v>1769</v>
      </c>
      <c r="BN26" s="11">
        <v>1947</v>
      </c>
      <c r="BO26" s="16">
        <v>2116</v>
      </c>
      <c r="BP26" s="11">
        <v>2256</v>
      </c>
      <c r="BQ26" s="16">
        <v>2347</v>
      </c>
      <c r="BR26" s="11">
        <v>2412</v>
      </c>
      <c r="BS26" s="16">
        <v>2445</v>
      </c>
      <c r="BT26" s="11">
        <v>2521</v>
      </c>
      <c r="BU26" s="16">
        <v>2633</v>
      </c>
      <c r="BV26" s="11">
        <v>2692</v>
      </c>
      <c r="BW26" s="16">
        <v>2721</v>
      </c>
      <c r="BX26" s="11">
        <v>2782</v>
      </c>
      <c r="BY26" s="16">
        <v>2896</v>
      </c>
      <c r="BZ26" s="11">
        <v>2969</v>
      </c>
      <c r="CA26" s="16">
        <v>3022</v>
      </c>
      <c r="CB26" s="11">
        <v>2996</v>
      </c>
      <c r="CC26" s="16">
        <v>2969</v>
      </c>
      <c r="CD26" s="11">
        <v>3020</v>
      </c>
      <c r="CE26" s="11">
        <v>3140</v>
      </c>
      <c r="CF26" s="11">
        <v>3336</v>
      </c>
      <c r="CG26" s="11">
        <v>3434</v>
      </c>
      <c r="CH26" s="11">
        <v>3580</v>
      </c>
      <c r="CI26" s="11">
        <v>3694</v>
      </c>
      <c r="CJ26" s="11">
        <v>3810</v>
      </c>
      <c r="CK26" s="11">
        <v>4033</v>
      </c>
      <c r="CL26" s="11">
        <v>4180</v>
      </c>
      <c r="CM26" s="11">
        <v>4327</v>
      </c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</row>
    <row r="27" spans="1:109" x14ac:dyDescent="0.2">
      <c r="A27" s="23" t="s">
        <v>266</v>
      </c>
      <c r="B27" s="18" t="s">
        <v>150</v>
      </c>
      <c r="C27" s="4">
        <v>51</v>
      </c>
      <c r="D27" s="4">
        <v>50</v>
      </c>
      <c r="E27" s="24">
        <v>52</v>
      </c>
      <c r="F27" s="4">
        <v>53</v>
      </c>
      <c r="G27" s="24">
        <v>54</v>
      </c>
      <c r="H27" s="4">
        <v>53</v>
      </c>
      <c r="I27" s="24">
        <v>49</v>
      </c>
      <c r="J27" s="4">
        <v>42</v>
      </c>
      <c r="K27" s="24">
        <v>37</v>
      </c>
      <c r="L27" s="4">
        <v>36</v>
      </c>
      <c r="M27" s="24">
        <v>35</v>
      </c>
      <c r="N27" s="4">
        <v>34</v>
      </c>
      <c r="O27" s="24">
        <v>38</v>
      </c>
      <c r="P27" s="4">
        <v>42</v>
      </c>
      <c r="Q27" s="24">
        <v>43</v>
      </c>
      <c r="R27" s="4">
        <v>47</v>
      </c>
      <c r="S27" s="24">
        <v>52</v>
      </c>
      <c r="T27" s="4">
        <v>62</v>
      </c>
      <c r="U27" s="24">
        <v>58</v>
      </c>
      <c r="V27" s="4">
        <v>67</v>
      </c>
      <c r="W27" s="24">
        <v>71</v>
      </c>
      <c r="X27" s="4">
        <v>85</v>
      </c>
      <c r="Y27" s="24">
        <v>116</v>
      </c>
      <c r="Z27" s="4">
        <v>140</v>
      </c>
      <c r="AA27" s="24">
        <v>155</v>
      </c>
      <c r="AB27" s="4">
        <v>161</v>
      </c>
      <c r="AC27" s="24">
        <v>184</v>
      </c>
      <c r="AD27" s="4">
        <v>196</v>
      </c>
      <c r="AE27" s="24">
        <v>205</v>
      </c>
      <c r="AF27" s="4">
        <v>214</v>
      </c>
      <c r="AG27" s="24">
        <v>225</v>
      </c>
      <c r="AH27" s="4">
        <v>251</v>
      </c>
      <c r="AI27" s="24">
        <v>279</v>
      </c>
      <c r="AJ27" s="4">
        <v>306</v>
      </c>
      <c r="AK27" s="24">
        <v>317</v>
      </c>
      <c r="AL27" s="4">
        <v>342</v>
      </c>
      <c r="AM27" s="24">
        <v>342</v>
      </c>
      <c r="AN27" s="4">
        <v>346</v>
      </c>
      <c r="AO27" s="24">
        <v>357</v>
      </c>
      <c r="AP27" s="4">
        <v>380</v>
      </c>
      <c r="AQ27" s="24">
        <v>409</v>
      </c>
      <c r="AR27" s="4">
        <v>457</v>
      </c>
      <c r="AS27" s="24">
        <v>525</v>
      </c>
      <c r="AT27" s="4">
        <v>611</v>
      </c>
      <c r="AU27" s="24">
        <v>717</v>
      </c>
      <c r="AV27" s="4">
        <v>732</v>
      </c>
      <c r="AW27" s="24">
        <v>911</v>
      </c>
      <c r="AX27" s="4">
        <v>1031</v>
      </c>
      <c r="AY27" s="24">
        <v>1203</v>
      </c>
      <c r="AZ27" s="4">
        <v>1446</v>
      </c>
      <c r="BA27" s="24">
        <v>1666</v>
      </c>
      <c r="BB27" s="4">
        <v>1838</v>
      </c>
      <c r="BC27" s="24">
        <v>2106</v>
      </c>
      <c r="BD27" s="4">
        <v>2380</v>
      </c>
      <c r="BE27" s="24">
        <v>2688</v>
      </c>
      <c r="BF27" s="4">
        <v>3022</v>
      </c>
      <c r="BG27" s="24">
        <v>3145</v>
      </c>
      <c r="BH27" s="4">
        <v>3188</v>
      </c>
      <c r="BI27" s="24">
        <v>3148</v>
      </c>
      <c r="BJ27" s="4">
        <v>3302</v>
      </c>
      <c r="BK27" s="24">
        <v>3515</v>
      </c>
      <c r="BL27" s="4">
        <v>3633</v>
      </c>
      <c r="BM27" s="24">
        <v>3902</v>
      </c>
      <c r="BN27" s="4">
        <v>4332</v>
      </c>
      <c r="BO27" s="24">
        <v>4693</v>
      </c>
      <c r="BP27" s="4">
        <v>4926</v>
      </c>
      <c r="BQ27" s="24">
        <v>4983</v>
      </c>
      <c r="BR27" s="4">
        <v>4919</v>
      </c>
      <c r="BS27" s="24">
        <v>4791</v>
      </c>
      <c r="BT27" s="4">
        <v>4808</v>
      </c>
      <c r="BU27" s="24">
        <v>5025</v>
      </c>
      <c r="BV27" s="4">
        <v>5298</v>
      </c>
      <c r="BW27" s="24">
        <v>5624</v>
      </c>
      <c r="BX27" s="4">
        <v>6093</v>
      </c>
      <c r="BY27" s="24">
        <v>6765</v>
      </c>
      <c r="BZ27" s="4">
        <v>7455</v>
      </c>
      <c r="CA27" s="24">
        <v>8107</v>
      </c>
      <c r="CB27" s="4">
        <v>8492</v>
      </c>
      <c r="CC27" s="24">
        <v>8866</v>
      </c>
      <c r="CD27" s="4">
        <v>9523</v>
      </c>
      <c r="CE27" s="4">
        <v>10413</v>
      </c>
      <c r="CF27" s="4">
        <v>11584</v>
      </c>
      <c r="CG27" s="4">
        <v>12338</v>
      </c>
      <c r="CH27" s="4">
        <v>12994</v>
      </c>
      <c r="CI27" s="4">
        <v>13114</v>
      </c>
      <c r="CJ27" s="4">
        <v>12927</v>
      </c>
      <c r="CK27" s="4">
        <v>13051</v>
      </c>
      <c r="CL27" s="4">
        <v>13023</v>
      </c>
      <c r="CM27" s="4">
        <v>13244</v>
      </c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</row>
    <row r="28" spans="1:109" x14ac:dyDescent="0.2">
      <c r="A28" s="20" t="s">
        <v>267</v>
      </c>
      <c r="B28" s="17" t="s">
        <v>151</v>
      </c>
      <c r="C28" s="11">
        <v>8</v>
      </c>
      <c r="D28" s="11">
        <v>7</v>
      </c>
      <c r="E28" s="16">
        <v>8</v>
      </c>
      <c r="F28" s="11">
        <v>8</v>
      </c>
      <c r="G28" s="16">
        <v>8</v>
      </c>
      <c r="H28" s="11">
        <v>8</v>
      </c>
      <c r="I28" s="16">
        <v>7</v>
      </c>
      <c r="J28" s="11">
        <v>6</v>
      </c>
      <c r="K28" s="16">
        <v>5</v>
      </c>
      <c r="L28" s="11">
        <v>5</v>
      </c>
      <c r="M28" s="16">
        <v>5</v>
      </c>
      <c r="N28" s="11">
        <v>5</v>
      </c>
      <c r="O28" s="16">
        <v>6</v>
      </c>
      <c r="P28" s="11">
        <v>6</v>
      </c>
      <c r="Q28" s="16">
        <v>6</v>
      </c>
      <c r="R28" s="11">
        <v>7</v>
      </c>
      <c r="S28" s="16">
        <v>8</v>
      </c>
      <c r="T28" s="11">
        <v>9</v>
      </c>
      <c r="U28" s="16">
        <v>9</v>
      </c>
      <c r="V28" s="11">
        <v>10</v>
      </c>
      <c r="W28" s="16">
        <v>10</v>
      </c>
      <c r="X28" s="11">
        <v>13</v>
      </c>
      <c r="Y28" s="16">
        <v>17</v>
      </c>
      <c r="Z28" s="11">
        <v>21</v>
      </c>
      <c r="AA28" s="16">
        <v>23</v>
      </c>
      <c r="AB28" s="11">
        <v>24</v>
      </c>
      <c r="AC28" s="16">
        <v>27</v>
      </c>
      <c r="AD28" s="11">
        <v>29</v>
      </c>
      <c r="AE28" s="16">
        <v>30</v>
      </c>
      <c r="AF28" s="11">
        <v>32</v>
      </c>
      <c r="AG28" s="16">
        <v>33</v>
      </c>
      <c r="AH28" s="11">
        <v>37</v>
      </c>
      <c r="AI28" s="16">
        <v>41</v>
      </c>
      <c r="AJ28" s="11">
        <v>45</v>
      </c>
      <c r="AK28" s="16">
        <v>47</v>
      </c>
      <c r="AL28" s="11">
        <v>50</v>
      </c>
      <c r="AM28" s="16">
        <v>50</v>
      </c>
      <c r="AN28" s="11">
        <v>51</v>
      </c>
      <c r="AO28" s="16">
        <v>52</v>
      </c>
      <c r="AP28" s="11">
        <v>53</v>
      </c>
      <c r="AQ28" s="16">
        <v>52</v>
      </c>
      <c r="AR28" s="11">
        <v>53</v>
      </c>
      <c r="AS28" s="16">
        <v>55</v>
      </c>
      <c r="AT28" s="11">
        <v>59</v>
      </c>
      <c r="AU28" s="16">
        <v>68</v>
      </c>
      <c r="AV28" s="11">
        <v>70</v>
      </c>
      <c r="AW28" s="16">
        <v>89</v>
      </c>
      <c r="AX28" s="11">
        <v>99</v>
      </c>
      <c r="AY28" s="16">
        <v>116</v>
      </c>
      <c r="AZ28" s="11">
        <v>150</v>
      </c>
      <c r="BA28" s="16">
        <v>191</v>
      </c>
      <c r="BB28" s="11">
        <v>232</v>
      </c>
      <c r="BC28" s="16">
        <v>287</v>
      </c>
      <c r="BD28" s="11">
        <v>342</v>
      </c>
      <c r="BE28" s="16">
        <v>396</v>
      </c>
      <c r="BF28" s="11">
        <v>449</v>
      </c>
      <c r="BG28" s="16">
        <v>466</v>
      </c>
      <c r="BH28" s="11">
        <v>467</v>
      </c>
      <c r="BI28" s="16">
        <v>453</v>
      </c>
      <c r="BJ28" s="11">
        <v>464</v>
      </c>
      <c r="BK28" s="16">
        <v>481</v>
      </c>
      <c r="BL28" s="11">
        <v>483</v>
      </c>
      <c r="BM28" s="16">
        <v>502</v>
      </c>
      <c r="BN28" s="11">
        <v>549</v>
      </c>
      <c r="BO28" s="16">
        <v>602</v>
      </c>
      <c r="BP28" s="11">
        <v>654</v>
      </c>
      <c r="BQ28" s="16">
        <v>693</v>
      </c>
      <c r="BR28" s="11">
        <v>720</v>
      </c>
      <c r="BS28" s="16">
        <v>732</v>
      </c>
      <c r="BT28" s="11">
        <v>749</v>
      </c>
      <c r="BU28" s="16">
        <v>780</v>
      </c>
      <c r="BV28" s="11">
        <v>800</v>
      </c>
      <c r="BW28" s="16">
        <v>810</v>
      </c>
      <c r="BX28" s="11">
        <v>837</v>
      </c>
      <c r="BY28" s="16">
        <v>887</v>
      </c>
      <c r="BZ28" s="11">
        <v>931</v>
      </c>
      <c r="CA28" s="16">
        <v>964</v>
      </c>
      <c r="CB28" s="11">
        <v>961</v>
      </c>
      <c r="CC28" s="16">
        <v>960</v>
      </c>
      <c r="CD28" s="11">
        <v>1004</v>
      </c>
      <c r="CE28" s="11">
        <v>1091</v>
      </c>
      <c r="CF28" s="11">
        <v>1222</v>
      </c>
      <c r="CG28" s="11">
        <v>1332</v>
      </c>
      <c r="CH28" s="11">
        <v>1444</v>
      </c>
      <c r="CI28" s="11">
        <v>1482</v>
      </c>
      <c r="CJ28" s="11">
        <v>1488</v>
      </c>
      <c r="CK28" s="11">
        <v>1537</v>
      </c>
      <c r="CL28" s="11">
        <v>1573</v>
      </c>
      <c r="CM28" s="11">
        <v>1661</v>
      </c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</row>
    <row r="29" spans="1:109" x14ac:dyDescent="0.2">
      <c r="A29" s="21" t="s">
        <v>268</v>
      </c>
      <c r="B29" s="18" t="s">
        <v>152</v>
      </c>
      <c r="C29" s="4">
        <v>0</v>
      </c>
      <c r="D29" s="4">
        <v>0</v>
      </c>
      <c r="E29" s="24">
        <v>0</v>
      </c>
      <c r="F29" s="4">
        <v>0</v>
      </c>
      <c r="G29" s="24">
        <v>0</v>
      </c>
      <c r="H29" s="4">
        <v>0</v>
      </c>
      <c r="I29" s="24">
        <v>0</v>
      </c>
      <c r="J29" s="4">
        <v>0</v>
      </c>
      <c r="K29" s="24">
        <v>0</v>
      </c>
      <c r="L29" s="4">
        <v>0</v>
      </c>
      <c r="M29" s="24">
        <v>0</v>
      </c>
      <c r="N29" s="4">
        <v>0</v>
      </c>
      <c r="O29" s="24">
        <v>0</v>
      </c>
      <c r="P29" s="4">
        <v>0</v>
      </c>
      <c r="Q29" s="24">
        <v>0</v>
      </c>
      <c r="R29" s="4">
        <v>0</v>
      </c>
      <c r="S29" s="24">
        <v>0</v>
      </c>
      <c r="T29" s="4">
        <v>0</v>
      </c>
      <c r="U29" s="24">
        <v>0</v>
      </c>
      <c r="V29" s="4">
        <v>0</v>
      </c>
      <c r="W29" s="24">
        <v>0</v>
      </c>
      <c r="X29" s="4">
        <v>0</v>
      </c>
      <c r="Y29" s="24">
        <v>2</v>
      </c>
      <c r="Z29" s="4">
        <v>5</v>
      </c>
      <c r="AA29" s="24">
        <v>7</v>
      </c>
      <c r="AB29" s="4">
        <v>8</v>
      </c>
      <c r="AC29" s="24">
        <v>9</v>
      </c>
      <c r="AD29" s="4">
        <v>11</v>
      </c>
      <c r="AE29" s="24">
        <v>11</v>
      </c>
      <c r="AF29" s="4">
        <v>12</v>
      </c>
      <c r="AG29" s="24">
        <v>12</v>
      </c>
      <c r="AH29" s="4">
        <v>14</v>
      </c>
      <c r="AI29" s="24">
        <v>20</v>
      </c>
      <c r="AJ29" s="4">
        <v>28</v>
      </c>
      <c r="AK29" s="24">
        <v>39</v>
      </c>
      <c r="AL29" s="4">
        <v>51</v>
      </c>
      <c r="AM29" s="24">
        <v>58</v>
      </c>
      <c r="AN29" s="4">
        <v>68</v>
      </c>
      <c r="AO29" s="24">
        <v>79</v>
      </c>
      <c r="AP29" s="4">
        <v>98</v>
      </c>
      <c r="AQ29" s="24">
        <v>130</v>
      </c>
      <c r="AR29" s="4">
        <v>176</v>
      </c>
      <c r="AS29" s="24">
        <v>227</v>
      </c>
      <c r="AT29" s="4">
        <v>308</v>
      </c>
      <c r="AU29" s="24">
        <v>437</v>
      </c>
      <c r="AV29" s="4">
        <v>524</v>
      </c>
      <c r="AW29" s="24">
        <v>762</v>
      </c>
      <c r="AX29" s="4">
        <v>970</v>
      </c>
      <c r="AY29" s="24">
        <v>1205</v>
      </c>
      <c r="AZ29" s="4">
        <v>1466</v>
      </c>
      <c r="BA29" s="24">
        <v>1684</v>
      </c>
      <c r="BB29" s="4">
        <v>1977</v>
      </c>
      <c r="BC29" s="24">
        <v>2442</v>
      </c>
      <c r="BD29" s="4">
        <v>2912</v>
      </c>
      <c r="BE29" s="24">
        <v>3251</v>
      </c>
      <c r="BF29" s="4">
        <v>3473</v>
      </c>
      <c r="BG29" s="24">
        <v>3481</v>
      </c>
      <c r="BH29" s="4">
        <v>3455</v>
      </c>
      <c r="BI29" s="24">
        <v>3409</v>
      </c>
      <c r="BJ29" s="4">
        <v>3645</v>
      </c>
      <c r="BK29" s="24">
        <v>4000</v>
      </c>
      <c r="BL29" s="4">
        <v>4258</v>
      </c>
      <c r="BM29" s="24">
        <v>4534</v>
      </c>
      <c r="BN29" s="4">
        <v>4912</v>
      </c>
      <c r="BO29" s="24">
        <v>5250</v>
      </c>
      <c r="BP29" s="4">
        <v>5537</v>
      </c>
      <c r="BQ29" s="24">
        <v>5733</v>
      </c>
      <c r="BR29" s="4">
        <v>5945</v>
      </c>
      <c r="BS29" s="24">
        <v>6176</v>
      </c>
      <c r="BT29" s="4">
        <v>6622</v>
      </c>
      <c r="BU29" s="24">
        <v>7174</v>
      </c>
      <c r="BV29" s="4">
        <v>7510</v>
      </c>
      <c r="BW29" s="24">
        <v>7772</v>
      </c>
      <c r="BX29" s="4">
        <v>8265</v>
      </c>
      <c r="BY29" s="24">
        <v>9106</v>
      </c>
      <c r="BZ29" s="4">
        <v>9887</v>
      </c>
      <c r="CA29" s="24">
        <v>10465</v>
      </c>
      <c r="CB29" s="4">
        <v>10707</v>
      </c>
      <c r="CC29" s="24">
        <v>11127</v>
      </c>
      <c r="CD29" s="4">
        <v>12010</v>
      </c>
      <c r="CE29" s="4">
        <v>13188</v>
      </c>
      <c r="CF29" s="4">
        <v>14469</v>
      </c>
      <c r="CG29" s="4">
        <v>15102</v>
      </c>
      <c r="CH29" s="4">
        <v>15371</v>
      </c>
      <c r="CI29" s="4">
        <v>14696</v>
      </c>
      <c r="CJ29" s="4">
        <v>13825</v>
      </c>
      <c r="CK29" s="4">
        <v>13550</v>
      </c>
      <c r="CL29" s="4">
        <v>13230</v>
      </c>
      <c r="CM29" s="4">
        <v>13118</v>
      </c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</row>
    <row r="30" spans="1:109" x14ac:dyDescent="0.2">
      <c r="A30" s="132" t="s">
        <v>269</v>
      </c>
      <c r="B30" s="15" t="s">
        <v>153</v>
      </c>
      <c r="C30" s="11">
        <v>161</v>
      </c>
      <c r="D30" s="11">
        <v>162</v>
      </c>
      <c r="E30" s="16">
        <v>167</v>
      </c>
      <c r="F30" s="11">
        <v>178</v>
      </c>
      <c r="G30" s="16">
        <v>185</v>
      </c>
      <c r="H30" s="11">
        <v>184</v>
      </c>
      <c r="I30" s="16">
        <v>177</v>
      </c>
      <c r="J30" s="11">
        <v>167</v>
      </c>
      <c r="K30" s="16">
        <v>150</v>
      </c>
      <c r="L30" s="11">
        <v>144</v>
      </c>
      <c r="M30" s="16">
        <v>141</v>
      </c>
      <c r="N30" s="11">
        <v>143</v>
      </c>
      <c r="O30" s="16">
        <v>150</v>
      </c>
      <c r="P30" s="11">
        <v>156</v>
      </c>
      <c r="Q30" s="16">
        <v>159</v>
      </c>
      <c r="R30" s="11">
        <v>161</v>
      </c>
      <c r="S30" s="16">
        <v>166</v>
      </c>
      <c r="T30" s="11">
        <v>173</v>
      </c>
      <c r="U30" s="16">
        <v>197</v>
      </c>
      <c r="V30" s="11">
        <v>220</v>
      </c>
      <c r="W30" s="16">
        <v>252</v>
      </c>
      <c r="X30" s="11">
        <v>287</v>
      </c>
      <c r="Y30" s="16">
        <v>331</v>
      </c>
      <c r="Z30" s="11">
        <v>375</v>
      </c>
      <c r="AA30" s="16">
        <v>411</v>
      </c>
      <c r="AB30" s="11">
        <v>428</v>
      </c>
      <c r="AC30" s="16">
        <v>457</v>
      </c>
      <c r="AD30" s="11">
        <v>505</v>
      </c>
      <c r="AE30" s="16">
        <v>542</v>
      </c>
      <c r="AF30" s="11">
        <v>559</v>
      </c>
      <c r="AG30" s="16">
        <v>580</v>
      </c>
      <c r="AH30" s="11">
        <v>604</v>
      </c>
      <c r="AI30" s="16">
        <v>665</v>
      </c>
      <c r="AJ30" s="11">
        <v>718</v>
      </c>
      <c r="AK30" s="16">
        <v>741</v>
      </c>
      <c r="AL30" s="11">
        <v>760</v>
      </c>
      <c r="AM30" s="16">
        <v>785</v>
      </c>
      <c r="AN30" s="11">
        <v>815</v>
      </c>
      <c r="AO30" s="16">
        <v>858</v>
      </c>
      <c r="AP30" s="11">
        <v>882</v>
      </c>
      <c r="AQ30" s="16">
        <v>955</v>
      </c>
      <c r="AR30" s="11">
        <v>1043</v>
      </c>
      <c r="AS30" s="16">
        <v>1127</v>
      </c>
      <c r="AT30" s="11">
        <v>1234</v>
      </c>
      <c r="AU30" s="16">
        <v>1371</v>
      </c>
      <c r="AV30" s="11">
        <v>1539</v>
      </c>
      <c r="AW30" s="16">
        <v>1737</v>
      </c>
      <c r="AX30" s="11">
        <v>1895</v>
      </c>
      <c r="AY30" s="16">
        <v>2004</v>
      </c>
      <c r="AZ30" s="11">
        <v>2092</v>
      </c>
      <c r="BA30" s="16">
        <v>2521</v>
      </c>
      <c r="BB30" s="11">
        <v>2842</v>
      </c>
      <c r="BC30" s="16">
        <v>3076</v>
      </c>
      <c r="BD30" s="11">
        <v>3374</v>
      </c>
      <c r="BE30" s="16">
        <v>3711</v>
      </c>
      <c r="BF30" s="11">
        <v>4171</v>
      </c>
      <c r="BG30" s="16">
        <v>4717</v>
      </c>
      <c r="BH30" s="11">
        <v>5359</v>
      </c>
      <c r="BI30" s="16">
        <v>5856</v>
      </c>
      <c r="BJ30" s="11">
        <v>6119</v>
      </c>
      <c r="BK30" s="16">
        <v>6709</v>
      </c>
      <c r="BL30" s="11">
        <v>7131</v>
      </c>
      <c r="BM30" s="16">
        <v>7457</v>
      </c>
      <c r="BN30" s="11">
        <v>7958</v>
      </c>
      <c r="BO30" s="16">
        <v>8540</v>
      </c>
      <c r="BP30" s="11">
        <v>9307</v>
      </c>
      <c r="BQ30" s="16">
        <v>9871</v>
      </c>
      <c r="BR30" s="11">
        <v>10327</v>
      </c>
      <c r="BS30" s="16">
        <v>10875</v>
      </c>
      <c r="BT30" s="11">
        <v>11538</v>
      </c>
      <c r="BU30" s="16">
        <v>12381</v>
      </c>
      <c r="BV30" s="11">
        <v>13616</v>
      </c>
      <c r="BW30" s="16">
        <v>14639</v>
      </c>
      <c r="BX30" s="11">
        <v>15953</v>
      </c>
      <c r="BY30" s="16">
        <v>16649</v>
      </c>
      <c r="BZ30" s="11">
        <v>17770</v>
      </c>
      <c r="CA30" s="16">
        <v>19089</v>
      </c>
      <c r="CB30" s="11">
        <v>20648</v>
      </c>
      <c r="CC30" s="16">
        <v>21411</v>
      </c>
      <c r="CD30" s="11">
        <v>22323</v>
      </c>
      <c r="CE30" s="11">
        <v>22999</v>
      </c>
      <c r="CF30" s="11">
        <v>23533</v>
      </c>
      <c r="CG30" s="11">
        <v>24310</v>
      </c>
      <c r="CH30" s="11">
        <v>25152</v>
      </c>
      <c r="CI30" s="11">
        <v>25646</v>
      </c>
      <c r="CJ30" s="11">
        <v>25587</v>
      </c>
      <c r="CK30" s="11">
        <v>25281</v>
      </c>
      <c r="CL30" s="11">
        <v>25120</v>
      </c>
      <c r="CM30" s="11">
        <v>25443</v>
      </c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</row>
    <row r="31" spans="1:109" x14ac:dyDescent="0.2">
      <c r="A31" s="21" t="s">
        <v>270</v>
      </c>
      <c r="B31" s="18" t="s">
        <v>158</v>
      </c>
      <c r="C31" s="4">
        <v>43</v>
      </c>
      <c r="D31" s="4">
        <v>46</v>
      </c>
      <c r="E31" s="24">
        <v>49</v>
      </c>
      <c r="F31" s="4">
        <v>52</v>
      </c>
      <c r="G31" s="24">
        <v>45</v>
      </c>
      <c r="H31" s="4">
        <v>39</v>
      </c>
      <c r="I31" s="24">
        <v>30</v>
      </c>
      <c r="J31" s="4">
        <v>22</v>
      </c>
      <c r="K31" s="24">
        <v>19</v>
      </c>
      <c r="L31" s="4">
        <v>20</v>
      </c>
      <c r="M31" s="24">
        <v>19</v>
      </c>
      <c r="N31" s="4">
        <v>19</v>
      </c>
      <c r="O31" s="24">
        <v>21</v>
      </c>
      <c r="P31" s="4">
        <v>21</v>
      </c>
      <c r="Q31" s="24">
        <v>22</v>
      </c>
      <c r="R31" s="4">
        <v>24</v>
      </c>
      <c r="S31" s="24">
        <v>27</v>
      </c>
      <c r="T31" s="4">
        <v>36</v>
      </c>
      <c r="U31" s="24">
        <v>36</v>
      </c>
      <c r="V31" s="4">
        <v>37</v>
      </c>
      <c r="W31" s="24">
        <v>35</v>
      </c>
      <c r="X31" s="4">
        <v>38</v>
      </c>
      <c r="Y31" s="24">
        <v>57</v>
      </c>
      <c r="Z31" s="4">
        <v>69</v>
      </c>
      <c r="AA31" s="24">
        <v>80</v>
      </c>
      <c r="AB31" s="4">
        <v>92</v>
      </c>
      <c r="AC31" s="24">
        <v>105</v>
      </c>
      <c r="AD31" s="4">
        <v>108</v>
      </c>
      <c r="AE31" s="24">
        <v>118</v>
      </c>
      <c r="AF31" s="4">
        <v>126</v>
      </c>
      <c r="AG31" s="24">
        <v>134</v>
      </c>
      <c r="AH31" s="4">
        <v>148</v>
      </c>
      <c r="AI31" s="24">
        <v>165</v>
      </c>
      <c r="AJ31" s="4">
        <v>175</v>
      </c>
      <c r="AK31" s="24">
        <v>174</v>
      </c>
      <c r="AL31" s="4">
        <v>187</v>
      </c>
      <c r="AM31" s="24">
        <v>198</v>
      </c>
      <c r="AN31" s="4">
        <v>211</v>
      </c>
      <c r="AO31" s="24">
        <v>226</v>
      </c>
      <c r="AP31" s="4">
        <v>241</v>
      </c>
      <c r="AQ31" s="24">
        <v>261</v>
      </c>
      <c r="AR31" s="4">
        <v>290</v>
      </c>
      <c r="AS31" s="24">
        <v>331</v>
      </c>
      <c r="AT31" s="4">
        <v>384</v>
      </c>
      <c r="AU31" s="24">
        <v>440</v>
      </c>
      <c r="AV31" s="4">
        <v>483</v>
      </c>
      <c r="AW31" s="24">
        <v>524</v>
      </c>
      <c r="AX31" s="4">
        <v>552</v>
      </c>
      <c r="AY31" s="24">
        <v>584</v>
      </c>
      <c r="AZ31" s="4">
        <v>642</v>
      </c>
      <c r="BA31" s="24">
        <v>721</v>
      </c>
      <c r="BB31" s="4">
        <v>771</v>
      </c>
      <c r="BC31" s="24">
        <v>814</v>
      </c>
      <c r="BD31" s="4">
        <v>881</v>
      </c>
      <c r="BE31" s="24">
        <v>959</v>
      </c>
      <c r="BF31" s="4">
        <v>1058</v>
      </c>
      <c r="BG31" s="24">
        <v>1143</v>
      </c>
      <c r="BH31" s="4">
        <v>1195</v>
      </c>
      <c r="BI31" s="24">
        <v>1202</v>
      </c>
      <c r="BJ31" s="4">
        <v>1224</v>
      </c>
      <c r="BK31" s="24">
        <v>1255</v>
      </c>
      <c r="BL31" s="4">
        <v>1312</v>
      </c>
      <c r="BM31" s="24">
        <v>1397</v>
      </c>
      <c r="BN31" s="4">
        <v>1533</v>
      </c>
      <c r="BO31" s="24">
        <v>1652</v>
      </c>
      <c r="BP31" s="4">
        <v>1731</v>
      </c>
      <c r="BQ31" s="24">
        <v>1803</v>
      </c>
      <c r="BR31" s="4">
        <v>1893</v>
      </c>
      <c r="BS31" s="24">
        <v>1980</v>
      </c>
      <c r="BT31" s="4">
        <v>2098</v>
      </c>
      <c r="BU31" s="24">
        <v>2200</v>
      </c>
      <c r="BV31" s="4">
        <v>2369</v>
      </c>
      <c r="BW31" s="24">
        <v>2489</v>
      </c>
      <c r="BX31" s="4">
        <v>2636</v>
      </c>
      <c r="BY31" s="24">
        <v>2798</v>
      </c>
      <c r="BZ31" s="4">
        <v>3077</v>
      </c>
      <c r="CA31" s="24">
        <v>3428</v>
      </c>
      <c r="CB31" s="4">
        <v>3724</v>
      </c>
      <c r="CC31" s="24">
        <v>3949</v>
      </c>
      <c r="CD31" s="4">
        <v>4131</v>
      </c>
      <c r="CE31" s="4">
        <v>4343</v>
      </c>
      <c r="CF31" s="4">
        <v>4536</v>
      </c>
      <c r="CG31" s="4">
        <v>4596</v>
      </c>
      <c r="CH31" s="4">
        <v>4770</v>
      </c>
      <c r="CI31" s="4">
        <v>4832</v>
      </c>
      <c r="CJ31" s="4">
        <v>4792</v>
      </c>
      <c r="CK31" s="4">
        <v>4670</v>
      </c>
      <c r="CL31" s="4">
        <v>4699</v>
      </c>
      <c r="CM31" s="4">
        <v>4832</v>
      </c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</row>
    <row r="32" spans="1:109" x14ac:dyDescent="0.2">
      <c r="A32" s="20" t="s">
        <v>271</v>
      </c>
      <c r="B32" s="17" t="s">
        <v>154</v>
      </c>
      <c r="C32" s="11">
        <v>442</v>
      </c>
      <c r="D32" s="11">
        <v>433</v>
      </c>
      <c r="E32" s="16">
        <v>445</v>
      </c>
      <c r="F32" s="11">
        <v>459</v>
      </c>
      <c r="G32" s="16">
        <v>473</v>
      </c>
      <c r="H32" s="11">
        <v>479</v>
      </c>
      <c r="I32" s="16">
        <v>469</v>
      </c>
      <c r="J32" s="11">
        <v>415</v>
      </c>
      <c r="K32" s="16">
        <v>385</v>
      </c>
      <c r="L32" s="11">
        <v>344</v>
      </c>
      <c r="M32" s="16">
        <v>313</v>
      </c>
      <c r="N32" s="11">
        <v>321</v>
      </c>
      <c r="O32" s="16">
        <v>309</v>
      </c>
      <c r="P32" s="11">
        <v>294</v>
      </c>
      <c r="Q32" s="16">
        <v>310</v>
      </c>
      <c r="R32" s="11">
        <v>338</v>
      </c>
      <c r="S32" s="16">
        <v>402</v>
      </c>
      <c r="T32" s="11">
        <v>522</v>
      </c>
      <c r="U32" s="16">
        <v>581</v>
      </c>
      <c r="V32" s="11">
        <v>717</v>
      </c>
      <c r="W32" s="16">
        <v>788</v>
      </c>
      <c r="X32" s="11">
        <v>842</v>
      </c>
      <c r="Y32" s="16">
        <v>981</v>
      </c>
      <c r="Z32" s="11">
        <v>1012</v>
      </c>
      <c r="AA32" s="16">
        <v>1055</v>
      </c>
      <c r="AB32" s="11">
        <v>1063</v>
      </c>
      <c r="AC32" s="16">
        <v>1179</v>
      </c>
      <c r="AD32" s="11">
        <v>1217</v>
      </c>
      <c r="AE32" s="16">
        <v>1279</v>
      </c>
      <c r="AF32" s="11">
        <v>1292</v>
      </c>
      <c r="AG32" s="16">
        <v>1319</v>
      </c>
      <c r="AH32" s="11">
        <v>1401</v>
      </c>
      <c r="AI32" s="16">
        <v>1447</v>
      </c>
      <c r="AJ32" s="11">
        <v>1492</v>
      </c>
      <c r="AK32" s="16">
        <v>1556</v>
      </c>
      <c r="AL32" s="11">
        <v>1614</v>
      </c>
      <c r="AM32" s="16">
        <v>1658</v>
      </c>
      <c r="AN32" s="11">
        <v>1707</v>
      </c>
      <c r="AO32" s="16">
        <v>1775</v>
      </c>
      <c r="AP32" s="11">
        <v>1955</v>
      </c>
      <c r="AQ32" s="16">
        <v>1995</v>
      </c>
      <c r="AR32" s="11">
        <v>2049</v>
      </c>
      <c r="AS32" s="16">
        <v>2266</v>
      </c>
      <c r="AT32" s="11">
        <v>2540</v>
      </c>
      <c r="AU32" s="16">
        <v>2886</v>
      </c>
      <c r="AV32" s="11">
        <v>3109</v>
      </c>
      <c r="AW32" s="16">
        <v>3337</v>
      </c>
      <c r="AX32" s="11">
        <v>3604</v>
      </c>
      <c r="AY32" s="16">
        <v>3994</v>
      </c>
      <c r="AZ32" s="11">
        <v>4592</v>
      </c>
      <c r="BA32" s="16">
        <v>5353</v>
      </c>
      <c r="BB32" s="11">
        <v>6065</v>
      </c>
      <c r="BC32" s="16">
        <v>6802</v>
      </c>
      <c r="BD32" s="11">
        <v>7880</v>
      </c>
      <c r="BE32" s="16">
        <v>9293</v>
      </c>
      <c r="BF32" s="11">
        <v>12217</v>
      </c>
      <c r="BG32" s="16">
        <v>13178</v>
      </c>
      <c r="BH32" s="11">
        <v>13287</v>
      </c>
      <c r="BI32" s="16">
        <v>13972</v>
      </c>
      <c r="BJ32" s="11">
        <v>14753</v>
      </c>
      <c r="BK32" s="16">
        <v>15460</v>
      </c>
      <c r="BL32" s="11">
        <v>16683</v>
      </c>
      <c r="BM32" s="16">
        <v>19174</v>
      </c>
      <c r="BN32" s="11">
        <v>21377</v>
      </c>
      <c r="BO32" s="16">
        <v>23244</v>
      </c>
      <c r="BP32" s="11">
        <v>25527</v>
      </c>
      <c r="BQ32" s="16">
        <v>26981</v>
      </c>
      <c r="BR32" s="11">
        <v>27874</v>
      </c>
      <c r="BS32" s="16">
        <v>28416</v>
      </c>
      <c r="BT32" s="11">
        <v>29563</v>
      </c>
      <c r="BU32" s="16">
        <v>30356</v>
      </c>
      <c r="BV32" s="11">
        <v>30607</v>
      </c>
      <c r="BW32" s="16">
        <v>30872</v>
      </c>
      <c r="BX32" s="11">
        <v>31352</v>
      </c>
      <c r="BY32" s="16">
        <v>32622</v>
      </c>
      <c r="BZ32" s="11">
        <v>34022</v>
      </c>
      <c r="CA32" s="16">
        <v>36195</v>
      </c>
      <c r="CB32" s="11">
        <v>37092</v>
      </c>
      <c r="CC32" s="16">
        <v>37896</v>
      </c>
      <c r="CD32" s="11">
        <v>40543</v>
      </c>
      <c r="CE32" s="11">
        <v>42617</v>
      </c>
      <c r="CF32" s="11">
        <v>46523</v>
      </c>
      <c r="CG32" s="11">
        <v>51629</v>
      </c>
      <c r="CH32" s="11">
        <v>57189</v>
      </c>
      <c r="CI32" s="11">
        <v>59049</v>
      </c>
      <c r="CJ32" s="11">
        <v>60611</v>
      </c>
      <c r="CK32" s="11">
        <v>66256</v>
      </c>
      <c r="CL32" s="11">
        <v>67549</v>
      </c>
      <c r="CM32" s="11">
        <v>68628</v>
      </c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</row>
    <row r="33" spans="1:109" x14ac:dyDescent="0.2">
      <c r="A33" s="21" t="s">
        <v>272</v>
      </c>
      <c r="B33" s="18" t="s">
        <v>155</v>
      </c>
      <c r="C33" s="4">
        <v>347</v>
      </c>
      <c r="D33" s="4">
        <v>286</v>
      </c>
      <c r="E33" s="24">
        <v>250</v>
      </c>
      <c r="F33" s="4">
        <v>228</v>
      </c>
      <c r="G33" s="24">
        <v>210</v>
      </c>
      <c r="H33" s="4">
        <v>197</v>
      </c>
      <c r="I33" s="24">
        <v>184</v>
      </c>
      <c r="J33" s="4">
        <v>162</v>
      </c>
      <c r="K33" s="24">
        <v>144</v>
      </c>
      <c r="L33" s="4">
        <v>140</v>
      </c>
      <c r="M33" s="24">
        <v>144</v>
      </c>
      <c r="N33" s="4">
        <v>148</v>
      </c>
      <c r="O33" s="24">
        <v>158</v>
      </c>
      <c r="P33" s="4">
        <v>168</v>
      </c>
      <c r="Q33" s="24">
        <v>177</v>
      </c>
      <c r="R33" s="4">
        <v>188</v>
      </c>
      <c r="S33" s="24">
        <v>204</v>
      </c>
      <c r="T33" s="4">
        <v>227</v>
      </c>
      <c r="U33" s="24">
        <v>262</v>
      </c>
      <c r="V33" s="4">
        <v>298</v>
      </c>
      <c r="W33" s="24">
        <v>329</v>
      </c>
      <c r="X33" s="4">
        <v>364</v>
      </c>
      <c r="Y33" s="24">
        <v>407</v>
      </c>
      <c r="Z33" s="4">
        <v>445</v>
      </c>
      <c r="AA33" s="24">
        <v>479</v>
      </c>
      <c r="AB33" s="4">
        <v>504</v>
      </c>
      <c r="AC33" s="24">
        <v>554</v>
      </c>
      <c r="AD33" s="4">
        <v>592</v>
      </c>
      <c r="AE33" s="24">
        <v>618</v>
      </c>
      <c r="AF33" s="4">
        <v>640</v>
      </c>
      <c r="AG33" s="24">
        <v>669</v>
      </c>
      <c r="AH33" s="4">
        <v>703</v>
      </c>
      <c r="AI33" s="24">
        <v>757</v>
      </c>
      <c r="AJ33" s="4">
        <v>788</v>
      </c>
      <c r="AK33" s="24">
        <v>810</v>
      </c>
      <c r="AL33" s="4">
        <v>831</v>
      </c>
      <c r="AM33" s="24">
        <v>852</v>
      </c>
      <c r="AN33" s="4">
        <v>886</v>
      </c>
      <c r="AO33" s="24">
        <v>932</v>
      </c>
      <c r="AP33" s="4">
        <v>983</v>
      </c>
      <c r="AQ33" s="24">
        <v>1055</v>
      </c>
      <c r="AR33" s="4">
        <v>1149</v>
      </c>
      <c r="AS33" s="24">
        <v>1229</v>
      </c>
      <c r="AT33" s="4">
        <v>1290</v>
      </c>
      <c r="AU33" s="24">
        <v>1400</v>
      </c>
      <c r="AV33" s="4">
        <v>1558</v>
      </c>
      <c r="AW33" s="24">
        <v>1718</v>
      </c>
      <c r="AX33" s="4">
        <v>1846</v>
      </c>
      <c r="AY33" s="24">
        <v>2007</v>
      </c>
      <c r="AZ33" s="4">
        <v>2258</v>
      </c>
      <c r="BA33" s="24">
        <v>2591</v>
      </c>
      <c r="BB33" s="4">
        <v>2884</v>
      </c>
      <c r="BC33" s="24">
        <v>3176</v>
      </c>
      <c r="BD33" s="4">
        <v>3491</v>
      </c>
      <c r="BE33" s="24">
        <v>3870</v>
      </c>
      <c r="BF33" s="4">
        <v>4422</v>
      </c>
      <c r="BG33" s="24">
        <v>4988</v>
      </c>
      <c r="BH33" s="4">
        <v>5549</v>
      </c>
      <c r="BI33" s="24">
        <v>6102</v>
      </c>
      <c r="BJ33" s="4">
        <v>6761</v>
      </c>
      <c r="BK33" s="24">
        <v>7615</v>
      </c>
      <c r="BL33" s="4">
        <v>8627</v>
      </c>
      <c r="BM33" s="24">
        <v>9880</v>
      </c>
      <c r="BN33" s="4">
        <v>11306</v>
      </c>
      <c r="BO33" s="24">
        <v>12828</v>
      </c>
      <c r="BP33" s="4">
        <v>14526</v>
      </c>
      <c r="BQ33" s="24">
        <v>15997</v>
      </c>
      <c r="BR33" s="4">
        <v>17053</v>
      </c>
      <c r="BS33" s="24">
        <v>17868</v>
      </c>
      <c r="BT33" s="4">
        <v>18651</v>
      </c>
      <c r="BU33" s="24">
        <v>19706</v>
      </c>
      <c r="BV33" s="4">
        <v>20610</v>
      </c>
      <c r="BW33" s="24">
        <v>21835</v>
      </c>
      <c r="BX33" s="4">
        <v>23450</v>
      </c>
      <c r="BY33" s="24">
        <v>25109</v>
      </c>
      <c r="BZ33" s="4">
        <v>27181</v>
      </c>
      <c r="CA33" s="24">
        <v>28977</v>
      </c>
      <c r="CB33" s="4">
        <v>30124</v>
      </c>
      <c r="CC33" s="24">
        <v>31622</v>
      </c>
      <c r="CD33" s="4">
        <v>33856</v>
      </c>
      <c r="CE33" s="4">
        <v>36431</v>
      </c>
      <c r="CF33" s="4">
        <v>39532</v>
      </c>
      <c r="CG33" s="4">
        <v>42760</v>
      </c>
      <c r="CH33" s="4">
        <v>45660</v>
      </c>
      <c r="CI33" s="4">
        <v>47987</v>
      </c>
      <c r="CJ33" s="4">
        <v>49415</v>
      </c>
      <c r="CK33" s="4">
        <v>51832</v>
      </c>
      <c r="CL33" s="4">
        <v>54641</v>
      </c>
      <c r="CM33" s="4">
        <v>57018</v>
      </c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</row>
    <row r="34" spans="1:109" x14ac:dyDescent="0.2">
      <c r="A34" s="22" t="s">
        <v>273</v>
      </c>
      <c r="B34" s="15" t="s">
        <v>156</v>
      </c>
      <c r="C34" s="11">
        <v>54</v>
      </c>
      <c r="D34" s="11">
        <v>55</v>
      </c>
      <c r="E34" s="16">
        <v>57</v>
      </c>
      <c r="F34" s="11">
        <v>60</v>
      </c>
      <c r="G34" s="16">
        <v>62</v>
      </c>
      <c r="H34" s="11">
        <v>62</v>
      </c>
      <c r="I34" s="16">
        <v>60</v>
      </c>
      <c r="J34" s="11">
        <v>56</v>
      </c>
      <c r="K34" s="16">
        <v>51</v>
      </c>
      <c r="L34" s="11">
        <v>49</v>
      </c>
      <c r="M34" s="16">
        <v>48</v>
      </c>
      <c r="N34" s="11">
        <v>48</v>
      </c>
      <c r="O34" s="16">
        <v>51</v>
      </c>
      <c r="P34" s="11">
        <v>53</v>
      </c>
      <c r="Q34" s="16">
        <v>54</v>
      </c>
      <c r="R34" s="11">
        <v>54</v>
      </c>
      <c r="S34" s="16">
        <v>56</v>
      </c>
      <c r="T34" s="11">
        <v>58</v>
      </c>
      <c r="U34" s="16">
        <v>67</v>
      </c>
      <c r="V34" s="11">
        <v>74</v>
      </c>
      <c r="W34" s="16">
        <v>85</v>
      </c>
      <c r="X34" s="11">
        <v>97</v>
      </c>
      <c r="Y34" s="16">
        <v>112</v>
      </c>
      <c r="Z34" s="11">
        <v>126</v>
      </c>
      <c r="AA34" s="16">
        <v>139</v>
      </c>
      <c r="AB34" s="11">
        <v>145</v>
      </c>
      <c r="AC34" s="16">
        <v>154</v>
      </c>
      <c r="AD34" s="11">
        <v>171</v>
      </c>
      <c r="AE34" s="16">
        <v>183</v>
      </c>
      <c r="AF34" s="11">
        <v>189</v>
      </c>
      <c r="AG34" s="16">
        <v>196</v>
      </c>
      <c r="AH34" s="11">
        <v>204</v>
      </c>
      <c r="AI34" s="16">
        <v>224</v>
      </c>
      <c r="AJ34" s="11">
        <v>242</v>
      </c>
      <c r="AK34" s="16">
        <v>250</v>
      </c>
      <c r="AL34" s="11">
        <v>256</v>
      </c>
      <c r="AM34" s="16">
        <v>263</v>
      </c>
      <c r="AN34" s="11">
        <v>267</v>
      </c>
      <c r="AO34" s="16">
        <v>279</v>
      </c>
      <c r="AP34" s="11">
        <v>296</v>
      </c>
      <c r="AQ34" s="16">
        <v>329</v>
      </c>
      <c r="AR34" s="11">
        <v>363</v>
      </c>
      <c r="AS34" s="16">
        <v>391</v>
      </c>
      <c r="AT34" s="11">
        <v>426</v>
      </c>
      <c r="AU34" s="16">
        <v>468</v>
      </c>
      <c r="AV34" s="11">
        <v>516</v>
      </c>
      <c r="AW34" s="16">
        <v>587</v>
      </c>
      <c r="AX34" s="11">
        <v>649</v>
      </c>
      <c r="AY34" s="16">
        <v>688</v>
      </c>
      <c r="AZ34" s="11">
        <v>729</v>
      </c>
      <c r="BA34" s="16">
        <v>799</v>
      </c>
      <c r="BB34" s="11">
        <v>874</v>
      </c>
      <c r="BC34" s="16">
        <v>950</v>
      </c>
      <c r="BD34" s="11">
        <v>1066</v>
      </c>
      <c r="BE34" s="16">
        <v>1192</v>
      </c>
      <c r="BF34" s="11">
        <v>1361</v>
      </c>
      <c r="BG34" s="16">
        <v>1601</v>
      </c>
      <c r="BH34" s="11">
        <v>1874</v>
      </c>
      <c r="BI34" s="16">
        <v>2129</v>
      </c>
      <c r="BJ34" s="11">
        <v>2386</v>
      </c>
      <c r="BK34" s="16">
        <v>2688</v>
      </c>
      <c r="BL34" s="11">
        <v>3017</v>
      </c>
      <c r="BM34" s="16">
        <v>3382</v>
      </c>
      <c r="BN34" s="11">
        <v>3780</v>
      </c>
      <c r="BO34" s="16">
        <v>4174</v>
      </c>
      <c r="BP34" s="11">
        <v>4645</v>
      </c>
      <c r="BQ34" s="16">
        <v>4986</v>
      </c>
      <c r="BR34" s="11">
        <v>5328</v>
      </c>
      <c r="BS34" s="16">
        <v>5585</v>
      </c>
      <c r="BT34" s="11">
        <v>5885</v>
      </c>
      <c r="BU34" s="16">
        <v>6218</v>
      </c>
      <c r="BV34" s="11">
        <v>6659</v>
      </c>
      <c r="BW34" s="16">
        <v>7042</v>
      </c>
      <c r="BX34" s="11">
        <v>7438</v>
      </c>
      <c r="BY34" s="16">
        <v>7844</v>
      </c>
      <c r="BZ34" s="11">
        <v>8508</v>
      </c>
      <c r="CA34" s="16">
        <v>9061</v>
      </c>
      <c r="CB34" s="11">
        <v>9733</v>
      </c>
      <c r="CC34" s="16">
        <v>10246</v>
      </c>
      <c r="CD34" s="11">
        <v>10618</v>
      </c>
      <c r="CE34" s="11">
        <v>10889</v>
      </c>
      <c r="CF34" s="11">
        <v>11321</v>
      </c>
      <c r="CG34" s="11">
        <v>11864</v>
      </c>
      <c r="CH34" s="11">
        <v>12215</v>
      </c>
      <c r="CI34" s="11">
        <v>12520</v>
      </c>
      <c r="CJ34" s="11">
        <v>12541</v>
      </c>
      <c r="CK34" s="11">
        <v>12556</v>
      </c>
      <c r="CL34" s="11">
        <v>12737</v>
      </c>
      <c r="CM34" s="11">
        <v>12864</v>
      </c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</row>
    <row r="35" spans="1:109" x14ac:dyDescent="0.2">
      <c r="A35" s="21" t="s">
        <v>274</v>
      </c>
      <c r="B35" s="18" t="s">
        <v>157</v>
      </c>
      <c r="C35" s="4">
        <v>346</v>
      </c>
      <c r="D35" s="4">
        <v>337</v>
      </c>
      <c r="E35" s="24">
        <v>324</v>
      </c>
      <c r="F35" s="4">
        <v>330</v>
      </c>
      <c r="G35" s="24">
        <v>330</v>
      </c>
      <c r="H35" s="4">
        <v>320</v>
      </c>
      <c r="I35" s="24">
        <v>281</v>
      </c>
      <c r="J35" s="4">
        <v>224</v>
      </c>
      <c r="K35" s="24">
        <v>228</v>
      </c>
      <c r="L35" s="4">
        <v>256</v>
      </c>
      <c r="M35" s="24">
        <v>246</v>
      </c>
      <c r="N35" s="4">
        <v>242</v>
      </c>
      <c r="O35" s="24">
        <v>255</v>
      </c>
      <c r="P35" s="4">
        <v>248</v>
      </c>
      <c r="Q35" s="24">
        <v>243</v>
      </c>
      <c r="R35" s="4">
        <v>249</v>
      </c>
      <c r="S35" s="24">
        <v>279</v>
      </c>
      <c r="T35" s="4">
        <v>340</v>
      </c>
      <c r="U35" s="24">
        <v>387</v>
      </c>
      <c r="V35" s="4">
        <v>466</v>
      </c>
      <c r="W35" s="24">
        <v>524</v>
      </c>
      <c r="X35" s="4">
        <v>564</v>
      </c>
      <c r="Y35" s="24">
        <v>612</v>
      </c>
      <c r="Z35" s="4">
        <v>667</v>
      </c>
      <c r="AA35" s="24">
        <v>660</v>
      </c>
      <c r="AB35" s="4">
        <v>670</v>
      </c>
      <c r="AC35" s="24">
        <v>733</v>
      </c>
      <c r="AD35" s="4">
        <v>741</v>
      </c>
      <c r="AE35" s="24">
        <v>766</v>
      </c>
      <c r="AF35" s="4">
        <v>778</v>
      </c>
      <c r="AG35" s="24">
        <v>796</v>
      </c>
      <c r="AH35" s="4">
        <v>834</v>
      </c>
      <c r="AI35" s="24">
        <v>868</v>
      </c>
      <c r="AJ35" s="4">
        <v>894</v>
      </c>
      <c r="AK35" s="24">
        <v>922</v>
      </c>
      <c r="AL35" s="4">
        <v>948</v>
      </c>
      <c r="AM35" s="24">
        <v>963</v>
      </c>
      <c r="AN35" s="4">
        <v>986</v>
      </c>
      <c r="AO35" s="24">
        <v>1033</v>
      </c>
      <c r="AP35" s="4">
        <v>1068</v>
      </c>
      <c r="AQ35" s="24">
        <v>1130</v>
      </c>
      <c r="AR35" s="4">
        <v>1259</v>
      </c>
      <c r="AS35" s="24">
        <v>1378</v>
      </c>
      <c r="AT35" s="4">
        <v>1455</v>
      </c>
      <c r="AU35" s="24">
        <v>1624</v>
      </c>
      <c r="AV35" s="4">
        <v>1770</v>
      </c>
      <c r="AW35" s="24">
        <v>1923</v>
      </c>
      <c r="AX35" s="4">
        <v>2138</v>
      </c>
      <c r="AY35" s="24">
        <v>2362</v>
      </c>
      <c r="AZ35" s="4">
        <v>2844</v>
      </c>
      <c r="BA35" s="24">
        <v>3229</v>
      </c>
      <c r="BB35" s="4">
        <v>3615</v>
      </c>
      <c r="BC35" s="24">
        <v>4118</v>
      </c>
      <c r="BD35" s="4">
        <v>4499</v>
      </c>
      <c r="BE35" s="24">
        <v>5017</v>
      </c>
      <c r="BF35" s="4">
        <v>6260</v>
      </c>
      <c r="BG35" s="24">
        <v>6355</v>
      </c>
      <c r="BH35" s="4">
        <v>6035</v>
      </c>
      <c r="BI35" s="24">
        <v>6008</v>
      </c>
      <c r="BJ35" s="4">
        <v>6008</v>
      </c>
      <c r="BK35" s="24">
        <v>5981</v>
      </c>
      <c r="BL35" s="4">
        <v>6133</v>
      </c>
      <c r="BM35" s="24">
        <v>6725</v>
      </c>
      <c r="BN35" s="4">
        <v>7804</v>
      </c>
      <c r="BO35" s="24">
        <v>8495</v>
      </c>
      <c r="BP35" s="4">
        <v>9390</v>
      </c>
      <c r="BQ35" s="24">
        <v>9778</v>
      </c>
      <c r="BR35" s="4">
        <v>10078</v>
      </c>
      <c r="BS35" s="24">
        <v>10140</v>
      </c>
      <c r="BT35" s="4">
        <v>10471</v>
      </c>
      <c r="BU35" s="24">
        <v>11205</v>
      </c>
      <c r="BV35" s="4">
        <v>11203</v>
      </c>
      <c r="BW35" s="24">
        <v>10742</v>
      </c>
      <c r="BX35" s="4">
        <v>10136</v>
      </c>
      <c r="BY35" s="24">
        <v>9315</v>
      </c>
      <c r="BZ35" s="4">
        <v>9363</v>
      </c>
      <c r="CA35" s="24">
        <v>9808</v>
      </c>
      <c r="CB35" s="4">
        <v>10004</v>
      </c>
      <c r="CC35" s="24">
        <v>10385</v>
      </c>
      <c r="CD35" s="4">
        <v>10628</v>
      </c>
      <c r="CE35" s="4">
        <v>11337</v>
      </c>
      <c r="CF35" s="4">
        <v>12430</v>
      </c>
      <c r="CG35" s="4">
        <v>13713</v>
      </c>
      <c r="CH35" s="4">
        <v>15107</v>
      </c>
      <c r="CI35" s="4">
        <v>16151</v>
      </c>
      <c r="CJ35" s="4">
        <v>16937</v>
      </c>
      <c r="CK35" s="4">
        <v>17899</v>
      </c>
      <c r="CL35" s="4">
        <v>19276</v>
      </c>
      <c r="CM35" s="4">
        <v>20696</v>
      </c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</row>
    <row r="36" spans="1:109" ht="13.5" thickBot="1" x14ac:dyDescent="0.25">
      <c r="A36" s="133" t="s">
        <v>275</v>
      </c>
      <c r="B36" s="134" t="s">
        <v>160</v>
      </c>
      <c r="C36" s="106">
        <v>0</v>
      </c>
      <c r="D36" s="106">
        <v>0</v>
      </c>
      <c r="E36" s="135">
        <v>0</v>
      </c>
      <c r="F36" s="106">
        <v>0</v>
      </c>
      <c r="G36" s="135">
        <v>0</v>
      </c>
      <c r="H36" s="106">
        <v>1</v>
      </c>
      <c r="I36" s="135">
        <v>1</v>
      </c>
      <c r="J36" s="106">
        <v>1</v>
      </c>
      <c r="K36" s="135">
        <v>1</v>
      </c>
      <c r="L36" s="106">
        <v>1</v>
      </c>
      <c r="M36" s="135">
        <v>1</v>
      </c>
      <c r="N36" s="106">
        <v>1</v>
      </c>
      <c r="O36" s="135">
        <v>2</v>
      </c>
      <c r="P36" s="106">
        <v>2</v>
      </c>
      <c r="Q36" s="135">
        <v>2</v>
      </c>
      <c r="R36" s="106">
        <v>2</v>
      </c>
      <c r="S36" s="135">
        <v>2</v>
      </c>
      <c r="T36" s="106">
        <v>3</v>
      </c>
      <c r="U36" s="135">
        <v>3</v>
      </c>
      <c r="V36" s="106">
        <v>4</v>
      </c>
      <c r="W36" s="135">
        <v>4</v>
      </c>
      <c r="X36" s="106">
        <v>4</v>
      </c>
      <c r="Y36" s="135">
        <v>4</v>
      </c>
      <c r="Z36" s="106">
        <v>5</v>
      </c>
      <c r="AA36" s="135">
        <v>5</v>
      </c>
      <c r="AB36" s="106">
        <v>5</v>
      </c>
      <c r="AC36" s="135">
        <v>6</v>
      </c>
      <c r="AD36" s="106">
        <v>7</v>
      </c>
      <c r="AE36" s="135">
        <v>7</v>
      </c>
      <c r="AF36" s="106">
        <v>7</v>
      </c>
      <c r="AG36" s="135">
        <v>7</v>
      </c>
      <c r="AH36" s="106">
        <v>7</v>
      </c>
      <c r="AI36" s="135">
        <v>8</v>
      </c>
      <c r="AJ36" s="106">
        <v>8</v>
      </c>
      <c r="AK36" s="135">
        <v>8</v>
      </c>
      <c r="AL36" s="106">
        <v>9</v>
      </c>
      <c r="AM36" s="135">
        <v>9</v>
      </c>
      <c r="AN36" s="106">
        <v>9</v>
      </c>
      <c r="AO36" s="135">
        <v>9</v>
      </c>
      <c r="AP36" s="106">
        <v>10</v>
      </c>
      <c r="AQ36" s="135">
        <v>11</v>
      </c>
      <c r="AR36" s="106">
        <v>12</v>
      </c>
      <c r="AS36" s="135">
        <v>13</v>
      </c>
      <c r="AT36" s="106">
        <v>15</v>
      </c>
      <c r="AU36" s="135">
        <v>16</v>
      </c>
      <c r="AV36" s="106">
        <v>18</v>
      </c>
      <c r="AW36" s="135">
        <v>20</v>
      </c>
      <c r="AX36" s="106">
        <v>21</v>
      </c>
      <c r="AY36" s="135">
        <v>23</v>
      </c>
      <c r="AZ36" s="106">
        <v>25</v>
      </c>
      <c r="BA36" s="135">
        <v>28</v>
      </c>
      <c r="BB36" s="106">
        <v>31</v>
      </c>
      <c r="BC36" s="135">
        <v>34</v>
      </c>
      <c r="BD36" s="106">
        <v>47</v>
      </c>
      <c r="BE36" s="135">
        <v>87</v>
      </c>
      <c r="BF36" s="106">
        <v>166</v>
      </c>
      <c r="BG36" s="135">
        <v>296</v>
      </c>
      <c r="BH36" s="106">
        <v>469</v>
      </c>
      <c r="BI36" s="135">
        <v>641</v>
      </c>
      <c r="BJ36" s="106">
        <v>791</v>
      </c>
      <c r="BK36" s="135">
        <v>928</v>
      </c>
      <c r="BL36" s="106">
        <v>1050</v>
      </c>
      <c r="BM36" s="135">
        <v>1163</v>
      </c>
      <c r="BN36" s="106">
        <v>1273</v>
      </c>
      <c r="BO36" s="135">
        <v>1392</v>
      </c>
      <c r="BP36" s="106">
        <v>1548</v>
      </c>
      <c r="BQ36" s="135">
        <v>1669</v>
      </c>
      <c r="BR36" s="106">
        <v>1803</v>
      </c>
      <c r="BS36" s="135">
        <v>1923</v>
      </c>
      <c r="BT36" s="106">
        <v>2081</v>
      </c>
      <c r="BU36" s="135">
        <v>2283</v>
      </c>
      <c r="BV36" s="106">
        <v>2556</v>
      </c>
      <c r="BW36" s="135">
        <v>2839</v>
      </c>
      <c r="BX36" s="106">
        <v>2946</v>
      </c>
      <c r="BY36" s="135">
        <v>2882</v>
      </c>
      <c r="BZ36" s="106">
        <v>2987</v>
      </c>
      <c r="CA36" s="135">
        <v>3128</v>
      </c>
      <c r="CB36" s="106">
        <v>3335</v>
      </c>
      <c r="CC36" s="135">
        <v>3557</v>
      </c>
      <c r="CD36" s="106">
        <v>3943</v>
      </c>
      <c r="CE36" s="106">
        <v>4443</v>
      </c>
      <c r="CF36" s="106">
        <v>4986</v>
      </c>
      <c r="CG36" s="106">
        <v>5805</v>
      </c>
      <c r="CH36" s="106">
        <v>6790</v>
      </c>
      <c r="CI36" s="106">
        <v>7521</v>
      </c>
      <c r="CJ36" s="106">
        <v>8110</v>
      </c>
      <c r="CK36" s="106">
        <v>8679</v>
      </c>
      <c r="CL36" s="106">
        <v>9249</v>
      </c>
      <c r="CM36" s="106">
        <v>9966</v>
      </c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</row>
    <row r="38" spans="1:109" x14ac:dyDescent="0.2">
      <c r="B38" s="38"/>
    </row>
    <row r="39" spans="1:109" x14ac:dyDescent="0.2">
      <c r="B39" s="38"/>
    </row>
    <row r="40" spans="1:109" x14ac:dyDescent="0.2">
      <c r="B40" s="38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15" priority="4" stopIfTrue="1" operator="equal">
      <formula>0</formula>
    </cfRule>
  </conditionalFormatting>
  <conditionalFormatting sqref="CK8:CK36">
    <cfRule type="cellIs" dxfId="14" priority="3" stopIfTrue="1" operator="equal">
      <formula>0</formula>
    </cfRule>
  </conditionalFormatting>
  <conditionalFormatting sqref="CL8:CL36">
    <cfRule type="cellIs" dxfId="13" priority="2" stopIfTrue="1" operator="equal">
      <formula>0</formula>
    </cfRule>
  </conditionalFormatting>
  <conditionalFormatting sqref="CM8:CM36">
    <cfRule type="cellIs" dxfId="12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109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109" x14ac:dyDescent="0.2">
      <c r="A2" s="160" t="s">
        <v>35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109" x14ac:dyDescent="0.2">
      <c r="A3" s="160" t="s">
        <v>345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109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109" ht="13.5" thickBot="1" x14ac:dyDescent="0.25">
      <c r="A5" s="6"/>
      <c r="B5" s="8"/>
    </row>
    <row r="6" spans="1:109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109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109" s="9" customFormat="1" ht="13.5" thickBot="1" x14ac:dyDescent="0.25">
      <c r="A8" s="131"/>
      <c r="B8" s="131" t="s">
        <v>191</v>
      </c>
      <c r="C8" s="143">
        <v>2.1850000000000001</v>
      </c>
      <c r="D8" s="143">
        <v>2.31</v>
      </c>
      <c r="E8" s="144">
        <v>2.37</v>
      </c>
      <c r="F8" s="143">
        <v>2.512</v>
      </c>
      <c r="G8" s="144">
        <v>2.6640000000000001</v>
      </c>
      <c r="H8" s="143">
        <v>2.5750000000000002</v>
      </c>
      <c r="I8" s="144">
        <v>2.569</v>
      </c>
      <c r="J8" s="143">
        <v>2.3010000000000002</v>
      </c>
      <c r="K8" s="144">
        <v>2.4409999999999998</v>
      </c>
      <c r="L8" s="143">
        <v>2.343</v>
      </c>
      <c r="M8" s="144">
        <v>2.5209999999999999</v>
      </c>
      <c r="N8" s="143">
        <v>2.6629999999999998</v>
      </c>
      <c r="O8" s="144">
        <v>2.766</v>
      </c>
      <c r="P8" s="143">
        <v>2.528</v>
      </c>
      <c r="Q8" s="144">
        <v>2.64</v>
      </c>
      <c r="R8" s="143">
        <v>2.8039999999999998</v>
      </c>
      <c r="S8" s="144">
        <v>3.702</v>
      </c>
      <c r="T8" s="143">
        <v>2.6320000000000001</v>
      </c>
      <c r="U8" s="144">
        <v>2.7669999999999999</v>
      </c>
      <c r="V8" s="143">
        <v>2.3370000000000002</v>
      </c>
      <c r="W8" s="144">
        <v>2.5640000000000001</v>
      </c>
      <c r="X8" s="143">
        <v>2.915</v>
      </c>
      <c r="Y8" s="144">
        <v>3.177</v>
      </c>
      <c r="Z8" s="143">
        <v>3.6589999999999998</v>
      </c>
      <c r="AA8" s="144">
        <v>3.8940000000000001</v>
      </c>
      <c r="AB8" s="143">
        <v>4.3780000000000001</v>
      </c>
      <c r="AC8" s="144">
        <v>4.9429999999999996</v>
      </c>
      <c r="AD8" s="143">
        <v>4.9749999999999996</v>
      </c>
      <c r="AE8" s="144">
        <v>5.1509999999999998</v>
      </c>
      <c r="AF8" s="143">
        <v>5.6219999999999999</v>
      </c>
      <c r="AG8" s="144">
        <v>6.2919999999999998</v>
      </c>
      <c r="AH8" s="143">
        <v>6.9089999999999998</v>
      </c>
      <c r="AI8" s="144">
        <v>6.7619999999999996</v>
      </c>
      <c r="AJ8" s="143">
        <v>7.242</v>
      </c>
      <c r="AK8" s="144">
        <v>7.0570000000000004</v>
      </c>
      <c r="AL8" s="143">
        <v>7.556</v>
      </c>
      <c r="AM8" s="144">
        <v>7.7160000000000002</v>
      </c>
      <c r="AN8" s="143">
        <v>7.95</v>
      </c>
      <c r="AO8" s="144">
        <v>8.3379999999999992</v>
      </c>
      <c r="AP8" s="143">
        <v>8.8230000000000004</v>
      </c>
      <c r="AQ8" s="144">
        <v>9.4320000000000004</v>
      </c>
      <c r="AR8" s="143">
        <v>10.15</v>
      </c>
      <c r="AS8" s="144">
        <v>10.776999999999999</v>
      </c>
      <c r="AT8" s="143">
        <v>11.584</v>
      </c>
      <c r="AU8" s="144">
        <v>12.391999999999999</v>
      </c>
      <c r="AV8" s="143">
        <v>13.071999999999999</v>
      </c>
      <c r="AW8" s="144">
        <v>13.76</v>
      </c>
      <c r="AX8" s="143">
        <v>14.686</v>
      </c>
      <c r="AY8" s="144">
        <v>15.919</v>
      </c>
      <c r="AZ8" s="143">
        <v>16.734000000000002</v>
      </c>
      <c r="BA8" s="144">
        <v>17.175000000000001</v>
      </c>
      <c r="BB8" s="143">
        <v>18.068999999999999</v>
      </c>
      <c r="BC8" s="144">
        <v>19.321999999999999</v>
      </c>
      <c r="BD8" s="143">
        <v>20.585000000000001</v>
      </c>
      <c r="BE8" s="144">
        <v>21.556999999999999</v>
      </c>
      <c r="BF8" s="143">
        <v>22.067</v>
      </c>
      <c r="BG8" s="144">
        <v>22.442</v>
      </c>
      <c r="BH8" s="143">
        <v>22.346</v>
      </c>
      <c r="BI8" s="144">
        <v>22.434000000000001</v>
      </c>
      <c r="BJ8" s="143">
        <v>23.882000000000001</v>
      </c>
      <c r="BK8" s="144">
        <v>26.01</v>
      </c>
      <c r="BL8" s="143">
        <v>28.172999999999998</v>
      </c>
      <c r="BM8" s="155">
        <v>30.07</v>
      </c>
      <c r="BN8" s="156">
        <v>31.713000000000001</v>
      </c>
      <c r="BO8" s="155">
        <v>33.585000000000001</v>
      </c>
      <c r="BP8" s="156">
        <v>35.115000000000002</v>
      </c>
      <c r="BQ8" s="157">
        <v>36.213999999999999</v>
      </c>
      <c r="BR8" s="156">
        <v>36.94</v>
      </c>
      <c r="BS8" s="158">
        <v>38.655999999999999</v>
      </c>
      <c r="BT8" s="156">
        <v>40.131</v>
      </c>
      <c r="BU8" s="155">
        <v>42.097000000000001</v>
      </c>
      <c r="BV8" s="156">
        <v>44.097000000000001</v>
      </c>
      <c r="BW8" s="155">
        <v>46.436</v>
      </c>
      <c r="BX8" s="156">
        <v>49.468000000000004</v>
      </c>
      <c r="BY8" s="155">
        <v>53.204000000000001</v>
      </c>
      <c r="BZ8" s="156">
        <v>57.972999999999999</v>
      </c>
      <c r="CA8" s="155">
        <v>62.267000000000003</v>
      </c>
      <c r="CB8" s="156">
        <v>66.83</v>
      </c>
      <c r="CC8" s="155">
        <v>71.742999999999995</v>
      </c>
      <c r="CD8" s="156">
        <v>77.144999999999996</v>
      </c>
      <c r="CE8" s="156">
        <v>82.474000000000004</v>
      </c>
      <c r="CF8" s="156">
        <v>87.921999999999997</v>
      </c>
      <c r="CG8" s="156">
        <v>93.504000000000005</v>
      </c>
      <c r="CH8" s="156">
        <v>97.957999999999998</v>
      </c>
      <c r="CI8" s="156">
        <v>100</v>
      </c>
      <c r="CJ8" s="156">
        <v>101.749</v>
      </c>
      <c r="CK8" s="156">
        <v>104.496</v>
      </c>
      <c r="CL8" s="156">
        <v>107.815</v>
      </c>
      <c r="CM8" s="156">
        <v>112.077</v>
      </c>
    </row>
    <row r="9" spans="1:109" x14ac:dyDescent="0.2">
      <c r="A9" s="21" t="s">
        <v>220</v>
      </c>
      <c r="B9" s="18" t="s">
        <v>136</v>
      </c>
      <c r="C9" s="152">
        <v>4.9770000000000003</v>
      </c>
      <c r="D9" s="152">
        <v>5.984</v>
      </c>
      <c r="E9" s="153">
        <v>6.1050000000000004</v>
      </c>
      <c r="F9" s="152">
        <v>7.173</v>
      </c>
      <c r="G9" s="153">
        <v>8.0269999999999992</v>
      </c>
      <c r="H9" s="152">
        <v>6.2190000000000003</v>
      </c>
      <c r="I9" s="153">
        <v>6.069</v>
      </c>
      <c r="J9" s="152">
        <v>3.8359999999999999</v>
      </c>
      <c r="K9" s="153">
        <v>6.024</v>
      </c>
      <c r="L9" s="152">
        <v>5.6310000000000002</v>
      </c>
      <c r="M9" s="153">
        <v>7.7060000000000004</v>
      </c>
      <c r="N9" s="152">
        <v>8.9269999999999996</v>
      </c>
      <c r="O9" s="153">
        <v>9.343</v>
      </c>
      <c r="P9" s="152">
        <v>6.3449999999999998</v>
      </c>
      <c r="Q9" s="153">
        <v>7.016</v>
      </c>
      <c r="R9" s="152">
        <v>7.8849999999999998</v>
      </c>
      <c r="S9" s="153">
        <v>15.97</v>
      </c>
      <c r="T9" s="152">
        <v>4.056</v>
      </c>
      <c r="U9" s="153">
        <v>5.2750000000000004</v>
      </c>
      <c r="V9" s="152">
        <v>0.93400000000000005</v>
      </c>
      <c r="W9" s="153">
        <v>3.7690000000000001</v>
      </c>
      <c r="X9" s="152">
        <v>6.61</v>
      </c>
      <c r="Y9" s="153">
        <v>6.7350000000000003</v>
      </c>
      <c r="Z9" s="152">
        <v>9.5649999999999995</v>
      </c>
      <c r="AA9" s="153">
        <v>10.013</v>
      </c>
      <c r="AB9" s="152">
        <v>12.916</v>
      </c>
      <c r="AC9" s="153">
        <v>16.638000000000002</v>
      </c>
      <c r="AD9" s="152">
        <v>15.217000000000001</v>
      </c>
      <c r="AE9" s="153">
        <v>15.414</v>
      </c>
      <c r="AF9" s="152">
        <v>18.626999999999999</v>
      </c>
      <c r="AG9" s="153">
        <v>23.61</v>
      </c>
      <c r="AH9" s="152">
        <v>27.696999999999999</v>
      </c>
      <c r="AI9" s="153">
        <v>24.254999999999999</v>
      </c>
      <c r="AJ9" s="152">
        <v>27.516999999999999</v>
      </c>
      <c r="AK9" s="153">
        <v>24.291</v>
      </c>
      <c r="AL9" s="152">
        <v>27.597999999999999</v>
      </c>
      <c r="AM9" s="153">
        <v>27.885999999999999</v>
      </c>
      <c r="AN9" s="152">
        <v>28.686</v>
      </c>
      <c r="AO9" s="153">
        <v>30.565000000000001</v>
      </c>
      <c r="AP9" s="152">
        <v>32.768000000000001</v>
      </c>
      <c r="AQ9" s="153">
        <v>35.411000000000001</v>
      </c>
      <c r="AR9" s="152">
        <v>38.204999999999998</v>
      </c>
      <c r="AS9" s="153">
        <v>39.616</v>
      </c>
      <c r="AT9" s="152">
        <v>42.625999999999998</v>
      </c>
      <c r="AU9" s="153">
        <v>45.344000000000001</v>
      </c>
      <c r="AV9" s="152">
        <v>47.073</v>
      </c>
      <c r="AW9" s="153">
        <v>48.973999999999997</v>
      </c>
      <c r="AX9" s="152">
        <v>52.246000000000002</v>
      </c>
      <c r="AY9" s="153">
        <v>56.970999999999997</v>
      </c>
      <c r="AZ9" s="152">
        <v>57.44</v>
      </c>
      <c r="BA9" s="153">
        <v>55.402999999999999</v>
      </c>
      <c r="BB9" s="152">
        <v>57.619</v>
      </c>
      <c r="BC9" s="153">
        <v>61.863</v>
      </c>
      <c r="BD9" s="152">
        <v>65.221000000000004</v>
      </c>
      <c r="BE9" s="153">
        <v>66.247</v>
      </c>
      <c r="BF9" s="152">
        <v>65.537000000000006</v>
      </c>
      <c r="BG9" s="153">
        <v>65.641000000000005</v>
      </c>
      <c r="BH9" s="152">
        <v>61.594000000000001</v>
      </c>
      <c r="BI9" s="153">
        <v>57.518999999999998</v>
      </c>
      <c r="BJ9" s="152">
        <v>63.268999999999998</v>
      </c>
      <c r="BK9" s="153">
        <v>72.802999999999997</v>
      </c>
      <c r="BL9" s="152">
        <v>80.180000000000007</v>
      </c>
      <c r="BM9" s="153">
        <v>83.914000000000001</v>
      </c>
      <c r="BN9" s="152">
        <v>84.835999999999999</v>
      </c>
      <c r="BO9" s="153">
        <v>88.007000000000005</v>
      </c>
      <c r="BP9" s="152">
        <v>89.591999999999999</v>
      </c>
      <c r="BQ9" s="153">
        <v>89.866</v>
      </c>
      <c r="BR9" s="154">
        <v>87.725999999999999</v>
      </c>
      <c r="BS9" s="153">
        <v>91.432000000000002</v>
      </c>
      <c r="BT9" s="152">
        <v>90.122</v>
      </c>
      <c r="BU9" s="153">
        <v>91.225999999999999</v>
      </c>
      <c r="BV9" s="152">
        <v>90.483999999999995</v>
      </c>
      <c r="BW9" s="153">
        <v>89.778000000000006</v>
      </c>
      <c r="BX9" s="152">
        <v>90.954999999999998</v>
      </c>
      <c r="BY9" s="153">
        <v>92.472999999999999</v>
      </c>
      <c r="BZ9" s="152">
        <v>98.334000000000003</v>
      </c>
      <c r="CA9" s="153">
        <v>99.352000000000004</v>
      </c>
      <c r="CB9" s="152">
        <v>100.82899999999999</v>
      </c>
      <c r="CC9" s="153">
        <v>101.34399999999999</v>
      </c>
      <c r="CD9" s="152">
        <v>101.956</v>
      </c>
      <c r="CE9" s="152">
        <v>100.46599999999999</v>
      </c>
      <c r="CF9" s="152">
        <v>100.648</v>
      </c>
      <c r="CG9" s="152">
        <v>101.824</v>
      </c>
      <c r="CH9" s="152">
        <v>102.574</v>
      </c>
      <c r="CI9" s="152">
        <v>100</v>
      </c>
      <c r="CJ9" s="152">
        <v>96.385000000000005</v>
      </c>
      <c r="CK9" s="152">
        <v>93.978999999999999</v>
      </c>
      <c r="CL9" s="152">
        <v>92.149000000000001</v>
      </c>
      <c r="CM9" s="152">
        <v>92.343999999999994</v>
      </c>
    </row>
    <row r="10" spans="1:109" x14ac:dyDescent="0.2">
      <c r="A10" s="22" t="s">
        <v>221</v>
      </c>
      <c r="B10" s="17" t="s">
        <v>137</v>
      </c>
      <c r="C10" s="137">
        <v>8.5000000000000006E-2</v>
      </c>
      <c r="D10" s="137">
        <v>0.106</v>
      </c>
      <c r="E10" s="136">
        <v>0.11700000000000001</v>
      </c>
      <c r="F10" s="137">
        <v>0.121</v>
      </c>
      <c r="G10" s="136">
        <v>0.156</v>
      </c>
      <c r="H10" s="137">
        <v>0.2</v>
      </c>
      <c r="I10" s="136">
        <v>0.21299999999999999</v>
      </c>
      <c r="J10" s="137">
        <v>0.20300000000000001</v>
      </c>
      <c r="K10" s="136">
        <v>0.19</v>
      </c>
      <c r="L10" s="137">
        <v>0.19400000000000001</v>
      </c>
      <c r="M10" s="136">
        <v>0.215</v>
      </c>
      <c r="N10" s="137">
        <v>0.25</v>
      </c>
      <c r="O10" s="136">
        <v>0.28799999999999998</v>
      </c>
      <c r="P10" s="137">
        <v>0.30199999999999999</v>
      </c>
      <c r="Q10" s="136">
        <v>0.31</v>
      </c>
      <c r="R10" s="137">
        <v>0.33</v>
      </c>
      <c r="S10" s="136">
        <v>0.36199999999999999</v>
      </c>
      <c r="T10" s="137">
        <v>0.34</v>
      </c>
      <c r="U10" s="136">
        <v>0.26100000000000001</v>
      </c>
      <c r="V10" s="137">
        <v>0.20100000000000001</v>
      </c>
      <c r="W10" s="136">
        <v>0.154</v>
      </c>
      <c r="X10" s="137">
        <v>0.219</v>
      </c>
      <c r="Y10" s="136">
        <v>0.38800000000000001</v>
      </c>
      <c r="Z10" s="137">
        <v>0.54800000000000004</v>
      </c>
      <c r="AA10" s="136">
        <v>0.65300000000000002</v>
      </c>
      <c r="AB10" s="137">
        <v>0.72299999999999998</v>
      </c>
      <c r="AC10" s="136">
        <v>0.80400000000000005</v>
      </c>
      <c r="AD10" s="137">
        <v>0.84</v>
      </c>
      <c r="AE10" s="136">
        <v>0.82899999999999996</v>
      </c>
      <c r="AF10" s="137">
        <v>0.81299999999999994</v>
      </c>
      <c r="AG10" s="136">
        <v>0.83799999999999997</v>
      </c>
      <c r="AH10" s="137">
        <v>0.9</v>
      </c>
      <c r="AI10" s="136">
        <v>0.93400000000000005</v>
      </c>
      <c r="AJ10" s="137">
        <v>0.92200000000000004</v>
      </c>
      <c r="AK10" s="136">
        <v>0.90500000000000003</v>
      </c>
      <c r="AL10" s="137">
        <v>0.91</v>
      </c>
      <c r="AM10" s="136">
        <v>0.89600000000000002</v>
      </c>
      <c r="AN10" s="137">
        <v>0.90800000000000003</v>
      </c>
      <c r="AO10" s="136">
        <v>0.99</v>
      </c>
      <c r="AP10" s="137">
        <v>1.097</v>
      </c>
      <c r="AQ10" s="136">
        <v>1.234</v>
      </c>
      <c r="AR10" s="137">
        <v>1.423</v>
      </c>
      <c r="AS10" s="136">
        <v>1.623</v>
      </c>
      <c r="AT10" s="137">
        <v>1.8660000000000001</v>
      </c>
      <c r="AU10" s="136">
        <v>2.1829999999999998</v>
      </c>
      <c r="AV10" s="137">
        <v>2.42</v>
      </c>
      <c r="AW10" s="136">
        <v>2.7050000000000001</v>
      </c>
      <c r="AX10" s="137">
        <v>3.331</v>
      </c>
      <c r="AY10" s="136">
        <v>4.3099999999999996</v>
      </c>
      <c r="AZ10" s="137">
        <v>5.2450000000000001</v>
      </c>
      <c r="BA10" s="136">
        <v>5.9080000000000004</v>
      </c>
      <c r="BB10" s="137">
        <v>6.92</v>
      </c>
      <c r="BC10" s="136">
        <v>8.5909999999999993</v>
      </c>
      <c r="BD10" s="137">
        <v>10.574</v>
      </c>
      <c r="BE10" s="136">
        <v>11.994</v>
      </c>
      <c r="BF10" s="137">
        <v>12.076000000000001</v>
      </c>
      <c r="BG10" s="136">
        <v>11.542999999999999</v>
      </c>
      <c r="BH10" s="137">
        <v>11.122999999999999</v>
      </c>
      <c r="BI10" s="136">
        <v>11.539</v>
      </c>
      <c r="BJ10" s="137">
        <v>12.96</v>
      </c>
      <c r="BK10" s="136">
        <v>15.356999999999999</v>
      </c>
      <c r="BL10" s="137">
        <v>18.224</v>
      </c>
      <c r="BM10" s="136">
        <v>20.864999999999998</v>
      </c>
      <c r="BN10" s="137">
        <v>23.417999999999999</v>
      </c>
      <c r="BO10" s="136">
        <v>26.068000000000001</v>
      </c>
      <c r="BP10" s="137">
        <v>28.298999999999999</v>
      </c>
      <c r="BQ10" s="136">
        <v>29.523</v>
      </c>
      <c r="BR10" s="137">
        <v>30.658999999999999</v>
      </c>
      <c r="BS10" s="136">
        <v>33.145000000000003</v>
      </c>
      <c r="BT10" s="137">
        <v>35.840000000000003</v>
      </c>
      <c r="BU10" s="136">
        <v>38.363</v>
      </c>
      <c r="BV10" s="137">
        <v>40.99</v>
      </c>
      <c r="BW10" s="136">
        <v>44.295999999999999</v>
      </c>
      <c r="BX10" s="137">
        <v>48.746000000000002</v>
      </c>
      <c r="BY10" s="136">
        <v>54.42</v>
      </c>
      <c r="BZ10" s="137">
        <v>60.396999999999998</v>
      </c>
      <c r="CA10" s="136">
        <v>66.992999999999995</v>
      </c>
      <c r="CB10" s="137">
        <v>74.947000000000003</v>
      </c>
      <c r="CC10" s="136">
        <v>83.254000000000005</v>
      </c>
      <c r="CD10" s="137">
        <v>90.641000000000005</v>
      </c>
      <c r="CE10" s="137">
        <v>96.173000000000002</v>
      </c>
      <c r="CF10" s="137">
        <v>99.293999999999997</v>
      </c>
      <c r="CG10" s="137">
        <v>101.66200000000001</v>
      </c>
      <c r="CH10" s="137">
        <v>102.062</v>
      </c>
      <c r="CI10" s="137">
        <v>100</v>
      </c>
      <c r="CJ10" s="137">
        <v>98.986000000000004</v>
      </c>
      <c r="CK10" s="137">
        <v>99.316999999999993</v>
      </c>
      <c r="CL10" s="137">
        <v>100.509</v>
      </c>
      <c r="CM10" s="137">
        <v>102.791</v>
      </c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</row>
    <row r="11" spans="1:109" x14ac:dyDescent="0.2">
      <c r="A11" s="21" t="s">
        <v>222</v>
      </c>
      <c r="B11" s="18" t="s">
        <v>333</v>
      </c>
      <c r="C11" s="139">
        <v>0</v>
      </c>
      <c r="D11" s="139">
        <v>0</v>
      </c>
      <c r="E11" s="138">
        <v>0</v>
      </c>
      <c r="F11" s="139">
        <v>0</v>
      </c>
      <c r="G11" s="138">
        <v>1.117</v>
      </c>
      <c r="H11" s="139">
        <v>2.5139999999999998</v>
      </c>
      <c r="I11" s="138">
        <v>2.8690000000000002</v>
      </c>
      <c r="J11" s="139">
        <v>2.774</v>
      </c>
      <c r="K11" s="138">
        <v>2.4460000000000002</v>
      </c>
      <c r="L11" s="139">
        <v>2.3559999999999999</v>
      </c>
      <c r="M11" s="138">
        <v>2.4940000000000002</v>
      </c>
      <c r="N11" s="139">
        <v>2.661</v>
      </c>
      <c r="O11" s="138">
        <v>2.8170000000000002</v>
      </c>
      <c r="P11" s="139">
        <v>2.84</v>
      </c>
      <c r="Q11" s="138">
        <v>2.9910000000000001</v>
      </c>
      <c r="R11" s="139">
        <v>3.411</v>
      </c>
      <c r="S11" s="138">
        <v>4.0419999999999998</v>
      </c>
      <c r="T11" s="139">
        <v>3.665</v>
      </c>
      <c r="U11" s="138">
        <v>2.7010000000000001</v>
      </c>
      <c r="V11" s="139">
        <v>2.5390000000000001</v>
      </c>
      <c r="W11" s="138">
        <v>2.9409999999999998</v>
      </c>
      <c r="X11" s="139">
        <v>4.7220000000000004</v>
      </c>
      <c r="Y11" s="138">
        <v>6.5720000000000001</v>
      </c>
      <c r="Z11" s="139">
        <v>7.0229999999999997</v>
      </c>
      <c r="AA11" s="138">
        <v>6.8760000000000003</v>
      </c>
      <c r="AB11" s="139">
        <v>7.1369999999999996</v>
      </c>
      <c r="AC11" s="138">
        <v>7.3730000000000002</v>
      </c>
      <c r="AD11" s="139">
        <v>7.306</v>
      </c>
      <c r="AE11" s="138">
        <v>7.25</v>
      </c>
      <c r="AF11" s="139">
        <v>6.8460000000000001</v>
      </c>
      <c r="AG11" s="138">
        <v>6.91</v>
      </c>
      <c r="AH11" s="139">
        <v>7.5129999999999999</v>
      </c>
      <c r="AI11" s="138">
        <v>8.2620000000000005</v>
      </c>
      <c r="AJ11" s="139">
        <v>9.0790000000000006</v>
      </c>
      <c r="AK11" s="138">
        <v>9.9960000000000004</v>
      </c>
      <c r="AL11" s="139">
        <v>11.01</v>
      </c>
      <c r="AM11" s="138">
        <v>11.901999999999999</v>
      </c>
      <c r="AN11" s="139">
        <v>12.867000000000001</v>
      </c>
      <c r="AO11" s="138">
        <v>13.835000000000001</v>
      </c>
      <c r="AP11" s="139">
        <v>14.757</v>
      </c>
      <c r="AQ11" s="138">
        <v>15.579000000000001</v>
      </c>
      <c r="AR11" s="139">
        <v>16.373000000000001</v>
      </c>
      <c r="AS11" s="138">
        <v>17.224</v>
      </c>
      <c r="AT11" s="139">
        <v>18.376999999999999</v>
      </c>
      <c r="AU11" s="138">
        <v>20.279</v>
      </c>
      <c r="AV11" s="139">
        <v>22.370999999999999</v>
      </c>
      <c r="AW11" s="138">
        <v>24.690999999999999</v>
      </c>
      <c r="AX11" s="139">
        <v>27.547000000000001</v>
      </c>
      <c r="AY11" s="138">
        <v>30.965</v>
      </c>
      <c r="AZ11" s="139">
        <v>33.628</v>
      </c>
      <c r="BA11" s="138">
        <v>34.57</v>
      </c>
      <c r="BB11" s="139">
        <v>35.189</v>
      </c>
      <c r="BC11" s="138">
        <v>36.453000000000003</v>
      </c>
      <c r="BD11" s="139">
        <v>38.445999999999998</v>
      </c>
      <c r="BE11" s="138">
        <v>40.445</v>
      </c>
      <c r="BF11" s="139">
        <v>41.454000000000001</v>
      </c>
      <c r="BG11" s="138">
        <v>42.180999999999997</v>
      </c>
      <c r="BH11" s="139">
        <v>43.218000000000004</v>
      </c>
      <c r="BI11" s="138">
        <v>45.43</v>
      </c>
      <c r="BJ11" s="139">
        <v>48.930999999999997</v>
      </c>
      <c r="BK11" s="138">
        <v>51.866999999999997</v>
      </c>
      <c r="BL11" s="139">
        <v>53.587000000000003</v>
      </c>
      <c r="BM11" s="138">
        <v>54.484999999999999</v>
      </c>
      <c r="BN11" s="139">
        <v>56.378999999999998</v>
      </c>
      <c r="BO11" s="138">
        <v>58.572000000000003</v>
      </c>
      <c r="BP11" s="139">
        <v>60.295000000000002</v>
      </c>
      <c r="BQ11" s="138">
        <v>61.292000000000002</v>
      </c>
      <c r="BR11" s="139">
        <v>61.695999999999998</v>
      </c>
      <c r="BS11" s="138">
        <v>64.091999999999999</v>
      </c>
      <c r="BT11" s="139">
        <v>68.897000000000006</v>
      </c>
      <c r="BU11" s="138">
        <v>73.921999999999997</v>
      </c>
      <c r="BV11" s="139">
        <v>78.492999999999995</v>
      </c>
      <c r="BW11" s="138">
        <v>83.019000000000005</v>
      </c>
      <c r="BX11" s="139">
        <v>86.387</v>
      </c>
      <c r="BY11" s="138">
        <v>89.396000000000001</v>
      </c>
      <c r="BZ11" s="139">
        <v>92.197999999999993</v>
      </c>
      <c r="CA11" s="138">
        <v>92.61</v>
      </c>
      <c r="CB11" s="139">
        <v>91.492000000000004</v>
      </c>
      <c r="CC11" s="138">
        <v>92.198999999999998</v>
      </c>
      <c r="CD11" s="139">
        <v>95.656999999999996</v>
      </c>
      <c r="CE11" s="139">
        <v>100.355</v>
      </c>
      <c r="CF11" s="139">
        <v>104.16500000000001</v>
      </c>
      <c r="CG11" s="139">
        <v>106.681</v>
      </c>
      <c r="CH11" s="139">
        <v>105.72</v>
      </c>
      <c r="CI11" s="139">
        <v>100</v>
      </c>
      <c r="CJ11" s="139">
        <v>96.412999999999997</v>
      </c>
      <c r="CK11" s="139">
        <v>97.608000000000004</v>
      </c>
      <c r="CL11" s="139">
        <v>99.361000000000004</v>
      </c>
      <c r="CM11" s="139">
        <v>100.726</v>
      </c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x14ac:dyDescent="0.2">
      <c r="A12" s="22" t="s">
        <v>223</v>
      </c>
      <c r="B12" s="17" t="s">
        <v>138</v>
      </c>
      <c r="C12" s="137">
        <v>7.5410000000000004</v>
      </c>
      <c r="D12" s="137">
        <v>7.8019999999999996</v>
      </c>
      <c r="E12" s="136">
        <v>8.0879999999999992</v>
      </c>
      <c r="F12" s="137">
        <v>8.3520000000000003</v>
      </c>
      <c r="G12" s="136">
        <v>8.5399999999999991</v>
      </c>
      <c r="H12" s="137">
        <v>8.5719999999999992</v>
      </c>
      <c r="I12" s="136">
        <v>8.4700000000000006</v>
      </c>
      <c r="J12" s="137">
        <v>8.2690000000000001</v>
      </c>
      <c r="K12" s="136">
        <v>7.9530000000000003</v>
      </c>
      <c r="L12" s="137">
        <v>7.6390000000000002</v>
      </c>
      <c r="M12" s="136">
        <v>7.47</v>
      </c>
      <c r="N12" s="137">
        <v>7.5190000000000001</v>
      </c>
      <c r="O12" s="136">
        <v>7.6559999999999997</v>
      </c>
      <c r="P12" s="137">
        <v>7.7320000000000002</v>
      </c>
      <c r="Q12" s="136">
        <v>7.8360000000000003</v>
      </c>
      <c r="R12" s="137">
        <v>8.0619999999999994</v>
      </c>
      <c r="S12" s="136">
        <v>8.3930000000000007</v>
      </c>
      <c r="T12" s="137">
        <v>8.6449999999999996</v>
      </c>
      <c r="U12" s="136">
        <v>8.6430000000000007</v>
      </c>
      <c r="V12" s="137">
        <v>8.4830000000000005</v>
      </c>
      <c r="W12" s="136">
        <v>8.3079999999999998</v>
      </c>
      <c r="X12" s="137">
        <v>8.3610000000000007</v>
      </c>
      <c r="Y12" s="136">
        <v>8.6479999999999997</v>
      </c>
      <c r="Z12" s="137">
        <v>8.9760000000000009</v>
      </c>
      <c r="AA12" s="136">
        <v>9.2840000000000007</v>
      </c>
      <c r="AB12" s="137">
        <v>9.6419999999999995</v>
      </c>
      <c r="AC12" s="136">
        <v>10</v>
      </c>
      <c r="AD12" s="137">
        <v>10.327999999999999</v>
      </c>
      <c r="AE12" s="136">
        <v>10.728</v>
      </c>
      <c r="AF12" s="137">
        <v>11.157999999999999</v>
      </c>
      <c r="AG12" s="136">
        <v>11.691000000000001</v>
      </c>
      <c r="AH12" s="137">
        <v>12.327</v>
      </c>
      <c r="AI12" s="136">
        <v>12.874000000000001</v>
      </c>
      <c r="AJ12" s="137">
        <v>13.3</v>
      </c>
      <c r="AK12" s="136">
        <v>13.736000000000001</v>
      </c>
      <c r="AL12" s="137">
        <v>14.177</v>
      </c>
      <c r="AM12" s="136">
        <v>14.55</v>
      </c>
      <c r="AN12" s="137">
        <v>14.938000000000001</v>
      </c>
      <c r="AO12" s="136">
        <v>15.423999999999999</v>
      </c>
      <c r="AP12" s="137">
        <v>16.065999999999999</v>
      </c>
      <c r="AQ12" s="136">
        <v>16.838000000000001</v>
      </c>
      <c r="AR12" s="137">
        <v>17.664000000000001</v>
      </c>
      <c r="AS12" s="136">
        <v>18.463000000000001</v>
      </c>
      <c r="AT12" s="137">
        <v>19.212</v>
      </c>
      <c r="AU12" s="136">
        <v>19.931999999999999</v>
      </c>
      <c r="AV12" s="137">
        <v>20.536999999999999</v>
      </c>
      <c r="AW12" s="136">
        <v>21.082999999999998</v>
      </c>
      <c r="AX12" s="137">
        <v>21.789000000000001</v>
      </c>
      <c r="AY12" s="136">
        <v>22.736999999999998</v>
      </c>
      <c r="AZ12" s="137">
        <v>23.687000000000001</v>
      </c>
      <c r="BA12" s="136">
        <v>24.388000000000002</v>
      </c>
      <c r="BB12" s="137">
        <v>25.009</v>
      </c>
      <c r="BC12" s="136">
        <v>25.864999999999998</v>
      </c>
      <c r="BD12" s="137">
        <v>26.928999999999998</v>
      </c>
      <c r="BE12" s="136">
        <v>28.076000000000001</v>
      </c>
      <c r="BF12" s="137">
        <v>29.071999999999999</v>
      </c>
      <c r="BG12" s="136">
        <v>29.788</v>
      </c>
      <c r="BH12" s="137">
        <v>30.236000000000001</v>
      </c>
      <c r="BI12" s="136">
        <v>30.692</v>
      </c>
      <c r="BJ12" s="137">
        <v>31.568000000000001</v>
      </c>
      <c r="BK12" s="136">
        <v>32.738</v>
      </c>
      <c r="BL12" s="137">
        <v>34.122999999999998</v>
      </c>
      <c r="BM12" s="136">
        <v>35.692</v>
      </c>
      <c r="BN12" s="137">
        <v>37.26</v>
      </c>
      <c r="BO12" s="136">
        <v>39.003</v>
      </c>
      <c r="BP12" s="137">
        <v>40.734000000000002</v>
      </c>
      <c r="BQ12" s="136">
        <v>42.098999999999997</v>
      </c>
      <c r="BR12" s="137">
        <v>43.277999999999999</v>
      </c>
      <c r="BS12" s="136">
        <v>44.527000000000001</v>
      </c>
      <c r="BT12" s="137">
        <v>45.991</v>
      </c>
      <c r="BU12" s="136">
        <v>47.634999999999998</v>
      </c>
      <c r="BV12" s="137">
        <v>49.469000000000001</v>
      </c>
      <c r="BW12" s="136">
        <v>51.612000000000002</v>
      </c>
      <c r="BX12" s="137">
        <v>54.161999999999999</v>
      </c>
      <c r="BY12" s="136">
        <v>57.21</v>
      </c>
      <c r="BZ12" s="137">
        <v>60.869</v>
      </c>
      <c r="CA12" s="136">
        <v>64.86</v>
      </c>
      <c r="CB12" s="137">
        <v>69.012</v>
      </c>
      <c r="CC12" s="136">
        <v>73.331000000000003</v>
      </c>
      <c r="CD12" s="137">
        <v>77.974000000000004</v>
      </c>
      <c r="CE12" s="137">
        <v>83.171000000000006</v>
      </c>
      <c r="CF12" s="137">
        <v>88.543000000000006</v>
      </c>
      <c r="CG12" s="137">
        <v>93.647999999999996</v>
      </c>
      <c r="CH12" s="137">
        <v>97.716999999999999</v>
      </c>
      <c r="CI12" s="137">
        <v>100</v>
      </c>
      <c r="CJ12" s="137">
        <v>101.747</v>
      </c>
      <c r="CK12" s="137">
        <v>104.10899999999999</v>
      </c>
      <c r="CL12" s="137">
        <v>106.73699999999999</v>
      </c>
      <c r="CM12" s="137">
        <v>109.496</v>
      </c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</row>
    <row r="13" spans="1:109" x14ac:dyDescent="0.2">
      <c r="A13" s="21" t="s">
        <v>224</v>
      </c>
      <c r="B13" s="18" t="s">
        <v>161</v>
      </c>
      <c r="C13" s="139">
        <v>2.4119999999999999</v>
      </c>
      <c r="D13" s="139">
        <v>2.4980000000000002</v>
      </c>
      <c r="E13" s="138">
        <v>2.577</v>
      </c>
      <c r="F13" s="139">
        <v>2.6709999999999998</v>
      </c>
      <c r="G13" s="138">
        <v>2.806</v>
      </c>
      <c r="H13" s="139">
        <v>2.9319999999999999</v>
      </c>
      <c r="I13" s="138">
        <v>2.984</v>
      </c>
      <c r="J13" s="139">
        <v>2.9849999999999999</v>
      </c>
      <c r="K13" s="138">
        <v>2.9329999999999998</v>
      </c>
      <c r="L13" s="139">
        <v>2.8719999999999999</v>
      </c>
      <c r="M13" s="138">
        <v>2.8370000000000002</v>
      </c>
      <c r="N13" s="139">
        <v>2.8690000000000002</v>
      </c>
      <c r="O13" s="138">
        <v>2.9550000000000001</v>
      </c>
      <c r="P13" s="139">
        <v>3.028</v>
      </c>
      <c r="Q13" s="138">
        <v>3.12</v>
      </c>
      <c r="R13" s="139">
        <v>3.2509999999999999</v>
      </c>
      <c r="S13" s="138">
        <v>3.4060000000000001</v>
      </c>
      <c r="T13" s="139">
        <v>3.5569999999999999</v>
      </c>
      <c r="U13" s="138">
        <v>3.6680000000000001</v>
      </c>
      <c r="V13" s="139">
        <v>3.7320000000000002</v>
      </c>
      <c r="W13" s="138">
        <v>3.7589999999999999</v>
      </c>
      <c r="X13" s="139">
        <v>3.8679999999999999</v>
      </c>
      <c r="Y13" s="138">
        <v>4.024</v>
      </c>
      <c r="Z13" s="139">
        <v>4.1660000000000004</v>
      </c>
      <c r="AA13" s="138">
        <v>4.3639999999999999</v>
      </c>
      <c r="AB13" s="139">
        <v>4.6269999999999998</v>
      </c>
      <c r="AC13" s="138">
        <v>4.9050000000000002</v>
      </c>
      <c r="AD13" s="139">
        <v>5.1059999999999999</v>
      </c>
      <c r="AE13" s="138">
        <v>5.2210000000000001</v>
      </c>
      <c r="AF13" s="139">
        <v>5.2519999999999998</v>
      </c>
      <c r="AG13" s="138">
        <v>5.28</v>
      </c>
      <c r="AH13" s="139">
        <v>5.3620000000000001</v>
      </c>
      <c r="AI13" s="138">
        <v>5.4550000000000001</v>
      </c>
      <c r="AJ13" s="139">
        <v>5.5330000000000004</v>
      </c>
      <c r="AK13" s="138">
        <v>5.6269999999999998</v>
      </c>
      <c r="AL13" s="139">
        <v>5.7480000000000002</v>
      </c>
      <c r="AM13" s="138">
        <v>5.8860000000000001</v>
      </c>
      <c r="AN13" s="139">
        <v>6.0750000000000002</v>
      </c>
      <c r="AO13" s="138">
        <v>6.34</v>
      </c>
      <c r="AP13" s="139">
        <v>6.6980000000000004</v>
      </c>
      <c r="AQ13" s="138">
        <v>7.1440000000000001</v>
      </c>
      <c r="AR13" s="139">
        <v>7.6740000000000004</v>
      </c>
      <c r="AS13" s="138">
        <v>8.1999999999999993</v>
      </c>
      <c r="AT13" s="139">
        <v>8.7279999999999998</v>
      </c>
      <c r="AU13" s="138">
        <v>9.3119999999999994</v>
      </c>
      <c r="AV13" s="139">
        <v>9.9209999999999994</v>
      </c>
      <c r="AW13" s="138">
        <v>10.577</v>
      </c>
      <c r="AX13" s="139">
        <v>11.323</v>
      </c>
      <c r="AY13" s="138">
        <v>12.193</v>
      </c>
      <c r="AZ13" s="139">
        <v>13.092000000000001</v>
      </c>
      <c r="BA13" s="138">
        <v>13.891999999999999</v>
      </c>
      <c r="BB13" s="139">
        <v>14.704000000000001</v>
      </c>
      <c r="BC13" s="138">
        <v>15.66</v>
      </c>
      <c r="BD13" s="139">
        <v>16.731000000000002</v>
      </c>
      <c r="BE13" s="138">
        <v>17.838000000000001</v>
      </c>
      <c r="BF13" s="139">
        <v>18.768000000000001</v>
      </c>
      <c r="BG13" s="138">
        <v>19.457999999999998</v>
      </c>
      <c r="BH13" s="139">
        <v>20.044</v>
      </c>
      <c r="BI13" s="138">
        <v>20.585999999999999</v>
      </c>
      <c r="BJ13" s="139">
        <v>21.132000000000001</v>
      </c>
      <c r="BK13" s="138">
        <v>21.632999999999999</v>
      </c>
      <c r="BL13" s="139">
        <v>22.170999999999999</v>
      </c>
      <c r="BM13" s="138">
        <v>22.875</v>
      </c>
      <c r="BN13" s="139">
        <v>23.696999999999999</v>
      </c>
      <c r="BO13" s="138">
        <v>24.600999999999999</v>
      </c>
      <c r="BP13" s="139">
        <v>25.501000000000001</v>
      </c>
      <c r="BQ13" s="138">
        <v>26.26</v>
      </c>
      <c r="BR13" s="139">
        <v>27.003</v>
      </c>
      <c r="BS13" s="138">
        <v>27.946000000000002</v>
      </c>
      <c r="BT13" s="139">
        <v>29.222000000000001</v>
      </c>
      <c r="BU13" s="138">
        <v>30.84</v>
      </c>
      <c r="BV13" s="139">
        <v>32.692</v>
      </c>
      <c r="BW13" s="138">
        <v>34.720999999999997</v>
      </c>
      <c r="BX13" s="139">
        <v>36.838000000000001</v>
      </c>
      <c r="BY13" s="138">
        <v>39.277000000000001</v>
      </c>
      <c r="BZ13" s="139">
        <v>42.322000000000003</v>
      </c>
      <c r="CA13" s="138">
        <v>45.645000000000003</v>
      </c>
      <c r="CB13" s="139">
        <v>49.08</v>
      </c>
      <c r="CC13" s="138">
        <v>53.219000000000001</v>
      </c>
      <c r="CD13" s="139">
        <v>58.421999999999997</v>
      </c>
      <c r="CE13" s="139">
        <v>64.600999999999999</v>
      </c>
      <c r="CF13" s="139">
        <v>72.372</v>
      </c>
      <c r="CG13" s="139">
        <v>81.887</v>
      </c>
      <c r="CH13" s="139">
        <v>91.623000000000005</v>
      </c>
      <c r="CI13" s="139">
        <v>100</v>
      </c>
      <c r="CJ13" s="139">
        <v>108.089</v>
      </c>
      <c r="CK13" s="139">
        <v>117.497</v>
      </c>
      <c r="CL13" s="139">
        <v>128.09299999999999</v>
      </c>
      <c r="CM13" s="139">
        <v>140.34700000000001</v>
      </c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</row>
    <row r="14" spans="1:109" x14ac:dyDescent="0.2">
      <c r="A14" s="22" t="s">
        <v>225</v>
      </c>
      <c r="B14" s="17" t="s">
        <v>139</v>
      </c>
      <c r="C14" s="137">
        <v>10.009</v>
      </c>
      <c r="D14" s="137">
        <v>10.368</v>
      </c>
      <c r="E14" s="136">
        <v>10.694000000000001</v>
      </c>
      <c r="F14" s="137">
        <v>11.083</v>
      </c>
      <c r="G14" s="136">
        <v>11.647</v>
      </c>
      <c r="H14" s="137">
        <v>11.99</v>
      </c>
      <c r="I14" s="136">
        <v>12.06</v>
      </c>
      <c r="J14" s="137">
        <v>12.013</v>
      </c>
      <c r="K14" s="136">
        <v>11.582000000000001</v>
      </c>
      <c r="L14" s="137">
        <v>11.135999999999999</v>
      </c>
      <c r="M14" s="136">
        <v>11.000999999999999</v>
      </c>
      <c r="N14" s="137">
        <v>11.36</v>
      </c>
      <c r="O14" s="136">
        <v>11.888</v>
      </c>
      <c r="P14" s="137">
        <v>12.061</v>
      </c>
      <c r="Q14" s="136">
        <v>12.256</v>
      </c>
      <c r="R14" s="137">
        <v>12.683999999999999</v>
      </c>
      <c r="S14" s="136">
        <v>13.247</v>
      </c>
      <c r="T14" s="137">
        <v>13.696999999999999</v>
      </c>
      <c r="U14" s="136">
        <v>13.845000000000001</v>
      </c>
      <c r="V14" s="137">
        <v>13.667999999999999</v>
      </c>
      <c r="W14" s="136">
        <v>13.177</v>
      </c>
      <c r="X14" s="137">
        <v>13.098000000000001</v>
      </c>
      <c r="Y14" s="136">
        <v>13.676</v>
      </c>
      <c r="Z14" s="137">
        <v>14.477</v>
      </c>
      <c r="AA14" s="136">
        <v>15.141999999999999</v>
      </c>
      <c r="AB14" s="137">
        <v>15.769</v>
      </c>
      <c r="AC14" s="136">
        <v>16.384</v>
      </c>
      <c r="AD14" s="137">
        <v>16.692</v>
      </c>
      <c r="AE14" s="136">
        <v>16.922999999999998</v>
      </c>
      <c r="AF14" s="137">
        <v>17.187000000000001</v>
      </c>
      <c r="AG14" s="136">
        <v>17.706</v>
      </c>
      <c r="AH14" s="137">
        <v>18.57</v>
      </c>
      <c r="AI14" s="136">
        <v>19.475999999999999</v>
      </c>
      <c r="AJ14" s="137">
        <v>20.298999999999999</v>
      </c>
      <c r="AK14" s="136">
        <v>21.169</v>
      </c>
      <c r="AL14" s="137">
        <v>22.013999999999999</v>
      </c>
      <c r="AM14" s="136">
        <v>22.661000000000001</v>
      </c>
      <c r="AN14" s="137">
        <v>23.373999999999999</v>
      </c>
      <c r="AO14" s="136">
        <v>24.465</v>
      </c>
      <c r="AP14" s="137">
        <v>26.138999999999999</v>
      </c>
      <c r="AQ14" s="136">
        <v>28.16</v>
      </c>
      <c r="AR14" s="137">
        <v>30.172999999999998</v>
      </c>
      <c r="AS14" s="136">
        <v>32.122</v>
      </c>
      <c r="AT14" s="137">
        <v>34.119999999999997</v>
      </c>
      <c r="AU14" s="136">
        <v>35.887</v>
      </c>
      <c r="AV14" s="137">
        <v>36.96</v>
      </c>
      <c r="AW14" s="136">
        <v>37.594999999999999</v>
      </c>
      <c r="AX14" s="137">
        <v>38.567</v>
      </c>
      <c r="AY14" s="136">
        <v>40.427</v>
      </c>
      <c r="AZ14" s="137">
        <v>42.789000000000001</v>
      </c>
      <c r="BA14" s="136">
        <v>44.530999999999999</v>
      </c>
      <c r="BB14" s="137">
        <v>45.829000000000001</v>
      </c>
      <c r="BC14" s="136">
        <v>47.634</v>
      </c>
      <c r="BD14" s="137">
        <v>49.731000000000002</v>
      </c>
      <c r="BE14" s="136">
        <v>51.716000000000001</v>
      </c>
      <c r="BF14" s="137">
        <v>52.923000000000002</v>
      </c>
      <c r="BG14" s="136">
        <v>52.890999999999998</v>
      </c>
      <c r="BH14" s="137">
        <v>51.896000000000001</v>
      </c>
      <c r="BI14" s="136">
        <v>51.417000000000002</v>
      </c>
      <c r="BJ14" s="137">
        <v>52.603000000000002</v>
      </c>
      <c r="BK14" s="136">
        <v>54.637</v>
      </c>
      <c r="BL14" s="137">
        <v>57.253</v>
      </c>
      <c r="BM14" s="136">
        <v>60.790999999999997</v>
      </c>
      <c r="BN14" s="137">
        <v>64.781000000000006</v>
      </c>
      <c r="BO14" s="136">
        <v>67.957999999999998</v>
      </c>
      <c r="BP14" s="137">
        <v>69.744</v>
      </c>
      <c r="BQ14" s="136">
        <v>70.296999999999997</v>
      </c>
      <c r="BR14" s="137">
        <v>70.228999999999999</v>
      </c>
      <c r="BS14" s="136">
        <v>70.185000000000002</v>
      </c>
      <c r="BT14" s="137">
        <v>70.207999999999998</v>
      </c>
      <c r="BU14" s="136">
        <v>70.125</v>
      </c>
      <c r="BV14" s="137">
        <v>69.724999999999994</v>
      </c>
      <c r="BW14" s="136">
        <v>69.14</v>
      </c>
      <c r="BX14" s="137">
        <v>68.975999999999999</v>
      </c>
      <c r="BY14" s="136">
        <v>70.001999999999995</v>
      </c>
      <c r="BZ14" s="137">
        <v>72.084999999999994</v>
      </c>
      <c r="CA14" s="136">
        <v>74.352000000000004</v>
      </c>
      <c r="CB14" s="137">
        <v>76.552999999999997</v>
      </c>
      <c r="CC14" s="136">
        <v>79.313999999999993</v>
      </c>
      <c r="CD14" s="137">
        <v>83.335999999999999</v>
      </c>
      <c r="CE14" s="137">
        <v>88.337999999999994</v>
      </c>
      <c r="CF14" s="137">
        <v>93.424999999999997</v>
      </c>
      <c r="CG14" s="137">
        <v>97.75</v>
      </c>
      <c r="CH14" s="137">
        <v>100.21</v>
      </c>
      <c r="CI14" s="137">
        <v>100</v>
      </c>
      <c r="CJ14" s="137">
        <v>98.608999999999995</v>
      </c>
      <c r="CK14" s="137">
        <v>97.781999999999996</v>
      </c>
      <c r="CL14" s="137">
        <v>97.757000000000005</v>
      </c>
      <c r="CM14" s="137">
        <v>98.923000000000002</v>
      </c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</row>
    <row r="15" spans="1:109" x14ac:dyDescent="0.2">
      <c r="A15" s="21" t="s">
        <v>226</v>
      </c>
      <c r="B15" s="18" t="s">
        <v>140</v>
      </c>
      <c r="C15" s="139">
        <v>6.9779999999999998</v>
      </c>
      <c r="D15" s="139">
        <v>7.2290000000000001</v>
      </c>
      <c r="E15" s="138">
        <v>7.4560000000000004</v>
      </c>
      <c r="F15" s="139">
        <v>7.7279999999999998</v>
      </c>
      <c r="G15" s="138">
        <v>8.1210000000000004</v>
      </c>
      <c r="H15" s="139">
        <v>8.4830000000000005</v>
      </c>
      <c r="I15" s="138">
        <v>8.6359999999999992</v>
      </c>
      <c r="J15" s="139">
        <v>8.6370000000000005</v>
      </c>
      <c r="K15" s="138">
        <v>8.4870000000000001</v>
      </c>
      <c r="L15" s="139">
        <v>8.31</v>
      </c>
      <c r="M15" s="138">
        <v>8.2089999999999996</v>
      </c>
      <c r="N15" s="139">
        <v>8.3000000000000007</v>
      </c>
      <c r="O15" s="138">
        <v>8.5519999999999996</v>
      </c>
      <c r="P15" s="139">
        <v>8.76</v>
      </c>
      <c r="Q15" s="138">
        <v>9.0280000000000005</v>
      </c>
      <c r="R15" s="139">
        <v>9.4079999999999995</v>
      </c>
      <c r="S15" s="138">
        <v>9.8559999999999999</v>
      </c>
      <c r="T15" s="139">
        <v>10.292999999999999</v>
      </c>
      <c r="U15" s="138">
        <v>10.614000000000001</v>
      </c>
      <c r="V15" s="139">
        <v>10.798</v>
      </c>
      <c r="W15" s="138">
        <v>10.877000000000001</v>
      </c>
      <c r="X15" s="139">
        <v>11.193</v>
      </c>
      <c r="Y15" s="138">
        <v>11.643000000000001</v>
      </c>
      <c r="Z15" s="139">
        <v>12.055999999999999</v>
      </c>
      <c r="AA15" s="138">
        <v>12.628</v>
      </c>
      <c r="AB15" s="139">
        <v>13.388</v>
      </c>
      <c r="AC15" s="138">
        <v>14.192</v>
      </c>
      <c r="AD15" s="139">
        <v>14.776</v>
      </c>
      <c r="AE15" s="138">
        <v>15.106</v>
      </c>
      <c r="AF15" s="139">
        <v>15.199</v>
      </c>
      <c r="AG15" s="138">
        <v>15.276999999999999</v>
      </c>
      <c r="AH15" s="139">
        <v>15.516999999999999</v>
      </c>
      <c r="AI15" s="138">
        <v>15.784000000000001</v>
      </c>
      <c r="AJ15" s="139">
        <v>16.010000000000002</v>
      </c>
      <c r="AK15" s="138">
        <v>16.283000000000001</v>
      </c>
      <c r="AL15" s="139">
        <v>16.481999999999999</v>
      </c>
      <c r="AM15" s="138">
        <v>16.475999999999999</v>
      </c>
      <c r="AN15" s="139">
        <v>16.483000000000001</v>
      </c>
      <c r="AO15" s="138">
        <v>16.542000000000002</v>
      </c>
      <c r="AP15" s="139">
        <v>16.739000000000001</v>
      </c>
      <c r="AQ15" s="138">
        <v>17.170999999999999</v>
      </c>
      <c r="AR15" s="139">
        <v>17.786999999999999</v>
      </c>
      <c r="AS15" s="138">
        <v>18.492999999999999</v>
      </c>
      <c r="AT15" s="139">
        <v>19.204000000000001</v>
      </c>
      <c r="AU15" s="138">
        <v>19.827999999999999</v>
      </c>
      <c r="AV15" s="139">
        <v>20.286000000000001</v>
      </c>
      <c r="AW15" s="138">
        <v>20.66</v>
      </c>
      <c r="AX15" s="139">
        <v>21.033000000000001</v>
      </c>
      <c r="AY15" s="138">
        <v>21.59</v>
      </c>
      <c r="AZ15" s="139">
        <v>22.06</v>
      </c>
      <c r="BA15" s="138">
        <v>22.23</v>
      </c>
      <c r="BB15" s="139">
        <v>22.495000000000001</v>
      </c>
      <c r="BC15" s="138">
        <v>22.882000000000001</v>
      </c>
      <c r="BD15" s="139">
        <v>23.311</v>
      </c>
      <c r="BE15" s="138">
        <v>23.782</v>
      </c>
      <c r="BF15" s="139">
        <v>24.117000000000001</v>
      </c>
      <c r="BG15" s="138">
        <v>24.257000000000001</v>
      </c>
      <c r="BH15" s="139">
        <v>24.219000000000001</v>
      </c>
      <c r="BI15" s="138">
        <v>24.544</v>
      </c>
      <c r="BJ15" s="139">
        <v>25.734000000000002</v>
      </c>
      <c r="BK15" s="138">
        <v>27.658999999999999</v>
      </c>
      <c r="BL15" s="139">
        <v>30.422000000000001</v>
      </c>
      <c r="BM15" s="138">
        <v>33.838999999999999</v>
      </c>
      <c r="BN15" s="139">
        <v>36.941000000000003</v>
      </c>
      <c r="BO15" s="138">
        <v>39.054000000000002</v>
      </c>
      <c r="BP15" s="139">
        <v>40.134</v>
      </c>
      <c r="BQ15" s="138">
        <v>40.292999999999999</v>
      </c>
      <c r="BR15" s="139">
        <v>39.945</v>
      </c>
      <c r="BS15" s="138">
        <v>39.741</v>
      </c>
      <c r="BT15" s="139">
        <v>40.067</v>
      </c>
      <c r="BU15" s="138">
        <v>40.895000000000003</v>
      </c>
      <c r="BV15" s="139">
        <v>42.186</v>
      </c>
      <c r="BW15" s="138">
        <v>43.878999999999998</v>
      </c>
      <c r="BX15" s="139">
        <v>46.052999999999997</v>
      </c>
      <c r="BY15" s="138">
        <v>48.895000000000003</v>
      </c>
      <c r="BZ15" s="139">
        <v>52.104999999999997</v>
      </c>
      <c r="CA15" s="138">
        <v>55.543999999999997</v>
      </c>
      <c r="CB15" s="139">
        <v>59.404000000000003</v>
      </c>
      <c r="CC15" s="138">
        <v>63.8</v>
      </c>
      <c r="CD15" s="139">
        <v>69.203999999999994</v>
      </c>
      <c r="CE15" s="139">
        <v>75.954999999999998</v>
      </c>
      <c r="CF15" s="139">
        <v>83.442999999999998</v>
      </c>
      <c r="CG15" s="139">
        <v>90.549000000000007</v>
      </c>
      <c r="CH15" s="139">
        <v>96.257000000000005</v>
      </c>
      <c r="CI15" s="139">
        <v>100</v>
      </c>
      <c r="CJ15" s="139">
        <v>103.54</v>
      </c>
      <c r="CK15" s="139">
        <v>108.22799999999999</v>
      </c>
      <c r="CL15" s="139">
        <v>113.324</v>
      </c>
      <c r="CM15" s="139">
        <v>118.544</v>
      </c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</row>
    <row r="16" spans="1:109" x14ac:dyDescent="0.2">
      <c r="A16" s="22" t="s">
        <v>227</v>
      </c>
      <c r="B16" s="17" t="s">
        <v>141</v>
      </c>
      <c r="C16" s="137">
        <v>1.9890000000000001</v>
      </c>
      <c r="D16" s="137">
        <v>2.12</v>
      </c>
      <c r="E16" s="136">
        <v>2.2610000000000001</v>
      </c>
      <c r="F16" s="137">
        <v>2.3690000000000002</v>
      </c>
      <c r="G16" s="136">
        <v>2.4540000000000002</v>
      </c>
      <c r="H16" s="137">
        <v>2.5190000000000001</v>
      </c>
      <c r="I16" s="136">
        <v>2.536</v>
      </c>
      <c r="J16" s="137">
        <v>2.476</v>
      </c>
      <c r="K16" s="136">
        <v>2.403</v>
      </c>
      <c r="L16" s="137">
        <v>2.4180000000000001</v>
      </c>
      <c r="M16" s="136">
        <v>2.5169999999999999</v>
      </c>
      <c r="N16" s="137">
        <v>2.6890000000000001</v>
      </c>
      <c r="O16" s="136">
        <v>2.9119999999999999</v>
      </c>
      <c r="P16" s="137">
        <v>3.0830000000000002</v>
      </c>
      <c r="Q16" s="136">
        <v>3.202</v>
      </c>
      <c r="R16" s="137">
        <v>3.387</v>
      </c>
      <c r="S16" s="136">
        <v>3.6909999999999998</v>
      </c>
      <c r="T16" s="137">
        <v>3.8610000000000002</v>
      </c>
      <c r="U16" s="136">
        <v>3.6440000000000001</v>
      </c>
      <c r="V16" s="137">
        <v>3.2349999999999999</v>
      </c>
      <c r="W16" s="136">
        <v>2.8969999999999998</v>
      </c>
      <c r="X16" s="137">
        <v>3.0459999999999998</v>
      </c>
      <c r="Y16" s="136">
        <v>3.8519999999999999</v>
      </c>
      <c r="Z16" s="137">
        <v>4.8540000000000001</v>
      </c>
      <c r="AA16" s="136">
        <v>5.6779999999999999</v>
      </c>
      <c r="AB16" s="137">
        <v>6.5309999999999997</v>
      </c>
      <c r="AC16" s="136">
        <v>7.3890000000000002</v>
      </c>
      <c r="AD16" s="137">
        <v>8.0299999999999994</v>
      </c>
      <c r="AE16" s="136">
        <v>8.6120000000000001</v>
      </c>
      <c r="AF16" s="137">
        <v>9.1809999999999992</v>
      </c>
      <c r="AG16" s="136">
        <v>9.827</v>
      </c>
      <c r="AH16" s="137">
        <v>10.632</v>
      </c>
      <c r="AI16" s="136">
        <v>11.451000000000001</v>
      </c>
      <c r="AJ16" s="137">
        <v>12.138999999999999</v>
      </c>
      <c r="AK16" s="136">
        <v>12.787000000000001</v>
      </c>
      <c r="AL16" s="137">
        <v>13.398999999999999</v>
      </c>
      <c r="AM16" s="136">
        <v>13.923</v>
      </c>
      <c r="AN16" s="137">
        <v>14.435</v>
      </c>
      <c r="AO16" s="136">
        <v>14.996</v>
      </c>
      <c r="AP16" s="137">
        <v>15.686</v>
      </c>
      <c r="AQ16" s="136">
        <v>16.449000000000002</v>
      </c>
      <c r="AR16" s="137">
        <v>17.315999999999999</v>
      </c>
      <c r="AS16" s="136">
        <v>18.286999999999999</v>
      </c>
      <c r="AT16" s="137">
        <v>19.356999999999999</v>
      </c>
      <c r="AU16" s="136">
        <v>20.591000000000001</v>
      </c>
      <c r="AV16" s="137">
        <v>21.864999999999998</v>
      </c>
      <c r="AW16" s="136">
        <v>23.196999999999999</v>
      </c>
      <c r="AX16" s="137">
        <v>24.792000000000002</v>
      </c>
      <c r="AY16" s="136">
        <v>26.716000000000001</v>
      </c>
      <c r="AZ16" s="137">
        <v>28.597999999999999</v>
      </c>
      <c r="BA16" s="136">
        <v>29.949000000000002</v>
      </c>
      <c r="BB16" s="137">
        <v>30.95</v>
      </c>
      <c r="BC16" s="136">
        <v>32.069000000000003</v>
      </c>
      <c r="BD16" s="137">
        <v>33.26</v>
      </c>
      <c r="BE16" s="136">
        <v>34.42</v>
      </c>
      <c r="BF16" s="137">
        <v>35.414000000000001</v>
      </c>
      <c r="BG16" s="136">
        <v>36.082999999999998</v>
      </c>
      <c r="BH16" s="137">
        <v>36.332999999999998</v>
      </c>
      <c r="BI16" s="136">
        <v>36.518000000000001</v>
      </c>
      <c r="BJ16" s="137">
        <v>37.149000000000001</v>
      </c>
      <c r="BK16" s="136">
        <v>38.280999999999999</v>
      </c>
      <c r="BL16" s="137">
        <v>39.843000000000004</v>
      </c>
      <c r="BM16" s="136">
        <v>41.508000000000003</v>
      </c>
      <c r="BN16" s="137">
        <v>43.143999999999998</v>
      </c>
      <c r="BO16" s="136">
        <v>44.893000000000001</v>
      </c>
      <c r="BP16" s="137">
        <v>46.578000000000003</v>
      </c>
      <c r="BQ16" s="136">
        <v>47.975999999999999</v>
      </c>
      <c r="BR16" s="137">
        <v>49.350999999999999</v>
      </c>
      <c r="BS16" s="136">
        <v>50.884</v>
      </c>
      <c r="BT16" s="137">
        <v>52.395000000000003</v>
      </c>
      <c r="BU16" s="136">
        <v>53.905000000000001</v>
      </c>
      <c r="BV16" s="137">
        <v>55.408000000000001</v>
      </c>
      <c r="BW16" s="136">
        <v>56.709000000000003</v>
      </c>
      <c r="BX16" s="137">
        <v>58.237000000000002</v>
      </c>
      <c r="BY16" s="136">
        <v>60.658999999999999</v>
      </c>
      <c r="BZ16" s="137">
        <v>63.92</v>
      </c>
      <c r="CA16" s="136">
        <v>67.578999999999994</v>
      </c>
      <c r="CB16" s="137">
        <v>71.483000000000004</v>
      </c>
      <c r="CC16" s="136">
        <v>75.727999999999994</v>
      </c>
      <c r="CD16" s="137">
        <v>80.754999999999995</v>
      </c>
      <c r="CE16" s="137">
        <v>86.317999999999998</v>
      </c>
      <c r="CF16" s="137">
        <v>91.56</v>
      </c>
      <c r="CG16" s="137">
        <v>95.828999999999994</v>
      </c>
      <c r="CH16" s="137">
        <v>98.736999999999995</v>
      </c>
      <c r="CI16" s="137">
        <v>100</v>
      </c>
      <c r="CJ16" s="137">
        <v>100.723</v>
      </c>
      <c r="CK16" s="137">
        <v>102.166</v>
      </c>
      <c r="CL16" s="137">
        <v>103.607</v>
      </c>
      <c r="CM16" s="137">
        <v>105.172</v>
      </c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</row>
    <row r="17" spans="1:109" x14ac:dyDescent="0.2">
      <c r="A17" s="21" t="s">
        <v>228</v>
      </c>
      <c r="B17" s="18" t="s">
        <v>142</v>
      </c>
      <c r="C17" s="139">
        <v>8.9269999999999996</v>
      </c>
      <c r="D17" s="139">
        <v>9.173</v>
      </c>
      <c r="E17" s="138">
        <v>9.4049999999999994</v>
      </c>
      <c r="F17" s="139">
        <v>9.6419999999999995</v>
      </c>
      <c r="G17" s="138">
        <v>10.000999999999999</v>
      </c>
      <c r="H17" s="139">
        <v>10.058999999999999</v>
      </c>
      <c r="I17" s="138">
        <v>9.8870000000000005</v>
      </c>
      <c r="J17" s="139">
        <v>9.798</v>
      </c>
      <c r="K17" s="138">
        <v>9.6679999999999993</v>
      </c>
      <c r="L17" s="139">
        <v>9.4969999999999999</v>
      </c>
      <c r="M17" s="138">
        <v>9.3010000000000002</v>
      </c>
      <c r="N17" s="139">
        <v>9.2119999999999997</v>
      </c>
      <c r="O17" s="138">
        <v>9.3520000000000003</v>
      </c>
      <c r="P17" s="139">
        <v>9.4849999999999994</v>
      </c>
      <c r="Q17" s="138">
        <v>9.5299999999999994</v>
      </c>
      <c r="R17" s="139">
        <v>9.6329999999999991</v>
      </c>
      <c r="S17" s="138">
        <v>9.9459999999999997</v>
      </c>
      <c r="T17" s="139">
        <v>10.311999999999999</v>
      </c>
      <c r="U17" s="138">
        <v>10.388</v>
      </c>
      <c r="V17" s="139">
        <v>10.231</v>
      </c>
      <c r="W17" s="138">
        <v>10.191000000000001</v>
      </c>
      <c r="X17" s="139">
        <v>10.818</v>
      </c>
      <c r="Y17" s="138">
        <v>11.913</v>
      </c>
      <c r="Z17" s="139">
        <v>12.97</v>
      </c>
      <c r="AA17" s="138">
        <v>13.836</v>
      </c>
      <c r="AB17" s="139">
        <v>14.518000000000001</v>
      </c>
      <c r="AC17" s="138">
        <v>15.105</v>
      </c>
      <c r="AD17" s="139">
        <v>15.486000000000001</v>
      </c>
      <c r="AE17" s="138">
        <v>15.747</v>
      </c>
      <c r="AF17" s="139">
        <v>15.968</v>
      </c>
      <c r="AG17" s="138">
        <v>16.204999999999998</v>
      </c>
      <c r="AH17" s="139">
        <v>16.401</v>
      </c>
      <c r="AI17" s="138">
        <v>16.381</v>
      </c>
      <c r="AJ17" s="139">
        <v>16.190999999999999</v>
      </c>
      <c r="AK17" s="138">
        <v>16.010000000000002</v>
      </c>
      <c r="AL17" s="139">
        <v>15.853</v>
      </c>
      <c r="AM17" s="138">
        <v>15.682</v>
      </c>
      <c r="AN17" s="139">
        <v>15.577</v>
      </c>
      <c r="AO17" s="138">
        <v>15.518000000000001</v>
      </c>
      <c r="AP17" s="139">
        <v>15.579000000000001</v>
      </c>
      <c r="AQ17" s="138">
        <v>15.91</v>
      </c>
      <c r="AR17" s="139">
        <v>16.545000000000002</v>
      </c>
      <c r="AS17" s="138">
        <v>17.353000000000002</v>
      </c>
      <c r="AT17" s="139">
        <v>18.151</v>
      </c>
      <c r="AU17" s="138">
        <v>18.876999999999999</v>
      </c>
      <c r="AV17" s="139">
        <v>19.471</v>
      </c>
      <c r="AW17" s="138">
        <v>19.972999999999999</v>
      </c>
      <c r="AX17" s="139">
        <v>20.513999999999999</v>
      </c>
      <c r="AY17" s="138">
        <v>21.236000000000001</v>
      </c>
      <c r="AZ17" s="139">
        <v>21.974</v>
      </c>
      <c r="BA17" s="138">
        <v>22.419</v>
      </c>
      <c r="BB17" s="139">
        <v>22.797000000000001</v>
      </c>
      <c r="BC17" s="138">
        <v>23.413</v>
      </c>
      <c r="BD17" s="139">
        <v>24.298999999999999</v>
      </c>
      <c r="BE17" s="138">
        <v>25.318000000000001</v>
      </c>
      <c r="BF17" s="139">
        <v>26.247</v>
      </c>
      <c r="BG17" s="138">
        <v>27.073</v>
      </c>
      <c r="BH17" s="139">
        <v>27.914999999999999</v>
      </c>
      <c r="BI17" s="138">
        <v>28.786000000000001</v>
      </c>
      <c r="BJ17" s="139">
        <v>29.722000000000001</v>
      </c>
      <c r="BK17" s="138">
        <v>30.702999999999999</v>
      </c>
      <c r="BL17" s="139">
        <v>31.645</v>
      </c>
      <c r="BM17" s="138">
        <v>32.427</v>
      </c>
      <c r="BN17" s="139">
        <v>33.204999999999998</v>
      </c>
      <c r="BO17" s="138">
        <v>34.244</v>
      </c>
      <c r="BP17" s="139">
        <v>35.396999999999998</v>
      </c>
      <c r="BQ17" s="138">
        <v>36.411000000000001</v>
      </c>
      <c r="BR17" s="139">
        <v>37.417999999999999</v>
      </c>
      <c r="BS17" s="138">
        <v>38.682000000000002</v>
      </c>
      <c r="BT17" s="139">
        <v>40.195999999999998</v>
      </c>
      <c r="BU17" s="138">
        <v>41.96</v>
      </c>
      <c r="BV17" s="139">
        <v>43.932000000000002</v>
      </c>
      <c r="BW17" s="138">
        <v>46.018999999999998</v>
      </c>
      <c r="BX17" s="139">
        <v>48.338000000000001</v>
      </c>
      <c r="BY17" s="138">
        <v>51.426000000000002</v>
      </c>
      <c r="BZ17" s="139">
        <v>55.481999999999999</v>
      </c>
      <c r="CA17" s="138">
        <v>60.113999999999997</v>
      </c>
      <c r="CB17" s="139">
        <v>65.366</v>
      </c>
      <c r="CC17" s="138">
        <v>71.206000000000003</v>
      </c>
      <c r="CD17" s="139">
        <v>77.09</v>
      </c>
      <c r="CE17" s="139">
        <v>82.753</v>
      </c>
      <c r="CF17" s="139">
        <v>88.38</v>
      </c>
      <c r="CG17" s="139">
        <v>93.616</v>
      </c>
      <c r="CH17" s="139">
        <v>97.617000000000004</v>
      </c>
      <c r="CI17" s="139">
        <v>100</v>
      </c>
      <c r="CJ17" s="139">
        <v>102.003</v>
      </c>
      <c r="CK17" s="139">
        <v>105.01900000000001</v>
      </c>
      <c r="CL17" s="139">
        <v>109.2</v>
      </c>
      <c r="CM17" s="139">
        <v>114.45099999999999</v>
      </c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</row>
    <row r="18" spans="1:109" x14ac:dyDescent="0.2">
      <c r="A18" s="22" t="s">
        <v>229</v>
      </c>
      <c r="B18" s="17" t="s">
        <v>159</v>
      </c>
      <c r="C18" s="137">
        <v>2.2240000000000002</v>
      </c>
      <c r="D18" s="137">
        <v>2.3039999999999998</v>
      </c>
      <c r="E18" s="136">
        <v>2.3759999999999999</v>
      </c>
      <c r="F18" s="137">
        <v>2.4630000000000001</v>
      </c>
      <c r="G18" s="136">
        <v>2.5880000000000001</v>
      </c>
      <c r="H18" s="137">
        <v>2.7010000000000001</v>
      </c>
      <c r="I18" s="136">
        <v>2.7240000000000002</v>
      </c>
      <c r="J18" s="137">
        <v>2.6640000000000001</v>
      </c>
      <c r="K18" s="136">
        <v>2.5659999999999998</v>
      </c>
      <c r="L18" s="137">
        <v>2.4900000000000002</v>
      </c>
      <c r="M18" s="136">
        <v>2.4489999999999998</v>
      </c>
      <c r="N18" s="137">
        <v>2.4660000000000002</v>
      </c>
      <c r="O18" s="136">
        <v>2.5409999999999999</v>
      </c>
      <c r="P18" s="137">
        <v>2.601</v>
      </c>
      <c r="Q18" s="136">
        <v>2.66</v>
      </c>
      <c r="R18" s="137">
        <v>2.766</v>
      </c>
      <c r="S18" s="136">
        <v>2.9209999999999998</v>
      </c>
      <c r="T18" s="137">
        <v>3.093</v>
      </c>
      <c r="U18" s="136">
        <v>3.23</v>
      </c>
      <c r="V18" s="137">
        <v>3.3479999999999999</v>
      </c>
      <c r="W18" s="136">
        <v>3.4870000000000001</v>
      </c>
      <c r="X18" s="137">
        <v>3.7639999999999998</v>
      </c>
      <c r="Y18" s="136">
        <v>4.1479999999999997</v>
      </c>
      <c r="Z18" s="137">
        <v>4.5339999999999998</v>
      </c>
      <c r="AA18" s="136">
        <v>4.915</v>
      </c>
      <c r="AB18" s="137">
        <v>5.319</v>
      </c>
      <c r="AC18" s="136">
        <v>5.7389999999999999</v>
      </c>
      <c r="AD18" s="137">
        <v>6.0339999999999998</v>
      </c>
      <c r="AE18" s="136">
        <v>6.1589999999999998</v>
      </c>
      <c r="AF18" s="137">
        <v>6.1420000000000003</v>
      </c>
      <c r="AG18" s="136">
        <v>6.085</v>
      </c>
      <c r="AH18" s="137">
        <v>6.0780000000000003</v>
      </c>
      <c r="AI18" s="136">
        <v>6.0830000000000002</v>
      </c>
      <c r="AJ18" s="137">
        <v>6.0839999999999996</v>
      </c>
      <c r="AK18" s="136">
        <v>6.1130000000000004</v>
      </c>
      <c r="AL18" s="137">
        <v>6.1959999999999997</v>
      </c>
      <c r="AM18" s="136">
        <v>6.3029999999999999</v>
      </c>
      <c r="AN18" s="137">
        <v>6.4539999999999997</v>
      </c>
      <c r="AO18" s="136">
        <v>6.6689999999999996</v>
      </c>
      <c r="AP18" s="137">
        <v>6.9569999999999999</v>
      </c>
      <c r="AQ18" s="136">
        <v>7.3780000000000001</v>
      </c>
      <c r="AR18" s="137">
        <v>7.9850000000000003</v>
      </c>
      <c r="AS18" s="136">
        <v>8.7089999999999996</v>
      </c>
      <c r="AT18" s="137">
        <v>9.4440000000000008</v>
      </c>
      <c r="AU18" s="136">
        <v>10.14</v>
      </c>
      <c r="AV18" s="137">
        <v>10.78</v>
      </c>
      <c r="AW18" s="136">
        <v>11.439</v>
      </c>
      <c r="AX18" s="137">
        <v>12.211</v>
      </c>
      <c r="AY18" s="136">
        <v>13.226000000000001</v>
      </c>
      <c r="AZ18" s="137">
        <v>14.427</v>
      </c>
      <c r="BA18" s="136">
        <v>15.595000000000001</v>
      </c>
      <c r="BB18" s="137">
        <v>16.824000000000002</v>
      </c>
      <c r="BC18" s="136">
        <v>18.317</v>
      </c>
      <c r="BD18" s="137">
        <v>20.096</v>
      </c>
      <c r="BE18" s="136">
        <v>22.081</v>
      </c>
      <c r="BF18" s="137">
        <v>24.010999999999999</v>
      </c>
      <c r="BG18" s="136">
        <v>25.701000000000001</v>
      </c>
      <c r="BH18" s="137">
        <v>27.091999999999999</v>
      </c>
      <c r="BI18" s="136">
        <v>28.34</v>
      </c>
      <c r="BJ18" s="137">
        <v>29.786999999999999</v>
      </c>
      <c r="BK18" s="136">
        <v>31.254000000000001</v>
      </c>
      <c r="BL18" s="137">
        <v>32.718000000000004</v>
      </c>
      <c r="BM18" s="136">
        <v>34.368000000000002</v>
      </c>
      <c r="BN18" s="137">
        <v>36.195</v>
      </c>
      <c r="BO18" s="136">
        <v>38.365000000000002</v>
      </c>
      <c r="BP18" s="137">
        <v>40.731999999999999</v>
      </c>
      <c r="BQ18" s="136">
        <v>42.911000000000001</v>
      </c>
      <c r="BR18" s="137">
        <v>45.133000000000003</v>
      </c>
      <c r="BS18" s="136">
        <v>47.728999999999999</v>
      </c>
      <c r="BT18" s="137">
        <v>50.643000000000001</v>
      </c>
      <c r="BU18" s="136">
        <v>53.673999999999999</v>
      </c>
      <c r="BV18" s="137">
        <v>56.595999999999997</v>
      </c>
      <c r="BW18" s="136">
        <v>59.48</v>
      </c>
      <c r="BX18" s="137">
        <v>62.741</v>
      </c>
      <c r="BY18" s="136">
        <v>66.613</v>
      </c>
      <c r="BZ18" s="137">
        <v>70.742000000000004</v>
      </c>
      <c r="CA18" s="136">
        <v>74.790000000000006</v>
      </c>
      <c r="CB18" s="137">
        <v>78.768000000000001</v>
      </c>
      <c r="CC18" s="136">
        <v>82.918000000000006</v>
      </c>
      <c r="CD18" s="137">
        <v>87.450999999999993</v>
      </c>
      <c r="CE18" s="137">
        <v>91.921999999999997</v>
      </c>
      <c r="CF18" s="137">
        <v>95.793000000000006</v>
      </c>
      <c r="CG18" s="137">
        <v>98.481999999999999</v>
      </c>
      <c r="CH18" s="137">
        <v>99.918999999999997</v>
      </c>
      <c r="CI18" s="137">
        <v>100</v>
      </c>
      <c r="CJ18" s="137">
        <v>99.477000000000004</v>
      </c>
      <c r="CK18" s="137">
        <v>99.623999999999995</v>
      </c>
      <c r="CL18" s="137">
        <v>100.27200000000001</v>
      </c>
      <c r="CM18" s="137">
        <v>101.104</v>
      </c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</row>
    <row r="19" spans="1:109" x14ac:dyDescent="0.2">
      <c r="A19" s="23" t="s">
        <v>230</v>
      </c>
      <c r="B19" s="18" t="s">
        <v>143</v>
      </c>
      <c r="C19" s="139">
        <v>7.6999999999999999E-2</v>
      </c>
      <c r="D19" s="139">
        <v>8.2000000000000003E-2</v>
      </c>
      <c r="E19" s="138">
        <v>8.5000000000000006E-2</v>
      </c>
      <c r="F19" s="139">
        <v>8.8999999999999996E-2</v>
      </c>
      <c r="G19" s="138">
        <v>9.8000000000000004E-2</v>
      </c>
      <c r="H19" s="139">
        <v>0.112</v>
      </c>
      <c r="I19" s="138">
        <v>0.122</v>
      </c>
      <c r="J19" s="139">
        <v>0.122</v>
      </c>
      <c r="K19" s="138">
        <v>0.11700000000000001</v>
      </c>
      <c r="L19" s="139">
        <v>0.112</v>
      </c>
      <c r="M19" s="138">
        <v>0.11</v>
      </c>
      <c r="N19" s="139">
        <v>0.112</v>
      </c>
      <c r="O19" s="138">
        <v>0.11799999999999999</v>
      </c>
      <c r="P19" s="139">
        <v>0.124</v>
      </c>
      <c r="Q19" s="138">
        <v>0.13100000000000001</v>
      </c>
      <c r="R19" s="139">
        <v>0.14399999999999999</v>
      </c>
      <c r="S19" s="138">
        <v>0.161</v>
      </c>
      <c r="T19" s="139">
        <v>0.17499999999999999</v>
      </c>
      <c r="U19" s="138">
        <v>0.17599999999999999</v>
      </c>
      <c r="V19" s="139">
        <v>0.16600000000000001</v>
      </c>
      <c r="W19" s="138">
        <v>0.155</v>
      </c>
      <c r="X19" s="139">
        <v>0.17</v>
      </c>
      <c r="Y19" s="138">
        <v>0.20499999999999999</v>
      </c>
      <c r="Z19" s="139">
        <v>0.23300000000000001</v>
      </c>
      <c r="AA19" s="138">
        <v>0.25800000000000001</v>
      </c>
      <c r="AB19" s="139">
        <v>0.29799999999999999</v>
      </c>
      <c r="AC19" s="138">
        <v>0.34300000000000003</v>
      </c>
      <c r="AD19" s="139">
        <v>0.38300000000000001</v>
      </c>
      <c r="AE19" s="138">
        <v>0.43099999999999999</v>
      </c>
      <c r="AF19" s="139">
        <v>0.48599999999999999</v>
      </c>
      <c r="AG19" s="138">
        <v>0.54500000000000004</v>
      </c>
      <c r="AH19" s="139">
        <v>0.60299999999999998</v>
      </c>
      <c r="AI19" s="138">
        <v>0.64600000000000002</v>
      </c>
      <c r="AJ19" s="139">
        <v>0.67400000000000004</v>
      </c>
      <c r="AK19" s="138">
        <v>0.70399999999999996</v>
      </c>
      <c r="AL19" s="139">
        <v>0.73699999999999999</v>
      </c>
      <c r="AM19" s="138">
        <v>0.76900000000000002</v>
      </c>
      <c r="AN19" s="139">
        <v>0.81</v>
      </c>
      <c r="AO19" s="138">
        <v>0.86099999999999999</v>
      </c>
      <c r="AP19" s="139">
        <v>0.93300000000000005</v>
      </c>
      <c r="AQ19" s="138">
        <v>1.0389999999999999</v>
      </c>
      <c r="AR19" s="139">
        <v>1.1990000000000001</v>
      </c>
      <c r="AS19" s="138">
        <v>1.401</v>
      </c>
      <c r="AT19" s="139">
        <v>1.613</v>
      </c>
      <c r="AU19" s="138">
        <v>1.8180000000000001</v>
      </c>
      <c r="AV19" s="139">
        <v>2.0169999999999999</v>
      </c>
      <c r="AW19" s="138">
        <v>2.2069999999999999</v>
      </c>
      <c r="AX19" s="139">
        <v>2.41</v>
      </c>
      <c r="AY19" s="138">
        <v>2.6520000000000001</v>
      </c>
      <c r="AZ19" s="139">
        <v>2.911</v>
      </c>
      <c r="BA19" s="138">
        <v>3.1760000000000002</v>
      </c>
      <c r="BB19" s="139">
        <v>3.4630000000000001</v>
      </c>
      <c r="BC19" s="138">
        <v>3.7650000000000001</v>
      </c>
      <c r="BD19" s="139">
        <v>4.0839999999999996</v>
      </c>
      <c r="BE19" s="138">
        <v>4.4349999999999996</v>
      </c>
      <c r="BF19" s="139">
        <v>4.7960000000000003</v>
      </c>
      <c r="BG19" s="138">
        <v>5.1429999999999998</v>
      </c>
      <c r="BH19" s="139">
        <v>5.46</v>
      </c>
      <c r="BI19" s="138">
        <v>5.8609999999999998</v>
      </c>
      <c r="BJ19" s="139">
        <v>6.4820000000000002</v>
      </c>
      <c r="BK19" s="138">
        <v>7.3470000000000004</v>
      </c>
      <c r="BL19" s="139">
        <v>8.4559999999999995</v>
      </c>
      <c r="BM19" s="138">
        <v>9.7349999999999994</v>
      </c>
      <c r="BN19" s="139">
        <v>11.125999999999999</v>
      </c>
      <c r="BO19" s="138">
        <v>12.534000000000001</v>
      </c>
      <c r="BP19" s="139">
        <v>13.831</v>
      </c>
      <c r="BQ19" s="138">
        <v>14.946999999999999</v>
      </c>
      <c r="BR19" s="139">
        <v>15.98</v>
      </c>
      <c r="BS19" s="138">
        <v>17.132999999999999</v>
      </c>
      <c r="BT19" s="139">
        <v>18.584</v>
      </c>
      <c r="BU19" s="138">
        <v>20.321999999999999</v>
      </c>
      <c r="BV19" s="139">
        <v>22.184999999999999</v>
      </c>
      <c r="BW19" s="138">
        <v>24.042000000000002</v>
      </c>
      <c r="BX19" s="139">
        <v>26.204999999999998</v>
      </c>
      <c r="BY19" s="138">
        <v>29.163</v>
      </c>
      <c r="BZ19" s="139">
        <v>32.963000000000001</v>
      </c>
      <c r="CA19" s="138">
        <v>37.267000000000003</v>
      </c>
      <c r="CB19" s="139">
        <v>41.872999999999998</v>
      </c>
      <c r="CC19" s="138">
        <v>46.768000000000001</v>
      </c>
      <c r="CD19" s="139">
        <v>52.356999999999999</v>
      </c>
      <c r="CE19" s="139">
        <v>59.264000000000003</v>
      </c>
      <c r="CF19" s="139">
        <v>67.652000000000001</v>
      </c>
      <c r="CG19" s="139">
        <v>77.468000000000004</v>
      </c>
      <c r="CH19" s="139">
        <v>88.46</v>
      </c>
      <c r="CI19" s="139">
        <v>100</v>
      </c>
      <c r="CJ19" s="139">
        <v>112.792</v>
      </c>
      <c r="CK19" s="139">
        <v>127.843</v>
      </c>
      <c r="CL19" s="139">
        <v>145.21700000000001</v>
      </c>
      <c r="CM19" s="139">
        <v>164.85300000000001</v>
      </c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</row>
    <row r="20" spans="1:109" x14ac:dyDescent="0.2">
      <c r="A20" s="20" t="s">
        <v>231</v>
      </c>
      <c r="B20" s="17" t="s">
        <v>144</v>
      </c>
      <c r="C20" s="137">
        <v>1.2010000000000001</v>
      </c>
      <c r="D20" s="137">
        <v>1.21</v>
      </c>
      <c r="E20" s="136">
        <v>1.222</v>
      </c>
      <c r="F20" s="137">
        <v>1.2250000000000001</v>
      </c>
      <c r="G20" s="136">
        <v>1.232</v>
      </c>
      <c r="H20" s="137">
        <v>1.224</v>
      </c>
      <c r="I20" s="136">
        <v>1.1879999999999999</v>
      </c>
      <c r="J20" s="137">
        <v>1.131</v>
      </c>
      <c r="K20" s="136">
        <v>1.0580000000000001</v>
      </c>
      <c r="L20" s="137">
        <v>1.0029999999999999</v>
      </c>
      <c r="M20" s="136">
        <v>0.98</v>
      </c>
      <c r="N20" s="137">
        <v>0.996</v>
      </c>
      <c r="O20" s="136">
        <v>1.048</v>
      </c>
      <c r="P20" s="137">
        <v>1.099</v>
      </c>
      <c r="Q20" s="136">
        <v>1.147</v>
      </c>
      <c r="R20" s="137">
        <v>1.2050000000000001</v>
      </c>
      <c r="S20" s="136">
        <v>1.3009999999999999</v>
      </c>
      <c r="T20" s="137">
        <v>1.381</v>
      </c>
      <c r="U20" s="136">
        <v>1.409</v>
      </c>
      <c r="V20" s="137">
        <v>1.429</v>
      </c>
      <c r="W20" s="136">
        <v>1.478</v>
      </c>
      <c r="X20" s="137">
        <v>1.7010000000000001</v>
      </c>
      <c r="Y20" s="136">
        <v>2.0680000000000001</v>
      </c>
      <c r="Z20" s="137">
        <v>2.39</v>
      </c>
      <c r="AA20" s="136">
        <v>2.5979999999999999</v>
      </c>
      <c r="AB20" s="137">
        <v>2.762</v>
      </c>
      <c r="AC20" s="136">
        <v>2.9279999999999999</v>
      </c>
      <c r="AD20" s="137">
        <v>3.0830000000000002</v>
      </c>
      <c r="AE20" s="136">
        <v>3.2610000000000001</v>
      </c>
      <c r="AF20" s="137">
        <v>3.4649999999999999</v>
      </c>
      <c r="AG20" s="136">
        <v>3.7320000000000002</v>
      </c>
      <c r="AH20" s="137">
        <v>4.0720000000000001</v>
      </c>
      <c r="AI20" s="136">
        <v>4.4329999999999998</v>
      </c>
      <c r="AJ20" s="137">
        <v>4.7640000000000002</v>
      </c>
      <c r="AK20" s="136">
        <v>5.109</v>
      </c>
      <c r="AL20" s="137">
        <v>5.4210000000000003</v>
      </c>
      <c r="AM20" s="136">
        <v>5.5810000000000004</v>
      </c>
      <c r="AN20" s="137">
        <v>5.6539999999999999</v>
      </c>
      <c r="AO20" s="136">
        <v>5.8360000000000003</v>
      </c>
      <c r="AP20" s="137">
        <v>6.133</v>
      </c>
      <c r="AQ20" s="136">
        <v>6.5270000000000001</v>
      </c>
      <c r="AR20" s="137">
        <v>7.0810000000000004</v>
      </c>
      <c r="AS20" s="136">
        <v>7.7629999999999999</v>
      </c>
      <c r="AT20" s="137">
        <v>8.5570000000000004</v>
      </c>
      <c r="AU20" s="136">
        <v>9.2959999999999994</v>
      </c>
      <c r="AV20" s="137">
        <v>9.7669999999999995</v>
      </c>
      <c r="AW20" s="136">
        <v>10.118</v>
      </c>
      <c r="AX20" s="137">
        <v>10.968999999999999</v>
      </c>
      <c r="AY20" s="136">
        <v>12.644</v>
      </c>
      <c r="AZ20" s="137">
        <v>14.576000000000001</v>
      </c>
      <c r="BA20" s="136">
        <v>16.306999999999999</v>
      </c>
      <c r="BB20" s="137">
        <v>18.140999999999998</v>
      </c>
      <c r="BC20" s="136">
        <v>20.260999999999999</v>
      </c>
      <c r="BD20" s="137">
        <v>22.477</v>
      </c>
      <c r="BE20" s="136">
        <v>24.623000000000001</v>
      </c>
      <c r="BF20" s="137">
        <v>26.43</v>
      </c>
      <c r="BG20" s="136">
        <v>27.835000000000001</v>
      </c>
      <c r="BH20" s="137">
        <v>29.055</v>
      </c>
      <c r="BI20" s="136">
        <v>30.414999999999999</v>
      </c>
      <c r="BJ20" s="137">
        <v>32.170999999999999</v>
      </c>
      <c r="BK20" s="136">
        <v>34.048000000000002</v>
      </c>
      <c r="BL20" s="137">
        <v>35.804000000000002</v>
      </c>
      <c r="BM20" s="136">
        <v>37.442</v>
      </c>
      <c r="BN20" s="137">
        <v>38.627000000000002</v>
      </c>
      <c r="BO20" s="136">
        <v>39.112000000000002</v>
      </c>
      <c r="BP20" s="137">
        <v>38.956000000000003</v>
      </c>
      <c r="BQ20" s="136">
        <v>38.222000000000001</v>
      </c>
      <c r="BR20" s="137">
        <v>37.069000000000003</v>
      </c>
      <c r="BS20" s="136">
        <v>35.999000000000002</v>
      </c>
      <c r="BT20" s="137">
        <v>35.462000000000003</v>
      </c>
      <c r="BU20" s="136">
        <v>35.384999999999998</v>
      </c>
      <c r="BV20" s="137">
        <v>35.646999999999998</v>
      </c>
      <c r="BW20" s="136">
        <v>36.212000000000003</v>
      </c>
      <c r="BX20" s="137">
        <v>37.091999999999999</v>
      </c>
      <c r="BY20" s="136">
        <v>38.406999999999996</v>
      </c>
      <c r="BZ20" s="137">
        <v>40.161000000000001</v>
      </c>
      <c r="CA20" s="136">
        <v>42.078000000000003</v>
      </c>
      <c r="CB20" s="137">
        <v>44.131999999999998</v>
      </c>
      <c r="CC20" s="136">
        <v>46.851999999999997</v>
      </c>
      <c r="CD20" s="137">
        <v>51.01</v>
      </c>
      <c r="CE20" s="137">
        <v>56.898000000000003</v>
      </c>
      <c r="CF20" s="137">
        <v>64.641999999999996</v>
      </c>
      <c r="CG20" s="137">
        <v>75.552000000000007</v>
      </c>
      <c r="CH20" s="137">
        <v>88.638999999999996</v>
      </c>
      <c r="CI20" s="137">
        <v>100</v>
      </c>
      <c r="CJ20" s="137">
        <v>110.14400000000001</v>
      </c>
      <c r="CK20" s="137">
        <v>121.173</v>
      </c>
      <c r="CL20" s="137">
        <v>132.84100000000001</v>
      </c>
      <c r="CM20" s="137">
        <v>145.232</v>
      </c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</row>
    <row r="21" spans="1:109" x14ac:dyDescent="0.2">
      <c r="A21" s="23" t="s">
        <v>232</v>
      </c>
      <c r="B21" s="18" t="s">
        <v>145</v>
      </c>
      <c r="C21" s="139">
        <v>0</v>
      </c>
      <c r="D21" s="139">
        <v>0</v>
      </c>
      <c r="E21" s="138">
        <v>0</v>
      </c>
      <c r="F21" s="139">
        <v>0</v>
      </c>
      <c r="G21" s="138">
        <v>0</v>
      </c>
      <c r="H21" s="139">
        <v>0</v>
      </c>
      <c r="I21" s="138">
        <v>0</v>
      </c>
      <c r="J21" s="139">
        <v>0</v>
      </c>
      <c r="K21" s="138">
        <v>0</v>
      </c>
      <c r="L21" s="139">
        <v>0</v>
      </c>
      <c r="M21" s="138">
        <v>0</v>
      </c>
      <c r="N21" s="139">
        <v>0</v>
      </c>
      <c r="O21" s="138">
        <v>0</v>
      </c>
      <c r="P21" s="139">
        <v>0</v>
      </c>
      <c r="Q21" s="138">
        <v>0</v>
      </c>
      <c r="R21" s="139">
        <v>0</v>
      </c>
      <c r="S21" s="138">
        <v>0</v>
      </c>
      <c r="T21" s="139">
        <v>0</v>
      </c>
      <c r="U21" s="138">
        <v>0</v>
      </c>
      <c r="V21" s="139">
        <v>0</v>
      </c>
      <c r="W21" s="138">
        <v>0</v>
      </c>
      <c r="X21" s="139">
        <v>0</v>
      </c>
      <c r="Y21" s="138">
        <v>0</v>
      </c>
      <c r="Z21" s="139">
        <v>0</v>
      </c>
      <c r="AA21" s="138">
        <v>0</v>
      </c>
      <c r="AB21" s="139">
        <v>0</v>
      </c>
      <c r="AC21" s="138">
        <v>0</v>
      </c>
      <c r="AD21" s="139">
        <v>0</v>
      </c>
      <c r="AE21" s="138">
        <v>0</v>
      </c>
      <c r="AF21" s="139">
        <v>0</v>
      </c>
      <c r="AG21" s="138">
        <v>0</v>
      </c>
      <c r="AH21" s="139">
        <v>0</v>
      </c>
      <c r="AI21" s="138">
        <v>0</v>
      </c>
      <c r="AJ21" s="139">
        <v>0</v>
      </c>
      <c r="AK21" s="138">
        <v>0</v>
      </c>
      <c r="AL21" s="139">
        <v>0</v>
      </c>
      <c r="AM21" s="138">
        <v>0</v>
      </c>
      <c r="AN21" s="139">
        <v>0</v>
      </c>
      <c r="AO21" s="138">
        <v>0</v>
      </c>
      <c r="AP21" s="139">
        <v>0</v>
      </c>
      <c r="AQ21" s="138">
        <v>0</v>
      </c>
      <c r="AR21" s="139">
        <v>0</v>
      </c>
      <c r="AS21" s="138">
        <v>0</v>
      </c>
      <c r="AT21" s="139">
        <v>0</v>
      </c>
      <c r="AU21" s="138">
        <v>0</v>
      </c>
      <c r="AV21" s="139">
        <v>0</v>
      </c>
      <c r="AW21" s="138">
        <v>0</v>
      </c>
      <c r="AX21" s="139">
        <v>0</v>
      </c>
      <c r="AY21" s="138">
        <v>0</v>
      </c>
      <c r="AZ21" s="139">
        <v>0</v>
      </c>
      <c r="BA21" s="138">
        <v>0</v>
      </c>
      <c r="BB21" s="139">
        <v>0</v>
      </c>
      <c r="BC21" s="138">
        <v>0</v>
      </c>
      <c r="BD21" s="139">
        <v>0</v>
      </c>
      <c r="BE21" s="138">
        <v>0</v>
      </c>
      <c r="BF21" s="139">
        <v>0</v>
      </c>
      <c r="BG21" s="138">
        <v>1E-3</v>
      </c>
      <c r="BH21" s="139">
        <v>3.0000000000000001E-3</v>
      </c>
      <c r="BI21" s="138">
        <v>8.9999999999999993E-3</v>
      </c>
      <c r="BJ21" s="139">
        <v>1.7000000000000001E-2</v>
      </c>
      <c r="BK21" s="138">
        <v>2.4E-2</v>
      </c>
      <c r="BL21" s="139">
        <v>3.7999999999999999E-2</v>
      </c>
      <c r="BM21" s="138">
        <v>0.06</v>
      </c>
      <c r="BN21" s="139">
        <v>8.8999999999999996E-2</v>
      </c>
      <c r="BO21" s="138">
        <v>0.11700000000000001</v>
      </c>
      <c r="BP21" s="139">
        <v>0.14699999999999999</v>
      </c>
      <c r="BQ21" s="138">
        <v>0.19800000000000001</v>
      </c>
      <c r="BR21" s="139">
        <v>0.27200000000000002</v>
      </c>
      <c r="BS21" s="138">
        <v>0.39600000000000002</v>
      </c>
      <c r="BT21" s="139">
        <v>0.59599999999999997</v>
      </c>
      <c r="BU21" s="138">
        <v>0.90600000000000003</v>
      </c>
      <c r="BV21" s="139">
        <v>1.4490000000000001</v>
      </c>
      <c r="BW21" s="138">
        <v>2.411</v>
      </c>
      <c r="BX21" s="139">
        <v>4.0090000000000003</v>
      </c>
      <c r="BY21" s="138">
        <v>6.4859999999999998</v>
      </c>
      <c r="BZ21" s="139">
        <v>9.8130000000000006</v>
      </c>
      <c r="CA21" s="138">
        <v>13.904</v>
      </c>
      <c r="CB21" s="139">
        <v>19.27</v>
      </c>
      <c r="CC21" s="138">
        <v>26.251999999999999</v>
      </c>
      <c r="CD21" s="139">
        <v>34.582999999999998</v>
      </c>
      <c r="CE21" s="139">
        <v>44.591999999999999</v>
      </c>
      <c r="CF21" s="139">
        <v>56.816000000000003</v>
      </c>
      <c r="CG21" s="139">
        <v>70.572999999999993</v>
      </c>
      <c r="CH21" s="139">
        <v>85.100999999999999</v>
      </c>
      <c r="CI21" s="139">
        <v>100</v>
      </c>
      <c r="CJ21" s="139">
        <v>116.389</v>
      </c>
      <c r="CK21" s="139">
        <v>136.38399999999999</v>
      </c>
      <c r="CL21" s="139">
        <v>159.68299999999999</v>
      </c>
      <c r="CM21" s="139">
        <v>186.25800000000001</v>
      </c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</row>
    <row r="22" spans="1:109" x14ac:dyDescent="0.2">
      <c r="A22" s="20" t="s">
        <v>233</v>
      </c>
      <c r="B22" s="17" t="s">
        <v>146</v>
      </c>
      <c r="C22" s="137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6">
        <v>0</v>
      </c>
      <c r="AB22" s="137">
        <v>0</v>
      </c>
      <c r="AC22" s="136">
        <v>0</v>
      </c>
      <c r="AD22" s="137">
        <v>0</v>
      </c>
      <c r="AE22" s="136">
        <v>0</v>
      </c>
      <c r="AF22" s="137">
        <v>0</v>
      </c>
      <c r="AG22" s="136">
        <v>0</v>
      </c>
      <c r="AH22" s="137">
        <v>0</v>
      </c>
      <c r="AI22" s="136">
        <v>0</v>
      </c>
      <c r="AJ22" s="137">
        <v>0</v>
      </c>
      <c r="AK22" s="136">
        <v>0</v>
      </c>
      <c r="AL22" s="137">
        <v>0</v>
      </c>
      <c r="AM22" s="136">
        <v>0</v>
      </c>
      <c r="AN22" s="137">
        <v>0</v>
      </c>
      <c r="AO22" s="136">
        <v>0</v>
      </c>
      <c r="AP22" s="137">
        <v>0</v>
      </c>
      <c r="AQ22" s="136">
        <v>0</v>
      </c>
      <c r="AR22" s="137">
        <v>0</v>
      </c>
      <c r="AS22" s="136">
        <v>0</v>
      </c>
      <c r="AT22" s="137">
        <v>0</v>
      </c>
      <c r="AU22" s="136">
        <v>0</v>
      </c>
      <c r="AV22" s="137">
        <v>0</v>
      </c>
      <c r="AW22" s="136">
        <v>0</v>
      </c>
      <c r="AX22" s="137">
        <v>0</v>
      </c>
      <c r="AY22" s="136">
        <v>0</v>
      </c>
      <c r="AZ22" s="137">
        <v>0</v>
      </c>
      <c r="BA22" s="136">
        <v>0</v>
      </c>
      <c r="BB22" s="137">
        <v>0</v>
      </c>
      <c r="BC22" s="136">
        <v>0</v>
      </c>
      <c r="BD22" s="137">
        <v>0</v>
      </c>
      <c r="BE22" s="136">
        <v>0</v>
      </c>
      <c r="BF22" s="137">
        <v>1E-3</v>
      </c>
      <c r="BG22" s="136">
        <v>2E-3</v>
      </c>
      <c r="BH22" s="137">
        <v>6.0000000000000001E-3</v>
      </c>
      <c r="BI22" s="136">
        <v>1.7999999999999999E-2</v>
      </c>
      <c r="BJ22" s="137">
        <v>3.2000000000000001E-2</v>
      </c>
      <c r="BK22" s="136">
        <v>4.2000000000000003E-2</v>
      </c>
      <c r="BL22" s="137">
        <v>6.5000000000000002E-2</v>
      </c>
      <c r="BM22" s="136">
        <v>0.105</v>
      </c>
      <c r="BN22" s="137">
        <v>0.157</v>
      </c>
      <c r="BO22" s="136">
        <v>0.21299999999999999</v>
      </c>
      <c r="BP22" s="137">
        <v>0.27500000000000002</v>
      </c>
      <c r="BQ22" s="136">
        <v>0.39700000000000002</v>
      </c>
      <c r="BR22" s="137">
        <v>0.58899999999999997</v>
      </c>
      <c r="BS22" s="136">
        <v>0.88800000000000001</v>
      </c>
      <c r="BT22" s="137">
        <v>1.3340000000000001</v>
      </c>
      <c r="BU22" s="136">
        <v>1.9790000000000001</v>
      </c>
      <c r="BV22" s="137">
        <v>3.13</v>
      </c>
      <c r="BW22" s="136">
        <v>5.2169999999999996</v>
      </c>
      <c r="BX22" s="137">
        <v>8.0609999999999999</v>
      </c>
      <c r="BY22" s="136">
        <v>11.036</v>
      </c>
      <c r="BZ22" s="137">
        <v>13.879</v>
      </c>
      <c r="CA22" s="136">
        <v>16.158000000000001</v>
      </c>
      <c r="CB22" s="137">
        <v>18.318999999999999</v>
      </c>
      <c r="CC22" s="136">
        <v>23.393000000000001</v>
      </c>
      <c r="CD22" s="137">
        <v>33.331000000000003</v>
      </c>
      <c r="CE22" s="137">
        <v>46.2</v>
      </c>
      <c r="CF22" s="137">
        <v>60.991</v>
      </c>
      <c r="CG22" s="137">
        <v>79.373000000000005</v>
      </c>
      <c r="CH22" s="137">
        <v>94.072999999999993</v>
      </c>
      <c r="CI22" s="137">
        <v>100</v>
      </c>
      <c r="CJ22" s="137">
        <v>108.996</v>
      </c>
      <c r="CK22" s="137">
        <v>120.816</v>
      </c>
      <c r="CL22" s="137">
        <v>130.71899999999999</v>
      </c>
      <c r="CM22" s="137">
        <v>142.19399999999999</v>
      </c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 x14ac:dyDescent="0.2">
      <c r="A23" s="23" t="s">
        <v>234</v>
      </c>
      <c r="B23" s="18" t="s">
        <v>334</v>
      </c>
      <c r="C23" s="139">
        <v>5.2679999999999998</v>
      </c>
      <c r="D23" s="139">
        <v>5.4580000000000002</v>
      </c>
      <c r="E23" s="138">
        <v>5.6289999999999996</v>
      </c>
      <c r="F23" s="139">
        <v>5.8339999999999996</v>
      </c>
      <c r="G23" s="138">
        <v>6.1310000000000002</v>
      </c>
      <c r="H23" s="139">
        <v>6.367</v>
      </c>
      <c r="I23" s="138">
        <v>6.4409999999999998</v>
      </c>
      <c r="J23" s="139">
        <v>6.3620000000000001</v>
      </c>
      <c r="K23" s="138">
        <v>6.0979999999999999</v>
      </c>
      <c r="L23" s="139">
        <v>5.8390000000000004</v>
      </c>
      <c r="M23" s="138">
        <v>5.7249999999999996</v>
      </c>
      <c r="N23" s="139">
        <v>5.7939999999999996</v>
      </c>
      <c r="O23" s="138">
        <v>5.992</v>
      </c>
      <c r="P23" s="139">
        <v>6.2</v>
      </c>
      <c r="Q23" s="138">
        <v>6.41</v>
      </c>
      <c r="R23" s="139">
        <v>6.6639999999999997</v>
      </c>
      <c r="S23" s="138">
        <v>7.0650000000000004</v>
      </c>
      <c r="T23" s="139">
        <v>7.3630000000000004</v>
      </c>
      <c r="U23" s="138">
        <v>7.3070000000000004</v>
      </c>
      <c r="V23" s="139">
        <v>7.1390000000000002</v>
      </c>
      <c r="W23" s="138">
        <v>7.1130000000000004</v>
      </c>
      <c r="X23" s="139">
        <v>7.8369999999999997</v>
      </c>
      <c r="Y23" s="138">
        <v>9.266</v>
      </c>
      <c r="Z23" s="139">
        <v>10.587999999999999</v>
      </c>
      <c r="AA23" s="138">
        <v>11.462999999999999</v>
      </c>
      <c r="AB23" s="139">
        <v>12.065</v>
      </c>
      <c r="AC23" s="138">
        <v>12.558</v>
      </c>
      <c r="AD23" s="139">
        <v>13.04</v>
      </c>
      <c r="AE23" s="138">
        <v>13.661</v>
      </c>
      <c r="AF23" s="139">
        <v>14.375999999999999</v>
      </c>
      <c r="AG23" s="138">
        <v>15.292999999999999</v>
      </c>
      <c r="AH23" s="139">
        <v>16.446000000000002</v>
      </c>
      <c r="AI23" s="138">
        <v>17.664000000000001</v>
      </c>
      <c r="AJ23" s="139">
        <v>18.823</v>
      </c>
      <c r="AK23" s="138">
        <v>20.027999999999999</v>
      </c>
      <c r="AL23" s="139">
        <v>21.353999999999999</v>
      </c>
      <c r="AM23" s="138">
        <v>22.829000000000001</v>
      </c>
      <c r="AN23" s="139">
        <v>24.622</v>
      </c>
      <c r="AO23" s="138">
        <v>26.696999999999999</v>
      </c>
      <c r="AP23" s="139">
        <v>29.09</v>
      </c>
      <c r="AQ23" s="138">
        <v>31.658999999999999</v>
      </c>
      <c r="AR23" s="139">
        <v>34.354999999999997</v>
      </c>
      <c r="AS23" s="138">
        <v>37.133000000000003</v>
      </c>
      <c r="AT23" s="139">
        <v>40.021000000000001</v>
      </c>
      <c r="AU23" s="138">
        <v>43.404000000000003</v>
      </c>
      <c r="AV23" s="139">
        <v>47.271999999999998</v>
      </c>
      <c r="AW23" s="138">
        <v>51.305999999999997</v>
      </c>
      <c r="AX23" s="139">
        <v>55.323</v>
      </c>
      <c r="AY23" s="138">
        <v>59.241999999999997</v>
      </c>
      <c r="AZ23" s="139">
        <v>62.792000000000002</v>
      </c>
      <c r="BA23" s="138">
        <v>65.691999999999993</v>
      </c>
      <c r="BB23" s="139">
        <v>67.78</v>
      </c>
      <c r="BC23" s="138">
        <v>69.343999999999994</v>
      </c>
      <c r="BD23" s="139">
        <v>70.100999999999999</v>
      </c>
      <c r="BE23" s="138">
        <v>69.277000000000001</v>
      </c>
      <c r="BF23" s="139">
        <v>66.834000000000003</v>
      </c>
      <c r="BG23" s="138">
        <v>63.02</v>
      </c>
      <c r="BH23" s="139">
        <v>58.243000000000002</v>
      </c>
      <c r="BI23" s="138">
        <v>53.584000000000003</v>
      </c>
      <c r="BJ23" s="139">
        <v>49.83</v>
      </c>
      <c r="BK23" s="138">
        <v>46.796999999999997</v>
      </c>
      <c r="BL23" s="139">
        <v>44.198999999999998</v>
      </c>
      <c r="BM23" s="138">
        <v>42.051000000000002</v>
      </c>
      <c r="BN23" s="139">
        <v>40.325000000000003</v>
      </c>
      <c r="BO23" s="138">
        <v>38.887</v>
      </c>
      <c r="BP23" s="139">
        <v>37.551000000000002</v>
      </c>
      <c r="BQ23" s="138">
        <v>36.170999999999999</v>
      </c>
      <c r="BR23" s="139">
        <v>34.884</v>
      </c>
      <c r="BS23" s="138">
        <v>33.828000000000003</v>
      </c>
      <c r="BT23" s="139">
        <v>32.975999999999999</v>
      </c>
      <c r="BU23" s="138">
        <v>32.204000000000001</v>
      </c>
      <c r="BV23" s="139">
        <v>31.387</v>
      </c>
      <c r="BW23" s="138">
        <v>30.562000000000001</v>
      </c>
      <c r="BX23" s="139">
        <v>30.581</v>
      </c>
      <c r="BY23" s="138">
        <v>32.479999999999997</v>
      </c>
      <c r="BZ23" s="139">
        <v>36.436999999999998</v>
      </c>
      <c r="CA23" s="138">
        <v>41.573999999999998</v>
      </c>
      <c r="CB23" s="139">
        <v>47.406999999999996</v>
      </c>
      <c r="CC23" s="138">
        <v>53.844000000000001</v>
      </c>
      <c r="CD23" s="139">
        <v>60.942999999999998</v>
      </c>
      <c r="CE23" s="139">
        <v>68.811000000000007</v>
      </c>
      <c r="CF23" s="139">
        <v>77.087999999999994</v>
      </c>
      <c r="CG23" s="139">
        <v>85.558999999999997</v>
      </c>
      <c r="CH23" s="139">
        <v>93.486000000000004</v>
      </c>
      <c r="CI23" s="139">
        <v>100</v>
      </c>
      <c r="CJ23" s="139">
        <v>105.861</v>
      </c>
      <c r="CK23" s="139">
        <v>112.46599999999999</v>
      </c>
      <c r="CL23" s="139">
        <v>120.383</v>
      </c>
      <c r="CM23" s="139">
        <v>129.69</v>
      </c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</row>
    <row r="24" spans="1:109" x14ac:dyDescent="0.2">
      <c r="A24" s="20" t="s">
        <v>235</v>
      </c>
      <c r="B24" s="17" t="s">
        <v>147</v>
      </c>
      <c r="C24" s="137">
        <v>0.67700000000000005</v>
      </c>
      <c r="D24" s="137">
        <v>0.68200000000000005</v>
      </c>
      <c r="E24" s="136">
        <v>0.68799999999999994</v>
      </c>
      <c r="F24" s="137">
        <v>0.69</v>
      </c>
      <c r="G24" s="136">
        <v>0.69399999999999995</v>
      </c>
      <c r="H24" s="137">
        <v>0.69</v>
      </c>
      <c r="I24" s="136">
        <v>0.67400000000000004</v>
      </c>
      <c r="J24" s="137">
        <v>0.65100000000000002</v>
      </c>
      <c r="K24" s="136">
        <v>0.61799999999999999</v>
      </c>
      <c r="L24" s="137">
        <v>0.59199999999999997</v>
      </c>
      <c r="M24" s="136">
        <v>0.57999999999999996</v>
      </c>
      <c r="N24" s="137">
        <v>0.58599999999999997</v>
      </c>
      <c r="O24" s="136">
        <v>0.60899999999999999</v>
      </c>
      <c r="P24" s="137">
        <v>0.63400000000000001</v>
      </c>
      <c r="Q24" s="136">
        <v>0.66100000000000003</v>
      </c>
      <c r="R24" s="137">
        <v>0.69399999999999995</v>
      </c>
      <c r="S24" s="136">
        <v>0.74099999999999999</v>
      </c>
      <c r="T24" s="137">
        <v>0.78700000000000003</v>
      </c>
      <c r="U24" s="136">
        <v>0.81399999999999995</v>
      </c>
      <c r="V24" s="137">
        <v>0.83499999999999996</v>
      </c>
      <c r="W24" s="136">
        <v>0.86599999999999999</v>
      </c>
      <c r="X24" s="137">
        <v>0.97499999999999998</v>
      </c>
      <c r="Y24" s="136">
        <v>1.147</v>
      </c>
      <c r="Z24" s="137">
        <v>1.306</v>
      </c>
      <c r="AA24" s="136">
        <v>1.431</v>
      </c>
      <c r="AB24" s="137">
        <v>1.546</v>
      </c>
      <c r="AC24" s="136">
        <v>1.6659999999999999</v>
      </c>
      <c r="AD24" s="137">
        <v>1.7829999999999999</v>
      </c>
      <c r="AE24" s="136">
        <v>1.905</v>
      </c>
      <c r="AF24" s="137">
        <v>2.0270000000000001</v>
      </c>
      <c r="AG24" s="136">
        <v>2.1749999999999998</v>
      </c>
      <c r="AH24" s="137">
        <v>2.3559999999999999</v>
      </c>
      <c r="AI24" s="136">
        <v>2.5459999999999998</v>
      </c>
      <c r="AJ24" s="137">
        <v>2.7309999999999999</v>
      </c>
      <c r="AK24" s="136">
        <v>2.9319999999999999</v>
      </c>
      <c r="AL24" s="137">
        <v>3.1520000000000001</v>
      </c>
      <c r="AM24" s="136">
        <v>3.3730000000000002</v>
      </c>
      <c r="AN24" s="137">
        <v>3.581</v>
      </c>
      <c r="AO24" s="136">
        <v>3.7549999999999999</v>
      </c>
      <c r="AP24" s="137">
        <v>3.952</v>
      </c>
      <c r="AQ24" s="136">
        <v>4.226</v>
      </c>
      <c r="AR24" s="137">
        <v>4.6230000000000002</v>
      </c>
      <c r="AS24" s="136">
        <v>5.109</v>
      </c>
      <c r="AT24" s="137">
        <v>5.6020000000000003</v>
      </c>
      <c r="AU24" s="136">
        <v>6.0659999999999998</v>
      </c>
      <c r="AV24" s="137">
        <v>6.4610000000000003</v>
      </c>
      <c r="AW24" s="136">
        <v>6.8140000000000001</v>
      </c>
      <c r="AX24" s="137">
        <v>7.3029999999999999</v>
      </c>
      <c r="AY24" s="136">
        <v>7.93</v>
      </c>
      <c r="AZ24" s="137">
        <v>8.57</v>
      </c>
      <c r="BA24" s="136">
        <v>9.2949999999999999</v>
      </c>
      <c r="BB24" s="137">
        <v>10.218999999999999</v>
      </c>
      <c r="BC24" s="136">
        <v>11.291</v>
      </c>
      <c r="BD24" s="137">
        <v>12.411</v>
      </c>
      <c r="BE24" s="136">
        <v>13.513</v>
      </c>
      <c r="BF24" s="137">
        <v>14.52</v>
      </c>
      <c r="BG24" s="136">
        <v>15.417999999999999</v>
      </c>
      <c r="BH24" s="137">
        <v>16.140999999999998</v>
      </c>
      <c r="BI24" s="136">
        <v>16.765000000000001</v>
      </c>
      <c r="BJ24" s="137">
        <v>17.591000000000001</v>
      </c>
      <c r="BK24" s="136">
        <v>18.678999999999998</v>
      </c>
      <c r="BL24" s="137">
        <v>19.928000000000001</v>
      </c>
      <c r="BM24" s="136">
        <v>21.504000000000001</v>
      </c>
      <c r="BN24" s="137">
        <v>23.364000000000001</v>
      </c>
      <c r="BO24" s="136">
        <v>25.321999999999999</v>
      </c>
      <c r="BP24" s="137">
        <v>27.238</v>
      </c>
      <c r="BQ24" s="136">
        <v>28.872</v>
      </c>
      <c r="BR24" s="137">
        <v>30.37</v>
      </c>
      <c r="BS24" s="136">
        <v>32.103000000000002</v>
      </c>
      <c r="BT24" s="137">
        <v>34.146999999999998</v>
      </c>
      <c r="BU24" s="136">
        <v>36.351999999999997</v>
      </c>
      <c r="BV24" s="137">
        <v>38.648000000000003</v>
      </c>
      <c r="BW24" s="136">
        <v>40.997</v>
      </c>
      <c r="BX24" s="137">
        <v>43.624000000000002</v>
      </c>
      <c r="BY24" s="136">
        <v>47.079000000000001</v>
      </c>
      <c r="BZ24" s="137">
        <v>51.598999999999997</v>
      </c>
      <c r="CA24" s="136">
        <v>56.744999999999997</v>
      </c>
      <c r="CB24" s="137">
        <v>62.069000000000003</v>
      </c>
      <c r="CC24" s="136">
        <v>67.444999999999993</v>
      </c>
      <c r="CD24" s="137">
        <v>72.986000000000004</v>
      </c>
      <c r="CE24" s="137">
        <v>78.858000000000004</v>
      </c>
      <c r="CF24" s="137">
        <v>85.126000000000005</v>
      </c>
      <c r="CG24" s="137">
        <v>91.433000000000007</v>
      </c>
      <c r="CH24" s="137">
        <v>96.77</v>
      </c>
      <c r="CI24" s="137">
        <v>100</v>
      </c>
      <c r="CJ24" s="137">
        <v>102.074</v>
      </c>
      <c r="CK24" s="137">
        <v>105.167</v>
      </c>
      <c r="CL24" s="137">
        <v>109.762</v>
      </c>
      <c r="CM24" s="137">
        <v>115.494</v>
      </c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</row>
    <row r="25" spans="1:109" x14ac:dyDescent="0.2">
      <c r="A25" s="21" t="s">
        <v>236</v>
      </c>
      <c r="B25" s="18" t="s">
        <v>148</v>
      </c>
      <c r="C25" s="139">
        <v>0.376</v>
      </c>
      <c r="D25" s="139">
        <v>0.379</v>
      </c>
      <c r="E25" s="138">
        <v>0.38300000000000001</v>
      </c>
      <c r="F25" s="139">
        <v>0.38400000000000001</v>
      </c>
      <c r="G25" s="138">
        <v>0.38600000000000001</v>
      </c>
      <c r="H25" s="139">
        <v>0.38300000000000001</v>
      </c>
      <c r="I25" s="138">
        <v>0.371</v>
      </c>
      <c r="J25" s="139">
        <v>0.35299999999999998</v>
      </c>
      <c r="K25" s="138">
        <v>0.33100000000000002</v>
      </c>
      <c r="L25" s="139">
        <v>0.316</v>
      </c>
      <c r="M25" s="138">
        <v>0.313</v>
      </c>
      <c r="N25" s="139">
        <v>0.32300000000000001</v>
      </c>
      <c r="O25" s="138">
        <v>0.34599999999999997</v>
      </c>
      <c r="P25" s="139">
        <v>0.36699999999999999</v>
      </c>
      <c r="Q25" s="138">
        <v>0.38800000000000001</v>
      </c>
      <c r="R25" s="139">
        <v>0.41299999999999998</v>
      </c>
      <c r="S25" s="138">
        <v>0.44700000000000001</v>
      </c>
      <c r="T25" s="139">
        <v>0.47399999999999998</v>
      </c>
      <c r="U25" s="138">
        <v>0.48</v>
      </c>
      <c r="V25" s="139">
        <v>0.48599999999999999</v>
      </c>
      <c r="W25" s="138">
        <v>0.501</v>
      </c>
      <c r="X25" s="139">
        <v>0.58199999999999996</v>
      </c>
      <c r="Y25" s="138">
        <v>0.72199999999999998</v>
      </c>
      <c r="Z25" s="139">
        <v>0.84899999999999998</v>
      </c>
      <c r="AA25" s="138">
        <v>0.93799999999999994</v>
      </c>
      <c r="AB25" s="139">
        <v>1.0029999999999999</v>
      </c>
      <c r="AC25" s="138">
        <v>1.0629999999999999</v>
      </c>
      <c r="AD25" s="139">
        <v>1.1140000000000001</v>
      </c>
      <c r="AE25" s="138">
        <v>1.171</v>
      </c>
      <c r="AF25" s="139">
        <v>1.2390000000000001</v>
      </c>
      <c r="AG25" s="138">
        <v>1.337</v>
      </c>
      <c r="AH25" s="139">
        <v>1.468</v>
      </c>
      <c r="AI25" s="138">
        <v>1.6040000000000001</v>
      </c>
      <c r="AJ25" s="139">
        <v>1.7310000000000001</v>
      </c>
      <c r="AK25" s="138">
        <v>1.8660000000000001</v>
      </c>
      <c r="AL25" s="139">
        <v>1.9770000000000001</v>
      </c>
      <c r="AM25" s="138">
        <v>2.0390000000000001</v>
      </c>
      <c r="AN25" s="139">
        <v>2.1280000000000001</v>
      </c>
      <c r="AO25" s="138">
        <v>2.2789999999999999</v>
      </c>
      <c r="AP25" s="139">
        <v>2.5790000000000002</v>
      </c>
      <c r="AQ25" s="138">
        <v>3.1139999999999999</v>
      </c>
      <c r="AR25" s="139">
        <v>3.923</v>
      </c>
      <c r="AS25" s="138">
        <v>4.9240000000000004</v>
      </c>
      <c r="AT25" s="139">
        <v>6.2270000000000003</v>
      </c>
      <c r="AU25" s="138">
        <v>7.9889999999999999</v>
      </c>
      <c r="AV25" s="139">
        <v>10.220000000000001</v>
      </c>
      <c r="AW25" s="138">
        <v>12.914999999999999</v>
      </c>
      <c r="AX25" s="139">
        <v>16.071000000000002</v>
      </c>
      <c r="AY25" s="138">
        <v>20.305</v>
      </c>
      <c r="AZ25" s="139">
        <v>25.603999999999999</v>
      </c>
      <c r="BA25" s="138">
        <v>31.276</v>
      </c>
      <c r="BB25" s="139">
        <v>35.46</v>
      </c>
      <c r="BC25" s="138">
        <v>37.606999999999999</v>
      </c>
      <c r="BD25" s="139">
        <v>39.618000000000002</v>
      </c>
      <c r="BE25" s="138">
        <v>42.970999999999997</v>
      </c>
      <c r="BF25" s="139">
        <v>46.28</v>
      </c>
      <c r="BG25" s="138">
        <v>48.524000000000001</v>
      </c>
      <c r="BH25" s="139">
        <v>50.161999999999999</v>
      </c>
      <c r="BI25" s="138">
        <v>50.445999999999998</v>
      </c>
      <c r="BJ25" s="139">
        <v>50.456000000000003</v>
      </c>
      <c r="BK25" s="138">
        <v>50.936</v>
      </c>
      <c r="BL25" s="139">
        <v>50.838999999999999</v>
      </c>
      <c r="BM25" s="138">
        <v>48.915999999999997</v>
      </c>
      <c r="BN25" s="139">
        <v>46.118000000000002</v>
      </c>
      <c r="BO25" s="138">
        <v>43.695</v>
      </c>
      <c r="BP25" s="139">
        <v>41.273000000000003</v>
      </c>
      <c r="BQ25" s="138">
        <v>39.180999999999997</v>
      </c>
      <c r="BR25" s="139">
        <v>37.729999999999997</v>
      </c>
      <c r="BS25" s="138">
        <v>37.131</v>
      </c>
      <c r="BT25" s="139">
        <v>37.357999999999997</v>
      </c>
      <c r="BU25" s="138">
        <v>37.960999999999999</v>
      </c>
      <c r="BV25" s="139">
        <v>38.853000000000002</v>
      </c>
      <c r="BW25" s="138">
        <v>40.058</v>
      </c>
      <c r="BX25" s="139">
        <v>42.029000000000003</v>
      </c>
      <c r="BY25" s="138">
        <v>45.045999999999999</v>
      </c>
      <c r="BZ25" s="139">
        <v>49.26</v>
      </c>
      <c r="CA25" s="138">
        <v>54.881</v>
      </c>
      <c r="CB25" s="139">
        <v>60.865000000000002</v>
      </c>
      <c r="CC25" s="138">
        <v>67.334000000000003</v>
      </c>
      <c r="CD25" s="139">
        <v>74.992999999999995</v>
      </c>
      <c r="CE25" s="139">
        <v>82.521000000000001</v>
      </c>
      <c r="CF25" s="139">
        <v>88.954999999999998</v>
      </c>
      <c r="CG25" s="139">
        <v>94.644999999999996</v>
      </c>
      <c r="CH25" s="139">
        <v>99.195999999999998</v>
      </c>
      <c r="CI25" s="139">
        <v>100</v>
      </c>
      <c r="CJ25" s="139">
        <v>97.543000000000006</v>
      </c>
      <c r="CK25" s="139">
        <v>95.278000000000006</v>
      </c>
      <c r="CL25" s="139">
        <v>94.176000000000002</v>
      </c>
      <c r="CM25" s="139">
        <v>93.942999999999998</v>
      </c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</row>
    <row r="26" spans="1:109" x14ac:dyDescent="0.2">
      <c r="A26" s="22" t="s">
        <v>237</v>
      </c>
      <c r="B26" s="17" t="s">
        <v>149</v>
      </c>
      <c r="C26" s="137">
        <v>2.0840000000000001</v>
      </c>
      <c r="D26" s="137">
        <v>2.101</v>
      </c>
      <c r="E26" s="136">
        <v>2.12</v>
      </c>
      <c r="F26" s="137">
        <v>2.1259999999999999</v>
      </c>
      <c r="G26" s="136">
        <v>2.1379999999999999</v>
      </c>
      <c r="H26" s="137">
        <v>2.1190000000000002</v>
      </c>
      <c r="I26" s="136">
        <v>2.052</v>
      </c>
      <c r="J26" s="137">
        <v>1.954</v>
      </c>
      <c r="K26" s="136">
        <v>1.831</v>
      </c>
      <c r="L26" s="137">
        <v>1.7490000000000001</v>
      </c>
      <c r="M26" s="136">
        <v>1.7330000000000001</v>
      </c>
      <c r="N26" s="137">
        <v>1.79</v>
      </c>
      <c r="O26" s="136">
        <v>1.915</v>
      </c>
      <c r="P26" s="137">
        <v>2.0339999999999998</v>
      </c>
      <c r="Q26" s="136">
        <v>2.1459999999999999</v>
      </c>
      <c r="R26" s="137">
        <v>2.2850000000000001</v>
      </c>
      <c r="S26" s="136">
        <v>2.4780000000000002</v>
      </c>
      <c r="T26" s="137">
        <v>2.6219999999999999</v>
      </c>
      <c r="U26" s="136">
        <v>2.6579999999999999</v>
      </c>
      <c r="V26" s="137">
        <v>2.69</v>
      </c>
      <c r="W26" s="136">
        <v>2.774</v>
      </c>
      <c r="X26" s="137">
        <v>3.2240000000000002</v>
      </c>
      <c r="Y26" s="136">
        <v>3.996</v>
      </c>
      <c r="Z26" s="137">
        <v>4.7039999999999997</v>
      </c>
      <c r="AA26" s="136">
        <v>5.194</v>
      </c>
      <c r="AB26" s="137">
        <v>5.5529999999999999</v>
      </c>
      <c r="AC26" s="136">
        <v>5.8860000000000001</v>
      </c>
      <c r="AD26" s="137">
        <v>6.1669999999999998</v>
      </c>
      <c r="AE26" s="136">
        <v>6.4850000000000003</v>
      </c>
      <c r="AF26" s="137">
        <v>6.8630000000000004</v>
      </c>
      <c r="AG26" s="136">
        <v>7.4059999999999997</v>
      </c>
      <c r="AH26" s="137">
        <v>8.1289999999999996</v>
      </c>
      <c r="AI26" s="136">
        <v>8.8810000000000002</v>
      </c>
      <c r="AJ26" s="137">
        <v>9.5860000000000003</v>
      </c>
      <c r="AK26" s="136">
        <v>10.335000000000001</v>
      </c>
      <c r="AL26" s="137">
        <v>10.935</v>
      </c>
      <c r="AM26" s="136">
        <v>11.236000000000001</v>
      </c>
      <c r="AN26" s="137">
        <v>11.644</v>
      </c>
      <c r="AO26" s="136">
        <v>12.369</v>
      </c>
      <c r="AP26" s="137">
        <v>13.448</v>
      </c>
      <c r="AQ26" s="136">
        <v>14.81</v>
      </c>
      <c r="AR26" s="137">
        <v>16.381</v>
      </c>
      <c r="AS26" s="136">
        <v>17.891999999999999</v>
      </c>
      <c r="AT26" s="137">
        <v>19.699000000000002</v>
      </c>
      <c r="AU26" s="136">
        <v>22.239000000000001</v>
      </c>
      <c r="AV26" s="137">
        <v>25.521000000000001</v>
      </c>
      <c r="AW26" s="136">
        <v>29.567</v>
      </c>
      <c r="AX26" s="137">
        <v>34.076999999999998</v>
      </c>
      <c r="AY26" s="136">
        <v>39.404000000000003</v>
      </c>
      <c r="AZ26" s="137">
        <v>44.564999999999998</v>
      </c>
      <c r="BA26" s="136">
        <v>46.396999999999998</v>
      </c>
      <c r="BB26" s="137">
        <v>45.744</v>
      </c>
      <c r="BC26" s="136">
        <v>45.921999999999997</v>
      </c>
      <c r="BD26" s="137">
        <v>47.161000000000001</v>
      </c>
      <c r="BE26" s="136">
        <v>48.603999999999999</v>
      </c>
      <c r="BF26" s="137">
        <v>49.843000000000004</v>
      </c>
      <c r="BG26" s="136">
        <v>50.89</v>
      </c>
      <c r="BH26" s="137">
        <v>51.631999999999998</v>
      </c>
      <c r="BI26" s="136">
        <v>52.326000000000001</v>
      </c>
      <c r="BJ26" s="137">
        <v>53.677999999999997</v>
      </c>
      <c r="BK26" s="136">
        <v>55.584000000000003</v>
      </c>
      <c r="BL26" s="137">
        <v>57.957000000000001</v>
      </c>
      <c r="BM26" s="136">
        <v>61.600999999999999</v>
      </c>
      <c r="BN26" s="137">
        <v>65.891999999999996</v>
      </c>
      <c r="BO26" s="136">
        <v>69.605000000000004</v>
      </c>
      <c r="BP26" s="137">
        <v>72.451999999999998</v>
      </c>
      <c r="BQ26" s="136">
        <v>74.14</v>
      </c>
      <c r="BR26" s="137">
        <v>74.863</v>
      </c>
      <c r="BS26" s="136">
        <v>75.638999999999996</v>
      </c>
      <c r="BT26" s="137">
        <v>77.149000000000001</v>
      </c>
      <c r="BU26" s="136">
        <v>78.914000000000001</v>
      </c>
      <c r="BV26" s="137">
        <v>80.652000000000001</v>
      </c>
      <c r="BW26" s="136">
        <v>82.519000000000005</v>
      </c>
      <c r="BX26" s="137">
        <v>84.195999999999998</v>
      </c>
      <c r="BY26" s="136">
        <v>85.344999999999999</v>
      </c>
      <c r="BZ26" s="137">
        <v>86.025000000000006</v>
      </c>
      <c r="CA26" s="136">
        <v>86.293000000000006</v>
      </c>
      <c r="CB26" s="137">
        <v>86.212999999999994</v>
      </c>
      <c r="CC26" s="136">
        <v>86.484999999999999</v>
      </c>
      <c r="CD26" s="137">
        <v>87.611000000000004</v>
      </c>
      <c r="CE26" s="137">
        <v>89.403999999999996</v>
      </c>
      <c r="CF26" s="137">
        <v>91.692999999999998</v>
      </c>
      <c r="CG26" s="137">
        <v>94.433999999999997</v>
      </c>
      <c r="CH26" s="137">
        <v>97.403999999999996</v>
      </c>
      <c r="CI26" s="137">
        <v>100</v>
      </c>
      <c r="CJ26" s="137">
        <v>102.24299999999999</v>
      </c>
      <c r="CK26" s="137">
        <v>104.413</v>
      </c>
      <c r="CL26" s="137">
        <v>106.836</v>
      </c>
      <c r="CM26" s="137">
        <v>109.36799999999999</v>
      </c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</row>
    <row r="27" spans="1:109" x14ac:dyDescent="0.2">
      <c r="A27" s="23" t="s">
        <v>238</v>
      </c>
      <c r="B27" s="18" t="s">
        <v>150</v>
      </c>
      <c r="C27" s="139">
        <v>2.1949999999999998</v>
      </c>
      <c r="D27" s="139">
        <v>2.2120000000000002</v>
      </c>
      <c r="E27" s="138">
        <v>2.2330000000000001</v>
      </c>
      <c r="F27" s="139">
        <v>2.238</v>
      </c>
      <c r="G27" s="138">
        <v>2.2509999999999999</v>
      </c>
      <c r="H27" s="139">
        <v>2.2309999999999999</v>
      </c>
      <c r="I27" s="138">
        <v>2.161</v>
      </c>
      <c r="J27" s="139">
        <v>2.0579999999999998</v>
      </c>
      <c r="K27" s="138">
        <v>1.9279999999999999</v>
      </c>
      <c r="L27" s="139">
        <v>1.8420000000000001</v>
      </c>
      <c r="M27" s="138">
        <v>1.8240000000000001</v>
      </c>
      <c r="N27" s="139">
        <v>1.8839999999999999</v>
      </c>
      <c r="O27" s="138">
        <v>2.0169999999999999</v>
      </c>
      <c r="P27" s="139">
        <v>2.1419999999999999</v>
      </c>
      <c r="Q27" s="138">
        <v>2.2599999999999998</v>
      </c>
      <c r="R27" s="139">
        <v>2.4060000000000001</v>
      </c>
      <c r="S27" s="138">
        <v>2.609</v>
      </c>
      <c r="T27" s="139">
        <v>2.7610000000000001</v>
      </c>
      <c r="U27" s="138">
        <v>2.7989999999999999</v>
      </c>
      <c r="V27" s="139">
        <v>2.8319999999999999</v>
      </c>
      <c r="W27" s="138">
        <v>2.9209999999999998</v>
      </c>
      <c r="X27" s="139">
        <v>3.3940000000000001</v>
      </c>
      <c r="Y27" s="138">
        <v>4.1710000000000003</v>
      </c>
      <c r="Z27" s="139">
        <v>4.8470000000000004</v>
      </c>
      <c r="AA27" s="138">
        <v>5.32</v>
      </c>
      <c r="AB27" s="139">
        <v>5.6760000000000002</v>
      </c>
      <c r="AC27" s="138">
        <v>5.9989999999999997</v>
      </c>
      <c r="AD27" s="139">
        <v>6.2679999999999998</v>
      </c>
      <c r="AE27" s="138">
        <v>6.577</v>
      </c>
      <c r="AF27" s="139">
        <v>6.9560000000000004</v>
      </c>
      <c r="AG27" s="138">
        <v>7.4969999999999999</v>
      </c>
      <c r="AH27" s="139">
        <v>8.202</v>
      </c>
      <c r="AI27" s="138">
        <v>8.8970000000000002</v>
      </c>
      <c r="AJ27" s="139">
        <v>9.4849999999999994</v>
      </c>
      <c r="AK27" s="138">
        <v>10.051</v>
      </c>
      <c r="AL27" s="139">
        <v>10.496</v>
      </c>
      <c r="AM27" s="138">
        <v>10.585000000000001</v>
      </c>
      <c r="AN27" s="139">
        <v>10.56</v>
      </c>
      <c r="AO27" s="138">
        <v>10.718999999999999</v>
      </c>
      <c r="AP27" s="139">
        <v>11.195</v>
      </c>
      <c r="AQ27" s="138">
        <v>11.938000000000001</v>
      </c>
      <c r="AR27" s="139">
        <v>13.021000000000001</v>
      </c>
      <c r="AS27" s="138">
        <v>14.558999999999999</v>
      </c>
      <c r="AT27" s="139">
        <v>16.323</v>
      </c>
      <c r="AU27" s="138">
        <v>18.268000000000001</v>
      </c>
      <c r="AV27" s="139">
        <v>19.989999999999998</v>
      </c>
      <c r="AW27" s="138">
        <v>21.045999999999999</v>
      </c>
      <c r="AX27" s="139">
        <v>22.606000000000002</v>
      </c>
      <c r="AY27" s="138">
        <v>24.888999999999999</v>
      </c>
      <c r="AZ27" s="139">
        <v>26.202000000000002</v>
      </c>
      <c r="BA27" s="138">
        <v>26.893999999999998</v>
      </c>
      <c r="BB27" s="139">
        <v>28.207000000000001</v>
      </c>
      <c r="BC27" s="138">
        <v>30.111999999999998</v>
      </c>
      <c r="BD27" s="139">
        <v>32.04</v>
      </c>
      <c r="BE27" s="138">
        <v>33.978999999999999</v>
      </c>
      <c r="BF27" s="139">
        <v>34.731000000000002</v>
      </c>
      <c r="BG27" s="138">
        <v>33.985999999999997</v>
      </c>
      <c r="BH27" s="139">
        <v>33.131</v>
      </c>
      <c r="BI27" s="138">
        <v>32.43</v>
      </c>
      <c r="BJ27" s="139">
        <v>32.844999999999999</v>
      </c>
      <c r="BK27" s="138">
        <v>34.015000000000001</v>
      </c>
      <c r="BL27" s="139">
        <v>35.56</v>
      </c>
      <c r="BM27" s="138">
        <v>38.274000000000001</v>
      </c>
      <c r="BN27" s="139">
        <v>41.25</v>
      </c>
      <c r="BO27" s="138">
        <v>43.454999999999998</v>
      </c>
      <c r="BP27" s="139">
        <v>44.557000000000002</v>
      </c>
      <c r="BQ27" s="138">
        <v>44.323999999999998</v>
      </c>
      <c r="BR27" s="139">
        <v>42.993000000000002</v>
      </c>
      <c r="BS27" s="138">
        <v>41.738</v>
      </c>
      <c r="BT27" s="139">
        <v>41.417999999999999</v>
      </c>
      <c r="BU27" s="138">
        <v>42.415999999999997</v>
      </c>
      <c r="BV27" s="139">
        <v>44.731000000000002</v>
      </c>
      <c r="BW27" s="138">
        <v>48.031999999999996</v>
      </c>
      <c r="BX27" s="139">
        <v>51.930999999999997</v>
      </c>
      <c r="BY27" s="138">
        <v>56.134999999999998</v>
      </c>
      <c r="BZ27" s="139">
        <v>60.847000000000001</v>
      </c>
      <c r="CA27" s="138">
        <v>65.180999999999997</v>
      </c>
      <c r="CB27" s="139">
        <v>68.808000000000007</v>
      </c>
      <c r="CC27" s="138">
        <v>72.784000000000006</v>
      </c>
      <c r="CD27" s="139">
        <v>77.744</v>
      </c>
      <c r="CE27" s="139">
        <v>83.503</v>
      </c>
      <c r="CF27" s="139">
        <v>89.662999999999997</v>
      </c>
      <c r="CG27" s="139">
        <v>95.531000000000006</v>
      </c>
      <c r="CH27" s="139">
        <v>99.588999999999999</v>
      </c>
      <c r="CI27" s="139">
        <v>100</v>
      </c>
      <c r="CJ27" s="139">
        <v>97.68</v>
      </c>
      <c r="CK27" s="139">
        <v>95.158000000000001</v>
      </c>
      <c r="CL27" s="139">
        <v>93.721000000000004</v>
      </c>
      <c r="CM27" s="139">
        <v>94.292000000000002</v>
      </c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</row>
    <row r="28" spans="1:109" x14ac:dyDescent="0.2">
      <c r="A28" s="20" t="s">
        <v>239</v>
      </c>
      <c r="B28" s="17" t="s">
        <v>151</v>
      </c>
      <c r="C28" s="137">
        <v>2.8740000000000001</v>
      </c>
      <c r="D28" s="137">
        <v>2.8969999999999998</v>
      </c>
      <c r="E28" s="136">
        <v>2.9239999999999999</v>
      </c>
      <c r="F28" s="137">
        <v>2.931</v>
      </c>
      <c r="G28" s="136">
        <v>2.948</v>
      </c>
      <c r="H28" s="137">
        <v>2.9220000000000002</v>
      </c>
      <c r="I28" s="136">
        <v>2.8290000000000002</v>
      </c>
      <c r="J28" s="137">
        <v>2.6949999999999998</v>
      </c>
      <c r="K28" s="136">
        <v>2.5249999999999999</v>
      </c>
      <c r="L28" s="137">
        <v>2.4119999999999999</v>
      </c>
      <c r="M28" s="136">
        <v>2.3889999999999998</v>
      </c>
      <c r="N28" s="137">
        <v>2.4670000000000001</v>
      </c>
      <c r="O28" s="136">
        <v>2.641</v>
      </c>
      <c r="P28" s="137">
        <v>2.8050000000000002</v>
      </c>
      <c r="Q28" s="136">
        <v>2.9590000000000001</v>
      </c>
      <c r="R28" s="137">
        <v>3.1509999999999998</v>
      </c>
      <c r="S28" s="136">
        <v>3.4169999999999998</v>
      </c>
      <c r="T28" s="137">
        <v>3.6160000000000001</v>
      </c>
      <c r="U28" s="136">
        <v>3.665</v>
      </c>
      <c r="V28" s="137">
        <v>3.7080000000000002</v>
      </c>
      <c r="W28" s="136">
        <v>3.8239999999999998</v>
      </c>
      <c r="X28" s="137">
        <v>4.4450000000000003</v>
      </c>
      <c r="Y28" s="136">
        <v>5.4619999999999997</v>
      </c>
      <c r="Z28" s="137">
        <v>6.3470000000000004</v>
      </c>
      <c r="AA28" s="136">
        <v>6.9669999999999996</v>
      </c>
      <c r="AB28" s="137">
        <v>7.4320000000000004</v>
      </c>
      <c r="AC28" s="136">
        <v>7.8550000000000004</v>
      </c>
      <c r="AD28" s="137">
        <v>8.2070000000000007</v>
      </c>
      <c r="AE28" s="136">
        <v>8.6129999999999995</v>
      </c>
      <c r="AF28" s="137">
        <v>9.109</v>
      </c>
      <c r="AG28" s="136">
        <v>9.8170000000000002</v>
      </c>
      <c r="AH28" s="137">
        <v>10.74</v>
      </c>
      <c r="AI28" s="136">
        <v>11.65</v>
      </c>
      <c r="AJ28" s="137">
        <v>12.42</v>
      </c>
      <c r="AK28" s="136">
        <v>13.162000000000001</v>
      </c>
      <c r="AL28" s="137">
        <v>13.677</v>
      </c>
      <c r="AM28" s="136">
        <v>13.78</v>
      </c>
      <c r="AN28" s="137">
        <v>13.818</v>
      </c>
      <c r="AO28" s="136">
        <v>13.86</v>
      </c>
      <c r="AP28" s="137">
        <v>13.769</v>
      </c>
      <c r="AQ28" s="136">
        <v>13.532</v>
      </c>
      <c r="AR28" s="137">
        <v>13.401999999999999</v>
      </c>
      <c r="AS28" s="136">
        <v>13.407</v>
      </c>
      <c r="AT28" s="137">
        <v>14.000999999999999</v>
      </c>
      <c r="AU28" s="136">
        <v>15.298999999999999</v>
      </c>
      <c r="AV28" s="137">
        <v>16.843</v>
      </c>
      <c r="AW28" s="136">
        <v>18.231000000000002</v>
      </c>
      <c r="AX28" s="137">
        <v>19.248000000000001</v>
      </c>
      <c r="AY28" s="136">
        <v>21.16</v>
      </c>
      <c r="AZ28" s="137">
        <v>23.998000000000001</v>
      </c>
      <c r="BA28" s="136">
        <v>27.277999999999999</v>
      </c>
      <c r="BB28" s="137">
        <v>31.468</v>
      </c>
      <c r="BC28" s="136">
        <v>36.338999999999999</v>
      </c>
      <c r="BD28" s="137">
        <v>40.694000000000003</v>
      </c>
      <c r="BE28" s="136">
        <v>44.298999999999999</v>
      </c>
      <c r="BF28" s="137">
        <v>45.695</v>
      </c>
      <c r="BG28" s="136">
        <v>44.582999999999998</v>
      </c>
      <c r="BH28" s="137">
        <v>42.933999999999997</v>
      </c>
      <c r="BI28" s="136">
        <v>41.256</v>
      </c>
      <c r="BJ28" s="137">
        <v>40.814</v>
      </c>
      <c r="BK28" s="136">
        <v>41.164000000000001</v>
      </c>
      <c r="BL28" s="137">
        <v>41.823999999999998</v>
      </c>
      <c r="BM28" s="136">
        <v>43.606999999999999</v>
      </c>
      <c r="BN28" s="137">
        <v>46.237000000000002</v>
      </c>
      <c r="BO28" s="136">
        <v>49.335999999999999</v>
      </c>
      <c r="BP28" s="137">
        <v>52.325000000000003</v>
      </c>
      <c r="BQ28" s="136">
        <v>54.505000000000003</v>
      </c>
      <c r="BR28" s="137">
        <v>55.677</v>
      </c>
      <c r="BS28" s="136">
        <v>56.420999999999999</v>
      </c>
      <c r="BT28" s="137">
        <v>57.110999999999997</v>
      </c>
      <c r="BU28" s="136">
        <v>58.215000000000003</v>
      </c>
      <c r="BV28" s="137">
        <v>59.716999999999999</v>
      </c>
      <c r="BW28" s="136">
        <v>61.176000000000002</v>
      </c>
      <c r="BX28" s="137">
        <v>63.091999999999999</v>
      </c>
      <c r="BY28" s="136">
        <v>65.141000000000005</v>
      </c>
      <c r="BZ28" s="137">
        <v>67.19</v>
      </c>
      <c r="CA28" s="136">
        <v>68.614000000000004</v>
      </c>
      <c r="CB28" s="137">
        <v>68.882999999999996</v>
      </c>
      <c r="CC28" s="136">
        <v>69.727999999999994</v>
      </c>
      <c r="CD28" s="137">
        <v>72.569000000000003</v>
      </c>
      <c r="CE28" s="137">
        <v>77.444999999999993</v>
      </c>
      <c r="CF28" s="137">
        <v>83.661000000000001</v>
      </c>
      <c r="CG28" s="137">
        <v>91.27</v>
      </c>
      <c r="CH28" s="137">
        <v>97.938000000000002</v>
      </c>
      <c r="CI28" s="137">
        <v>100</v>
      </c>
      <c r="CJ28" s="137">
        <v>99.478999999999999</v>
      </c>
      <c r="CK28" s="137">
        <v>99.132000000000005</v>
      </c>
      <c r="CL28" s="137">
        <v>100.139</v>
      </c>
      <c r="CM28" s="137">
        <v>104.624</v>
      </c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</row>
    <row r="29" spans="1:109" x14ac:dyDescent="0.2">
      <c r="A29" s="21" t="s">
        <v>240</v>
      </c>
      <c r="B29" s="18" t="s">
        <v>152</v>
      </c>
      <c r="C29" s="139">
        <v>0</v>
      </c>
      <c r="D29" s="139">
        <v>0</v>
      </c>
      <c r="E29" s="138">
        <v>0</v>
      </c>
      <c r="F29" s="139">
        <v>0</v>
      </c>
      <c r="G29" s="138">
        <v>0</v>
      </c>
      <c r="H29" s="139">
        <v>0</v>
      </c>
      <c r="I29" s="138">
        <v>0</v>
      </c>
      <c r="J29" s="139">
        <v>0</v>
      </c>
      <c r="K29" s="138">
        <v>0</v>
      </c>
      <c r="L29" s="139">
        <v>0</v>
      </c>
      <c r="M29" s="138">
        <v>0</v>
      </c>
      <c r="N29" s="139">
        <v>0</v>
      </c>
      <c r="O29" s="138">
        <v>0</v>
      </c>
      <c r="P29" s="139">
        <v>0</v>
      </c>
      <c r="Q29" s="138">
        <v>0</v>
      </c>
      <c r="R29" s="139">
        <v>0</v>
      </c>
      <c r="S29" s="138">
        <v>0</v>
      </c>
      <c r="T29" s="139">
        <v>0</v>
      </c>
      <c r="U29" s="138">
        <v>0</v>
      </c>
      <c r="V29" s="139">
        <v>0</v>
      </c>
      <c r="W29" s="138">
        <v>0</v>
      </c>
      <c r="X29" s="139">
        <v>0</v>
      </c>
      <c r="Y29" s="138">
        <v>7.1999999999999995E-2</v>
      </c>
      <c r="Z29" s="139">
        <v>0.20300000000000001</v>
      </c>
      <c r="AA29" s="138">
        <v>0.26700000000000002</v>
      </c>
      <c r="AB29" s="139">
        <v>0.28399999999999997</v>
      </c>
      <c r="AC29" s="138">
        <v>0.31</v>
      </c>
      <c r="AD29" s="139">
        <v>0.33500000000000002</v>
      </c>
      <c r="AE29" s="138">
        <v>0.35499999999999998</v>
      </c>
      <c r="AF29" s="139">
        <v>0.36799999999999999</v>
      </c>
      <c r="AG29" s="138">
        <v>0.40200000000000002</v>
      </c>
      <c r="AH29" s="139">
        <v>0.48199999999999998</v>
      </c>
      <c r="AI29" s="138">
        <v>0.61699999999999999</v>
      </c>
      <c r="AJ29" s="139">
        <v>0.82899999999999996</v>
      </c>
      <c r="AK29" s="138">
        <v>1.1160000000000001</v>
      </c>
      <c r="AL29" s="139">
        <v>1.385</v>
      </c>
      <c r="AM29" s="138">
        <v>1.6120000000000001</v>
      </c>
      <c r="AN29" s="139">
        <v>1.8380000000000001</v>
      </c>
      <c r="AO29" s="138">
        <v>2.109</v>
      </c>
      <c r="AP29" s="139">
        <v>2.57</v>
      </c>
      <c r="AQ29" s="138">
        <v>3.383</v>
      </c>
      <c r="AR29" s="139">
        <v>4.49</v>
      </c>
      <c r="AS29" s="138">
        <v>5.6210000000000004</v>
      </c>
      <c r="AT29" s="139">
        <v>7.3449999999999998</v>
      </c>
      <c r="AU29" s="138">
        <v>9.9480000000000004</v>
      </c>
      <c r="AV29" s="139">
        <v>12.791</v>
      </c>
      <c r="AW29" s="138">
        <v>15.629</v>
      </c>
      <c r="AX29" s="139">
        <v>18.981999999999999</v>
      </c>
      <c r="AY29" s="138">
        <v>22.321999999999999</v>
      </c>
      <c r="AZ29" s="139">
        <v>23.501000000000001</v>
      </c>
      <c r="BA29" s="138">
        <v>24.170999999999999</v>
      </c>
      <c r="BB29" s="139">
        <v>27.048999999999999</v>
      </c>
      <c r="BC29" s="138">
        <v>31.181999999999999</v>
      </c>
      <c r="BD29" s="139">
        <v>34.978000000000002</v>
      </c>
      <c r="BE29" s="138">
        <v>36.706000000000003</v>
      </c>
      <c r="BF29" s="139">
        <v>35.594999999999999</v>
      </c>
      <c r="BG29" s="138">
        <v>33.557000000000002</v>
      </c>
      <c r="BH29" s="139">
        <v>32.039000000000001</v>
      </c>
      <c r="BI29" s="138">
        <v>31.369</v>
      </c>
      <c r="BJ29" s="139">
        <v>32.348999999999997</v>
      </c>
      <c r="BK29" s="138">
        <v>34.558999999999997</v>
      </c>
      <c r="BL29" s="139">
        <v>37.143000000000001</v>
      </c>
      <c r="BM29" s="138">
        <v>39.680999999999997</v>
      </c>
      <c r="BN29" s="139">
        <v>41.732999999999997</v>
      </c>
      <c r="BO29" s="138">
        <v>43.402999999999999</v>
      </c>
      <c r="BP29" s="139">
        <v>44.697000000000003</v>
      </c>
      <c r="BQ29" s="138">
        <v>45.521000000000001</v>
      </c>
      <c r="BR29" s="139">
        <v>46.371000000000002</v>
      </c>
      <c r="BS29" s="138">
        <v>48.017000000000003</v>
      </c>
      <c r="BT29" s="139">
        <v>50.924999999999997</v>
      </c>
      <c r="BU29" s="138">
        <v>54.036000000000001</v>
      </c>
      <c r="BV29" s="139">
        <v>56.567</v>
      </c>
      <c r="BW29" s="138">
        <v>59.238999999999997</v>
      </c>
      <c r="BX29" s="139">
        <v>62.845999999999997</v>
      </c>
      <c r="BY29" s="138">
        <v>67.441999999999993</v>
      </c>
      <c r="BZ29" s="139">
        <v>72.025999999999996</v>
      </c>
      <c r="CA29" s="138">
        <v>75.096000000000004</v>
      </c>
      <c r="CB29" s="139">
        <v>77.438000000000002</v>
      </c>
      <c r="CC29" s="138">
        <v>81.474999999999994</v>
      </c>
      <c r="CD29" s="139">
        <v>87.569000000000003</v>
      </c>
      <c r="CE29" s="139">
        <v>94.382000000000005</v>
      </c>
      <c r="CF29" s="139">
        <v>100</v>
      </c>
      <c r="CG29" s="139">
        <v>104.373</v>
      </c>
      <c r="CH29" s="139">
        <v>105.18899999999999</v>
      </c>
      <c r="CI29" s="139">
        <v>100</v>
      </c>
      <c r="CJ29" s="139">
        <v>93.236999999999995</v>
      </c>
      <c r="CK29" s="139">
        <v>88.164000000000001</v>
      </c>
      <c r="CL29" s="139">
        <v>84.991</v>
      </c>
      <c r="CM29" s="139">
        <v>83.352000000000004</v>
      </c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</row>
    <row r="30" spans="1:109" x14ac:dyDescent="0.2">
      <c r="A30" s="132" t="s">
        <v>241</v>
      </c>
      <c r="B30" s="15" t="s">
        <v>153</v>
      </c>
      <c r="C30" s="137">
        <v>7.2140000000000004</v>
      </c>
      <c r="D30" s="137">
        <v>7.3970000000000002</v>
      </c>
      <c r="E30" s="136">
        <v>7.6959999999999997</v>
      </c>
      <c r="F30" s="137">
        <v>8.0410000000000004</v>
      </c>
      <c r="G30" s="136">
        <v>8.3719999999999999</v>
      </c>
      <c r="H30" s="137">
        <v>8.6170000000000009</v>
      </c>
      <c r="I30" s="136">
        <v>8.7270000000000003</v>
      </c>
      <c r="J30" s="137">
        <v>8.5380000000000003</v>
      </c>
      <c r="K30" s="136">
        <v>8.1189999999999998</v>
      </c>
      <c r="L30" s="137">
        <v>7.8410000000000002</v>
      </c>
      <c r="M30" s="136">
        <v>7.7190000000000003</v>
      </c>
      <c r="N30" s="137">
        <v>7.7539999999999996</v>
      </c>
      <c r="O30" s="136">
        <v>7.9649999999999999</v>
      </c>
      <c r="P30" s="137">
        <v>8.1620000000000008</v>
      </c>
      <c r="Q30" s="136">
        <v>8.2520000000000007</v>
      </c>
      <c r="R30" s="137">
        <v>8.3650000000000002</v>
      </c>
      <c r="S30" s="136">
        <v>8.5449999999999999</v>
      </c>
      <c r="T30" s="137">
        <v>8.8640000000000008</v>
      </c>
      <c r="U30" s="136">
        <v>9.3970000000000002</v>
      </c>
      <c r="V30" s="137">
        <v>10.210000000000001</v>
      </c>
      <c r="W30" s="136">
        <v>11.244999999999999</v>
      </c>
      <c r="X30" s="137">
        <v>12.387</v>
      </c>
      <c r="Y30" s="136">
        <v>13.214</v>
      </c>
      <c r="Z30" s="137">
        <v>13.653</v>
      </c>
      <c r="AA30" s="136">
        <v>14.035</v>
      </c>
      <c r="AB30" s="137">
        <v>14.442</v>
      </c>
      <c r="AC30" s="136">
        <v>15.036</v>
      </c>
      <c r="AD30" s="137">
        <v>15.637</v>
      </c>
      <c r="AE30" s="136">
        <v>16.085000000000001</v>
      </c>
      <c r="AF30" s="137">
        <v>16.414000000000001</v>
      </c>
      <c r="AG30" s="136">
        <v>16.712</v>
      </c>
      <c r="AH30" s="137">
        <v>17.170000000000002</v>
      </c>
      <c r="AI30" s="136">
        <v>17.620999999999999</v>
      </c>
      <c r="AJ30" s="137">
        <v>17.901</v>
      </c>
      <c r="AK30" s="136">
        <v>18.172999999999998</v>
      </c>
      <c r="AL30" s="137">
        <v>18.541</v>
      </c>
      <c r="AM30" s="136">
        <v>19.009</v>
      </c>
      <c r="AN30" s="137">
        <v>19.593</v>
      </c>
      <c r="AO30" s="136">
        <v>20.337</v>
      </c>
      <c r="AP30" s="137">
        <v>21.472000000000001</v>
      </c>
      <c r="AQ30" s="136">
        <v>22.785</v>
      </c>
      <c r="AR30" s="137">
        <v>24.085999999999999</v>
      </c>
      <c r="AS30" s="136">
        <v>25.311</v>
      </c>
      <c r="AT30" s="137">
        <v>26.361000000000001</v>
      </c>
      <c r="AU30" s="136">
        <v>27.527000000000001</v>
      </c>
      <c r="AV30" s="137">
        <v>29.271999999999998</v>
      </c>
      <c r="AW30" s="136">
        <v>31.163</v>
      </c>
      <c r="AX30" s="137">
        <v>32.420999999999999</v>
      </c>
      <c r="AY30" s="136">
        <v>33.295999999999999</v>
      </c>
      <c r="AZ30" s="137">
        <v>34.103000000000002</v>
      </c>
      <c r="BA30" s="136">
        <v>34.639000000000003</v>
      </c>
      <c r="BB30" s="137">
        <v>34.529000000000003</v>
      </c>
      <c r="BC30" s="136">
        <v>34.183999999999997</v>
      </c>
      <c r="BD30" s="137">
        <v>34.323</v>
      </c>
      <c r="BE30" s="136">
        <v>34.954999999999998</v>
      </c>
      <c r="BF30" s="137">
        <v>35.758000000000003</v>
      </c>
      <c r="BG30" s="136">
        <v>36.607999999999997</v>
      </c>
      <c r="BH30" s="137">
        <v>37.353999999999999</v>
      </c>
      <c r="BI30" s="136">
        <v>38.034999999999997</v>
      </c>
      <c r="BJ30" s="137">
        <v>38.948</v>
      </c>
      <c r="BK30" s="136">
        <v>39.829000000000001</v>
      </c>
      <c r="BL30" s="137">
        <v>40.497</v>
      </c>
      <c r="BM30" s="136">
        <v>41.475000000000001</v>
      </c>
      <c r="BN30" s="137">
        <v>42.904000000000003</v>
      </c>
      <c r="BO30" s="136">
        <v>44.418999999999997</v>
      </c>
      <c r="BP30" s="137">
        <v>45.838000000000001</v>
      </c>
      <c r="BQ30" s="136">
        <v>47.024000000000001</v>
      </c>
      <c r="BR30" s="137">
        <v>48.018000000000001</v>
      </c>
      <c r="BS30" s="136">
        <v>49.295000000000002</v>
      </c>
      <c r="BT30" s="137">
        <v>51.314999999999998</v>
      </c>
      <c r="BU30" s="136">
        <v>54.136000000000003</v>
      </c>
      <c r="BV30" s="137">
        <v>57.427</v>
      </c>
      <c r="BW30" s="136">
        <v>61.027999999999999</v>
      </c>
      <c r="BX30" s="137">
        <v>64.721000000000004</v>
      </c>
      <c r="BY30" s="136">
        <v>68.763999999999996</v>
      </c>
      <c r="BZ30" s="137">
        <v>73.481999999999999</v>
      </c>
      <c r="CA30" s="136">
        <v>78.036000000000001</v>
      </c>
      <c r="CB30" s="137">
        <v>81.992000000000004</v>
      </c>
      <c r="CC30" s="136">
        <v>85.704999999999998</v>
      </c>
      <c r="CD30" s="137">
        <v>89.174000000000007</v>
      </c>
      <c r="CE30" s="137">
        <v>92.241</v>
      </c>
      <c r="CF30" s="137">
        <v>94.992999999999995</v>
      </c>
      <c r="CG30" s="137">
        <v>97.307000000000002</v>
      </c>
      <c r="CH30" s="137">
        <v>99.015000000000001</v>
      </c>
      <c r="CI30" s="137">
        <v>100</v>
      </c>
      <c r="CJ30" s="137">
        <v>100.815</v>
      </c>
      <c r="CK30" s="137">
        <v>102.015</v>
      </c>
      <c r="CL30" s="137">
        <v>103.371</v>
      </c>
      <c r="CM30" s="137">
        <v>104.985</v>
      </c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</row>
    <row r="31" spans="1:109" x14ac:dyDescent="0.2">
      <c r="A31" s="21" t="s">
        <v>242</v>
      </c>
      <c r="B31" s="18" t="s">
        <v>158</v>
      </c>
      <c r="C31" s="139">
        <v>0.92200000000000004</v>
      </c>
      <c r="D31" s="139">
        <v>0.97399999999999998</v>
      </c>
      <c r="E31" s="138">
        <v>1.02</v>
      </c>
      <c r="F31" s="139">
        <v>1.0680000000000001</v>
      </c>
      <c r="G31" s="138">
        <v>1.175</v>
      </c>
      <c r="H31" s="139">
        <v>1.341</v>
      </c>
      <c r="I31" s="138">
        <v>1.4550000000000001</v>
      </c>
      <c r="J31" s="139">
        <v>1.458</v>
      </c>
      <c r="K31" s="138">
        <v>1.401</v>
      </c>
      <c r="L31" s="139">
        <v>1.34</v>
      </c>
      <c r="M31" s="138">
        <v>1.3089999999999999</v>
      </c>
      <c r="N31" s="139">
        <v>1.333</v>
      </c>
      <c r="O31" s="138">
        <v>1.413</v>
      </c>
      <c r="P31" s="139">
        <v>1.482</v>
      </c>
      <c r="Q31" s="138">
        <v>1.569</v>
      </c>
      <c r="R31" s="139">
        <v>1.718</v>
      </c>
      <c r="S31" s="138">
        <v>1.9179999999999999</v>
      </c>
      <c r="T31" s="139">
        <v>2.0910000000000002</v>
      </c>
      <c r="U31" s="138">
        <v>2.1059999999999999</v>
      </c>
      <c r="V31" s="139">
        <v>1.984</v>
      </c>
      <c r="W31" s="138">
        <v>1.8520000000000001</v>
      </c>
      <c r="X31" s="139">
        <v>2.0249999999999999</v>
      </c>
      <c r="Y31" s="138">
        <v>2.4420000000000002</v>
      </c>
      <c r="Z31" s="139">
        <v>2.778</v>
      </c>
      <c r="AA31" s="138">
        <v>3.0790000000000002</v>
      </c>
      <c r="AB31" s="139">
        <v>3.5539999999999998</v>
      </c>
      <c r="AC31" s="138">
        <v>4.0940000000000003</v>
      </c>
      <c r="AD31" s="139">
        <v>4.5780000000000003</v>
      </c>
      <c r="AE31" s="138">
        <v>5.1509999999999998</v>
      </c>
      <c r="AF31" s="139">
        <v>5.798</v>
      </c>
      <c r="AG31" s="138">
        <v>6.5060000000000002</v>
      </c>
      <c r="AH31" s="139">
        <v>7.1959999999999997</v>
      </c>
      <c r="AI31" s="138">
        <v>7.7110000000000003</v>
      </c>
      <c r="AJ31" s="139">
        <v>8.0429999999999993</v>
      </c>
      <c r="AK31" s="138">
        <v>8.4039999999999999</v>
      </c>
      <c r="AL31" s="139">
        <v>8.8079999999999998</v>
      </c>
      <c r="AM31" s="138">
        <v>9.1950000000000003</v>
      </c>
      <c r="AN31" s="139">
        <v>9.641</v>
      </c>
      <c r="AO31" s="138">
        <v>10.193</v>
      </c>
      <c r="AP31" s="139">
        <v>10.927</v>
      </c>
      <c r="AQ31" s="138">
        <v>11.919</v>
      </c>
      <c r="AR31" s="139">
        <v>13.273999999999999</v>
      </c>
      <c r="AS31" s="138">
        <v>14.83</v>
      </c>
      <c r="AT31" s="139">
        <v>16.263999999999999</v>
      </c>
      <c r="AU31" s="138">
        <v>17.393000000000001</v>
      </c>
      <c r="AV31" s="139">
        <v>18.245999999999999</v>
      </c>
      <c r="AW31" s="138">
        <v>18.91</v>
      </c>
      <c r="AX31" s="139">
        <v>19.609000000000002</v>
      </c>
      <c r="AY31" s="138">
        <v>20.599</v>
      </c>
      <c r="AZ31" s="139">
        <v>21.664999999999999</v>
      </c>
      <c r="BA31" s="138">
        <v>22.629000000000001</v>
      </c>
      <c r="BB31" s="139">
        <v>23.63</v>
      </c>
      <c r="BC31" s="138">
        <v>24.64</v>
      </c>
      <c r="BD31" s="139">
        <v>25.58</v>
      </c>
      <c r="BE31" s="138">
        <v>26.49</v>
      </c>
      <c r="BF31" s="139">
        <v>27.138999999999999</v>
      </c>
      <c r="BG31" s="138">
        <v>27.39</v>
      </c>
      <c r="BH31" s="139">
        <v>27.228999999999999</v>
      </c>
      <c r="BI31" s="138">
        <v>27.113</v>
      </c>
      <c r="BJ31" s="139">
        <v>27.489000000000001</v>
      </c>
      <c r="BK31" s="138">
        <v>28.295000000000002</v>
      </c>
      <c r="BL31" s="139">
        <v>29.481000000000002</v>
      </c>
      <c r="BM31" s="138">
        <v>30.884</v>
      </c>
      <c r="BN31" s="139">
        <v>32.383000000000003</v>
      </c>
      <c r="BO31" s="138">
        <v>33.741</v>
      </c>
      <c r="BP31" s="139">
        <v>34.988</v>
      </c>
      <c r="BQ31" s="138">
        <v>36.396999999999998</v>
      </c>
      <c r="BR31" s="139">
        <v>37.744</v>
      </c>
      <c r="BS31" s="138">
        <v>39.140999999999998</v>
      </c>
      <c r="BT31" s="139">
        <v>41.140999999999998</v>
      </c>
      <c r="BU31" s="138">
        <v>43.792999999999999</v>
      </c>
      <c r="BV31" s="139">
        <v>46.689</v>
      </c>
      <c r="BW31" s="138">
        <v>49.576999999999998</v>
      </c>
      <c r="BX31" s="139">
        <v>52.735999999999997</v>
      </c>
      <c r="BY31" s="138">
        <v>56.75</v>
      </c>
      <c r="BZ31" s="139">
        <v>62.484000000000002</v>
      </c>
      <c r="CA31" s="138">
        <v>68.962999999999994</v>
      </c>
      <c r="CB31" s="139">
        <v>74.974000000000004</v>
      </c>
      <c r="CC31" s="138">
        <v>80.216999999999999</v>
      </c>
      <c r="CD31" s="139">
        <v>84.983000000000004</v>
      </c>
      <c r="CE31" s="139">
        <v>89.49</v>
      </c>
      <c r="CF31" s="139">
        <v>93.566999999999993</v>
      </c>
      <c r="CG31" s="139">
        <v>97.313999999999993</v>
      </c>
      <c r="CH31" s="139">
        <v>99.775999999999996</v>
      </c>
      <c r="CI31" s="139">
        <v>100</v>
      </c>
      <c r="CJ31" s="139">
        <v>99.012</v>
      </c>
      <c r="CK31" s="139">
        <v>98.581000000000003</v>
      </c>
      <c r="CL31" s="139">
        <v>98.959000000000003</v>
      </c>
      <c r="CM31" s="139">
        <v>99.427999999999997</v>
      </c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</row>
    <row r="32" spans="1:109" x14ac:dyDescent="0.2">
      <c r="A32" s="20" t="s">
        <v>243</v>
      </c>
      <c r="B32" s="17" t="s">
        <v>154</v>
      </c>
      <c r="C32" s="137">
        <v>2.4940000000000002</v>
      </c>
      <c r="D32" s="137">
        <v>2.5979999999999999</v>
      </c>
      <c r="E32" s="136">
        <v>2.714</v>
      </c>
      <c r="F32" s="137">
        <v>2.8159999999999998</v>
      </c>
      <c r="G32" s="136">
        <v>2.903</v>
      </c>
      <c r="H32" s="137">
        <v>2.964</v>
      </c>
      <c r="I32" s="136">
        <v>2.91</v>
      </c>
      <c r="J32" s="137">
        <v>2.7509999999999999</v>
      </c>
      <c r="K32" s="136">
        <v>2.5489999999999999</v>
      </c>
      <c r="L32" s="137">
        <v>2.3540000000000001</v>
      </c>
      <c r="M32" s="136">
        <v>2.226</v>
      </c>
      <c r="N32" s="137">
        <v>2.15</v>
      </c>
      <c r="O32" s="136">
        <v>2.133</v>
      </c>
      <c r="P32" s="137">
        <v>2.1629999999999998</v>
      </c>
      <c r="Q32" s="136">
        <v>2.2069999999999999</v>
      </c>
      <c r="R32" s="137">
        <v>2.2719999999999998</v>
      </c>
      <c r="S32" s="136">
        <v>2.3809999999999998</v>
      </c>
      <c r="T32" s="137">
        <v>2.5310000000000001</v>
      </c>
      <c r="U32" s="136">
        <v>2.7450000000000001</v>
      </c>
      <c r="V32" s="137">
        <v>2.9769999999999999</v>
      </c>
      <c r="W32" s="136">
        <v>3.2029999999999998</v>
      </c>
      <c r="X32" s="137">
        <v>3.532</v>
      </c>
      <c r="Y32" s="136">
        <v>3.8639999999999999</v>
      </c>
      <c r="Z32" s="137">
        <v>4.1150000000000002</v>
      </c>
      <c r="AA32" s="136">
        <v>4.3150000000000004</v>
      </c>
      <c r="AB32" s="137">
        <v>4.4829999999999997</v>
      </c>
      <c r="AC32" s="136">
        <v>4.6459999999999999</v>
      </c>
      <c r="AD32" s="137">
        <v>4.8259999999999996</v>
      </c>
      <c r="AE32" s="136">
        <v>5.0250000000000004</v>
      </c>
      <c r="AF32" s="137">
        <v>5.2430000000000003</v>
      </c>
      <c r="AG32" s="136">
        <v>5.5179999999999998</v>
      </c>
      <c r="AH32" s="137">
        <v>5.8209999999999997</v>
      </c>
      <c r="AI32" s="136">
        <v>6.1079999999999997</v>
      </c>
      <c r="AJ32" s="137">
        <v>6.3789999999999996</v>
      </c>
      <c r="AK32" s="136">
        <v>6.6509999999999998</v>
      </c>
      <c r="AL32" s="137">
        <v>6.8979999999999997</v>
      </c>
      <c r="AM32" s="136">
        <v>7.0940000000000003</v>
      </c>
      <c r="AN32" s="137">
        <v>7.2960000000000003</v>
      </c>
      <c r="AO32" s="136">
        <v>7.5449999999999999</v>
      </c>
      <c r="AP32" s="137">
        <v>7.8289999999999997</v>
      </c>
      <c r="AQ32" s="136">
        <v>8.2170000000000005</v>
      </c>
      <c r="AR32" s="137">
        <v>8.8550000000000004</v>
      </c>
      <c r="AS32" s="136">
        <v>9.673</v>
      </c>
      <c r="AT32" s="137">
        <v>10.519</v>
      </c>
      <c r="AU32" s="136">
        <v>11.31</v>
      </c>
      <c r="AV32" s="137">
        <v>11.978</v>
      </c>
      <c r="AW32" s="136">
        <v>12.615</v>
      </c>
      <c r="AX32" s="137">
        <v>13.298</v>
      </c>
      <c r="AY32" s="136">
        <v>14.234</v>
      </c>
      <c r="AZ32" s="137">
        <v>15.474</v>
      </c>
      <c r="BA32" s="136">
        <v>16.829999999999998</v>
      </c>
      <c r="BB32" s="137">
        <v>18.463000000000001</v>
      </c>
      <c r="BC32" s="136">
        <v>20.413</v>
      </c>
      <c r="BD32" s="137">
        <v>22.456</v>
      </c>
      <c r="BE32" s="136">
        <v>24.273</v>
      </c>
      <c r="BF32" s="137">
        <v>25.533000000000001</v>
      </c>
      <c r="BG32" s="136">
        <v>26.466999999999999</v>
      </c>
      <c r="BH32" s="137">
        <v>27.324000000000002</v>
      </c>
      <c r="BI32" s="136">
        <v>28.277999999999999</v>
      </c>
      <c r="BJ32" s="137">
        <v>29.655000000000001</v>
      </c>
      <c r="BK32" s="136">
        <v>31.391999999999999</v>
      </c>
      <c r="BL32" s="137">
        <v>33.561</v>
      </c>
      <c r="BM32" s="136">
        <v>35.881</v>
      </c>
      <c r="BN32" s="137">
        <v>37.947000000000003</v>
      </c>
      <c r="BO32" s="136">
        <v>39.765000000000001</v>
      </c>
      <c r="BP32" s="137">
        <v>41.209000000000003</v>
      </c>
      <c r="BQ32" s="136">
        <v>42.238999999999997</v>
      </c>
      <c r="BR32" s="137">
        <v>43.119</v>
      </c>
      <c r="BS32" s="136">
        <v>44.279000000000003</v>
      </c>
      <c r="BT32" s="137">
        <v>45.776000000000003</v>
      </c>
      <c r="BU32" s="136">
        <v>47.536999999999999</v>
      </c>
      <c r="BV32" s="137">
        <v>49.71</v>
      </c>
      <c r="BW32" s="136">
        <v>52.170999999999999</v>
      </c>
      <c r="BX32" s="137">
        <v>55.003</v>
      </c>
      <c r="BY32" s="136">
        <v>58.624000000000002</v>
      </c>
      <c r="BZ32" s="137">
        <v>62.911000000000001</v>
      </c>
      <c r="CA32" s="136">
        <v>66.875</v>
      </c>
      <c r="CB32" s="137">
        <v>70.430999999999997</v>
      </c>
      <c r="CC32" s="136">
        <v>74.519000000000005</v>
      </c>
      <c r="CD32" s="137">
        <v>79.298000000000002</v>
      </c>
      <c r="CE32" s="137">
        <v>84.597999999999999</v>
      </c>
      <c r="CF32" s="137">
        <v>90.138000000000005</v>
      </c>
      <c r="CG32" s="137">
        <v>95.245999999999995</v>
      </c>
      <c r="CH32" s="137">
        <v>98.703999999999994</v>
      </c>
      <c r="CI32" s="137">
        <v>100</v>
      </c>
      <c r="CJ32" s="137">
        <v>100.428</v>
      </c>
      <c r="CK32" s="137">
        <v>101.081</v>
      </c>
      <c r="CL32" s="137">
        <v>102.05800000000001</v>
      </c>
      <c r="CM32" s="137">
        <v>103.65900000000001</v>
      </c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</row>
    <row r="33" spans="1:109" x14ac:dyDescent="0.2">
      <c r="A33" s="21" t="s">
        <v>244</v>
      </c>
      <c r="B33" s="18" t="s">
        <v>155</v>
      </c>
      <c r="C33" s="139">
        <v>4.4130000000000003</v>
      </c>
      <c r="D33" s="139">
        <v>3.7189999999999999</v>
      </c>
      <c r="E33" s="138">
        <v>3.2509999999999999</v>
      </c>
      <c r="F33" s="139">
        <v>2.9169999999999998</v>
      </c>
      <c r="G33" s="138">
        <v>2.6709999999999998</v>
      </c>
      <c r="H33" s="139">
        <v>2.516</v>
      </c>
      <c r="I33" s="138">
        <v>2.375</v>
      </c>
      <c r="J33" s="139">
        <v>2.2000000000000002</v>
      </c>
      <c r="K33" s="138">
        <v>2.0390000000000001</v>
      </c>
      <c r="L33" s="139">
        <v>1.9950000000000001</v>
      </c>
      <c r="M33" s="138">
        <v>2.0449999999999999</v>
      </c>
      <c r="N33" s="139">
        <v>2.1190000000000002</v>
      </c>
      <c r="O33" s="138">
        <v>2.2469999999999999</v>
      </c>
      <c r="P33" s="139">
        <v>2.3759999999999999</v>
      </c>
      <c r="Q33" s="138">
        <v>2.484</v>
      </c>
      <c r="R33" s="139">
        <v>2.617</v>
      </c>
      <c r="S33" s="138">
        <v>2.823</v>
      </c>
      <c r="T33" s="139">
        <v>3.1219999999999999</v>
      </c>
      <c r="U33" s="138">
        <v>3.49</v>
      </c>
      <c r="V33" s="139">
        <v>3.883</v>
      </c>
      <c r="W33" s="138">
        <v>4.2329999999999997</v>
      </c>
      <c r="X33" s="139">
        <v>4.5949999999999998</v>
      </c>
      <c r="Y33" s="138">
        <v>4.915</v>
      </c>
      <c r="Z33" s="139">
        <v>5.157</v>
      </c>
      <c r="AA33" s="138">
        <v>5.3810000000000002</v>
      </c>
      <c r="AB33" s="139">
        <v>5.6159999999999997</v>
      </c>
      <c r="AC33" s="138">
        <v>5.9059999999999997</v>
      </c>
      <c r="AD33" s="139">
        <v>6.2290000000000001</v>
      </c>
      <c r="AE33" s="138">
        <v>6.5590000000000002</v>
      </c>
      <c r="AF33" s="139">
        <v>6.8479999999999999</v>
      </c>
      <c r="AG33" s="138">
        <v>7.05</v>
      </c>
      <c r="AH33" s="139">
        <v>7.2859999999999996</v>
      </c>
      <c r="AI33" s="138">
        <v>7.5590000000000002</v>
      </c>
      <c r="AJ33" s="139">
        <v>7.7510000000000003</v>
      </c>
      <c r="AK33" s="138">
        <v>7.867</v>
      </c>
      <c r="AL33" s="139">
        <v>7.9560000000000004</v>
      </c>
      <c r="AM33" s="138">
        <v>8.0559999999999992</v>
      </c>
      <c r="AN33" s="139">
        <v>8.3699999999999992</v>
      </c>
      <c r="AO33" s="138">
        <v>8.8010000000000002</v>
      </c>
      <c r="AP33" s="139">
        <v>9.234</v>
      </c>
      <c r="AQ33" s="138">
        <v>9.8010000000000002</v>
      </c>
      <c r="AR33" s="139">
        <v>10.486000000000001</v>
      </c>
      <c r="AS33" s="138">
        <v>10.922000000000001</v>
      </c>
      <c r="AT33" s="139">
        <v>11.224</v>
      </c>
      <c r="AU33" s="138">
        <v>11.824999999999999</v>
      </c>
      <c r="AV33" s="139">
        <v>12.629</v>
      </c>
      <c r="AW33" s="138">
        <v>13.349</v>
      </c>
      <c r="AX33" s="139">
        <v>14.010999999999999</v>
      </c>
      <c r="AY33" s="138">
        <v>14.874000000000001</v>
      </c>
      <c r="AZ33" s="139">
        <v>15.846</v>
      </c>
      <c r="BA33" s="138">
        <v>16.803000000000001</v>
      </c>
      <c r="BB33" s="139">
        <v>17.628</v>
      </c>
      <c r="BC33" s="138">
        <v>18.303000000000001</v>
      </c>
      <c r="BD33" s="139">
        <v>19.013000000000002</v>
      </c>
      <c r="BE33" s="138">
        <v>19.951000000000001</v>
      </c>
      <c r="BF33" s="139">
        <v>20.984000000000002</v>
      </c>
      <c r="BG33" s="138">
        <v>21.949000000000002</v>
      </c>
      <c r="BH33" s="139">
        <v>22.876999999999999</v>
      </c>
      <c r="BI33" s="138">
        <v>23.981000000000002</v>
      </c>
      <c r="BJ33" s="139">
        <v>25.594000000000001</v>
      </c>
      <c r="BK33" s="138">
        <v>27.721</v>
      </c>
      <c r="BL33" s="139">
        <v>30.213999999999999</v>
      </c>
      <c r="BM33" s="138">
        <v>32.994</v>
      </c>
      <c r="BN33" s="139">
        <v>36.210999999999999</v>
      </c>
      <c r="BO33" s="138">
        <v>39.469000000000001</v>
      </c>
      <c r="BP33" s="139">
        <v>42.781999999999996</v>
      </c>
      <c r="BQ33" s="138">
        <v>45.289000000000001</v>
      </c>
      <c r="BR33" s="139">
        <v>46.426000000000002</v>
      </c>
      <c r="BS33" s="138">
        <v>47.307000000000002</v>
      </c>
      <c r="BT33" s="139">
        <v>48.448</v>
      </c>
      <c r="BU33" s="138">
        <v>49.686999999999998</v>
      </c>
      <c r="BV33" s="139">
        <v>51.16</v>
      </c>
      <c r="BW33" s="138">
        <v>53.444000000000003</v>
      </c>
      <c r="BX33" s="139">
        <v>56.456000000000003</v>
      </c>
      <c r="BY33" s="138">
        <v>59.878</v>
      </c>
      <c r="BZ33" s="139">
        <v>63.481999999999999</v>
      </c>
      <c r="CA33" s="138">
        <v>66.382000000000005</v>
      </c>
      <c r="CB33" s="139">
        <v>68.852000000000004</v>
      </c>
      <c r="CC33" s="138">
        <v>72.046999999999997</v>
      </c>
      <c r="CD33" s="139">
        <v>75.918999999999997</v>
      </c>
      <c r="CE33" s="139">
        <v>80.400999999999996</v>
      </c>
      <c r="CF33" s="139">
        <v>85.311999999999998</v>
      </c>
      <c r="CG33" s="139">
        <v>90.853999999999999</v>
      </c>
      <c r="CH33" s="139">
        <v>96.153000000000006</v>
      </c>
      <c r="CI33" s="139">
        <v>100</v>
      </c>
      <c r="CJ33" s="139">
        <v>103.628</v>
      </c>
      <c r="CK33" s="139">
        <v>108.03700000000001</v>
      </c>
      <c r="CL33" s="139">
        <v>112.696</v>
      </c>
      <c r="CM33" s="139">
        <v>117.04600000000001</v>
      </c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</row>
    <row r="34" spans="1:109" x14ac:dyDescent="0.2">
      <c r="A34" s="22" t="s">
        <v>245</v>
      </c>
      <c r="B34" s="15" t="s">
        <v>156</v>
      </c>
      <c r="C34" s="137">
        <v>12.032999999999999</v>
      </c>
      <c r="D34" s="137">
        <v>12.339</v>
      </c>
      <c r="E34" s="136">
        <v>12.837999999999999</v>
      </c>
      <c r="F34" s="137">
        <v>13.413</v>
      </c>
      <c r="G34" s="136">
        <v>13.965999999999999</v>
      </c>
      <c r="H34" s="137">
        <v>14.374000000000001</v>
      </c>
      <c r="I34" s="136">
        <v>14.557</v>
      </c>
      <c r="J34" s="137">
        <v>14.242000000000001</v>
      </c>
      <c r="K34" s="136">
        <v>13.544</v>
      </c>
      <c r="L34" s="137">
        <v>13.08</v>
      </c>
      <c r="M34" s="136">
        <v>12.875</v>
      </c>
      <c r="N34" s="137">
        <v>12.933999999999999</v>
      </c>
      <c r="O34" s="136">
        <v>13.286</v>
      </c>
      <c r="P34" s="137">
        <v>13.614000000000001</v>
      </c>
      <c r="Q34" s="136">
        <v>13.765000000000001</v>
      </c>
      <c r="R34" s="137">
        <v>13.954000000000001</v>
      </c>
      <c r="S34" s="136">
        <v>14.254</v>
      </c>
      <c r="T34" s="137">
        <v>14.785</v>
      </c>
      <c r="U34" s="136">
        <v>15.675000000000001</v>
      </c>
      <c r="V34" s="137">
        <v>17.030999999999999</v>
      </c>
      <c r="W34" s="136">
        <v>18.757000000000001</v>
      </c>
      <c r="X34" s="137">
        <v>20.663</v>
      </c>
      <c r="Y34" s="136">
        <v>22.042999999999999</v>
      </c>
      <c r="Z34" s="137">
        <v>22.773</v>
      </c>
      <c r="AA34" s="136">
        <v>23.411000000000001</v>
      </c>
      <c r="AB34" s="137">
        <v>24.091000000000001</v>
      </c>
      <c r="AC34" s="136">
        <v>25.082000000000001</v>
      </c>
      <c r="AD34" s="137">
        <v>26.084</v>
      </c>
      <c r="AE34" s="136">
        <v>26.83</v>
      </c>
      <c r="AF34" s="137">
        <v>27.381</v>
      </c>
      <c r="AG34" s="136">
        <v>27.876999999999999</v>
      </c>
      <c r="AH34" s="137">
        <v>28.64</v>
      </c>
      <c r="AI34" s="136">
        <v>29.393000000000001</v>
      </c>
      <c r="AJ34" s="137">
        <v>29.86</v>
      </c>
      <c r="AK34" s="136">
        <v>30.312999999999999</v>
      </c>
      <c r="AL34" s="137">
        <v>30.928999999999998</v>
      </c>
      <c r="AM34" s="136">
        <v>31.738</v>
      </c>
      <c r="AN34" s="137">
        <v>32.851999999999997</v>
      </c>
      <c r="AO34" s="136">
        <v>34.363</v>
      </c>
      <c r="AP34" s="137">
        <v>36.463000000000001</v>
      </c>
      <c r="AQ34" s="136">
        <v>38.631999999999998</v>
      </c>
      <c r="AR34" s="137">
        <v>40.603999999999999</v>
      </c>
      <c r="AS34" s="136">
        <v>42.396999999999998</v>
      </c>
      <c r="AT34" s="137">
        <v>43.92</v>
      </c>
      <c r="AU34" s="136">
        <v>45.698999999999998</v>
      </c>
      <c r="AV34" s="137">
        <v>48.582000000000001</v>
      </c>
      <c r="AW34" s="136">
        <v>51.76</v>
      </c>
      <c r="AX34" s="137">
        <v>53.76</v>
      </c>
      <c r="AY34" s="136">
        <v>55.106999999999999</v>
      </c>
      <c r="AZ34" s="137">
        <v>56.441000000000003</v>
      </c>
      <c r="BA34" s="136">
        <v>58.051000000000002</v>
      </c>
      <c r="BB34" s="137">
        <v>59.488999999999997</v>
      </c>
      <c r="BC34" s="136">
        <v>60.863</v>
      </c>
      <c r="BD34" s="137">
        <v>63.222999999999999</v>
      </c>
      <c r="BE34" s="136">
        <v>66.498000000000005</v>
      </c>
      <c r="BF34" s="137">
        <v>70.054000000000002</v>
      </c>
      <c r="BG34" s="136">
        <v>73.423000000000002</v>
      </c>
      <c r="BH34" s="137">
        <v>76.111000000000004</v>
      </c>
      <c r="BI34" s="136">
        <v>78.465999999999994</v>
      </c>
      <c r="BJ34" s="137">
        <v>81.338999999999999</v>
      </c>
      <c r="BK34" s="136">
        <v>84.504000000000005</v>
      </c>
      <c r="BL34" s="137">
        <v>87.695999999999998</v>
      </c>
      <c r="BM34" s="136">
        <v>91.441000000000003</v>
      </c>
      <c r="BN34" s="137">
        <v>95.507999999999996</v>
      </c>
      <c r="BO34" s="136">
        <v>99.073999999999998</v>
      </c>
      <c r="BP34" s="137">
        <v>101.962</v>
      </c>
      <c r="BQ34" s="136">
        <v>104.035</v>
      </c>
      <c r="BR34" s="137">
        <v>105.377</v>
      </c>
      <c r="BS34" s="136">
        <v>106.739</v>
      </c>
      <c r="BT34" s="137">
        <v>108.538</v>
      </c>
      <c r="BU34" s="136">
        <v>110.465</v>
      </c>
      <c r="BV34" s="137">
        <v>111.92400000000001</v>
      </c>
      <c r="BW34" s="136">
        <v>112.873</v>
      </c>
      <c r="BX34" s="137">
        <v>113.869</v>
      </c>
      <c r="BY34" s="136">
        <v>115.39400000000001</v>
      </c>
      <c r="BZ34" s="137">
        <v>117.008</v>
      </c>
      <c r="CA34" s="136">
        <v>117.86799999999999</v>
      </c>
      <c r="CB34" s="137">
        <v>118.03100000000001</v>
      </c>
      <c r="CC34" s="136">
        <v>117.592</v>
      </c>
      <c r="CD34" s="137">
        <v>116.456</v>
      </c>
      <c r="CE34" s="137">
        <v>114.669</v>
      </c>
      <c r="CF34" s="137">
        <v>112.13800000000001</v>
      </c>
      <c r="CG34" s="137">
        <v>108.65300000000001</v>
      </c>
      <c r="CH34" s="137">
        <v>104.51600000000001</v>
      </c>
      <c r="CI34" s="137">
        <v>100</v>
      </c>
      <c r="CJ34" s="137">
        <v>95.48</v>
      </c>
      <c r="CK34" s="137">
        <v>91.296999999999997</v>
      </c>
      <c r="CL34" s="137">
        <v>87.179000000000002</v>
      </c>
      <c r="CM34" s="137">
        <v>83.266000000000005</v>
      </c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</row>
    <row r="35" spans="1:109" x14ac:dyDescent="0.2">
      <c r="A35" s="21" t="s">
        <v>246</v>
      </c>
      <c r="B35" s="18" t="s">
        <v>157</v>
      </c>
      <c r="C35" s="139">
        <v>10.532999999999999</v>
      </c>
      <c r="D35" s="139">
        <v>10.551</v>
      </c>
      <c r="E35" s="138">
        <v>10.608000000000001</v>
      </c>
      <c r="F35" s="139">
        <v>10.696</v>
      </c>
      <c r="G35" s="138">
        <v>10.818</v>
      </c>
      <c r="H35" s="139">
        <v>10.879</v>
      </c>
      <c r="I35" s="138">
        <v>10.813000000000001</v>
      </c>
      <c r="J35" s="139">
        <v>10.635999999999999</v>
      </c>
      <c r="K35" s="138">
        <v>10.319000000000001</v>
      </c>
      <c r="L35" s="139">
        <v>9.9640000000000004</v>
      </c>
      <c r="M35" s="138">
        <v>9.7119999999999997</v>
      </c>
      <c r="N35" s="139">
        <v>9.6020000000000003</v>
      </c>
      <c r="O35" s="138">
        <v>9.5749999999999993</v>
      </c>
      <c r="P35" s="139">
        <v>9.5739999999999998</v>
      </c>
      <c r="Q35" s="138">
        <v>9.6319999999999997</v>
      </c>
      <c r="R35" s="139">
        <v>9.7509999999999994</v>
      </c>
      <c r="S35" s="138">
        <v>9.9280000000000008</v>
      </c>
      <c r="T35" s="139">
        <v>10.156000000000001</v>
      </c>
      <c r="U35" s="138">
        <v>10.481999999999999</v>
      </c>
      <c r="V35" s="139">
        <v>10.837</v>
      </c>
      <c r="W35" s="138">
        <v>11.148</v>
      </c>
      <c r="X35" s="139">
        <v>11.558</v>
      </c>
      <c r="Y35" s="138">
        <v>12.013999999999999</v>
      </c>
      <c r="Z35" s="139">
        <v>12.42</v>
      </c>
      <c r="AA35" s="138">
        <v>12.778</v>
      </c>
      <c r="AB35" s="139">
        <v>13.106999999999999</v>
      </c>
      <c r="AC35" s="138">
        <v>13.452</v>
      </c>
      <c r="AD35" s="139">
        <v>13.872</v>
      </c>
      <c r="AE35" s="138">
        <v>14.364000000000001</v>
      </c>
      <c r="AF35" s="139">
        <v>14.842000000000001</v>
      </c>
      <c r="AG35" s="138">
        <v>15.343999999999999</v>
      </c>
      <c r="AH35" s="139">
        <v>15.891</v>
      </c>
      <c r="AI35" s="138">
        <v>16.414999999999999</v>
      </c>
      <c r="AJ35" s="139">
        <v>16.882000000000001</v>
      </c>
      <c r="AK35" s="138">
        <v>17.359000000000002</v>
      </c>
      <c r="AL35" s="139">
        <v>17.870999999999999</v>
      </c>
      <c r="AM35" s="138">
        <v>18.437999999999999</v>
      </c>
      <c r="AN35" s="139">
        <v>19.100999999999999</v>
      </c>
      <c r="AO35" s="138">
        <v>19.809999999999999</v>
      </c>
      <c r="AP35" s="139">
        <v>20.651</v>
      </c>
      <c r="AQ35" s="138">
        <v>21.704000000000001</v>
      </c>
      <c r="AR35" s="139">
        <v>22.9</v>
      </c>
      <c r="AS35" s="138">
        <v>24.100999999999999</v>
      </c>
      <c r="AT35" s="139">
        <v>25.460999999999999</v>
      </c>
      <c r="AU35" s="138">
        <v>27.085999999999999</v>
      </c>
      <c r="AV35" s="139">
        <v>28.789000000000001</v>
      </c>
      <c r="AW35" s="138">
        <v>30.675999999999998</v>
      </c>
      <c r="AX35" s="139">
        <v>32.767000000000003</v>
      </c>
      <c r="AY35" s="138">
        <v>35.012999999999998</v>
      </c>
      <c r="AZ35" s="139">
        <v>37.122</v>
      </c>
      <c r="BA35" s="138">
        <v>38.963999999999999</v>
      </c>
      <c r="BB35" s="139">
        <v>40.866999999999997</v>
      </c>
      <c r="BC35" s="138">
        <v>42.715000000000003</v>
      </c>
      <c r="BD35" s="139">
        <v>44.319000000000003</v>
      </c>
      <c r="BE35" s="138">
        <v>45.39</v>
      </c>
      <c r="BF35" s="139">
        <v>45.226999999999997</v>
      </c>
      <c r="BG35" s="138">
        <v>44.110999999999997</v>
      </c>
      <c r="BH35" s="139">
        <v>42.877000000000002</v>
      </c>
      <c r="BI35" s="138">
        <v>42.000999999999998</v>
      </c>
      <c r="BJ35" s="139">
        <v>41.734999999999999</v>
      </c>
      <c r="BK35" s="138">
        <v>41.954999999999998</v>
      </c>
      <c r="BL35" s="139">
        <v>42.639000000000003</v>
      </c>
      <c r="BM35" s="138">
        <v>43.67</v>
      </c>
      <c r="BN35" s="139">
        <v>44.543999999999997</v>
      </c>
      <c r="BO35" s="138">
        <v>45.247999999999998</v>
      </c>
      <c r="BP35" s="139">
        <v>45.734000000000002</v>
      </c>
      <c r="BQ35" s="138">
        <v>45.88</v>
      </c>
      <c r="BR35" s="139">
        <v>46.070999999999998</v>
      </c>
      <c r="BS35" s="138">
        <v>46.426000000000002</v>
      </c>
      <c r="BT35" s="139">
        <v>46.768000000000001</v>
      </c>
      <c r="BU35" s="138">
        <v>46.814999999999998</v>
      </c>
      <c r="BV35" s="139">
        <v>46.695</v>
      </c>
      <c r="BW35" s="138">
        <v>46.75</v>
      </c>
      <c r="BX35" s="139">
        <v>47.314</v>
      </c>
      <c r="BY35" s="138">
        <v>49.04</v>
      </c>
      <c r="BZ35" s="139">
        <v>52.107999999999997</v>
      </c>
      <c r="CA35" s="138">
        <v>55.359000000000002</v>
      </c>
      <c r="CB35" s="139">
        <v>58.359000000000002</v>
      </c>
      <c r="CC35" s="138">
        <v>61.963000000000001</v>
      </c>
      <c r="CD35" s="139">
        <v>66.614999999999995</v>
      </c>
      <c r="CE35" s="139">
        <v>72.319000000000003</v>
      </c>
      <c r="CF35" s="139">
        <v>79.003</v>
      </c>
      <c r="CG35" s="139">
        <v>86.444000000000003</v>
      </c>
      <c r="CH35" s="139">
        <v>93.751999999999995</v>
      </c>
      <c r="CI35" s="139">
        <v>100</v>
      </c>
      <c r="CJ35" s="139">
        <v>106.04300000000001</v>
      </c>
      <c r="CK35" s="139">
        <v>113.66</v>
      </c>
      <c r="CL35" s="139">
        <v>122.96299999999999</v>
      </c>
      <c r="CM35" s="139">
        <v>133.97300000000001</v>
      </c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</row>
    <row r="36" spans="1:109" ht="13.5" thickBot="1" x14ac:dyDescent="0.25">
      <c r="A36" s="133" t="s">
        <v>247</v>
      </c>
      <c r="B36" s="134" t="s">
        <v>160</v>
      </c>
      <c r="C36" s="141">
        <v>0</v>
      </c>
      <c r="D36" s="141">
        <v>0</v>
      </c>
      <c r="E36" s="140">
        <v>0</v>
      </c>
      <c r="F36" s="141">
        <v>0</v>
      </c>
      <c r="G36" s="140">
        <v>1.9E-2</v>
      </c>
      <c r="H36" s="141">
        <v>5.2999999999999999E-2</v>
      </c>
      <c r="I36" s="140">
        <v>7.9000000000000001E-2</v>
      </c>
      <c r="J36" s="141">
        <v>9.7000000000000003E-2</v>
      </c>
      <c r="K36" s="140">
        <v>0.107</v>
      </c>
      <c r="L36" s="141">
        <v>0.114</v>
      </c>
      <c r="M36" s="140">
        <v>0.12</v>
      </c>
      <c r="N36" s="141">
        <v>0.127</v>
      </c>
      <c r="O36" s="140">
        <v>0.13700000000000001</v>
      </c>
      <c r="P36" s="141">
        <v>0.14599999999999999</v>
      </c>
      <c r="Q36" s="140">
        <v>0.154</v>
      </c>
      <c r="R36" s="141">
        <v>0.16300000000000001</v>
      </c>
      <c r="S36" s="140">
        <v>0.17199999999999999</v>
      </c>
      <c r="T36" s="141">
        <v>0.17899999999999999</v>
      </c>
      <c r="U36" s="140">
        <v>0.183</v>
      </c>
      <c r="V36" s="141">
        <v>0.184</v>
      </c>
      <c r="W36" s="140">
        <v>0.183</v>
      </c>
      <c r="X36" s="141">
        <v>0.187</v>
      </c>
      <c r="Y36" s="140">
        <v>0.19400000000000001</v>
      </c>
      <c r="Z36" s="141">
        <v>0.20200000000000001</v>
      </c>
      <c r="AA36" s="140">
        <v>0.215</v>
      </c>
      <c r="AB36" s="141">
        <v>0.23200000000000001</v>
      </c>
      <c r="AC36" s="140">
        <v>0.251</v>
      </c>
      <c r="AD36" s="141">
        <v>0.26500000000000001</v>
      </c>
      <c r="AE36" s="140">
        <v>0.27400000000000002</v>
      </c>
      <c r="AF36" s="141">
        <v>0.27700000000000002</v>
      </c>
      <c r="AG36" s="140">
        <v>0.27900000000000003</v>
      </c>
      <c r="AH36" s="141">
        <v>0.28499999999999998</v>
      </c>
      <c r="AI36" s="140">
        <v>0.29099999999999998</v>
      </c>
      <c r="AJ36" s="141">
        <v>0.29599999999999999</v>
      </c>
      <c r="AK36" s="140">
        <v>0.30099999999999999</v>
      </c>
      <c r="AL36" s="141">
        <v>0.307</v>
      </c>
      <c r="AM36" s="140">
        <v>0.316</v>
      </c>
      <c r="AN36" s="141">
        <v>0.32800000000000001</v>
      </c>
      <c r="AO36" s="140">
        <v>0.34399999999999997</v>
      </c>
      <c r="AP36" s="141">
        <v>0.36399999999999999</v>
      </c>
      <c r="AQ36" s="140">
        <v>0.38700000000000001</v>
      </c>
      <c r="AR36" s="141">
        <v>0.41099999999999998</v>
      </c>
      <c r="AS36" s="140">
        <v>0.435</v>
      </c>
      <c r="AT36" s="141">
        <v>0.46</v>
      </c>
      <c r="AU36" s="140">
        <v>0.48299999999999998</v>
      </c>
      <c r="AV36" s="141">
        <v>0.501</v>
      </c>
      <c r="AW36" s="140">
        <v>0.51600000000000001</v>
      </c>
      <c r="AX36" s="141">
        <v>0.52900000000000003</v>
      </c>
      <c r="AY36" s="140">
        <v>0.54800000000000004</v>
      </c>
      <c r="AZ36" s="141">
        <v>0.57299999999999995</v>
      </c>
      <c r="BA36" s="140">
        <v>0.6</v>
      </c>
      <c r="BB36" s="141">
        <v>0.628</v>
      </c>
      <c r="BC36" s="140">
        <v>0.65800000000000003</v>
      </c>
      <c r="BD36" s="141">
        <v>0.84</v>
      </c>
      <c r="BE36" s="140">
        <v>1.4419999999999999</v>
      </c>
      <c r="BF36" s="141">
        <v>2.5510000000000002</v>
      </c>
      <c r="BG36" s="140">
        <v>4.0679999999999996</v>
      </c>
      <c r="BH36" s="141">
        <v>5.71</v>
      </c>
      <c r="BI36" s="140">
        <v>7.0890000000000004</v>
      </c>
      <c r="BJ36" s="141">
        <v>8.0860000000000003</v>
      </c>
      <c r="BK36" s="140">
        <v>8.7509999999999994</v>
      </c>
      <c r="BL36" s="141">
        <v>9.16</v>
      </c>
      <c r="BM36" s="140">
        <v>9.4260000000000002</v>
      </c>
      <c r="BN36" s="141">
        <v>9.641</v>
      </c>
      <c r="BO36" s="140">
        <v>9.9019999999999992</v>
      </c>
      <c r="BP36" s="141">
        <v>10.189</v>
      </c>
      <c r="BQ36" s="140">
        <v>10.442</v>
      </c>
      <c r="BR36" s="141">
        <v>10.689</v>
      </c>
      <c r="BS36" s="140">
        <v>11.015000000000001</v>
      </c>
      <c r="BT36" s="141">
        <v>11.506</v>
      </c>
      <c r="BU36" s="140">
        <v>12.15</v>
      </c>
      <c r="BV36" s="141">
        <v>12.875</v>
      </c>
      <c r="BW36" s="140">
        <v>13.64</v>
      </c>
      <c r="BX36" s="141">
        <v>14.576000000000001</v>
      </c>
      <c r="BY36" s="140">
        <v>16.09</v>
      </c>
      <c r="BZ36" s="141">
        <v>18.460999999999999</v>
      </c>
      <c r="CA36" s="140">
        <v>21.545999999999999</v>
      </c>
      <c r="CB36" s="141">
        <v>25.2</v>
      </c>
      <c r="CC36" s="140">
        <v>30.218</v>
      </c>
      <c r="CD36" s="141">
        <v>37.25</v>
      </c>
      <c r="CE36" s="141">
        <v>45.622999999999998</v>
      </c>
      <c r="CF36" s="141">
        <v>56.345999999999997</v>
      </c>
      <c r="CG36" s="141">
        <v>70.686999999999998</v>
      </c>
      <c r="CH36" s="141">
        <v>86.242000000000004</v>
      </c>
      <c r="CI36" s="141">
        <v>100</v>
      </c>
      <c r="CJ36" s="141">
        <v>111.961</v>
      </c>
      <c r="CK36" s="141">
        <v>124.12</v>
      </c>
      <c r="CL36" s="141">
        <v>139.767</v>
      </c>
      <c r="CM36" s="141">
        <v>158.35599999999999</v>
      </c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11" priority="4" stopIfTrue="1" operator="equal">
      <formula>0</formula>
    </cfRule>
  </conditionalFormatting>
  <conditionalFormatting sqref="CK8:CK36">
    <cfRule type="cellIs" dxfId="10" priority="3" stopIfTrue="1" operator="equal">
      <formula>0</formula>
    </cfRule>
  </conditionalFormatting>
  <conditionalFormatting sqref="CL8:CL36">
    <cfRule type="cellIs" dxfId="9" priority="2" stopIfTrue="1" operator="equal">
      <formula>0</formula>
    </cfRule>
  </conditionalFormatting>
  <conditionalFormatting sqref="CM8:CM36">
    <cfRule type="cellIs" dxfId="8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M4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91" x14ac:dyDescent="0.2">
      <c r="A2" s="160" t="s">
        <v>134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91" x14ac:dyDescent="0.2">
      <c r="A3" s="160" t="s">
        <v>34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91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91" ht="13.5" thickBot="1" x14ac:dyDescent="0.25">
      <c r="A5" s="6"/>
      <c r="B5" s="7"/>
    </row>
    <row r="6" spans="1:91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91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91" s="9" customFormat="1" ht="13.5" thickBot="1" x14ac:dyDescent="0.25">
      <c r="A8" s="131"/>
      <c r="B8" s="131" t="s">
        <v>191</v>
      </c>
      <c r="C8" s="142">
        <v>7990</v>
      </c>
      <c r="D8" s="142">
        <v>8447</v>
      </c>
      <c r="E8" s="142">
        <v>8263</v>
      </c>
      <c r="F8" s="142">
        <v>8542</v>
      </c>
      <c r="G8" s="142">
        <v>9315</v>
      </c>
      <c r="H8" s="142">
        <v>7243</v>
      </c>
      <c r="I8" s="142">
        <v>5562</v>
      </c>
      <c r="J8" s="142">
        <v>3702</v>
      </c>
      <c r="K8" s="142">
        <v>3533</v>
      </c>
      <c r="L8" s="142">
        <v>4284</v>
      </c>
      <c r="M8" s="142">
        <v>5199</v>
      </c>
      <c r="N8" s="142">
        <v>6429</v>
      </c>
      <c r="O8" s="142">
        <v>7048</v>
      </c>
      <c r="P8" s="142">
        <v>5800</v>
      </c>
      <c r="Q8" s="142">
        <v>6778</v>
      </c>
      <c r="R8" s="142">
        <v>7850</v>
      </c>
      <c r="S8" s="142">
        <v>9686</v>
      </c>
      <c r="T8" s="142">
        <v>7267</v>
      </c>
      <c r="U8" s="142">
        <v>7063</v>
      </c>
      <c r="V8" s="142">
        <v>7270</v>
      </c>
      <c r="W8" s="142">
        <v>8459</v>
      </c>
      <c r="X8" s="142">
        <v>15862</v>
      </c>
      <c r="Y8" s="142">
        <v>20447</v>
      </c>
      <c r="Z8" s="142">
        <v>22947</v>
      </c>
      <c r="AA8" s="142">
        <v>25176</v>
      </c>
      <c r="AB8" s="142">
        <v>30690</v>
      </c>
      <c r="AC8" s="142">
        <v>29961</v>
      </c>
      <c r="AD8" s="142">
        <v>29407</v>
      </c>
      <c r="AE8" s="142">
        <v>33115</v>
      </c>
      <c r="AF8" s="142">
        <v>32607</v>
      </c>
      <c r="AG8" s="142">
        <v>38799</v>
      </c>
      <c r="AH8" s="142">
        <v>38039</v>
      </c>
      <c r="AI8" s="142">
        <v>39474</v>
      </c>
      <c r="AJ8" s="142">
        <v>36693</v>
      </c>
      <c r="AK8" s="142">
        <v>41771</v>
      </c>
      <c r="AL8" s="142">
        <v>42583</v>
      </c>
      <c r="AM8" s="142">
        <v>41186</v>
      </c>
      <c r="AN8" s="142">
        <v>46146</v>
      </c>
      <c r="AO8" s="142">
        <v>50277</v>
      </c>
      <c r="AP8" s="142">
        <v>55162</v>
      </c>
      <c r="AQ8" s="142">
        <v>61728</v>
      </c>
      <c r="AR8" s="142">
        <v>66875</v>
      </c>
      <c r="AS8" s="142">
        <v>68843</v>
      </c>
      <c r="AT8" s="142">
        <v>79402</v>
      </c>
      <c r="AU8" s="142">
        <v>83831</v>
      </c>
      <c r="AV8" s="142">
        <v>83607</v>
      </c>
      <c r="AW8" s="142">
        <v>95134</v>
      </c>
      <c r="AX8" s="142">
        <v>107071</v>
      </c>
      <c r="AY8" s="142">
        <v>121003</v>
      </c>
      <c r="AZ8" s="142">
        <v>120918</v>
      </c>
      <c r="BA8" s="142">
        <v>131752</v>
      </c>
      <c r="BB8" s="142">
        <v>155295</v>
      </c>
      <c r="BC8" s="142">
        <v>177104</v>
      </c>
      <c r="BD8" s="142">
        <v>198220</v>
      </c>
      <c r="BE8" s="142">
        <v>210931</v>
      </c>
      <c r="BF8" s="142">
        <v>210400</v>
      </c>
      <c r="BG8" s="142">
        <v>226800</v>
      </c>
      <c r="BH8" s="142">
        <v>232671</v>
      </c>
      <c r="BI8" s="142">
        <v>271051</v>
      </c>
      <c r="BJ8" s="142">
        <v>316816</v>
      </c>
      <c r="BK8" s="142">
        <v>354654</v>
      </c>
      <c r="BL8" s="142">
        <v>396633</v>
      </c>
      <c r="BM8" s="142">
        <v>415363</v>
      </c>
      <c r="BN8" s="142">
        <v>441925</v>
      </c>
      <c r="BO8" s="142">
        <v>459950</v>
      </c>
      <c r="BP8" s="142">
        <v>465008</v>
      </c>
      <c r="BQ8" s="142">
        <v>446399</v>
      </c>
      <c r="BR8" s="142">
        <v>476439</v>
      </c>
      <c r="BS8" s="142">
        <v>516306</v>
      </c>
      <c r="BT8" s="142">
        <v>560466</v>
      </c>
      <c r="BU8" s="142">
        <v>586127</v>
      </c>
      <c r="BV8" s="142">
        <v>622249</v>
      </c>
      <c r="BW8" s="142">
        <v>658443</v>
      </c>
      <c r="BX8" s="142">
        <v>721633</v>
      </c>
      <c r="BY8" s="142">
        <v>794494</v>
      </c>
      <c r="BZ8" s="142">
        <v>869571</v>
      </c>
      <c r="CA8" s="142">
        <v>886677</v>
      </c>
      <c r="CB8" s="142">
        <v>924584</v>
      </c>
      <c r="CC8" s="142">
        <v>954848</v>
      </c>
      <c r="CD8" s="142">
        <v>1011154</v>
      </c>
      <c r="CE8" s="142">
        <v>1052245</v>
      </c>
      <c r="CF8" s="142">
        <v>1080166</v>
      </c>
      <c r="CG8" s="142">
        <v>1109767</v>
      </c>
      <c r="CH8" s="142">
        <v>1044152</v>
      </c>
      <c r="CI8" s="142">
        <v>970818</v>
      </c>
      <c r="CJ8" s="142">
        <v>1005002</v>
      </c>
      <c r="CK8" s="142">
        <v>1057232</v>
      </c>
      <c r="CL8" s="142">
        <v>1119069</v>
      </c>
      <c r="CM8" s="142">
        <v>1178916</v>
      </c>
    </row>
    <row r="9" spans="1:91" x14ac:dyDescent="0.2">
      <c r="A9" s="21" t="s">
        <v>162</v>
      </c>
      <c r="B9" s="28" t="s">
        <v>136</v>
      </c>
      <c r="C9" s="4">
        <v>1985</v>
      </c>
      <c r="D9" s="4">
        <v>2207</v>
      </c>
      <c r="E9" s="24">
        <v>2009</v>
      </c>
      <c r="F9" s="4">
        <v>2175</v>
      </c>
      <c r="G9" s="24">
        <v>2578</v>
      </c>
      <c r="H9" s="4">
        <v>1632</v>
      </c>
      <c r="I9" s="24">
        <v>1134</v>
      </c>
      <c r="J9" s="4">
        <v>626</v>
      </c>
      <c r="K9" s="24">
        <v>769</v>
      </c>
      <c r="L9" s="4">
        <v>1014</v>
      </c>
      <c r="M9" s="24">
        <v>1499</v>
      </c>
      <c r="N9" s="4">
        <v>1911</v>
      </c>
      <c r="O9" s="24">
        <v>1977</v>
      </c>
      <c r="P9" s="4">
        <v>1215</v>
      </c>
      <c r="Q9" s="24">
        <v>1665</v>
      </c>
      <c r="R9" s="4">
        <v>2191</v>
      </c>
      <c r="S9" s="24">
        <v>2645</v>
      </c>
      <c r="T9" s="4">
        <v>294</v>
      </c>
      <c r="U9" s="24">
        <v>295</v>
      </c>
      <c r="V9" s="4">
        <v>208</v>
      </c>
      <c r="W9" s="24">
        <v>200</v>
      </c>
      <c r="X9" s="4">
        <v>2275</v>
      </c>
      <c r="Y9" s="24">
        <v>4475</v>
      </c>
      <c r="Z9" s="4">
        <v>5708</v>
      </c>
      <c r="AA9" s="24">
        <v>8448</v>
      </c>
      <c r="AB9" s="4">
        <v>11126</v>
      </c>
      <c r="AC9" s="24">
        <v>9511</v>
      </c>
      <c r="AD9" s="4">
        <v>8779</v>
      </c>
      <c r="AE9" s="24">
        <v>11649</v>
      </c>
      <c r="AF9" s="4">
        <v>10997</v>
      </c>
      <c r="AG9" s="24">
        <v>14872</v>
      </c>
      <c r="AH9" s="4">
        <v>12684</v>
      </c>
      <c r="AI9" s="24">
        <v>14017</v>
      </c>
      <c r="AJ9" s="4">
        <v>11336</v>
      </c>
      <c r="AK9" s="24">
        <v>14677</v>
      </c>
      <c r="AL9" s="4">
        <v>15518</v>
      </c>
      <c r="AM9" s="24">
        <v>13763</v>
      </c>
      <c r="AN9" s="4">
        <v>16868</v>
      </c>
      <c r="AO9" s="24">
        <v>18928</v>
      </c>
      <c r="AP9" s="4">
        <v>19920</v>
      </c>
      <c r="AQ9" s="24">
        <v>23289</v>
      </c>
      <c r="AR9" s="4">
        <v>23118</v>
      </c>
      <c r="AS9" s="24">
        <v>22419</v>
      </c>
      <c r="AT9" s="4">
        <v>27410</v>
      </c>
      <c r="AU9" s="24">
        <v>27791</v>
      </c>
      <c r="AV9" s="4">
        <v>25242</v>
      </c>
      <c r="AW9" s="24">
        <v>31909</v>
      </c>
      <c r="AX9" s="4">
        <v>34564</v>
      </c>
      <c r="AY9" s="24">
        <v>37930</v>
      </c>
      <c r="AZ9" s="4">
        <v>31971</v>
      </c>
      <c r="BA9" s="24">
        <v>34592</v>
      </c>
      <c r="BB9" s="4">
        <v>43596</v>
      </c>
      <c r="BC9" s="24">
        <v>50232</v>
      </c>
      <c r="BD9" s="4">
        <v>56054</v>
      </c>
      <c r="BE9" s="24">
        <v>58249</v>
      </c>
      <c r="BF9" s="4">
        <v>55593</v>
      </c>
      <c r="BG9" s="24">
        <v>61966</v>
      </c>
      <c r="BH9" s="4">
        <v>63846</v>
      </c>
      <c r="BI9" s="24">
        <v>76819</v>
      </c>
      <c r="BJ9" s="4">
        <v>93377</v>
      </c>
      <c r="BK9" s="24">
        <v>106152</v>
      </c>
      <c r="BL9" s="4">
        <v>119654</v>
      </c>
      <c r="BM9" s="24">
        <v>115521</v>
      </c>
      <c r="BN9" s="4">
        <v>117426</v>
      </c>
      <c r="BO9" s="24">
        <v>116036</v>
      </c>
      <c r="BP9" s="4">
        <v>114683</v>
      </c>
      <c r="BQ9" s="24">
        <v>99994</v>
      </c>
      <c r="BR9" s="151">
        <v>107182</v>
      </c>
      <c r="BS9" s="24">
        <v>114407</v>
      </c>
      <c r="BT9" s="4">
        <v>120003</v>
      </c>
      <c r="BU9" s="24">
        <v>119121</v>
      </c>
      <c r="BV9" s="4">
        <v>121147</v>
      </c>
      <c r="BW9" s="24">
        <v>124573</v>
      </c>
      <c r="BX9" s="4">
        <v>131962</v>
      </c>
      <c r="BY9" s="24">
        <v>140966</v>
      </c>
      <c r="BZ9" s="4">
        <v>164299</v>
      </c>
      <c r="CA9" s="24">
        <v>150157</v>
      </c>
      <c r="CB9" s="4">
        <v>143672</v>
      </c>
      <c r="CC9" s="24">
        <v>133489</v>
      </c>
      <c r="CD9" s="4">
        <v>134844</v>
      </c>
      <c r="CE9" s="4">
        <v>136554</v>
      </c>
      <c r="CF9" s="4">
        <v>136960</v>
      </c>
      <c r="CG9" s="4">
        <v>134596</v>
      </c>
      <c r="CH9" s="4">
        <v>129819</v>
      </c>
      <c r="CI9" s="4">
        <v>114950</v>
      </c>
      <c r="CJ9" s="4">
        <v>108180</v>
      </c>
      <c r="CK9" s="4">
        <v>117257</v>
      </c>
      <c r="CL9" s="4">
        <v>129825</v>
      </c>
      <c r="CM9" s="4">
        <v>139530</v>
      </c>
    </row>
    <row r="10" spans="1:91" x14ac:dyDescent="0.2">
      <c r="A10" s="22" t="s">
        <v>163</v>
      </c>
      <c r="B10" s="27" t="s">
        <v>137</v>
      </c>
      <c r="C10" s="11">
        <v>47</v>
      </c>
      <c r="D10" s="11">
        <v>45</v>
      </c>
      <c r="E10" s="16">
        <v>36</v>
      </c>
      <c r="F10" s="11">
        <v>38</v>
      </c>
      <c r="G10" s="16">
        <v>109</v>
      </c>
      <c r="H10" s="11">
        <v>78</v>
      </c>
      <c r="I10" s="16">
        <v>55</v>
      </c>
      <c r="J10" s="11">
        <v>30</v>
      </c>
      <c r="K10" s="16">
        <v>35</v>
      </c>
      <c r="L10" s="11">
        <v>57</v>
      </c>
      <c r="M10" s="16">
        <v>71</v>
      </c>
      <c r="N10" s="11">
        <v>93</v>
      </c>
      <c r="O10" s="16">
        <v>96</v>
      </c>
      <c r="P10" s="11">
        <v>67</v>
      </c>
      <c r="Q10" s="16">
        <v>91</v>
      </c>
      <c r="R10" s="11">
        <v>95</v>
      </c>
      <c r="S10" s="16">
        <v>135</v>
      </c>
      <c r="T10" s="11">
        <v>0</v>
      </c>
      <c r="U10" s="16">
        <v>0</v>
      </c>
      <c r="V10" s="11">
        <v>0</v>
      </c>
      <c r="W10" s="16">
        <v>0</v>
      </c>
      <c r="X10" s="11">
        <v>288</v>
      </c>
      <c r="Y10" s="16">
        <v>381</v>
      </c>
      <c r="Z10" s="11">
        <v>458</v>
      </c>
      <c r="AA10" s="16">
        <v>389</v>
      </c>
      <c r="AB10" s="11">
        <v>460</v>
      </c>
      <c r="AC10" s="16">
        <v>518</v>
      </c>
      <c r="AD10" s="11">
        <v>409</v>
      </c>
      <c r="AE10" s="16">
        <v>404</v>
      </c>
      <c r="AF10" s="11">
        <v>381</v>
      </c>
      <c r="AG10" s="16">
        <v>522</v>
      </c>
      <c r="AH10" s="11">
        <v>550</v>
      </c>
      <c r="AI10" s="16">
        <v>517</v>
      </c>
      <c r="AJ10" s="11">
        <v>424</v>
      </c>
      <c r="AK10" s="16">
        <v>518</v>
      </c>
      <c r="AL10" s="11">
        <v>524</v>
      </c>
      <c r="AM10" s="16">
        <v>426</v>
      </c>
      <c r="AN10" s="11">
        <v>634</v>
      </c>
      <c r="AO10" s="16">
        <v>765</v>
      </c>
      <c r="AP10" s="11">
        <v>840</v>
      </c>
      <c r="AQ10" s="16">
        <v>1004</v>
      </c>
      <c r="AR10" s="11">
        <v>1185</v>
      </c>
      <c r="AS10" s="16">
        <v>1244</v>
      </c>
      <c r="AT10" s="11">
        <v>1655</v>
      </c>
      <c r="AU10" s="16">
        <v>1924</v>
      </c>
      <c r="AV10" s="11">
        <v>1697</v>
      </c>
      <c r="AW10" s="16">
        <v>2585</v>
      </c>
      <c r="AX10" s="11">
        <v>3827</v>
      </c>
      <c r="AY10" s="16">
        <v>5124</v>
      </c>
      <c r="AZ10" s="11">
        <v>5035</v>
      </c>
      <c r="BA10" s="16">
        <v>5581</v>
      </c>
      <c r="BB10" s="11">
        <v>8974</v>
      </c>
      <c r="BC10" s="16">
        <v>12130</v>
      </c>
      <c r="BD10" s="11">
        <v>15107</v>
      </c>
      <c r="BE10" s="16">
        <v>13250</v>
      </c>
      <c r="BF10" s="11">
        <v>9261</v>
      </c>
      <c r="BG10" s="16">
        <v>9997</v>
      </c>
      <c r="BH10" s="11">
        <v>11721</v>
      </c>
      <c r="BI10" s="16">
        <v>17723</v>
      </c>
      <c r="BJ10" s="11">
        <v>23916</v>
      </c>
      <c r="BK10" s="16">
        <v>33505</v>
      </c>
      <c r="BL10" s="11">
        <v>38351</v>
      </c>
      <c r="BM10" s="16">
        <v>41213</v>
      </c>
      <c r="BN10" s="11">
        <v>46398</v>
      </c>
      <c r="BO10" s="16">
        <v>51962</v>
      </c>
      <c r="BP10" s="11">
        <v>52714</v>
      </c>
      <c r="BQ10" s="16">
        <v>49410</v>
      </c>
      <c r="BR10" s="11">
        <v>60229</v>
      </c>
      <c r="BS10" s="16">
        <v>68922</v>
      </c>
      <c r="BT10" s="11">
        <v>76387</v>
      </c>
      <c r="BU10" s="16">
        <v>79904</v>
      </c>
      <c r="BV10" s="11">
        <v>90763</v>
      </c>
      <c r="BW10" s="16">
        <v>103596</v>
      </c>
      <c r="BX10" s="11">
        <v>122687</v>
      </c>
      <c r="BY10" s="16">
        <v>140477</v>
      </c>
      <c r="BZ10" s="11">
        <v>147570</v>
      </c>
      <c r="CA10" s="16">
        <v>170042</v>
      </c>
      <c r="CB10" s="11">
        <v>188556</v>
      </c>
      <c r="CC10" s="16">
        <v>196526</v>
      </c>
      <c r="CD10" s="11">
        <v>196375</v>
      </c>
      <c r="CE10" s="11">
        <v>188292</v>
      </c>
      <c r="CF10" s="11">
        <v>171352</v>
      </c>
      <c r="CG10" s="11">
        <v>179863</v>
      </c>
      <c r="CH10" s="11">
        <v>140719</v>
      </c>
      <c r="CI10" s="11">
        <v>139252</v>
      </c>
      <c r="CJ10" s="11">
        <v>156992</v>
      </c>
      <c r="CK10" s="11">
        <v>166181</v>
      </c>
      <c r="CL10" s="11">
        <v>179985</v>
      </c>
      <c r="CM10" s="11">
        <v>195257</v>
      </c>
    </row>
    <row r="11" spans="1:91" x14ac:dyDescent="0.2">
      <c r="A11" s="21" t="s">
        <v>164</v>
      </c>
      <c r="B11" s="28" t="s">
        <v>333</v>
      </c>
      <c r="C11" s="4">
        <v>0</v>
      </c>
      <c r="D11" s="4">
        <v>0</v>
      </c>
      <c r="E11" s="24">
        <v>0</v>
      </c>
      <c r="F11" s="4">
        <v>0</v>
      </c>
      <c r="G11" s="24">
        <v>130</v>
      </c>
      <c r="H11" s="4">
        <v>105</v>
      </c>
      <c r="I11" s="24">
        <v>87</v>
      </c>
      <c r="J11" s="4">
        <v>63</v>
      </c>
      <c r="K11" s="24">
        <v>56</v>
      </c>
      <c r="L11" s="4">
        <v>69</v>
      </c>
      <c r="M11" s="24">
        <v>74</v>
      </c>
      <c r="N11" s="4">
        <v>80</v>
      </c>
      <c r="O11" s="24">
        <v>87</v>
      </c>
      <c r="P11" s="4">
        <v>80</v>
      </c>
      <c r="Q11" s="24">
        <v>97</v>
      </c>
      <c r="R11" s="4">
        <v>106</v>
      </c>
      <c r="S11" s="24">
        <v>135</v>
      </c>
      <c r="T11" s="4">
        <v>61</v>
      </c>
      <c r="U11" s="24">
        <v>73</v>
      </c>
      <c r="V11" s="4">
        <v>90</v>
      </c>
      <c r="W11" s="24">
        <v>130</v>
      </c>
      <c r="X11" s="4">
        <v>278</v>
      </c>
      <c r="Y11" s="24">
        <v>277</v>
      </c>
      <c r="Z11" s="4">
        <v>263</v>
      </c>
      <c r="AA11" s="24">
        <v>243</v>
      </c>
      <c r="AB11" s="4">
        <v>309</v>
      </c>
      <c r="AC11" s="24">
        <v>301</v>
      </c>
      <c r="AD11" s="4">
        <v>327</v>
      </c>
      <c r="AE11" s="24">
        <v>292</v>
      </c>
      <c r="AF11" s="4">
        <v>264</v>
      </c>
      <c r="AG11" s="24">
        <v>316</v>
      </c>
      <c r="AH11" s="4">
        <v>347</v>
      </c>
      <c r="AI11" s="24">
        <v>395</v>
      </c>
      <c r="AJ11" s="4">
        <v>424</v>
      </c>
      <c r="AK11" s="24">
        <v>477</v>
      </c>
      <c r="AL11" s="4">
        <v>497</v>
      </c>
      <c r="AM11" s="24">
        <v>514</v>
      </c>
      <c r="AN11" s="4">
        <v>565</v>
      </c>
      <c r="AO11" s="24">
        <v>602</v>
      </c>
      <c r="AP11" s="4">
        <v>647</v>
      </c>
      <c r="AQ11" s="24">
        <v>690</v>
      </c>
      <c r="AR11" s="4">
        <v>753</v>
      </c>
      <c r="AS11" s="24">
        <v>800</v>
      </c>
      <c r="AT11" s="4">
        <v>923</v>
      </c>
      <c r="AU11" s="24">
        <v>1081</v>
      </c>
      <c r="AV11" s="4">
        <v>1217</v>
      </c>
      <c r="AW11" s="24">
        <v>1427</v>
      </c>
      <c r="AX11" s="4">
        <v>1601</v>
      </c>
      <c r="AY11" s="24">
        <v>1780</v>
      </c>
      <c r="AZ11" s="4">
        <v>1901</v>
      </c>
      <c r="BA11" s="24">
        <v>2057</v>
      </c>
      <c r="BB11" s="4">
        <v>2273</v>
      </c>
      <c r="BC11" s="24">
        <v>2575</v>
      </c>
      <c r="BD11" s="4">
        <v>2883</v>
      </c>
      <c r="BE11" s="24">
        <v>3267</v>
      </c>
      <c r="BF11" s="4">
        <v>3585</v>
      </c>
      <c r="BG11" s="24">
        <v>3915</v>
      </c>
      <c r="BH11" s="4">
        <v>4086</v>
      </c>
      <c r="BI11" s="24">
        <v>4423</v>
      </c>
      <c r="BJ11" s="4">
        <v>4559</v>
      </c>
      <c r="BK11" s="24">
        <v>4697</v>
      </c>
      <c r="BL11" s="4">
        <v>4709</v>
      </c>
      <c r="BM11" s="24">
        <v>4788</v>
      </c>
      <c r="BN11" s="4">
        <v>5262</v>
      </c>
      <c r="BO11" s="24">
        <v>5393</v>
      </c>
      <c r="BP11" s="4">
        <v>5651</v>
      </c>
      <c r="BQ11" s="24">
        <v>5561</v>
      </c>
      <c r="BR11" s="4">
        <v>5745</v>
      </c>
      <c r="BS11" s="24">
        <v>6159</v>
      </c>
      <c r="BT11" s="4">
        <v>6747</v>
      </c>
      <c r="BU11" s="24">
        <v>7073</v>
      </c>
      <c r="BV11" s="4">
        <v>7529</v>
      </c>
      <c r="BW11" s="24">
        <v>7827</v>
      </c>
      <c r="BX11" s="4">
        <v>7895</v>
      </c>
      <c r="BY11" s="24">
        <v>8214</v>
      </c>
      <c r="BZ11" s="4">
        <v>8358</v>
      </c>
      <c r="CA11" s="24">
        <v>8252</v>
      </c>
      <c r="CB11" s="4">
        <v>8335</v>
      </c>
      <c r="CC11" s="24">
        <v>8824</v>
      </c>
      <c r="CD11" s="4">
        <v>9425</v>
      </c>
      <c r="CE11" s="4">
        <v>10122</v>
      </c>
      <c r="CF11" s="4">
        <v>10688</v>
      </c>
      <c r="CG11" s="4">
        <v>11248</v>
      </c>
      <c r="CH11" s="4">
        <v>10962</v>
      </c>
      <c r="CI11" s="4">
        <v>10355</v>
      </c>
      <c r="CJ11" s="4">
        <v>11092</v>
      </c>
      <c r="CK11" s="4">
        <v>11923</v>
      </c>
      <c r="CL11" s="4">
        <v>12296</v>
      </c>
      <c r="CM11" s="4">
        <v>12525</v>
      </c>
    </row>
    <row r="12" spans="1:91" x14ac:dyDescent="0.2">
      <c r="A12" s="22" t="s">
        <v>165</v>
      </c>
      <c r="B12" s="27" t="s">
        <v>138</v>
      </c>
      <c r="C12" s="11">
        <v>1293</v>
      </c>
      <c r="D12" s="11">
        <v>1306</v>
      </c>
      <c r="E12" s="16">
        <v>1343</v>
      </c>
      <c r="F12" s="11">
        <v>1280</v>
      </c>
      <c r="G12" s="16">
        <v>1219</v>
      </c>
      <c r="H12" s="11">
        <v>951</v>
      </c>
      <c r="I12" s="16">
        <v>808</v>
      </c>
      <c r="J12" s="11">
        <v>516</v>
      </c>
      <c r="K12" s="16">
        <v>469</v>
      </c>
      <c r="L12" s="11">
        <v>522</v>
      </c>
      <c r="M12" s="16">
        <v>676</v>
      </c>
      <c r="N12" s="11">
        <v>861</v>
      </c>
      <c r="O12" s="16">
        <v>937</v>
      </c>
      <c r="P12" s="11">
        <v>840</v>
      </c>
      <c r="Q12" s="16">
        <v>963</v>
      </c>
      <c r="R12" s="11">
        <v>1076</v>
      </c>
      <c r="S12" s="16">
        <v>1341</v>
      </c>
      <c r="T12" s="11">
        <v>1305</v>
      </c>
      <c r="U12" s="16">
        <v>1261</v>
      </c>
      <c r="V12" s="11">
        <v>1335</v>
      </c>
      <c r="W12" s="16">
        <v>1583</v>
      </c>
      <c r="X12" s="11">
        <v>2283</v>
      </c>
      <c r="Y12" s="16">
        <v>2592</v>
      </c>
      <c r="Z12" s="11">
        <v>2829</v>
      </c>
      <c r="AA12" s="16">
        <v>2744</v>
      </c>
      <c r="AB12" s="11">
        <v>3140</v>
      </c>
      <c r="AC12" s="16">
        <v>3301</v>
      </c>
      <c r="AD12" s="11">
        <v>3566</v>
      </c>
      <c r="AE12" s="16">
        <v>3810</v>
      </c>
      <c r="AF12" s="11">
        <v>3927</v>
      </c>
      <c r="AG12" s="16">
        <v>4494</v>
      </c>
      <c r="AH12" s="11">
        <v>4723</v>
      </c>
      <c r="AI12" s="16">
        <v>4595</v>
      </c>
      <c r="AJ12" s="11">
        <v>4577</v>
      </c>
      <c r="AK12" s="16">
        <v>4887</v>
      </c>
      <c r="AL12" s="11">
        <v>4858</v>
      </c>
      <c r="AM12" s="16">
        <v>4870</v>
      </c>
      <c r="AN12" s="11">
        <v>5214</v>
      </c>
      <c r="AO12" s="16">
        <v>5609</v>
      </c>
      <c r="AP12" s="11">
        <v>6271</v>
      </c>
      <c r="AQ12" s="16">
        <v>6651</v>
      </c>
      <c r="AR12" s="11">
        <v>7192</v>
      </c>
      <c r="AS12" s="16">
        <v>7436</v>
      </c>
      <c r="AT12" s="11">
        <v>8084</v>
      </c>
      <c r="AU12" s="16">
        <v>8609</v>
      </c>
      <c r="AV12" s="11">
        <v>8706</v>
      </c>
      <c r="AW12" s="16">
        <v>9308</v>
      </c>
      <c r="AX12" s="11">
        <v>10534</v>
      </c>
      <c r="AY12" s="16">
        <v>11905</v>
      </c>
      <c r="AZ12" s="11">
        <v>12623</v>
      </c>
      <c r="BA12" s="16">
        <v>12920</v>
      </c>
      <c r="BB12" s="11">
        <v>14153</v>
      </c>
      <c r="BC12" s="16">
        <v>16401</v>
      </c>
      <c r="BD12" s="11">
        <v>18129</v>
      </c>
      <c r="BE12" s="16">
        <v>20339</v>
      </c>
      <c r="BF12" s="11">
        <v>20789</v>
      </c>
      <c r="BG12" s="16">
        <v>21763</v>
      </c>
      <c r="BH12" s="11">
        <v>21045</v>
      </c>
      <c r="BI12" s="16">
        <v>23930</v>
      </c>
      <c r="BJ12" s="11">
        <v>27471</v>
      </c>
      <c r="BK12" s="16">
        <v>29771</v>
      </c>
      <c r="BL12" s="11">
        <v>33099</v>
      </c>
      <c r="BM12" s="16">
        <v>35242</v>
      </c>
      <c r="BN12" s="11">
        <v>36775</v>
      </c>
      <c r="BO12" s="16">
        <v>40418</v>
      </c>
      <c r="BP12" s="11">
        <v>39312</v>
      </c>
      <c r="BQ12" s="16">
        <v>38632</v>
      </c>
      <c r="BR12" s="11">
        <v>39980</v>
      </c>
      <c r="BS12" s="16">
        <v>42991</v>
      </c>
      <c r="BT12" s="11">
        <v>46683</v>
      </c>
      <c r="BU12" s="16">
        <v>49508</v>
      </c>
      <c r="BV12" s="11">
        <v>53174</v>
      </c>
      <c r="BW12" s="16">
        <v>57411</v>
      </c>
      <c r="BX12" s="11">
        <v>62139</v>
      </c>
      <c r="BY12" s="16">
        <v>68167</v>
      </c>
      <c r="BZ12" s="11">
        <v>75106</v>
      </c>
      <c r="CA12" s="16">
        <v>77086</v>
      </c>
      <c r="CB12" s="11">
        <v>80692</v>
      </c>
      <c r="CC12" s="16">
        <v>83064</v>
      </c>
      <c r="CD12" s="11">
        <v>90195</v>
      </c>
      <c r="CE12" s="11">
        <v>96090</v>
      </c>
      <c r="CF12" s="11">
        <v>100194</v>
      </c>
      <c r="CG12" s="11">
        <v>100760</v>
      </c>
      <c r="CH12" s="11">
        <v>92723</v>
      </c>
      <c r="CI12" s="11">
        <v>83239</v>
      </c>
      <c r="CJ12" s="11">
        <v>85866</v>
      </c>
      <c r="CK12" s="11">
        <v>89053</v>
      </c>
      <c r="CL12" s="11">
        <v>92937</v>
      </c>
      <c r="CM12" s="11">
        <v>94514</v>
      </c>
    </row>
    <row r="13" spans="1:91" x14ac:dyDescent="0.2">
      <c r="A13" s="21" t="s">
        <v>166</v>
      </c>
      <c r="B13" s="28" t="s">
        <v>161</v>
      </c>
      <c r="C13" s="4">
        <v>320</v>
      </c>
      <c r="D13" s="4">
        <v>310</v>
      </c>
      <c r="E13" s="24">
        <v>320</v>
      </c>
      <c r="F13" s="4">
        <v>329</v>
      </c>
      <c r="G13" s="24">
        <v>340</v>
      </c>
      <c r="H13" s="4">
        <v>295</v>
      </c>
      <c r="I13" s="24">
        <v>238</v>
      </c>
      <c r="J13" s="4">
        <v>181</v>
      </c>
      <c r="K13" s="24">
        <v>165</v>
      </c>
      <c r="L13" s="4">
        <v>191</v>
      </c>
      <c r="M13" s="24">
        <v>193</v>
      </c>
      <c r="N13" s="4">
        <v>247</v>
      </c>
      <c r="O13" s="24">
        <v>275</v>
      </c>
      <c r="P13" s="4">
        <v>261</v>
      </c>
      <c r="Q13" s="24">
        <v>294</v>
      </c>
      <c r="R13" s="4">
        <v>319</v>
      </c>
      <c r="S13" s="24">
        <v>381</v>
      </c>
      <c r="T13" s="4">
        <v>436</v>
      </c>
      <c r="U13" s="24">
        <v>493</v>
      </c>
      <c r="V13" s="4">
        <v>540</v>
      </c>
      <c r="W13" s="24">
        <v>587</v>
      </c>
      <c r="X13" s="4">
        <v>756</v>
      </c>
      <c r="Y13" s="24">
        <v>755</v>
      </c>
      <c r="Z13" s="4">
        <v>865</v>
      </c>
      <c r="AA13" s="24">
        <v>913</v>
      </c>
      <c r="AB13" s="4">
        <v>1057</v>
      </c>
      <c r="AC13" s="24">
        <v>1189</v>
      </c>
      <c r="AD13" s="4">
        <v>1091</v>
      </c>
      <c r="AE13" s="24">
        <v>1041</v>
      </c>
      <c r="AF13" s="4">
        <v>945</v>
      </c>
      <c r="AG13" s="24">
        <v>1036</v>
      </c>
      <c r="AH13" s="4">
        <v>1097</v>
      </c>
      <c r="AI13" s="24">
        <v>1135</v>
      </c>
      <c r="AJ13" s="4">
        <v>1127</v>
      </c>
      <c r="AK13" s="24">
        <v>1205</v>
      </c>
      <c r="AL13" s="4">
        <v>1257</v>
      </c>
      <c r="AM13" s="24">
        <v>1338</v>
      </c>
      <c r="AN13" s="4">
        <v>1452</v>
      </c>
      <c r="AO13" s="24">
        <v>1572</v>
      </c>
      <c r="AP13" s="4">
        <v>1742</v>
      </c>
      <c r="AQ13" s="24">
        <v>1905</v>
      </c>
      <c r="AR13" s="4">
        <v>2133</v>
      </c>
      <c r="AS13" s="24">
        <v>2269</v>
      </c>
      <c r="AT13" s="4">
        <v>2551</v>
      </c>
      <c r="AU13" s="24">
        <v>2751</v>
      </c>
      <c r="AV13" s="4">
        <v>2901</v>
      </c>
      <c r="AW13" s="24">
        <v>3113</v>
      </c>
      <c r="AX13" s="4">
        <v>3464</v>
      </c>
      <c r="AY13" s="24">
        <v>3949</v>
      </c>
      <c r="AZ13" s="4">
        <v>4301</v>
      </c>
      <c r="BA13" s="24">
        <v>4635</v>
      </c>
      <c r="BB13" s="4">
        <v>5159</v>
      </c>
      <c r="BC13" s="24">
        <v>5753</v>
      </c>
      <c r="BD13" s="4">
        <v>6444</v>
      </c>
      <c r="BE13" s="24">
        <v>7029</v>
      </c>
      <c r="BF13" s="4">
        <v>7470</v>
      </c>
      <c r="BG13" s="24">
        <v>7932</v>
      </c>
      <c r="BH13" s="4">
        <v>8309</v>
      </c>
      <c r="BI13" s="24">
        <v>8624</v>
      </c>
      <c r="BJ13" s="4">
        <v>9013</v>
      </c>
      <c r="BK13" s="24">
        <v>9091</v>
      </c>
      <c r="BL13" s="4">
        <v>9615</v>
      </c>
      <c r="BM13" s="24">
        <v>10156</v>
      </c>
      <c r="BN13" s="4">
        <v>10808</v>
      </c>
      <c r="BO13" s="24">
        <v>11526</v>
      </c>
      <c r="BP13" s="4">
        <v>11984</v>
      </c>
      <c r="BQ13" s="24">
        <v>12061</v>
      </c>
      <c r="BR13" s="4">
        <v>12865</v>
      </c>
      <c r="BS13" s="24">
        <v>13750</v>
      </c>
      <c r="BT13" s="4">
        <v>15081</v>
      </c>
      <c r="BU13" s="24">
        <v>16054</v>
      </c>
      <c r="BV13" s="4">
        <v>17101</v>
      </c>
      <c r="BW13" s="24">
        <v>17980</v>
      </c>
      <c r="BX13" s="4">
        <v>19035</v>
      </c>
      <c r="BY13" s="24">
        <v>20682</v>
      </c>
      <c r="BZ13" s="4">
        <v>22144</v>
      </c>
      <c r="CA13" s="24">
        <v>22347</v>
      </c>
      <c r="CB13" s="4">
        <v>23175</v>
      </c>
      <c r="CC13" s="24">
        <v>24749</v>
      </c>
      <c r="CD13" s="4">
        <v>26804</v>
      </c>
      <c r="CE13" s="4">
        <v>29046</v>
      </c>
      <c r="CF13" s="4">
        <v>31507</v>
      </c>
      <c r="CG13" s="4">
        <v>33076</v>
      </c>
      <c r="CH13" s="4">
        <v>32615</v>
      </c>
      <c r="CI13" s="4">
        <v>30866</v>
      </c>
      <c r="CJ13" s="4">
        <v>32030</v>
      </c>
      <c r="CK13" s="4">
        <v>33520</v>
      </c>
      <c r="CL13" s="4">
        <v>34661</v>
      </c>
      <c r="CM13" s="4">
        <v>36835</v>
      </c>
    </row>
    <row r="14" spans="1:91" x14ac:dyDescent="0.2">
      <c r="A14" s="22" t="s">
        <v>167</v>
      </c>
      <c r="B14" s="27" t="s">
        <v>139</v>
      </c>
      <c r="C14" s="11">
        <v>456</v>
      </c>
      <c r="D14" s="11">
        <v>441</v>
      </c>
      <c r="E14" s="16">
        <v>456</v>
      </c>
      <c r="F14" s="11">
        <v>468</v>
      </c>
      <c r="G14" s="16">
        <v>485</v>
      </c>
      <c r="H14" s="11">
        <v>356</v>
      </c>
      <c r="I14" s="16">
        <v>338</v>
      </c>
      <c r="J14" s="11">
        <v>232</v>
      </c>
      <c r="K14" s="16">
        <v>186</v>
      </c>
      <c r="L14" s="11">
        <v>238</v>
      </c>
      <c r="M14" s="16">
        <v>273</v>
      </c>
      <c r="N14" s="11">
        <v>385</v>
      </c>
      <c r="O14" s="16">
        <v>382</v>
      </c>
      <c r="P14" s="11">
        <v>321</v>
      </c>
      <c r="Q14" s="16">
        <v>383</v>
      </c>
      <c r="R14" s="11">
        <v>416</v>
      </c>
      <c r="S14" s="16">
        <v>507</v>
      </c>
      <c r="T14" s="11">
        <v>525</v>
      </c>
      <c r="U14" s="16">
        <v>574</v>
      </c>
      <c r="V14" s="11">
        <v>537</v>
      </c>
      <c r="W14" s="16">
        <v>521</v>
      </c>
      <c r="X14" s="11">
        <v>804</v>
      </c>
      <c r="Y14" s="16">
        <v>992</v>
      </c>
      <c r="Z14" s="11">
        <v>1116</v>
      </c>
      <c r="AA14" s="16">
        <v>993</v>
      </c>
      <c r="AB14" s="11">
        <v>1158</v>
      </c>
      <c r="AC14" s="16">
        <v>1219</v>
      </c>
      <c r="AD14" s="11">
        <v>1112</v>
      </c>
      <c r="AE14" s="16">
        <v>1172</v>
      </c>
      <c r="AF14" s="11">
        <v>1161</v>
      </c>
      <c r="AG14" s="16">
        <v>1391</v>
      </c>
      <c r="AH14" s="11">
        <v>1515</v>
      </c>
      <c r="AI14" s="16">
        <v>1598</v>
      </c>
      <c r="AJ14" s="11">
        <v>1606</v>
      </c>
      <c r="AK14" s="16">
        <v>1747</v>
      </c>
      <c r="AL14" s="11">
        <v>1730</v>
      </c>
      <c r="AM14" s="16">
        <v>1728</v>
      </c>
      <c r="AN14" s="11">
        <v>1864</v>
      </c>
      <c r="AO14" s="16">
        <v>2145</v>
      </c>
      <c r="AP14" s="11">
        <v>2552</v>
      </c>
      <c r="AQ14" s="16">
        <v>2679</v>
      </c>
      <c r="AR14" s="11">
        <v>2809</v>
      </c>
      <c r="AS14" s="16">
        <v>2913</v>
      </c>
      <c r="AT14" s="11">
        <v>3179</v>
      </c>
      <c r="AU14" s="16">
        <v>3102</v>
      </c>
      <c r="AV14" s="11">
        <v>2876</v>
      </c>
      <c r="AW14" s="16">
        <v>2870</v>
      </c>
      <c r="AX14" s="11">
        <v>3234</v>
      </c>
      <c r="AY14" s="16">
        <v>3795</v>
      </c>
      <c r="AZ14" s="11">
        <v>4299</v>
      </c>
      <c r="BA14" s="16">
        <v>4197</v>
      </c>
      <c r="BB14" s="11">
        <v>4691</v>
      </c>
      <c r="BC14" s="16">
        <v>5293</v>
      </c>
      <c r="BD14" s="11">
        <v>5718</v>
      </c>
      <c r="BE14" s="16">
        <v>6192</v>
      </c>
      <c r="BF14" s="11">
        <v>6071</v>
      </c>
      <c r="BG14" s="16">
        <v>5983</v>
      </c>
      <c r="BH14" s="11">
        <v>5665</v>
      </c>
      <c r="BI14" s="16">
        <v>7086</v>
      </c>
      <c r="BJ14" s="11">
        <v>8482</v>
      </c>
      <c r="BK14" s="16">
        <v>9173</v>
      </c>
      <c r="BL14" s="11">
        <v>10524</v>
      </c>
      <c r="BM14" s="16">
        <v>12122</v>
      </c>
      <c r="BN14" s="11">
        <v>12983</v>
      </c>
      <c r="BO14" s="16">
        <v>12413</v>
      </c>
      <c r="BP14" s="11">
        <v>12072</v>
      </c>
      <c r="BQ14" s="16">
        <v>11163</v>
      </c>
      <c r="BR14" s="11">
        <v>11321</v>
      </c>
      <c r="BS14" s="16">
        <v>11347</v>
      </c>
      <c r="BT14" s="11">
        <v>11694</v>
      </c>
      <c r="BU14" s="16">
        <v>11553</v>
      </c>
      <c r="BV14" s="11">
        <v>11392</v>
      </c>
      <c r="BW14" s="16">
        <v>11446</v>
      </c>
      <c r="BX14" s="11">
        <v>12575</v>
      </c>
      <c r="BY14" s="16">
        <v>14174</v>
      </c>
      <c r="BZ14" s="11">
        <v>15597</v>
      </c>
      <c r="CA14" s="16">
        <v>16181</v>
      </c>
      <c r="CB14" s="11">
        <v>16977</v>
      </c>
      <c r="CC14" s="16">
        <v>18284</v>
      </c>
      <c r="CD14" s="11">
        <v>20692</v>
      </c>
      <c r="CE14" s="11">
        <v>22912</v>
      </c>
      <c r="CF14" s="11">
        <v>24702</v>
      </c>
      <c r="CG14" s="11">
        <v>24409</v>
      </c>
      <c r="CH14" s="11">
        <v>22116</v>
      </c>
      <c r="CI14" s="11">
        <v>18850</v>
      </c>
      <c r="CJ14" s="11">
        <v>18507</v>
      </c>
      <c r="CK14" s="11">
        <v>18996</v>
      </c>
      <c r="CL14" s="11">
        <v>19817</v>
      </c>
      <c r="CM14" s="11">
        <v>20664</v>
      </c>
    </row>
    <row r="15" spans="1:91" x14ac:dyDescent="0.2">
      <c r="A15" s="21" t="s">
        <v>168</v>
      </c>
      <c r="B15" s="28" t="s">
        <v>140</v>
      </c>
      <c r="C15" s="4">
        <v>219</v>
      </c>
      <c r="D15" s="4">
        <v>212</v>
      </c>
      <c r="E15" s="24">
        <v>219</v>
      </c>
      <c r="F15" s="4">
        <v>225</v>
      </c>
      <c r="G15" s="24">
        <v>233</v>
      </c>
      <c r="H15" s="4">
        <v>202</v>
      </c>
      <c r="I15" s="24">
        <v>163</v>
      </c>
      <c r="J15" s="4">
        <v>124</v>
      </c>
      <c r="K15" s="24">
        <v>113</v>
      </c>
      <c r="L15" s="4">
        <v>131</v>
      </c>
      <c r="M15" s="24">
        <v>132</v>
      </c>
      <c r="N15" s="4">
        <v>169</v>
      </c>
      <c r="O15" s="24">
        <v>188</v>
      </c>
      <c r="P15" s="4">
        <v>179</v>
      </c>
      <c r="Q15" s="24">
        <v>202</v>
      </c>
      <c r="R15" s="4">
        <v>218</v>
      </c>
      <c r="S15" s="24">
        <v>261</v>
      </c>
      <c r="T15" s="4">
        <v>298</v>
      </c>
      <c r="U15" s="24">
        <v>338</v>
      </c>
      <c r="V15" s="4">
        <v>370</v>
      </c>
      <c r="W15" s="24">
        <v>402</v>
      </c>
      <c r="X15" s="4">
        <v>518</v>
      </c>
      <c r="Y15" s="24">
        <v>517</v>
      </c>
      <c r="Z15" s="4">
        <v>592</v>
      </c>
      <c r="AA15" s="24">
        <v>625</v>
      </c>
      <c r="AB15" s="4">
        <v>723</v>
      </c>
      <c r="AC15" s="24">
        <v>814</v>
      </c>
      <c r="AD15" s="4">
        <v>747</v>
      </c>
      <c r="AE15" s="24">
        <v>713</v>
      </c>
      <c r="AF15" s="4">
        <v>647</v>
      </c>
      <c r="AG15" s="24">
        <v>709</v>
      </c>
      <c r="AH15" s="4">
        <v>751</v>
      </c>
      <c r="AI15" s="24">
        <v>777</v>
      </c>
      <c r="AJ15" s="4">
        <v>771</v>
      </c>
      <c r="AK15" s="24">
        <v>825</v>
      </c>
      <c r="AL15" s="4">
        <v>817</v>
      </c>
      <c r="AM15" s="24">
        <v>826</v>
      </c>
      <c r="AN15" s="4">
        <v>860</v>
      </c>
      <c r="AO15" s="24">
        <v>866</v>
      </c>
      <c r="AP15" s="4">
        <v>955</v>
      </c>
      <c r="AQ15" s="24">
        <v>1028</v>
      </c>
      <c r="AR15" s="4">
        <v>1132</v>
      </c>
      <c r="AS15" s="24">
        <v>1191</v>
      </c>
      <c r="AT15" s="4">
        <v>1271</v>
      </c>
      <c r="AU15" s="24">
        <v>1283</v>
      </c>
      <c r="AV15" s="4">
        <v>1281</v>
      </c>
      <c r="AW15" s="24">
        <v>1300</v>
      </c>
      <c r="AX15" s="4">
        <v>1366</v>
      </c>
      <c r="AY15" s="24">
        <v>1533</v>
      </c>
      <c r="AZ15" s="4">
        <v>1659</v>
      </c>
      <c r="BA15" s="24">
        <v>1774</v>
      </c>
      <c r="BB15" s="4">
        <v>1965</v>
      </c>
      <c r="BC15" s="24">
        <v>2171</v>
      </c>
      <c r="BD15" s="4">
        <v>2342</v>
      </c>
      <c r="BE15" s="24">
        <v>2496</v>
      </c>
      <c r="BF15" s="4">
        <v>2604</v>
      </c>
      <c r="BG15" s="24">
        <v>2744</v>
      </c>
      <c r="BH15" s="4">
        <v>2808</v>
      </c>
      <c r="BI15" s="24">
        <v>3518</v>
      </c>
      <c r="BJ15" s="4">
        <v>4367</v>
      </c>
      <c r="BK15" s="24">
        <v>5099</v>
      </c>
      <c r="BL15" s="4">
        <v>6152</v>
      </c>
      <c r="BM15" s="24">
        <v>6989</v>
      </c>
      <c r="BN15" s="4">
        <v>6908</v>
      </c>
      <c r="BO15" s="24">
        <v>6438</v>
      </c>
      <c r="BP15" s="4">
        <v>5859</v>
      </c>
      <c r="BQ15" s="24">
        <v>5264</v>
      </c>
      <c r="BR15" s="4">
        <v>5108</v>
      </c>
      <c r="BS15" s="24">
        <v>5446</v>
      </c>
      <c r="BT15" s="4">
        <v>5926</v>
      </c>
      <c r="BU15" s="24">
        <v>6266</v>
      </c>
      <c r="BV15" s="4">
        <v>6654</v>
      </c>
      <c r="BW15" s="24">
        <v>6954</v>
      </c>
      <c r="BX15" s="4">
        <v>7445</v>
      </c>
      <c r="BY15" s="24">
        <v>8259</v>
      </c>
      <c r="BZ15" s="4">
        <v>8830</v>
      </c>
      <c r="CA15" s="24">
        <v>8869</v>
      </c>
      <c r="CB15" s="4">
        <v>9369</v>
      </c>
      <c r="CC15" s="24">
        <v>10042</v>
      </c>
      <c r="CD15" s="4">
        <v>11234</v>
      </c>
      <c r="CE15" s="4">
        <v>12510</v>
      </c>
      <c r="CF15" s="4">
        <v>13425</v>
      </c>
      <c r="CG15" s="4">
        <v>13568</v>
      </c>
      <c r="CH15" s="4">
        <v>13012</v>
      </c>
      <c r="CI15" s="4">
        <v>11695</v>
      </c>
      <c r="CJ15" s="4">
        <v>11958</v>
      </c>
      <c r="CK15" s="4">
        <v>12499</v>
      </c>
      <c r="CL15" s="4">
        <v>13064</v>
      </c>
      <c r="CM15" s="4">
        <v>13614</v>
      </c>
    </row>
    <row r="16" spans="1:91" x14ac:dyDescent="0.2">
      <c r="A16" s="22" t="s">
        <v>169</v>
      </c>
      <c r="B16" s="27" t="s">
        <v>141</v>
      </c>
      <c r="C16" s="11">
        <v>669</v>
      </c>
      <c r="D16" s="11">
        <v>732</v>
      </c>
      <c r="E16" s="16">
        <v>742</v>
      </c>
      <c r="F16" s="11">
        <v>677</v>
      </c>
      <c r="G16" s="16">
        <v>699</v>
      </c>
      <c r="H16" s="11">
        <v>611</v>
      </c>
      <c r="I16" s="16">
        <v>514</v>
      </c>
      <c r="J16" s="11">
        <v>313</v>
      </c>
      <c r="K16" s="16">
        <v>371</v>
      </c>
      <c r="L16" s="11">
        <v>471</v>
      </c>
      <c r="M16" s="16">
        <v>559</v>
      </c>
      <c r="N16" s="11">
        <v>667</v>
      </c>
      <c r="O16" s="16">
        <v>769</v>
      </c>
      <c r="P16" s="11">
        <v>647</v>
      </c>
      <c r="Q16" s="16">
        <v>704</v>
      </c>
      <c r="R16" s="11">
        <v>802</v>
      </c>
      <c r="S16" s="16">
        <v>1054</v>
      </c>
      <c r="T16" s="11">
        <v>736</v>
      </c>
      <c r="U16" s="16">
        <v>265</v>
      </c>
      <c r="V16" s="11">
        <v>156</v>
      </c>
      <c r="W16" s="16">
        <v>329</v>
      </c>
      <c r="X16" s="11">
        <v>1632</v>
      </c>
      <c r="Y16" s="16">
        <v>2867</v>
      </c>
      <c r="Z16" s="11">
        <v>3134</v>
      </c>
      <c r="AA16" s="16">
        <v>2833</v>
      </c>
      <c r="AB16" s="11">
        <v>3579</v>
      </c>
      <c r="AC16" s="16">
        <v>3526</v>
      </c>
      <c r="AD16" s="11">
        <v>3482</v>
      </c>
      <c r="AE16" s="16">
        <v>3645</v>
      </c>
      <c r="AF16" s="11">
        <v>3698</v>
      </c>
      <c r="AG16" s="16">
        <v>4084</v>
      </c>
      <c r="AH16" s="11">
        <v>4336</v>
      </c>
      <c r="AI16" s="16">
        <v>4320</v>
      </c>
      <c r="AJ16" s="11">
        <v>4149</v>
      </c>
      <c r="AK16" s="16">
        <v>4420</v>
      </c>
      <c r="AL16" s="11">
        <v>4291</v>
      </c>
      <c r="AM16" s="16">
        <v>4284</v>
      </c>
      <c r="AN16" s="11">
        <v>4323</v>
      </c>
      <c r="AO16" s="16">
        <v>4511</v>
      </c>
      <c r="AP16" s="11">
        <v>4873</v>
      </c>
      <c r="AQ16" s="16">
        <v>4900</v>
      </c>
      <c r="AR16" s="11">
        <v>5344</v>
      </c>
      <c r="AS16" s="16">
        <v>5537</v>
      </c>
      <c r="AT16" s="11">
        <v>6225</v>
      </c>
      <c r="AU16" s="16">
        <v>6808</v>
      </c>
      <c r="AV16" s="11">
        <v>7257</v>
      </c>
      <c r="AW16" s="16">
        <v>7944</v>
      </c>
      <c r="AX16" s="11">
        <v>8997</v>
      </c>
      <c r="AY16" s="16">
        <v>9895</v>
      </c>
      <c r="AZ16" s="11">
        <v>10334</v>
      </c>
      <c r="BA16" s="16">
        <v>10581</v>
      </c>
      <c r="BB16" s="11">
        <v>11506</v>
      </c>
      <c r="BC16" s="16">
        <v>12725</v>
      </c>
      <c r="BD16" s="11">
        <v>13605</v>
      </c>
      <c r="BE16" s="16">
        <v>14806</v>
      </c>
      <c r="BF16" s="11">
        <v>15104</v>
      </c>
      <c r="BG16" s="16">
        <v>15518</v>
      </c>
      <c r="BH16" s="11">
        <v>15177</v>
      </c>
      <c r="BI16" s="16">
        <v>16795</v>
      </c>
      <c r="BJ16" s="11">
        <v>18375</v>
      </c>
      <c r="BK16" s="16">
        <v>19819</v>
      </c>
      <c r="BL16" s="11">
        <v>21243</v>
      </c>
      <c r="BM16" s="16">
        <v>21781</v>
      </c>
      <c r="BN16" s="11">
        <v>22696</v>
      </c>
      <c r="BO16" s="16">
        <v>23852</v>
      </c>
      <c r="BP16" s="11">
        <v>23660</v>
      </c>
      <c r="BQ16" s="16">
        <v>23262</v>
      </c>
      <c r="BR16" s="11">
        <v>24287</v>
      </c>
      <c r="BS16" s="16">
        <v>25195</v>
      </c>
      <c r="BT16" s="11">
        <v>25819</v>
      </c>
      <c r="BU16" s="16">
        <v>26571</v>
      </c>
      <c r="BV16" s="11">
        <v>26798</v>
      </c>
      <c r="BW16" s="16">
        <v>26532</v>
      </c>
      <c r="BX16" s="11">
        <v>28638</v>
      </c>
      <c r="BY16" s="16">
        <v>31616</v>
      </c>
      <c r="BZ16" s="11">
        <v>34078</v>
      </c>
      <c r="CA16" s="16">
        <v>35739</v>
      </c>
      <c r="CB16" s="11">
        <v>37605</v>
      </c>
      <c r="CC16" s="16">
        <v>38939</v>
      </c>
      <c r="CD16" s="11">
        <v>42080</v>
      </c>
      <c r="CE16" s="11">
        <v>45097</v>
      </c>
      <c r="CF16" s="11">
        <v>46973</v>
      </c>
      <c r="CG16" s="11">
        <v>46762</v>
      </c>
      <c r="CH16" s="11">
        <v>45184</v>
      </c>
      <c r="CI16" s="11">
        <v>41111</v>
      </c>
      <c r="CJ16" s="11">
        <v>41738</v>
      </c>
      <c r="CK16" s="11">
        <v>43009</v>
      </c>
      <c r="CL16" s="11">
        <v>44198</v>
      </c>
      <c r="CM16" s="11">
        <v>45736</v>
      </c>
    </row>
    <row r="17" spans="1:91" x14ac:dyDescent="0.2">
      <c r="A17" s="21" t="s">
        <v>170</v>
      </c>
      <c r="B17" s="28" t="s">
        <v>142</v>
      </c>
      <c r="C17" s="4">
        <v>562</v>
      </c>
      <c r="D17" s="4">
        <v>628</v>
      </c>
      <c r="E17" s="24">
        <v>552</v>
      </c>
      <c r="F17" s="4">
        <v>633</v>
      </c>
      <c r="G17" s="24">
        <v>640</v>
      </c>
      <c r="H17" s="4">
        <v>452</v>
      </c>
      <c r="I17" s="24">
        <v>437</v>
      </c>
      <c r="J17" s="4">
        <v>412</v>
      </c>
      <c r="K17" s="24">
        <v>369</v>
      </c>
      <c r="L17" s="4">
        <v>410</v>
      </c>
      <c r="M17" s="24">
        <v>413</v>
      </c>
      <c r="N17" s="4">
        <v>464</v>
      </c>
      <c r="O17" s="24">
        <v>524</v>
      </c>
      <c r="P17" s="4">
        <v>481</v>
      </c>
      <c r="Q17" s="24">
        <v>485</v>
      </c>
      <c r="R17" s="4">
        <v>521</v>
      </c>
      <c r="S17" s="24">
        <v>635</v>
      </c>
      <c r="T17" s="4">
        <v>672</v>
      </c>
      <c r="U17" s="24">
        <v>627</v>
      </c>
      <c r="V17" s="4">
        <v>659</v>
      </c>
      <c r="W17" s="24">
        <v>818</v>
      </c>
      <c r="X17" s="4">
        <v>1279</v>
      </c>
      <c r="Y17" s="24">
        <v>1363</v>
      </c>
      <c r="Z17" s="4">
        <v>1468</v>
      </c>
      <c r="AA17" s="24">
        <v>1419</v>
      </c>
      <c r="AB17" s="4">
        <v>1531</v>
      </c>
      <c r="AC17" s="24">
        <v>1631</v>
      </c>
      <c r="AD17" s="4">
        <v>1592</v>
      </c>
      <c r="AE17" s="24">
        <v>1647</v>
      </c>
      <c r="AF17" s="4">
        <v>1657</v>
      </c>
      <c r="AG17" s="24">
        <v>1765</v>
      </c>
      <c r="AH17" s="4">
        <v>1825</v>
      </c>
      <c r="AI17" s="24">
        <v>1763</v>
      </c>
      <c r="AJ17" s="4">
        <v>1734</v>
      </c>
      <c r="AK17" s="24">
        <v>1780</v>
      </c>
      <c r="AL17" s="4">
        <v>1780</v>
      </c>
      <c r="AM17" s="24">
        <v>1800</v>
      </c>
      <c r="AN17" s="4">
        <v>1906</v>
      </c>
      <c r="AO17" s="24">
        <v>1951</v>
      </c>
      <c r="AP17" s="4">
        <v>2182</v>
      </c>
      <c r="AQ17" s="24">
        <v>2434</v>
      </c>
      <c r="AR17" s="4">
        <v>2808</v>
      </c>
      <c r="AS17" s="24">
        <v>3022</v>
      </c>
      <c r="AT17" s="4">
        <v>3337</v>
      </c>
      <c r="AU17" s="24">
        <v>3505</v>
      </c>
      <c r="AV17" s="4">
        <v>3561</v>
      </c>
      <c r="AW17" s="24">
        <v>3735</v>
      </c>
      <c r="AX17" s="4">
        <v>4083</v>
      </c>
      <c r="AY17" s="24">
        <v>4715</v>
      </c>
      <c r="AZ17" s="4">
        <v>5213</v>
      </c>
      <c r="BA17" s="24">
        <v>5732</v>
      </c>
      <c r="BB17" s="4">
        <v>6511</v>
      </c>
      <c r="BC17" s="24">
        <v>7321</v>
      </c>
      <c r="BD17" s="4">
        <v>8558</v>
      </c>
      <c r="BE17" s="24">
        <v>9537</v>
      </c>
      <c r="BF17" s="4">
        <v>10550</v>
      </c>
      <c r="BG17" s="24">
        <v>11815</v>
      </c>
      <c r="BH17" s="4">
        <v>12809</v>
      </c>
      <c r="BI17" s="24">
        <v>13351</v>
      </c>
      <c r="BJ17" s="4">
        <v>14084</v>
      </c>
      <c r="BK17" s="24">
        <v>14397</v>
      </c>
      <c r="BL17" s="4">
        <v>15142</v>
      </c>
      <c r="BM17" s="24">
        <v>15123</v>
      </c>
      <c r="BN17" s="4">
        <v>16271</v>
      </c>
      <c r="BO17" s="24">
        <v>17502</v>
      </c>
      <c r="BP17" s="4">
        <v>18360</v>
      </c>
      <c r="BQ17" s="24">
        <v>18537</v>
      </c>
      <c r="BR17" s="4">
        <v>20050</v>
      </c>
      <c r="BS17" s="24">
        <v>21145</v>
      </c>
      <c r="BT17" s="4">
        <v>22766</v>
      </c>
      <c r="BU17" s="24">
        <v>23743</v>
      </c>
      <c r="BV17" s="4">
        <v>24772</v>
      </c>
      <c r="BW17" s="24">
        <v>25682</v>
      </c>
      <c r="BX17" s="4">
        <v>28326</v>
      </c>
      <c r="BY17" s="24">
        <v>31909</v>
      </c>
      <c r="BZ17" s="4">
        <v>35274</v>
      </c>
      <c r="CA17" s="24">
        <v>37115</v>
      </c>
      <c r="CB17" s="4">
        <v>39973</v>
      </c>
      <c r="CC17" s="24">
        <v>41322</v>
      </c>
      <c r="CD17" s="4">
        <v>43147</v>
      </c>
      <c r="CE17" s="4">
        <v>44597</v>
      </c>
      <c r="CF17" s="4">
        <v>45523</v>
      </c>
      <c r="CG17" s="4">
        <v>44806</v>
      </c>
      <c r="CH17" s="4">
        <v>43726</v>
      </c>
      <c r="CI17" s="4">
        <v>41071</v>
      </c>
      <c r="CJ17" s="4">
        <v>42713</v>
      </c>
      <c r="CK17" s="4">
        <v>45108</v>
      </c>
      <c r="CL17" s="4">
        <v>47178</v>
      </c>
      <c r="CM17" s="4">
        <v>50044</v>
      </c>
    </row>
    <row r="18" spans="1:91" x14ac:dyDescent="0.2">
      <c r="A18" s="22" t="s">
        <v>171</v>
      </c>
      <c r="B18" s="27" t="s">
        <v>159</v>
      </c>
      <c r="C18" s="11">
        <v>151</v>
      </c>
      <c r="D18" s="11">
        <v>146</v>
      </c>
      <c r="E18" s="16">
        <v>150</v>
      </c>
      <c r="F18" s="11">
        <v>155</v>
      </c>
      <c r="G18" s="16">
        <v>160</v>
      </c>
      <c r="H18" s="11">
        <v>137</v>
      </c>
      <c r="I18" s="16">
        <v>102</v>
      </c>
      <c r="J18" s="11">
        <v>74</v>
      </c>
      <c r="K18" s="16">
        <v>70</v>
      </c>
      <c r="L18" s="11">
        <v>84</v>
      </c>
      <c r="M18" s="16">
        <v>89</v>
      </c>
      <c r="N18" s="11">
        <v>110</v>
      </c>
      <c r="O18" s="16">
        <v>128</v>
      </c>
      <c r="P18" s="11">
        <v>117</v>
      </c>
      <c r="Q18" s="16">
        <v>130</v>
      </c>
      <c r="R18" s="11">
        <v>146</v>
      </c>
      <c r="S18" s="16">
        <v>182</v>
      </c>
      <c r="T18" s="11">
        <v>207</v>
      </c>
      <c r="U18" s="16">
        <v>220</v>
      </c>
      <c r="V18" s="11">
        <v>248</v>
      </c>
      <c r="W18" s="16">
        <v>285</v>
      </c>
      <c r="X18" s="11">
        <v>408</v>
      </c>
      <c r="Y18" s="16">
        <v>472</v>
      </c>
      <c r="Z18" s="11">
        <v>535</v>
      </c>
      <c r="AA18" s="16">
        <v>535</v>
      </c>
      <c r="AB18" s="11">
        <v>612</v>
      </c>
      <c r="AC18" s="16">
        <v>686</v>
      </c>
      <c r="AD18" s="11">
        <v>602</v>
      </c>
      <c r="AE18" s="16">
        <v>557</v>
      </c>
      <c r="AF18" s="11">
        <v>489</v>
      </c>
      <c r="AG18" s="16">
        <v>531</v>
      </c>
      <c r="AH18" s="11">
        <v>567</v>
      </c>
      <c r="AI18" s="16">
        <v>589</v>
      </c>
      <c r="AJ18" s="11">
        <v>598</v>
      </c>
      <c r="AK18" s="16">
        <v>654</v>
      </c>
      <c r="AL18" s="11">
        <v>691</v>
      </c>
      <c r="AM18" s="16">
        <v>725</v>
      </c>
      <c r="AN18" s="11">
        <v>804</v>
      </c>
      <c r="AO18" s="16">
        <v>855</v>
      </c>
      <c r="AP18" s="11">
        <v>942</v>
      </c>
      <c r="AQ18" s="16">
        <v>1064</v>
      </c>
      <c r="AR18" s="11">
        <v>1226</v>
      </c>
      <c r="AS18" s="16">
        <v>1311</v>
      </c>
      <c r="AT18" s="11">
        <v>1442</v>
      </c>
      <c r="AU18" s="16">
        <v>1530</v>
      </c>
      <c r="AV18" s="11">
        <v>1569</v>
      </c>
      <c r="AW18" s="16">
        <v>1674</v>
      </c>
      <c r="AX18" s="11">
        <v>1845</v>
      </c>
      <c r="AY18" s="16">
        <v>2168</v>
      </c>
      <c r="AZ18" s="11">
        <v>2461</v>
      </c>
      <c r="BA18" s="16">
        <v>2772</v>
      </c>
      <c r="BB18" s="11">
        <v>3188</v>
      </c>
      <c r="BC18" s="16">
        <v>3692</v>
      </c>
      <c r="BD18" s="11">
        <v>4209</v>
      </c>
      <c r="BE18" s="16">
        <v>4856</v>
      </c>
      <c r="BF18" s="11">
        <v>5255</v>
      </c>
      <c r="BG18" s="16">
        <v>5706</v>
      </c>
      <c r="BH18" s="11">
        <v>5998</v>
      </c>
      <c r="BI18" s="16">
        <v>6466</v>
      </c>
      <c r="BJ18" s="11">
        <v>7039</v>
      </c>
      <c r="BK18" s="16">
        <v>7270</v>
      </c>
      <c r="BL18" s="11">
        <v>7678</v>
      </c>
      <c r="BM18" s="16">
        <v>8123</v>
      </c>
      <c r="BN18" s="11">
        <v>8714</v>
      </c>
      <c r="BO18" s="16">
        <v>9238</v>
      </c>
      <c r="BP18" s="11">
        <v>9693</v>
      </c>
      <c r="BQ18" s="16">
        <v>9867</v>
      </c>
      <c r="BR18" s="11">
        <v>10677</v>
      </c>
      <c r="BS18" s="16">
        <v>11492</v>
      </c>
      <c r="BT18" s="11">
        <v>12541</v>
      </c>
      <c r="BU18" s="16">
        <v>13046</v>
      </c>
      <c r="BV18" s="11">
        <v>13643</v>
      </c>
      <c r="BW18" s="16">
        <v>14486</v>
      </c>
      <c r="BX18" s="11">
        <v>15422</v>
      </c>
      <c r="BY18" s="16">
        <v>16378</v>
      </c>
      <c r="BZ18" s="11">
        <v>17077</v>
      </c>
      <c r="CA18" s="16">
        <v>17604</v>
      </c>
      <c r="CB18" s="11">
        <v>18077</v>
      </c>
      <c r="CC18" s="16">
        <v>18760</v>
      </c>
      <c r="CD18" s="11">
        <v>20159</v>
      </c>
      <c r="CE18" s="11">
        <v>21020</v>
      </c>
      <c r="CF18" s="11">
        <v>21273</v>
      </c>
      <c r="CG18" s="11">
        <v>20076</v>
      </c>
      <c r="CH18" s="11">
        <v>19338</v>
      </c>
      <c r="CI18" s="11">
        <v>17480</v>
      </c>
      <c r="CJ18" s="11">
        <v>17604</v>
      </c>
      <c r="CK18" s="11">
        <v>18487</v>
      </c>
      <c r="CL18" s="11">
        <v>19203</v>
      </c>
      <c r="CM18" s="11">
        <v>19514</v>
      </c>
    </row>
    <row r="19" spans="1:91" x14ac:dyDescent="0.2">
      <c r="A19" s="23" t="s">
        <v>172</v>
      </c>
      <c r="B19" s="28" t="s">
        <v>143</v>
      </c>
      <c r="C19" s="4">
        <v>678</v>
      </c>
      <c r="D19" s="4">
        <v>777</v>
      </c>
      <c r="E19" s="24">
        <v>736</v>
      </c>
      <c r="F19" s="4">
        <v>872</v>
      </c>
      <c r="G19" s="24">
        <v>939</v>
      </c>
      <c r="H19" s="4">
        <v>855</v>
      </c>
      <c r="I19" s="24">
        <v>444</v>
      </c>
      <c r="J19" s="4">
        <v>249</v>
      </c>
      <c r="K19" s="24">
        <v>181</v>
      </c>
      <c r="L19" s="4">
        <v>212</v>
      </c>
      <c r="M19" s="24">
        <v>230</v>
      </c>
      <c r="N19" s="4">
        <v>309</v>
      </c>
      <c r="O19" s="24">
        <v>357</v>
      </c>
      <c r="P19" s="4">
        <v>315</v>
      </c>
      <c r="Q19" s="24">
        <v>390</v>
      </c>
      <c r="R19" s="4">
        <v>458</v>
      </c>
      <c r="S19" s="24">
        <v>563</v>
      </c>
      <c r="T19" s="4">
        <v>588</v>
      </c>
      <c r="U19" s="24">
        <v>374</v>
      </c>
      <c r="V19" s="4">
        <v>289</v>
      </c>
      <c r="W19" s="24">
        <v>319</v>
      </c>
      <c r="X19" s="4">
        <v>1036</v>
      </c>
      <c r="Y19" s="24">
        <v>1297</v>
      </c>
      <c r="Z19" s="4">
        <v>1345</v>
      </c>
      <c r="AA19" s="24">
        <v>1554</v>
      </c>
      <c r="AB19" s="4">
        <v>2247</v>
      </c>
      <c r="AC19" s="24">
        <v>2079</v>
      </c>
      <c r="AD19" s="4">
        <v>2190</v>
      </c>
      <c r="AE19" s="24">
        <v>2418</v>
      </c>
      <c r="AF19" s="4">
        <v>2554</v>
      </c>
      <c r="AG19" s="24">
        <v>2689</v>
      </c>
      <c r="AH19" s="4">
        <v>2755</v>
      </c>
      <c r="AI19" s="24">
        <v>2650</v>
      </c>
      <c r="AJ19" s="4">
        <v>2639</v>
      </c>
      <c r="AK19" s="24">
        <v>2835</v>
      </c>
      <c r="AL19" s="4">
        <v>2813</v>
      </c>
      <c r="AM19" s="24">
        <v>2955</v>
      </c>
      <c r="AN19" s="4">
        <v>3124</v>
      </c>
      <c r="AO19" s="24">
        <v>3410</v>
      </c>
      <c r="AP19" s="4">
        <v>3975</v>
      </c>
      <c r="AQ19" s="24">
        <v>4715</v>
      </c>
      <c r="AR19" s="4">
        <v>5818</v>
      </c>
      <c r="AS19" s="24">
        <v>6531</v>
      </c>
      <c r="AT19" s="4">
        <v>7069</v>
      </c>
      <c r="AU19" s="24">
        <v>7435</v>
      </c>
      <c r="AV19" s="4">
        <v>7955</v>
      </c>
      <c r="AW19" s="24">
        <v>8313</v>
      </c>
      <c r="AX19" s="4">
        <v>9381</v>
      </c>
      <c r="AY19" s="24">
        <v>10531</v>
      </c>
      <c r="AZ19" s="4">
        <v>11307</v>
      </c>
      <c r="BA19" s="24">
        <v>12621</v>
      </c>
      <c r="BB19" s="4">
        <v>13903</v>
      </c>
      <c r="BC19" s="24">
        <v>14841</v>
      </c>
      <c r="BD19" s="4">
        <v>16241</v>
      </c>
      <c r="BE19" s="24">
        <v>18226</v>
      </c>
      <c r="BF19" s="4">
        <v>19254</v>
      </c>
      <c r="BG19" s="24">
        <v>20603</v>
      </c>
      <c r="BH19" s="4">
        <v>20575</v>
      </c>
      <c r="BI19" s="24">
        <v>24485</v>
      </c>
      <c r="BJ19" s="4">
        <v>28050</v>
      </c>
      <c r="BK19" s="24">
        <v>32322</v>
      </c>
      <c r="BL19" s="4">
        <v>36096</v>
      </c>
      <c r="BM19" s="24">
        <v>39543</v>
      </c>
      <c r="BN19" s="4">
        <v>42319</v>
      </c>
      <c r="BO19" s="24">
        <v>43772</v>
      </c>
      <c r="BP19" s="4">
        <v>43695</v>
      </c>
      <c r="BQ19" s="24">
        <v>42994</v>
      </c>
      <c r="BR19" s="4">
        <v>44574</v>
      </c>
      <c r="BS19" s="24">
        <v>48138</v>
      </c>
      <c r="BT19" s="4">
        <v>53475</v>
      </c>
      <c r="BU19" s="24">
        <v>56844</v>
      </c>
      <c r="BV19" s="4">
        <v>58494</v>
      </c>
      <c r="BW19" s="24">
        <v>58756</v>
      </c>
      <c r="BX19" s="4">
        <v>65379</v>
      </c>
      <c r="BY19" s="24">
        <v>72969</v>
      </c>
      <c r="BZ19" s="4">
        <v>79866</v>
      </c>
      <c r="CA19" s="24">
        <v>82829</v>
      </c>
      <c r="CB19" s="4">
        <v>85938</v>
      </c>
      <c r="CC19" s="24">
        <v>87163</v>
      </c>
      <c r="CD19" s="4">
        <v>94068</v>
      </c>
      <c r="CE19" s="4">
        <v>101350</v>
      </c>
      <c r="CF19" s="4">
        <v>106286</v>
      </c>
      <c r="CG19" s="4">
        <v>105998</v>
      </c>
      <c r="CH19" s="4">
        <v>106662</v>
      </c>
      <c r="CI19" s="4">
        <v>99519</v>
      </c>
      <c r="CJ19" s="4">
        <v>99495</v>
      </c>
      <c r="CK19" s="4">
        <v>101741</v>
      </c>
      <c r="CL19" s="4">
        <v>103194</v>
      </c>
      <c r="CM19" s="4">
        <v>105852</v>
      </c>
    </row>
    <row r="20" spans="1:91" x14ac:dyDescent="0.2">
      <c r="A20" s="37" t="s">
        <v>173</v>
      </c>
      <c r="B20" s="27" t="s">
        <v>144</v>
      </c>
      <c r="C20" s="11">
        <v>43</v>
      </c>
      <c r="D20" s="11">
        <v>45</v>
      </c>
      <c r="E20" s="16">
        <v>45</v>
      </c>
      <c r="F20" s="11">
        <v>44</v>
      </c>
      <c r="G20" s="16">
        <v>48</v>
      </c>
      <c r="H20" s="11">
        <v>39</v>
      </c>
      <c r="I20" s="16">
        <v>33</v>
      </c>
      <c r="J20" s="11">
        <v>23</v>
      </c>
      <c r="K20" s="16">
        <v>19</v>
      </c>
      <c r="L20" s="11">
        <v>23</v>
      </c>
      <c r="M20" s="16">
        <v>27</v>
      </c>
      <c r="N20" s="11">
        <v>34</v>
      </c>
      <c r="O20" s="16">
        <v>40</v>
      </c>
      <c r="P20" s="11">
        <v>39</v>
      </c>
      <c r="Q20" s="16">
        <v>42</v>
      </c>
      <c r="R20" s="11">
        <v>47</v>
      </c>
      <c r="S20" s="16">
        <v>61</v>
      </c>
      <c r="T20" s="11">
        <v>53</v>
      </c>
      <c r="U20" s="16">
        <v>48</v>
      </c>
      <c r="V20" s="11">
        <v>54</v>
      </c>
      <c r="W20" s="16">
        <v>71</v>
      </c>
      <c r="X20" s="11">
        <v>142</v>
      </c>
      <c r="Y20" s="16">
        <v>174</v>
      </c>
      <c r="Z20" s="11">
        <v>169</v>
      </c>
      <c r="AA20" s="16">
        <v>147</v>
      </c>
      <c r="AB20" s="11">
        <v>158</v>
      </c>
      <c r="AC20" s="16">
        <v>171</v>
      </c>
      <c r="AD20" s="11">
        <v>182</v>
      </c>
      <c r="AE20" s="16">
        <v>197</v>
      </c>
      <c r="AF20" s="11">
        <v>209</v>
      </c>
      <c r="AG20" s="16">
        <v>242</v>
      </c>
      <c r="AH20" s="11">
        <v>273</v>
      </c>
      <c r="AI20" s="16">
        <v>295</v>
      </c>
      <c r="AJ20" s="11">
        <v>304</v>
      </c>
      <c r="AK20" s="16">
        <v>333</v>
      </c>
      <c r="AL20" s="11">
        <v>313</v>
      </c>
      <c r="AM20" s="16">
        <v>282</v>
      </c>
      <c r="AN20" s="11">
        <v>284</v>
      </c>
      <c r="AO20" s="16">
        <v>361</v>
      </c>
      <c r="AP20" s="11">
        <v>417</v>
      </c>
      <c r="AQ20" s="16">
        <v>477</v>
      </c>
      <c r="AR20" s="11">
        <v>521</v>
      </c>
      <c r="AS20" s="16">
        <v>578</v>
      </c>
      <c r="AT20" s="11">
        <v>615</v>
      </c>
      <c r="AU20" s="16">
        <v>586</v>
      </c>
      <c r="AV20" s="11">
        <v>508</v>
      </c>
      <c r="AW20" s="16">
        <v>534</v>
      </c>
      <c r="AX20" s="11">
        <v>821</v>
      </c>
      <c r="AY20" s="16">
        <v>1095</v>
      </c>
      <c r="AZ20" s="11">
        <v>1159</v>
      </c>
      <c r="BA20" s="16">
        <v>1219</v>
      </c>
      <c r="BB20" s="11">
        <v>1431</v>
      </c>
      <c r="BC20" s="16">
        <v>1592</v>
      </c>
      <c r="BD20" s="11">
        <v>1762</v>
      </c>
      <c r="BE20" s="16">
        <v>1897</v>
      </c>
      <c r="BF20" s="11">
        <v>2035</v>
      </c>
      <c r="BG20" s="16">
        <v>2100</v>
      </c>
      <c r="BH20" s="11">
        <v>2198</v>
      </c>
      <c r="BI20" s="16">
        <v>2437</v>
      </c>
      <c r="BJ20" s="11">
        <v>2722</v>
      </c>
      <c r="BK20" s="16">
        <v>2813</v>
      </c>
      <c r="BL20" s="11">
        <v>2997</v>
      </c>
      <c r="BM20" s="16">
        <v>3236</v>
      </c>
      <c r="BN20" s="11">
        <v>3154</v>
      </c>
      <c r="BO20" s="16">
        <v>3051</v>
      </c>
      <c r="BP20" s="11">
        <v>2826</v>
      </c>
      <c r="BQ20" s="16">
        <v>2582</v>
      </c>
      <c r="BR20" s="11">
        <v>2383</v>
      </c>
      <c r="BS20" s="16">
        <v>2534</v>
      </c>
      <c r="BT20" s="11">
        <v>2696</v>
      </c>
      <c r="BU20" s="16">
        <v>2856</v>
      </c>
      <c r="BV20" s="11">
        <v>3018</v>
      </c>
      <c r="BW20" s="16">
        <v>3192</v>
      </c>
      <c r="BX20" s="11">
        <v>3330</v>
      </c>
      <c r="BY20" s="16">
        <v>3551</v>
      </c>
      <c r="BZ20" s="11">
        <v>3726</v>
      </c>
      <c r="CA20" s="16">
        <v>3638</v>
      </c>
      <c r="CB20" s="11">
        <v>3641</v>
      </c>
      <c r="CC20" s="16">
        <v>3866</v>
      </c>
      <c r="CD20" s="11">
        <v>4171</v>
      </c>
      <c r="CE20" s="11">
        <v>4382</v>
      </c>
      <c r="CF20" s="11">
        <v>4597</v>
      </c>
      <c r="CG20" s="11">
        <v>4878</v>
      </c>
      <c r="CH20" s="11">
        <v>4708</v>
      </c>
      <c r="CI20" s="11">
        <v>4232</v>
      </c>
      <c r="CJ20" s="11">
        <v>4325</v>
      </c>
      <c r="CK20" s="11">
        <v>4387</v>
      </c>
      <c r="CL20" s="11">
        <v>4471</v>
      </c>
      <c r="CM20" s="11">
        <v>4507</v>
      </c>
    </row>
    <row r="21" spans="1:91" x14ac:dyDescent="0.2">
      <c r="A21" s="23" t="s">
        <v>189</v>
      </c>
      <c r="B21" s="28" t="s">
        <v>145</v>
      </c>
      <c r="C21" s="4">
        <v>0</v>
      </c>
      <c r="D21" s="4">
        <v>0</v>
      </c>
      <c r="E21" s="24">
        <v>0</v>
      </c>
      <c r="F21" s="4">
        <v>0</v>
      </c>
      <c r="G21" s="24">
        <v>0</v>
      </c>
      <c r="H21" s="4">
        <v>0</v>
      </c>
      <c r="I21" s="24">
        <v>0</v>
      </c>
      <c r="J21" s="4">
        <v>0</v>
      </c>
      <c r="K21" s="24">
        <v>0</v>
      </c>
      <c r="L21" s="4">
        <v>0</v>
      </c>
      <c r="M21" s="24">
        <v>0</v>
      </c>
      <c r="N21" s="4">
        <v>0</v>
      </c>
      <c r="O21" s="24">
        <v>0</v>
      </c>
      <c r="P21" s="4">
        <v>0</v>
      </c>
      <c r="Q21" s="24">
        <v>0</v>
      </c>
      <c r="R21" s="4">
        <v>0</v>
      </c>
      <c r="S21" s="24">
        <v>0</v>
      </c>
      <c r="T21" s="4">
        <v>0</v>
      </c>
      <c r="U21" s="24">
        <v>0</v>
      </c>
      <c r="V21" s="4">
        <v>0</v>
      </c>
      <c r="W21" s="24">
        <v>0</v>
      </c>
      <c r="X21" s="4">
        <v>0</v>
      </c>
      <c r="Y21" s="24">
        <v>0</v>
      </c>
      <c r="Z21" s="4">
        <v>0</v>
      </c>
      <c r="AA21" s="24">
        <v>0</v>
      </c>
      <c r="AB21" s="4">
        <v>0</v>
      </c>
      <c r="AC21" s="24">
        <v>0</v>
      </c>
      <c r="AD21" s="4">
        <v>0</v>
      </c>
      <c r="AE21" s="24">
        <v>0</v>
      </c>
      <c r="AF21" s="4">
        <v>0</v>
      </c>
      <c r="AG21" s="24">
        <v>0</v>
      </c>
      <c r="AH21" s="4">
        <v>0</v>
      </c>
      <c r="AI21" s="24">
        <v>0</v>
      </c>
      <c r="AJ21" s="4">
        <v>0</v>
      </c>
      <c r="AK21" s="24">
        <v>0</v>
      </c>
      <c r="AL21" s="4">
        <v>0</v>
      </c>
      <c r="AM21" s="24">
        <v>0</v>
      </c>
      <c r="AN21" s="4">
        <v>0</v>
      </c>
      <c r="AO21" s="24">
        <v>0</v>
      </c>
      <c r="AP21" s="4">
        <v>0</v>
      </c>
      <c r="AQ21" s="24">
        <v>0</v>
      </c>
      <c r="AR21" s="4">
        <v>0</v>
      </c>
      <c r="AS21" s="24">
        <v>0</v>
      </c>
      <c r="AT21" s="4">
        <v>0</v>
      </c>
      <c r="AU21" s="24">
        <v>0</v>
      </c>
      <c r="AV21" s="4">
        <v>0</v>
      </c>
      <c r="AW21" s="24">
        <v>0</v>
      </c>
      <c r="AX21" s="4">
        <v>0</v>
      </c>
      <c r="AY21" s="24">
        <v>0</v>
      </c>
      <c r="AZ21" s="4">
        <v>0</v>
      </c>
      <c r="BA21" s="24">
        <v>0</v>
      </c>
      <c r="BB21" s="4">
        <v>0</v>
      </c>
      <c r="BC21" s="24">
        <v>20</v>
      </c>
      <c r="BD21" s="4">
        <v>40</v>
      </c>
      <c r="BE21" s="24">
        <v>80</v>
      </c>
      <c r="BF21" s="4">
        <v>160</v>
      </c>
      <c r="BG21" s="24">
        <v>320</v>
      </c>
      <c r="BH21" s="4">
        <v>1090</v>
      </c>
      <c r="BI21" s="24">
        <v>2349</v>
      </c>
      <c r="BJ21" s="4">
        <v>2457</v>
      </c>
      <c r="BK21" s="24">
        <v>2322</v>
      </c>
      <c r="BL21" s="4">
        <v>4205</v>
      </c>
      <c r="BM21" s="24">
        <v>5007</v>
      </c>
      <c r="BN21" s="4">
        <v>6546</v>
      </c>
      <c r="BO21" s="24">
        <v>6557</v>
      </c>
      <c r="BP21" s="4">
        <v>6946</v>
      </c>
      <c r="BQ21" s="24">
        <v>9095</v>
      </c>
      <c r="BR21" s="4">
        <v>9112</v>
      </c>
      <c r="BS21" s="24">
        <v>11681</v>
      </c>
      <c r="BT21" s="4">
        <v>15220</v>
      </c>
      <c r="BU21" s="24">
        <v>18801</v>
      </c>
      <c r="BV21" s="4">
        <v>22381</v>
      </c>
      <c r="BW21" s="24">
        <v>25962</v>
      </c>
      <c r="BX21" s="4">
        <v>28030</v>
      </c>
      <c r="BY21" s="24">
        <v>29794</v>
      </c>
      <c r="BZ21" s="4">
        <v>31652</v>
      </c>
      <c r="CA21" s="24">
        <v>29936</v>
      </c>
      <c r="CB21" s="4">
        <v>31213</v>
      </c>
      <c r="CC21" s="24">
        <v>32540</v>
      </c>
      <c r="CD21" s="4">
        <v>35459</v>
      </c>
      <c r="CE21" s="4">
        <v>37764</v>
      </c>
      <c r="CF21" s="4">
        <v>39928</v>
      </c>
      <c r="CG21" s="4">
        <v>42142</v>
      </c>
      <c r="CH21" s="4">
        <v>42648</v>
      </c>
      <c r="CI21" s="4">
        <v>41605</v>
      </c>
      <c r="CJ21" s="4">
        <v>45107</v>
      </c>
      <c r="CK21" s="4">
        <v>48529</v>
      </c>
      <c r="CL21" s="4">
        <v>50696</v>
      </c>
      <c r="CM21" s="4">
        <v>53844</v>
      </c>
    </row>
    <row r="22" spans="1:91" x14ac:dyDescent="0.2">
      <c r="A22" s="37" t="s">
        <v>188</v>
      </c>
      <c r="B22" s="27" t="s">
        <v>146</v>
      </c>
      <c r="C22" s="11">
        <v>0</v>
      </c>
      <c r="D22" s="11">
        <v>0</v>
      </c>
      <c r="E22" s="16">
        <v>0</v>
      </c>
      <c r="F22" s="11">
        <v>0</v>
      </c>
      <c r="G22" s="16">
        <v>0</v>
      </c>
      <c r="H22" s="11">
        <v>0</v>
      </c>
      <c r="I22" s="16">
        <v>0</v>
      </c>
      <c r="J22" s="11">
        <v>0</v>
      </c>
      <c r="K22" s="16">
        <v>0</v>
      </c>
      <c r="L22" s="11">
        <v>0</v>
      </c>
      <c r="M22" s="16">
        <v>0</v>
      </c>
      <c r="N22" s="11">
        <v>0</v>
      </c>
      <c r="O22" s="16">
        <v>0</v>
      </c>
      <c r="P22" s="11">
        <v>0</v>
      </c>
      <c r="Q22" s="16">
        <v>0</v>
      </c>
      <c r="R22" s="11">
        <v>0</v>
      </c>
      <c r="S22" s="16">
        <v>0</v>
      </c>
      <c r="T22" s="11">
        <v>0</v>
      </c>
      <c r="U22" s="16">
        <v>0</v>
      </c>
      <c r="V22" s="11">
        <v>0</v>
      </c>
      <c r="W22" s="16">
        <v>0</v>
      </c>
      <c r="X22" s="11">
        <v>0</v>
      </c>
      <c r="Y22" s="16">
        <v>0</v>
      </c>
      <c r="Z22" s="11">
        <v>0</v>
      </c>
      <c r="AA22" s="16">
        <v>0</v>
      </c>
      <c r="AB22" s="11">
        <v>0</v>
      </c>
      <c r="AC22" s="16">
        <v>0</v>
      </c>
      <c r="AD22" s="11">
        <v>0</v>
      </c>
      <c r="AE22" s="16">
        <v>0</v>
      </c>
      <c r="AF22" s="11">
        <v>0</v>
      </c>
      <c r="AG22" s="16">
        <v>0</v>
      </c>
      <c r="AH22" s="11">
        <v>0</v>
      </c>
      <c r="AI22" s="16">
        <v>0</v>
      </c>
      <c r="AJ22" s="11">
        <v>0</v>
      </c>
      <c r="AK22" s="16">
        <v>0</v>
      </c>
      <c r="AL22" s="11">
        <v>0</v>
      </c>
      <c r="AM22" s="16">
        <v>0</v>
      </c>
      <c r="AN22" s="11">
        <v>0</v>
      </c>
      <c r="AO22" s="16">
        <v>0</v>
      </c>
      <c r="AP22" s="11">
        <v>0</v>
      </c>
      <c r="AQ22" s="16">
        <v>0</v>
      </c>
      <c r="AR22" s="11">
        <v>0</v>
      </c>
      <c r="AS22" s="16">
        <v>0</v>
      </c>
      <c r="AT22" s="11">
        <v>0</v>
      </c>
      <c r="AU22" s="16">
        <v>0</v>
      </c>
      <c r="AV22" s="11">
        <v>0</v>
      </c>
      <c r="AW22" s="16">
        <v>0</v>
      </c>
      <c r="AX22" s="11">
        <v>0</v>
      </c>
      <c r="AY22" s="16">
        <v>0</v>
      </c>
      <c r="AZ22" s="11">
        <v>0</v>
      </c>
      <c r="BA22" s="16">
        <v>0</v>
      </c>
      <c r="BB22" s="11">
        <v>0</v>
      </c>
      <c r="BC22" s="16">
        <v>5</v>
      </c>
      <c r="BD22" s="11">
        <v>10</v>
      </c>
      <c r="BE22" s="16">
        <v>20</v>
      </c>
      <c r="BF22" s="11">
        <v>40</v>
      </c>
      <c r="BG22" s="16">
        <v>80</v>
      </c>
      <c r="BH22" s="11">
        <v>274</v>
      </c>
      <c r="BI22" s="16">
        <v>553</v>
      </c>
      <c r="BJ22" s="11">
        <v>578</v>
      </c>
      <c r="BK22" s="16">
        <v>548</v>
      </c>
      <c r="BL22" s="11">
        <v>991</v>
      </c>
      <c r="BM22" s="16">
        <v>1176</v>
      </c>
      <c r="BN22" s="11">
        <v>1651</v>
      </c>
      <c r="BO22" s="16">
        <v>1768</v>
      </c>
      <c r="BP22" s="11">
        <v>1998</v>
      </c>
      <c r="BQ22" s="16">
        <v>2785</v>
      </c>
      <c r="BR22" s="11">
        <v>2964</v>
      </c>
      <c r="BS22" s="16">
        <v>3666</v>
      </c>
      <c r="BT22" s="11">
        <v>4595</v>
      </c>
      <c r="BU22" s="16">
        <v>5501</v>
      </c>
      <c r="BV22" s="11">
        <v>6494</v>
      </c>
      <c r="BW22" s="16">
        <v>7507</v>
      </c>
      <c r="BX22" s="11">
        <v>8537</v>
      </c>
      <c r="BY22" s="16">
        <v>9676</v>
      </c>
      <c r="BZ22" s="11">
        <v>11002</v>
      </c>
      <c r="CA22" s="16">
        <v>10773</v>
      </c>
      <c r="CB22" s="11">
        <v>11762</v>
      </c>
      <c r="CC22" s="16">
        <v>16456</v>
      </c>
      <c r="CD22" s="11">
        <v>22696</v>
      </c>
      <c r="CE22" s="11">
        <v>27698</v>
      </c>
      <c r="CF22" s="11">
        <v>33425</v>
      </c>
      <c r="CG22" s="11">
        <v>41113</v>
      </c>
      <c r="CH22" s="11">
        <v>39317</v>
      </c>
      <c r="CI22" s="11">
        <v>38209</v>
      </c>
      <c r="CJ22" s="11">
        <v>43809</v>
      </c>
      <c r="CK22" s="11">
        <v>41893</v>
      </c>
      <c r="CL22" s="11">
        <v>43717</v>
      </c>
      <c r="CM22" s="11">
        <v>44741</v>
      </c>
    </row>
    <row r="23" spans="1:91" x14ac:dyDescent="0.2">
      <c r="A23" s="23" t="s">
        <v>187</v>
      </c>
      <c r="B23" s="18" t="s">
        <v>334</v>
      </c>
      <c r="C23" s="4">
        <v>14</v>
      </c>
      <c r="D23" s="4">
        <v>14</v>
      </c>
      <c r="E23" s="24">
        <v>14</v>
      </c>
      <c r="F23" s="4">
        <v>14</v>
      </c>
      <c r="G23" s="24">
        <v>15</v>
      </c>
      <c r="H23" s="4">
        <v>12</v>
      </c>
      <c r="I23" s="24">
        <v>10</v>
      </c>
      <c r="J23" s="4">
        <v>7</v>
      </c>
      <c r="K23" s="24">
        <v>6</v>
      </c>
      <c r="L23" s="4">
        <v>7</v>
      </c>
      <c r="M23" s="24">
        <v>8</v>
      </c>
      <c r="N23" s="4">
        <v>11</v>
      </c>
      <c r="O23" s="24">
        <v>12</v>
      </c>
      <c r="P23" s="4">
        <v>12</v>
      </c>
      <c r="Q23" s="24">
        <v>13</v>
      </c>
      <c r="R23" s="4">
        <v>15</v>
      </c>
      <c r="S23" s="24">
        <v>19</v>
      </c>
      <c r="T23" s="4">
        <v>17</v>
      </c>
      <c r="U23" s="24">
        <v>15</v>
      </c>
      <c r="V23" s="4">
        <v>17</v>
      </c>
      <c r="W23" s="24">
        <v>22</v>
      </c>
      <c r="X23" s="4">
        <v>44</v>
      </c>
      <c r="Y23" s="24">
        <v>54</v>
      </c>
      <c r="Z23" s="4">
        <v>53</v>
      </c>
      <c r="AA23" s="24">
        <v>46</v>
      </c>
      <c r="AB23" s="4">
        <v>49</v>
      </c>
      <c r="AC23" s="24">
        <v>53</v>
      </c>
      <c r="AD23" s="4">
        <v>57</v>
      </c>
      <c r="AE23" s="24">
        <v>62</v>
      </c>
      <c r="AF23" s="4">
        <v>65</v>
      </c>
      <c r="AG23" s="24">
        <v>76</v>
      </c>
      <c r="AH23" s="4">
        <v>85</v>
      </c>
      <c r="AI23" s="24">
        <v>92</v>
      </c>
      <c r="AJ23" s="4">
        <v>95</v>
      </c>
      <c r="AK23" s="24">
        <v>104</v>
      </c>
      <c r="AL23" s="4">
        <v>111</v>
      </c>
      <c r="AM23" s="24">
        <v>122</v>
      </c>
      <c r="AN23" s="4">
        <v>134</v>
      </c>
      <c r="AO23" s="24">
        <v>145</v>
      </c>
      <c r="AP23" s="4">
        <v>164</v>
      </c>
      <c r="AQ23" s="24">
        <v>180</v>
      </c>
      <c r="AR23" s="4">
        <v>208</v>
      </c>
      <c r="AS23" s="24">
        <v>222</v>
      </c>
      <c r="AT23" s="4">
        <v>257</v>
      </c>
      <c r="AU23" s="24">
        <v>302</v>
      </c>
      <c r="AV23" s="4">
        <v>343</v>
      </c>
      <c r="AW23" s="24">
        <v>385</v>
      </c>
      <c r="AX23" s="4">
        <v>434</v>
      </c>
      <c r="AY23" s="24">
        <v>463</v>
      </c>
      <c r="AZ23" s="4">
        <v>485</v>
      </c>
      <c r="BA23" s="24">
        <v>506</v>
      </c>
      <c r="BB23" s="4">
        <v>524</v>
      </c>
      <c r="BC23" s="24">
        <v>557</v>
      </c>
      <c r="BD23" s="4">
        <v>549</v>
      </c>
      <c r="BE23" s="24">
        <v>494</v>
      </c>
      <c r="BF23" s="4">
        <v>441</v>
      </c>
      <c r="BG23" s="24">
        <v>384</v>
      </c>
      <c r="BH23" s="4">
        <v>340</v>
      </c>
      <c r="BI23" s="24">
        <v>378</v>
      </c>
      <c r="BJ23" s="4">
        <v>428</v>
      </c>
      <c r="BK23" s="24">
        <v>460</v>
      </c>
      <c r="BL23" s="4">
        <v>489</v>
      </c>
      <c r="BM23" s="24">
        <v>540</v>
      </c>
      <c r="BN23" s="4">
        <v>578</v>
      </c>
      <c r="BO23" s="24">
        <v>616</v>
      </c>
      <c r="BP23" s="4">
        <v>631</v>
      </c>
      <c r="BQ23" s="24">
        <v>630</v>
      </c>
      <c r="BR23" s="4">
        <v>662</v>
      </c>
      <c r="BS23" s="24">
        <v>693</v>
      </c>
      <c r="BT23" s="4">
        <v>719</v>
      </c>
      <c r="BU23" s="24">
        <v>726</v>
      </c>
      <c r="BV23" s="4">
        <v>732</v>
      </c>
      <c r="BW23" s="24">
        <v>755</v>
      </c>
      <c r="BX23" s="4">
        <v>983</v>
      </c>
      <c r="BY23" s="24">
        <v>1217</v>
      </c>
      <c r="BZ23" s="4">
        <v>1433</v>
      </c>
      <c r="CA23" s="24">
        <v>1434</v>
      </c>
      <c r="CB23" s="4">
        <v>1515</v>
      </c>
      <c r="CC23" s="24">
        <v>1476</v>
      </c>
      <c r="CD23" s="4">
        <v>1519</v>
      </c>
      <c r="CE23" s="4">
        <v>1536</v>
      </c>
      <c r="CF23" s="4">
        <v>1526</v>
      </c>
      <c r="CG23" s="4">
        <v>1511</v>
      </c>
      <c r="CH23" s="4">
        <v>1468</v>
      </c>
      <c r="CI23" s="4">
        <v>1369</v>
      </c>
      <c r="CJ23" s="4">
        <v>1402</v>
      </c>
      <c r="CK23" s="4">
        <v>1475</v>
      </c>
      <c r="CL23" s="4">
        <v>1548</v>
      </c>
      <c r="CM23" s="4">
        <v>1612</v>
      </c>
    </row>
    <row r="24" spans="1:91" x14ac:dyDescent="0.2">
      <c r="A24" s="20" t="s">
        <v>174</v>
      </c>
      <c r="B24" s="27" t="s">
        <v>147</v>
      </c>
      <c r="C24" s="11">
        <v>132</v>
      </c>
      <c r="D24" s="11">
        <v>138</v>
      </c>
      <c r="E24" s="16">
        <v>136</v>
      </c>
      <c r="F24" s="11">
        <v>136</v>
      </c>
      <c r="G24" s="16">
        <v>146</v>
      </c>
      <c r="H24" s="11">
        <v>118</v>
      </c>
      <c r="I24" s="16">
        <v>110</v>
      </c>
      <c r="J24" s="11">
        <v>81</v>
      </c>
      <c r="K24" s="16">
        <v>69</v>
      </c>
      <c r="L24" s="11">
        <v>82</v>
      </c>
      <c r="M24" s="16">
        <v>92</v>
      </c>
      <c r="N24" s="11">
        <v>111</v>
      </c>
      <c r="O24" s="16">
        <v>131</v>
      </c>
      <c r="P24" s="11">
        <v>130</v>
      </c>
      <c r="Q24" s="16">
        <v>140</v>
      </c>
      <c r="R24" s="11">
        <v>154</v>
      </c>
      <c r="S24" s="16">
        <v>188</v>
      </c>
      <c r="T24" s="11">
        <v>192</v>
      </c>
      <c r="U24" s="16">
        <v>177</v>
      </c>
      <c r="V24" s="11">
        <v>209</v>
      </c>
      <c r="W24" s="16">
        <v>256</v>
      </c>
      <c r="X24" s="11">
        <v>461</v>
      </c>
      <c r="Y24" s="16">
        <v>536</v>
      </c>
      <c r="Z24" s="11">
        <v>571</v>
      </c>
      <c r="AA24" s="16">
        <v>538</v>
      </c>
      <c r="AB24" s="11">
        <v>592</v>
      </c>
      <c r="AC24" s="16">
        <v>653</v>
      </c>
      <c r="AD24" s="11">
        <v>698</v>
      </c>
      <c r="AE24" s="16">
        <v>736</v>
      </c>
      <c r="AF24" s="11">
        <v>757</v>
      </c>
      <c r="AG24" s="16">
        <v>873</v>
      </c>
      <c r="AH24" s="11">
        <v>973</v>
      </c>
      <c r="AI24" s="16">
        <v>1048</v>
      </c>
      <c r="AJ24" s="11">
        <v>1108</v>
      </c>
      <c r="AK24" s="16">
        <v>1219</v>
      </c>
      <c r="AL24" s="11">
        <v>1284</v>
      </c>
      <c r="AM24" s="16">
        <v>1376</v>
      </c>
      <c r="AN24" s="11">
        <v>1392</v>
      </c>
      <c r="AO24" s="16">
        <v>1391</v>
      </c>
      <c r="AP24" s="11">
        <v>1525</v>
      </c>
      <c r="AQ24" s="16">
        <v>1723</v>
      </c>
      <c r="AR24" s="11">
        <v>2169</v>
      </c>
      <c r="AS24" s="16">
        <v>2413</v>
      </c>
      <c r="AT24" s="11">
        <v>2715</v>
      </c>
      <c r="AU24" s="16">
        <v>2868</v>
      </c>
      <c r="AV24" s="11">
        <v>2876</v>
      </c>
      <c r="AW24" s="16">
        <v>2961</v>
      </c>
      <c r="AX24" s="11">
        <v>3604</v>
      </c>
      <c r="AY24" s="16">
        <v>3830</v>
      </c>
      <c r="AZ24" s="11">
        <v>4282</v>
      </c>
      <c r="BA24" s="16">
        <v>5068</v>
      </c>
      <c r="BB24" s="11">
        <v>6173</v>
      </c>
      <c r="BC24" s="16">
        <v>6788</v>
      </c>
      <c r="BD24" s="11">
        <v>7577</v>
      </c>
      <c r="BE24" s="16">
        <v>8120</v>
      </c>
      <c r="BF24" s="11">
        <v>8893</v>
      </c>
      <c r="BG24" s="16">
        <v>9460</v>
      </c>
      <c r="BH24" s="11">
        <v>9509</v>
      </c>
      <c r="BI24" s="16">
        <v>9967</v>
      </c>
      <c r="BJ24" s="11">
        <v>11439</v>
      </c>
      <c r="BK24" s="16">
        <v>12156</v>
      </c>
      <c r="BL24" s="11">
        <v>13147</v>
      </c>
      <c r="BM24" s="16">
        <v>15381</v>
      </c>
      <c r="BN24" s="11">
        <v>17149</v>
      </c>
      <c r="BO24" s="16">
        <v>18778</v>
      </c>
      <c r="BP24" s="11">
        <v>19943</v>
      </c>
      <c r="BQ24" s="16">
        <v>20452</v>
      </c>
      <c r="BR24" s="11">
        <v>21743</v>
      </c>
      <c r="BS24" s="16">
        <v>23603</v>
      </c>
      <c r="BT24" s="11">
        <v>25924</v>
      </c>
      <c r="BU24" s="16">
        <v>27167</v>
      </c>
      <c r="BV24" s="11">
        <v>28529</v>
      </c>
      <c r="BW24" s="16">
        <v>29522</v>
      </c>
      <c r="BX24" s="11">
        <v>32081</v>
      </c>
      <c r="BY24" s="16">
        <v>35276</v>
      </c>
      <c r="BZ24" s="11">
        <v>39092</v>
      </c>
      <c r="CA24" s="16">
        <v>41266</v>
      </c>
      <c r="CB24" s="11">
        <v>43075</v>
      </c>
      <c r="CC24" s="16">
        <v>45069</v>
      </c>
      <c r="CD24" s="11">
        <v>48041</v>
      </c>
      <c r="CE24" s="11">
        <v>50868</v>
      </c>
      <c r="CF24" s="11">
        <v>54293</v>
      </c>
      <c r="CG24" s="11">
        <v>55236</v>
      </c>
      <c r="CH24" s="11">
        <v>55111</v>
      </c>
      <c r="CI24" s="11">
        <v>50894</v>
      </c>
      <c r="CJ24" s="11">
        <v>51284</v>
      </c>
      <c r="CK24" s="11">
        <v>54137</v>
      </c>
      <c r="CL24" s="11">
        <v>58637</v>
      </c>
      <c r="CM24" s="11">
        <v>61644</v>
      </c>
    </row>
    <row r="25" spans="1:91" x14ac:dyDescent="0.2">
      <c r="A25" s="21" t="s">
        <v>175</v>
      </c>
      <c r="B25" s="28" t="s">
        <v>148</v>
      </c>
      <c r="C25" s="4">
        <v>8</v>
      </c>
      <c r="D25" s="4">
        <v>8</v>
      </c>
      <c r="E25" s="24">
        <v>8</v>
      </c>
      <c r="F25" s="4">
        <v>8</v>
      </c>
      <c r="G25" s="24">
        <v>9</v>
      </c>
      <c r="H25" s="4">
        <v>7</v>
      </c>
      <c r="I25" s="24">
        <v>6</v>
      </c>
      <c r="J25" s="4">
        <v>4</v>
      </c>
      <c r="K25" s="24">
        <v>4</v>
      </c>
      <c r="L25" s="4">
        <v>5</v>
      </c>
      <c r="M25" s="24">
        <v>5</v>
      </c>
      <c r="N25" s="4">
        <v>7</v>
      </c>
      <c r="O25" s="24">
        <v>8</v>
      </c>
      <c r="P25" s="4">
        <v>8</v>
      </c>
      <c r="Q25" s="24">
        <v>9</v>
      </c>
      <c r="R25" s="4">
        <v>10</v>
      </c>
      <c r="S25" s="24">
        <v>12</v>
      </c>
      <c r="T25" s="4">
        <v>10</v>
      </c>
      <c r="U25" s="24">
        <v>9</v>
      </c>
      <c r="V25" s="4">
        <v>11</v>
      </c>
      <c r="W25" s="24">
        <v>13</v>
      </c>
      <c r="X25" s="4">
        <v>30</v>
      </c>
      <c r="Y25" s="24">
        <v>37</v>
      </c>
      <c r="Z25" s="4">
        <v>38</v>
      </c>
      <c r="AA25" s="24">
        <v>33</v>
      </c>
      <c r="AB25" s="4">
        <v>35</v>
      </c>
      <c r="AC25" s="24">
        <v>36</v>
      </c>
      <c r="AD25" s="4">
        <v>38</v>
      </c>
      <c r="AE25" s="24">
        <v>42</v>
      </c>
      <c r="AF25" s="4">
        <v>45</v>
      </c>
      <c r="AG25" s="24">
        <v>53</v>
      </c>
      <c r="AH25" s="4">
        <v>60</v>
      </c>
      <c r="AI25" s="24">
        <v>65</v>
      </c>
      <c r="AJ25" s="4">
        <v>68</v>
      </c>
      <c r="AK25" s="24">
        <v>75</v>
      </c>
      <c r="AL25" s="4">
        <v>65</v>
      </c>
      <c r="AM25" s="24">
        <v>64</v>
      </c>
      <c r="AN25" s="4">
        <v>77</v>
      </c>
      <c r="AO25" s="24">
        <v>89</v>
      </c>
      <c r="AP25" s="4">
        <v>133</v>
      </c>
      <c r="AQ25" s="24">
        <v>178</v>
      </c>
      <c r="AR25" s="4">
        <v>242</v>
      </c>
      <c r="AS25" s="24">
        <v>280</v>
      </c>
      <c r="AT25" s="4">
        <v>404</v>
      </c>
      <c r="AU25" s="24">
        <v>516</v>
      </c>
      <c r="AV25" s="4">
        <v>684</v>
      </c>
      <c r="AW25" s="24">
        <v>848</v>
      </c>
      <c r="AX25" s="4">
        <v>1024</v>
      </c>
      <c r="AY25" s="24">
        <v>1408</v>
      </c>
      <c r="AZ25" s="4">
        <v>1743</v>
      </c>
      <c r="BA25" s="24">
        <v>2122</v>
      </c>
      <c r="BB25" s="4">
        <v>1774</v>
      </c>
      <c r="BC25" s="24">
        <v>1768</v>
      </c>
      <c r="BD25" s="4">
        <v>2119</v>
      </c>
      <c r="BE25" s="24">
        <v>2936</v>
      </c>
      <c r="BF25" s="4">
        <v>2755</v>
      </c>
      <c r="BG25" s="24">
        <v>3047</v>
      </c>
      <c r="BH25" s="4">
        <v>2892</v>
      </c>
      <c r="BI25" s="24">
        <v>2550</v>
      </c>
      <c r="BJ25" s="4">
        <v>2902</v>
      </c>
      <c r="BK25" s="24">
        <v>3029</v>
      </c>
      <c r="BL25" s="4">
        <v>2766</v>
      </c>
      <c r="BM25" s="24">
        <v>1940</v>
      </c>
      <c r="BN25" s="4">
        <v>2107</v>
      </c>
      <c r="BO25" s="24">
        <v>2049</v>
      </c>
      <c r="BP25" s="4">
        <v>1927</v>
      </c>
      <c r="BQ25" s="24">
        <v>2141</v>
      </c>
      <c r="BR25" s="4">
        <v>2368</v>
      </c>
      <c r="BS25" s="24">
        <v>2932</v>
      </c>
      <c r="BT25" s="4">
        <v>3467</v>
      </c>
      <c r="BU25" s="24">
        <v>3850</v>
      </c>
      <c r="BV25" s="4">
        <v>4323</v>
      </c>
      <c r="BW25" s="24">
        <v>4646</v>
      </c>
      <c r="BX25" s="4">
        <v>5540</v>
      </c>
      <c r="BY25" s="24">
        <v>6329</v>
      </c>
      <c r="BZ25" s="4">
        <v>7811</v>
      </c>
      <c r="CA25" s="24">
        <v>9180</v>
      </c>
      <c r="CB25" s="4">
        <v>9542</v>
      </c>
      <c r="CC25" s="24">
        <v>11095</v>
      </c>
      <c r="CD25" s="4">
        <v>12433</v>
      </c>
      <c r="CE25" s="4">
        <v>12672</v>
      </c>
      <c r="CF25" s="4">
        <v>12691</v>
      </c>
      <c r="CG25" s="4">
        <v>12680</v>
      </c>
      <c r="CH25" s="4">
        <v>12247</v>
      </c>
      <c r="CI25" s="4">
        <v>9269</v>
      </c>
      <c r="CJ25" s="4">
        <v>8444</v>
      </c>
      <c r="CK25" s="4">
        <v>8749</v>
      </c>
      <c r="CL25" s="4">
        <v>9485</v>
      </c>
      <c r="CM25" s="4">
        <v>9675</v>
      </c>
    </row>
    <row r="26" spans="1:91" x14ac:dyDescent="0.2">
      <c r="A26" s="22" t="s">
        <v>176</v>
      </c>
      <c r="B26" s="27" t="s">
        <v>149</v>
      </c>
      <c r="C26" s="11">
        <v>20</v>
      </c>
      <c r="D26" s="11">
        <v>21</v>
      </c>
      <c r="E26" s="16">
        <v>21</v>
      </c>
      <c r="F26" s="11">
        <v>21</v>
      </c>
      <c r="G26" s="16">
        <v>23</v>
      </c>
      <c r="H26" s="11">
        <v>17</v>
      </c>
      <c r="I26" s="16">
        <v>16</v>
      </c>
      <c r="J26" s="11">
        <v>11</v>
      </c>
      <c r="K26" s="16">
        <v>9</v>
      </c>
      <c r="L26" s="11">
        <v>12</v>
      </c>
      <c r="M26" s="16">
        <v>14</v>
      </c>
      <c r="N26" s="11">
        <v>18</v>
      </c>
      <c r="O26" s="16">
        <v>21</v>
      </c>
      <c r="P26" s="11">
        <v>20</v>
      </c>
      <c r="Q26" s="16">
        <v>23</v>
      </c>
      <c r="R26" s="11">
        <v>25</v>
      </c>
      <c r="S26" s="16">
        <v>32</v>
      </c>
      <c r="T26" s="11">
        <v>27</v>
      </c>
      <c r="U26" s="16">
        <v>24</v>
      </c>
      <c r="V26" s="11">
        <v>28</v>
      </c>
      <c r="W26" s="16">
        <v>35</v>
      </c>
      <c r="X26" s="11">
        <v>78</v>
      </c>
      <c r="Y26" s="16">
        <v>96</v>
      </c>
      <c r="Z26" s="11">
        <v>99</v>
      </c>
      <c r="AA26" s="16">
        <v>85</v>
      </c>
      <c r="AB26" s="11">
        <v>91</v>
      </c>
      <c r="AC26" s="16">
        <v>95</v>
      </c>
      <c r="AD26" s="11">
        <v>100</v>
      </c>
      <c r="AE26" s="16">
        <v>109</v>
      </c>
      <c r="AF26" s="11">
        <v>116</v>
      </c>
      <c r="AG26" s="16">
        <v>140</v>
      </c>
      <c r="AH26" s="11">
        <v>157</v>
      </c>
      <c r="AI26" s="16">
        <v>170</v>
      </c>
      <c r="AJ26" s="11">
        <v>178</v>
      </c>
      <c r="AK26" s="16">
        <v>196</v>
      </c>
      <c r="AL26" s="11">
        <v>172</v>
      </c>
      <c r="AM26" s="16">
        <v>167</v>
      </c>
      <c r="AN26" s="11">
        <v>201</v>
      </c>
      <c r="AO26" s="16">
        <v>233</v>
      </c>
      <c r="AP26" s="11">
        <v>276</v>
      </c>
      <c r="AQ26" s="16">
        <v>303</v>
      </c>
      <c r="AR26" s="11">
        <v>349</v>
      </c>
      <c r="AS26" s="16">
        <v>348</v>
      </c>
      <c r="AT26" s="11">
        <v>463</v>
      </c>
      <c r="AU26" s="16">
        <v>556</v>
      </c>
      <c r="AV26" s="11">
        <v>701</v>
      </c>
      <c r="AW26" s="16">
        <v>833</v>
      </c>
      <c r="AX26" s="11">
        <v>969</v>
      </c>
      <c r="AY26" s="16">
        <v>1224</v>
      </c>
      <c r="AZ26" s="11">
        <v>1269</v>
      </c>
      <c r="BA26" s="16">
        <v>839</v>
      </c>
      <c r="BB26" s="11">
        <v>853</v>
      </c>
      <c r="BC26" s="16">
        <v>1041</v>
      </c>
      <c r="BD26" s="11">
        <v>1166</v>
      </c>
      <c r="BE26" s="16">
        <v>1252</v>
      </c>
      <c r="BF26" s="11">
        <v>1375</v>
      </c>
      <c r="BG26" s="16">
        <v>1466</v>
      </c>
      <c r="BH26" s="11">
        <v>1478</v>
      </c>
      <c r="BI26" s="16">
        <v>1562</v>
      </c>
      <c r="BJ26" s="11">
        <v>1809</v>
      </c>
      <c r="BK26" s="16">
        <v>1938</v>
      </c>
      <c r="BL26" s="11">
        <v>2114</v>
      </c>
      <c r="BM26" s="16">
        <v>2491</v>
      </c>
      <c r="BN26" s="11">
        <v>2615</v>
      </c>
      <c r="BO26" s="16">
        <v>2684</v>
      </c>
      <c r="BP26" s="11">
        <v>2660</v>
      </c>
      <c r="BQ26" s="16">
        <v>2531</v>
      </c>
      <c r="BR26" s="11">
        <v>2484</v>
      </c>
      <c r="BS26" s="16">
        <v>2652</v>
      </c>
      <c r="BT26" s="11">
        <v>2860</v>
      </c>
      <c r="BU26" s="16">
        <v>2941</v>
      </c>
      <c r="BV26" s="11">
        <v>3029</v>
      </c>
      <c r="BW26" s="16">
        <v>3073</v>
      </c>
      <c r="BX26" s="11">
        <v>3046</v>
      </c>
      <c r="BY26" s="16">
        <v>3059</v>
      </c>
      <c r="BZ26" s="11">
        <v>3065</v>
      </c>
      <c r="CA26" s="16">
        <v>3030</v>
      </c>
      <c r="CB26" s="11">
        <v>2957</v>
      </c>
      <c r="CC26" s="16">
        <v>3112</v>
      </c>
      <c r="CD26" s="11">
        <v>3309</v>
      </c>
      <c r="CE26" s="11">
        <v>3547</v>
      </c>
      <c r="CF26" s="11">
        <v>3841</v>
      </c>
      <c r="CG26" s="11">
        <v>4038</v>
      </c>
      <c r="CH26" s="11">
        <v>4185</v>
      </c>
      <c r="CI26" s="11">
        <v>4153</v>
      </c>
      <c r="CJ26" s="11">
        <v>4276</v>
      </c>
      <c r="CK26" s="11">
        <v>4482</v>
      </c>
      <c r="CL26" s="11">
        <v>4780</v>
      </c>
      <c r="CM26" s="11">
        <v>4834</v>
      </c>
    </row>
    <row r="27" spans="1:91" x14ac:dyDescent="0.2">
      <c r="A27" s="23" t="s">
        <v>186</v>
      </c>
      <c r="B27" s="28" t="s">
        <v>150</v>
      </c>
      <c r="C27" s="4">
        <v>52</v>
      </c>
      <c r="D27" s="4">
        <v>54</v>
      </c>
      <c r="E27" s="24">
        <v>53</v>
      </c>
      <c r="F27" s="4">
        <v>53</v>
      </c>
      <c r="G27" s="24">
        <v>57</v>
      </c>
      <c r="H27" s="4">
        <v>44</v>
      </c>
      <c r="I27" s="24">
        <v>40</v>
      </c>
      <c r="J27" s="4">
        <v>27</v>
      </c>
      <c r="K27" s="24">
        <v>23</v>
      </c>
      <c r="L27" s="4">
        <v>31</v>
      </c>
      <c r="M27" s="24">
        <v>36</v>
      </c>
      <c r="N27" s="4">
        <v>45</v>
      </c>
      <c r="O27" s="24">
        <v>54</v>
      </c>
      <c r="P27" s="4">
        <v>52</v>
      </c>
      <c r="Q27" s="24">
        <v>58</v>
      </c>
      <c r="R27" s="4">
        <v>64</v>
      </c>
      <c r="S27" s="24">
        <v>80</v>
      </c>
      <c r="T27" s="4">
        <v>68</v>
      </c>
      <c r="U27" s="24">
        <v>60</v>
      </c>
      <c r="V27" s="4">
        <v>72</v>
      </c>
      <c r="W27" s="24">
        <v>89</v>
      </c>
      <c r="X27" s="4">
        <v>199</v>
      </c>
      <c r="Y27" s="24">
        <v>231</v>
      </c>
      <c r="Z27" s="4">
        <v>238</v>
      </c>
      <c r="AA27" s="24">
        <v>210</v>
      </c>
      <c r="AB27" s="4">
        <v>220</v>
      </c>
      <c r="AC27" s="24">
        <v>231</v>
      </c>
      <c r="AD27" s="4">
        <v>242</v>
      </c>
      <c r="AE27" s="24">
        <v>266</v>
      </c>
      <c r="AF27" s="4">
        <v>284</v>
      </c>
      <c r="AG27" s="24">
        <v>337</v>
      </c>
      <c r="AH27" s="4">
        <v>376</v>
      </c>
      <c r="AI27" s="24">
        <v>394</v>
      </c>
      <c r="AJ27" s="4">
        <v>399</v>
      </c>
      <c r="AK27" s="24">
        <v>426</v>
      </c>
      <c r="AL27" s="4">
        <v>392</v>
      </c>
      <c r="AM27" s="24">
        <v>326</v>
      </c>
      <c r="AN27" s="4">
        <v>353</v>
      </c>
      <c r="AO27" s="24">
        <v>409</v>
      </c>
      <c r="AP27" s="4">
        <v>507</v>
      </c>
      <c r="AQ27" s="24">
        <v>564</v>
      </c>
      <c r="AR27" s="4">
        <v>721</v>
      </c>
      <c r="AS27" s="24">
        <v>870</v>
      </c>
      <c r="AT27" s="4">
        <v>987</v>
      </c>
      <c r="AU27" s="24">
        <v>1172</v>
      </c>
      <c r="AV27" s="4">
        <v>1009</v>
      </c>
      <c r="AW27" s="24">
        <v>1092</v>
      </c>
      <c r="AX27" s="4">
        <v>1632</v>
      </c>
      <c r="AY27" s="24">
        <v>1793</v>
      </c>
      <c r="AZ27" s="4">
        <v>1578</v>
      </c>
      <c r="BA27" s="24">
        <v>1995</v>
      </c>
      <c r="BB27" s="4">
        <v>2444</v>
      </c>
      <c r="BC27" s="24">
        <v>2938</v>
      </c>
      <c r="BD27" s="4">
        <v>3089</v>
      </c>
      <c r="BE27" s="24">
        <v>3640</v>
      </c>
      <c r="BF27" s="4">
        <v>2703</v>
      </c>
      <c r="BG27" s="24">
        <v>2719</v>
      </c>
      <c r="BH27" s="4">
        <v>2718</v>
      </c>
      <c r="BI27" s="24">
        <v>2866</v>
      </c>
      <c r="BJ27" s="4">
        <v>4058</v>
      </c>
      <c r="BK27" s="24">
        <v>4082</v>
      </c>
      <c r="BL27" s="4">
        <v>4828</v>
      </c>
      <c r="BM27" s="24">
        <v>5786</v>
      </c>
      <c r="BN27" s="4">
        <v>5866</v>
      </c>
      <c r="BO27" s="24">
        <v>5762</v>
      </c>
      <c r="BP27" s="4">
        <v>5185</v>
      </c>
      <c r="BQ27" s="24">
        <v>4428</v>
      </c>
      <c r="BR27" s="4">
        <v>3790</v>
      </c>
      <c r="BS27" s="24">
        <v>4321</v>
      </c>
      <c r="BT27" s="4">
        <v>4870</v>
      </c>
      <c r="BU27" s="24">
        <v>6276</v>
      </c>
      <c r="BV27" s="4">
        <v>7096</v>
      </c>
      <c r="BW27" s="24">
        <v>8146</v>
      </c>
      <c r="BX27" s="4">
        <v>8654</v>
      </c>
      <c r="BY27" s="24">
        <v>9769</v>
      </c>
      <c r="BZ27" s="4">
        <v>10820</v>
      </c>
      <c r="CA27" s="24">
        <v>10687</v>
      </c>
      <c r="CB27" s="4">
        <v>10909</v>
      </c>
      <c r="CC27" s="24">
        <v>11867</v>
      </c>
      <c r="CD27" s="4">
        <v>13264</v>
      </c>
      <c r="CE27" s="4">
        <v>14593</v>
      </c>
      <c r="CF27" s="4">
        <v>16105</v>
      </c>
      <c r="CG27" s="4">
        <v>16248</v>
      </c>
      <c r="CH27" s="4">
        <v>14931</v>
      </c>
      <c r="CI27" s="4">
        <v>11767</v>
      </c>
      <c r="CJ27" s="4">
        <v>10872</v>
      </c>
      <c r="CK27" s="4">
        <v>11333</v>
      </c>
      <c r="CL27" s="4">
        <v>12543</v>
      </c>
      <c r="CM27" s="4">
        <v>14621</v>
      </c>
    </row>
    <row r="28" spans="1:91" x14ac:dyDescent="0.2">
      <c r="A28" s="37" t="s">
        <v>185</v>
      </c>
      <c r="B28" s="27" t="s">
        <v>151</v>
      </c>
      <c r="C28" s="11">
        <v>8</v>
      </c>
      <c r="D28" s="11">
        <v>8</v>
      </c>
      <c r="E28" s="16">
        <v>8</v>
      </c>
      <c r="F28" s="11">
        <v>8</v>
      </c>
      <c r="G28" s="16">
        <v>8</v>
      </c>
      <c r="H28" s="11">
        <v>7</v>
      </c>
      <c r="I28" s="16">
        <v>6</v>
      </c>
      <c r="J28" s="11">
        <v>4</v>
      </c>
      <c r="K28" s="16">
        <v>3</v>
      </c>
      <c r="L28" s="11">
        <v>5</v>
      </c>
      <c r="M28" s="16">
        <v>5</v>
      </c>
      <c r="N28" s="11">
        <v>7</v>
      </c>
      <c r="O28" s="16">
        <v>8</v>
      </c>
      <c r="P28" s="11">
        <v>8</v>
      </c>
      <c r="Q28" s="16">
        <v>9</v>
      </c>
      <c r="R28" s="11">
        <v>9</v>
      </c>
      <c r="S28" s="16">
        <v>12</v>
      </c>
      <c r="T28" s="11">
        <v>10</v>
      </c>
      <c r="U28" s="16">
        <v>9</v>
      </c>
      <c r="V28" s="11">
        <v>11</v>
      </c>
      <c r="W28" s="16">
        <v>13</v>
      </c>
      <c r="X28" s="11">
        <v>29</v>
      </c>
      <c r="Y28" s="16">
        <v>34</v>
      </c>
      <c r="Z28" s="11">
        <v>35</v>
      </c>
      <c r="AA28" s="16">
        <v>31</v>
      </c>
      <c r="AB28" s="11">
        <v>33</v>
      </c>
      <c r="AC28" s="16">
        <v>34</v>
      </c>
      <c r="AD28" s="11">
        <v>36</v>
      </c>
      <c r="AE28" s="16">
        <v>39</v>
      </c>
      <c r="AF28" s="11">
        <v>42</v>
      </c>
      <c r="AG28" s="16">
        <v>50</v>
      </c>
      <c r="AH28" s="11">
        <v>56</v>
      </c>
      <c r="AI28" s="16">
        <v>58</v>
      </c>
      <c r="AJ28" s="11">
        <v>59</v>
      </c>
      <c r="AK28" s="16">
        <v>63</v>
      </c>
      <c r="AL28" s="11">
        <v>55</v>
      </c>
      <c r="AM28" s="16">
        <v>50</v>
      </c>
      <c r="AN28" s="11">
        <v>53</v>
      </c>
      <c r="AO28" s="16">
        <v>52</v>
      </c>
      <c r="AP28" s="11">
        <v>49</v>
      </c>
      <c r="AQ28" s="16">
        <v>46</v>
      </c>
      <c r="AR28" s="11">
        <v>54</v>
      </c>
      <c r="AS28" s="16">
        <v>54</v>
      </c>
      <c r="AT28" s="11">
        <v>88</v>
      </c>
      <c r="AU28" s="16">
        <v>102</v>
      </c>
      <c r="AV28" s="11">
        <v>109</v>
      </c>
      <c r="AW28" s="16">
        <v>118</v>
      </c>
      <c r="AX28" s="11">
        <v>127</v>
      </c>
      <c r="AY28" s="16">
        <v>203</v>
      </c>
      <c r="AZ28" s="11">
        <v>248</v>
      </c>
      <c r="BA28" s="16">
        <v>337</v>
      </c>
      <c r="BB28" s="11">
        <v>422</v>
      </c>
      <c r="BC28" s="16">
        <v>512</v>
      </c>
      <c r="BD28" s="11">
        <v>510</v>
      </c>
      <c r="BE28" s="16">
        <v>575</v>
      </c>
      <c r="BF28" s="11">
        <v>405</v>
      </c>
      <c r="BG28" s="16">
        <v>384</v>
      </c>
      <c r="BH28" s="11">
        <v>353</v>
      </c>
      <c r="BI28" s="16">
        <v>363</v>
      </c>
      <c r="BJ28" s="11">
        <v>501</v>
      </c>
      <c r="BK28" s="16">
        <v>488</v>
      </c>
      <c r="BL28" s="11">
        <v>561</v>
      </c>
      <c r="BM28" s="16">
        <v>653</v>
      </c>
      <c r="BN28" s="11">
        <v>741</v>
      </c>
      <c r="BO28" s="16">
        <v>826</v>
      </c>
      <c r="BP28" s="11">
        <v>840</v>
      </c>
      <c r="BQ28" s="16">
        <v>811</v>
      </c>
      <c r="BR28" s="11">
        <v>768</v>
      </c>
      <c r="BS28" s="16">
        <v>791</v>
      </c>
      <c r="BT28" s="11">
        <v>790</v>
      </c>
      <c r="BU28" s="16">
        <v>902</v>
      </c>
      <c r="BV28" s="11">
        <v>901</v>
      </c>
      <c r="BW28" s="16">
        <v>924</v>
      </c>
      <c r="BX28" s="11">
        <v>1004</v>
      </c>
      <c r="BY28" s="16">
        <v>1026</v>
      </c>
      <c r="BZ28" s="11">
        <v>1106</v>
      </c>
      <c r="CA28" s="16">
        <v>1009</v>
      </c>
      <c r="CB28" s="11">
        <v>958</v>
      </c>
      <c r="CC28" s="16">
        <v>1092</v>
      </c>
      <c r="CD28" s="11">
        <v>1308</v>
      </c>
      <c r="CE28" s="11">
        <v>1546</v>
      </c>
      <c r="CF28" s="11">
        <v>1761</v>
      </c>
      <c r="CG28" s="11">
        <v>2029</v>
      </c>
      <c r="CH28" s="11">
        <v>1834</v>
      </c>
      <c r="CI28" s="11">
        <v>1430</v>
      </c>
      <c r="CJ28" s="11">
        <v>1454</v>
      </c>
      <c r="CK28" s="11">
        <v>1512</v>
      </c>
      <c r="CL28" s="11">
        <v>1773</v>
      </c>
      <c r="CM28" s="11">
        <v>2250</v>
      </c>
    </row>
    <row r="29" spans="1:91" x14ac:dyDescent="0.2">
      <c r="A29" s="21" t="s">
        <v>184</v>
      </c>
      <c r="B29" s="28" t="s">
        <v>152</v>
      </c>
      <c r="C29" s="4">
        <v>0</v>
      </c>
      <c r="D29" s="4">
        <v>0</v>
      </c>
      <c r="E29" s="24">
        <v>0</v>
      </c>
      <c r="F29" s="4">
        <v>0</v>
      </c>
      <c r="G29" s="24">
        <v>0</v>
      </c>
      <c r="H29" s="4">
        <v>0</v>
      </c>
      <c r="I29" s="24">
        <v>0</v>
      </c>
      <c r="J29" s="4">
        <v>0</v>
      </c>
      <c r="K29" s="24">
        <v>0</v>
      </c>
      <c r="L29" s="4">
        <v>0</v>
      </c>
      <c r="M29" s="24">
        <v>0</v>
      </c>
      <c r="N29" s="4">
        <v>0</v>
      </c>
      <c r="O29" s="24">
        <v>0</v>
      </c>
      <c r="P29" s="4">
        <v>0</v>
      </c>
      <c r="Q29" s="24">
        <v>0</v>
      </c>
      <c r="R29" s="4">
        <v>0</v>
      </c>
      <c r="S29" s="24">
        <v>0</v>
      </c>
      <c r="T29" s="4">
        <v>0</v>
      </c>
      <c r="U29" s="24">
        <v>0</v>
      </c>
      <c r="V29" s="4">
        <v>0</v>
      </c>
      <c r="W29" s="24">
        <v>0</v>
      </c>
      <c r="X29" s="4">
        <v>0</v>
      </c>
      <c r="Y29" s="24">
        <v>14</v>
      </c>
      <c r="Z29" s="4">
        <v>16</v>
      </c>
      <c r="AA29" s="24">
        <v>8</v>
      </c>
      <c r="AB29" s="4">
        <v>11</v>
      </c>
      <c r="AC29" s="24">
        <v>12</v>
      </c>
      <c r="AD29" s="4">
        <v>14</v>
      </c>
      <c r="AE29" s="24">
        <v>13</v>
      </c>
      <c r="AF29" s="4">
        <v>13</v>
      </c>
      <c r="AG29" s="24">
        <v>19</v>
      </c>
      <c r="AH29" s="4">
        <v>26</v>
      </c>
      <c r="AI29" s="24">
        <v>41</v>
      </c>
      <c r="AJ29" s="4">
        <v>61</v>
      </c>
      <c r="AK29" s="24">
        <v>82</v>
      </c>
      <c r="AL29" s="4">
        <v>82</v>
      </c>
      <c r="AM29" s="24">
        <v>90</v>
      </c>
      <c r="AN29" s="4">
        <v>99</v>
      </c>
      <c r="AO29" s="24">
        <v>124</v>
      </c>
      <c r="AP29" s="4">
        <v>185</v>
      </c>
      <c r="AQ29" s="24">
        <v>280</v>
      </c>
      <c r="AR29" s="4">
        <v>355</v>
      </c>
      <c r="AS29" s="24">
        <v>393</v>
      </c>
      <c r="AT29" s="4">
        <v>689</v>
      </c>
      <c r="AU29" s="24">
        <v>912</v>
      </c>
      <c r="AV29" s="4">
        <v>970</v>
      </c>
      <c r="AW29" s="24">
        <v>1287</v>
      </c>
      <c r="AX29" s="4">
        <v>1727</v>
      </c>
      <c r="AY29" s="24">
        <v>1781</v>
      </c>
      <c r="AZ29" s="4">
        <v>1361</v>
      </c>
      <c r="BA29" s="24">
        <v>2158</v>
      </c>
      <c r="BB29" s="4">
        <v>3086</v>
      </c>
      <c r="BC29" s="24">
        <v>3725</v>
      </c>
      <c r="BD29" s="4">
        <v>3961</v>
      </c>
      <c r="BE29" s="24">
        <v>3303</v>
      </c>
      <c r="BF29" s="4">
        <v>2588</v>
      </c>
      <c r="BG29" s="24">
        <v>2808</v>
      </c>
      <c r="BH29" s="4">
        <v>2905</v>
      </c>
      <c r="BI29" s="24">
        <v>3408</v>
      </c>
      <c r="BJ29" s="4">
        <v>4489</v>
      </c>
      <c r="BK29" s="24">
        <v>5085</v>
      </c>
      <c r="BL29" s="4">
        <v>5446</v>
      </c>
      <c r="BM29" s="24">
        <v>5564</v>
      </c>
      <c r="BN29" s="4">
        <v>5694</v>
      </c>
      <c r="BO29" s="24">
        <v>5989</v>
      </c>
      <c r="BP29" s="4">
        <v>6005</v>
      </c>
      <c r="BQ29" s="24">
        <v>6051</v>
      </c>
      <c r="BR29" s="4">
        <v>6454</v>
      </c>
      <c r="BS29" s="24">
        <v>7282</v>
      </c>
      <c r="BT29" s="4">
        <v>8391</v>
      </c>
      <c r="BU29" s="24">
        <v>8522</v>
      </c>
      <c r="BV29" s="4">
        <v>8728</v>
      </c>
      <c r="BW29" s="24">
        <v>9244</v>
      </c>
      <c r="BX29" s="4">
        <v>10411</v>
      </c>
      <c r="BY29" s="24">
        <v>11641</v>
      </c>
      <c r="BZ29" s="4">
        <v>12115</v>
      </c>
      <c r="CA29" s="24">
        <v>11471</v>
      </c>
      <c r="CB29" s="4">
        <v>12181</v>
      </c>
      <c r="CC29" s="24">
        <v>13881</v>
      </c>
      <c r="CD29" s="4">
        <v>15626</v>
      </c>
      <c r="CE29" s="4">
        <v>16772</v>
      </c>
      <c r="CF29" s="4">
        <v>16965</v>
      </c>
      <c r="CG29" s="4">
        <v>17438</v>
      </c>
      <c r="CH29" s="4">
        <v>13922</v>
      </c>
      <c r="CI29" s="4">
        <v>10331</v>
      </c>
      <c r="CJ29" s="4">
        <v>10572</v>
      </c>
      <c r="CK29" s="4">
        <v>10969</v>
      </c>
      <c r="CL29" s="4">
        <v>12072</v>
      </c>
      <c r="CM29" s="4">
        <v>12320</v>
      </c>
    </row>
    <row r="30" spans="1:91" x14ac:dyDescent="0.2">
      <c r="A30" s="132" t="s">
        <v>177</v>
      </c>
      <c r="B30" s="15" t="s">
        <v>153</v>
      </c>
      <c r="C30" s="11">
        <v>182</v>
      </c>
      <c r="D30" s="11">
        <v>186</v>
      </c>
      <c r="E30" s="16">
        <v>216</v>
      </c>
      <c r="F30" s="11">
        <v>213</v>
      </c>
      <c r="G30" s="16">
        <v>231</v>
      </c>
      <c r="H30" s="11">
        <v>197</v>
      </c>
      <c r="I30" s="16">
        <v>189</v>
      </c>
      <c r="J30" s="11">
        <v>114</v>
      </c>
      <c r="K30" s="16">
        <v>114</v>
      </c>
      <c r="L30" s="11">
        <v>123</v>
      </c>
      <c r="M30" s="16">
        <v>137</v>
      </c>
      <c r="N30" s="11">
        <v>156</v>
      </c>
      <c r="O30" s="16">
        <v>182</v>
      </c>
      <c r="P30" s="11">
        <v>165</v>
      </c>
      <c r="Q30" s="16">
        <v>169</v>
      </c>
      <c r="R30" s="11">
        <v>175</v>
      </c>
      <c r="S30" s="16">
        <v>191</v>
      </c>
      <c r="T30" s="11">
        <v>218</v>
      </c>
      <c r="U30" s="16">
        <v>274</v>
      </c>
      <c r="V30" s="11">
        <v>336</v>
      </c>
      <c r="W30" s="16">
        <v>389</v>
      </c>
      <c r="X30" s="11">
        <v>440</v>
      </c>
      <c r="Y30" s="16">
        <v>397</v>
      </c>
      <c r="Z30" s="11">
        <v>437</v>
      </c>
      <c r="AA30" s="16">
        <v>469</v>
      </c>
      <c r="AB30" s="11">
        <v>504</v>
      </c>
      <c r="AC30" s="16">
        <v>580</v>
      </c>
      <c r="AD30" s="11">
        <v>590</v>
      </c>
      <c r="AE30" s="16">
        <v>622</v>
      </c>
      <c r="AF30" s="11">
        <v>604</v>
      </c>
      <c r="AG30" s="16">
        <v>650</v>
      </c>
      <c r="AH30" s="11">
        <v>713</v>
      </c>
      <c r="AI30" s="16">
        <v>737</v>
      </c>
      <c r="AJ30" s="11">
        <v>766</v>
      </c>
      <c r="AK30" s="16">
        <v>816</v>
      </c>
      <c r="AL30" s="11">
        <v>853</v>
      </c>
      <c r="AM30" s="16">
        <v>907</v>
      </c>
      <c r="AN30" s="11">
        <v>963</v>
      </c>
      <c r="AO30" s="16">
        <v>1056</v>
      </c>
      <c r="AP30" s="11">
        <v>1207</v>
      </c>
      <c r="AQ30" s="16">
        <v>1235</v>
      </c>
      <c r="AR30" s="11">
        <v>1380</v>
      </c>
      <c r="AS30" s="16">
        <v>1387</v>
      </c>
      <c r="AT30" s="11">
        <v>1507</v>
      </c>
      <c r="AU30" s="16">
        <v>1726</v>
      </c>
      <c r="AV30" s="11">
        <v>2185</v>
      </c>
      <c r="AW30" s="16">
        <v>2225</v>
      </c>
      <c r="AX30" s="11">
        <v>2201</v>
      </c>
      <c r="AY30" s="16">
        <v>2275</v>
      </c>
      <c r="AZ30" s="11">
        <v>2365</v>
      </c>
      <c r="BA30" s="16">
        <v>2630</v>
      </c>
      <c r="BB30" s="11">
        <v>2619</v>
      </c>
      <c r="BC30" s="16">
        <v>2974</v>
      </c>
      <c r="BD30" s="11">
        <v>3638</v>
      </c>
      <c r="BE30" s="16">
        <v>4173</v>
      </c>
      <c r="BF30" s="11">
        <v>4704</v>
      </c>
      <c r="BG30" s="16">
        <v>5346</v>
      </c>
      <c r="BH30" s="11">
        <v>5850</v>
      </c>
      <c r="BI30" s="16">
        <v>6496</v>
      </c>
      <c r="BJ30" s="11">
        <v>7061</v>
      </c>
      <c r="BK30" s="16">
        <v>7348</v>
      </c>
      <c r="BL30" s="11">
        <v>7771</v>
      </c>
      <c r="BM30" s="16">
        <v>8757</v>
      </c>
      <c r="BN30" s="11">
        <v>9565</v>
      </c>
      <c r="BO30" s="16">
        <v>10112</v>
      </c>
      <c r="BP30" s="11">
        <v>10853</v>
      </c>
      <c r="BQ30" s="16">
        <v>11041</v>
      </c>
      <c r="BR30" s="11">
        <v>11507</v>
      </c>
      <c r="BS30" s="16">
        <v>12795</v>
      </c>
      <c r="BT30" s="11">
        <v>14632</v>
      </c>
      <c r="BU30" s="16">
        <v>16410</v>
      </c>
      <c r="BV30" s="11">
        <v>18116</v>
      </c>
      <c r="BW30" s="16">
        <v>19691</v>
      </c>
      <c r="BX30" s="11">
        <v>20884</v>
      </c>
      <c r="BY30" s="16">
        <v>22690</v>
      </c>
      <c r="BZ30" s="11">
        <v>24423</v>
      </c>
      <c r="CA30" s="16">
        <v>24749</v>
      </c>
      <c r="CB30" s="11">
        <v>25902</v>
      </c>
      <c r="CC30" s="16">
        <v>26514</v>
      </c>
      <c r="CD30" s="11">
        <v>26868</v>
      </c>
      <c r="CE30" s="11">
        <v>26976</v>
      </c>
      <c r="CF30" s="11">
        <v>27164</v>
      </c>
      <c r="CG30" s="11">
        <v>27078</v>
      </c>
      <c r="CH30" s="11">
        <v>27164</v>
      </c>
      <c r="CI30" s="11">
        <v>26424</v>
      </c>
      <c r="CJ30" s="11">
        <v>27116</v>
      </c>
      <c r="CK30" s="11">
        <v>27096</v>
      </c>
      <c r="CL30" s="11">
        <v>27004</v>
      </c>
      <c r="CM30" s="11">
        <v>27913</v>
      </c>
    </row>
    <row r="31" spans="1:91" x14ac:dyDescent="0.2">
      <c r="A31" s="21" t="s">
        <v>178</v>
      </c>
      <c r="B31" s="19" t="s">
        <v>158</v>
      </c>
      <c r="C31" s="4">
        <v>53</v>
      </c>
      <c r="D31" s="4">
        <v>60</v>
      </c>
      <c r="E31" s="24">
        <v>57</v>
      </c>
      <c r="F31" s="4">
        <v>68</v>
      </c>
      <c r="G31" s="24">
        <v>73</v>
      </c>
      <c r="H31" s="4">
        <v>66</v>
      </c>
      <c r="I31" s="24">
        <v>34</v>
      </c>
      <c r="J31" s="4">
        <v>19</v>
      </c>
      <c r="K31" s="24">
        <v>14</v>
      </c>
      <c r="L31" s="4">
        <v>17</v>
      </c>
      <c r="M31" s="24">
        <v>18</v>
      </c>
      <c r="N31" s="4">
        <v>24</v>
      </c>
      <c r="O31" s="24">
        <v>28</v>
      </c>
      <c r="P31" s="4">
        <v>24</v>
      </c>
      <c r="Q31" s="24">
        <v>30</v>
      </c>
      <c r="R31" s="4">
        <v>36</v>
      </c>
      <c r="S31" s="24">
        <v>44</v>
      </c>
      <c r="T31" s="4">
        <v>46</v>
      </c>
      <c r="U31" s="24">
        <v>29</v>
      </c>
      <c r="V31" s="4">
        <v>22</v>
      </c>
      <c r="W31" s="24">
        <v>25</v>
      </c>
      <c r="X31" s="4">
        <v>80</v>
      </c>
      <c r="Y31" s="24">
        <v>101</v>
      </c>
      <c r="Z31" s="4">
        <v>105</v>
      </c>
      <c r="AA31" s="24">
        <v>121</v>
      </c>
      <c r="AB31" s="4">
        <v>174</v>
      </c>
      <c r="AC31" s="24">
        <v>162</v>
      </c>
      <c r="AD31" s="4">
        <v>170</v>
      </c>
      <c r="AE31" s="24">
        <v>188</v>
      </c>
      <c r="AF31" s="4">
        <v>198</v>
      </c>
      <c r="AG31" s="24">
        <v>209</v>
      </c>
      <c r="AH31" s="4">
        <v>214</v>
      </c>
      <c r="AI31" s="24">
        <v>206</v>
      </c>
      <c r="AJ31" s="4">
        <v>205</v>
      </c>
      <c r="AK31" s="24">
        <v>220</v>
      </c>
      <c r="AL31" s="4">
        <v>225</v>
      </c>
      <c r="AM31" s="24">
        <v>242</v>
      </c>
      <c r="AN31" s="4">
        <v>264</v>
      </c>
      <c r="AO31" s="24">
        <v>295</v>
      </c>
      <c r="AP31" s="4">
        <v>334</v>
      </c>
      <c r="AQ31" s="24">
        <v>385</v>
      </c>
      <c r="AR31" s="4">
        <v>461</v>
      </c>
      <c r="AS31" s="24">
        <v>502</v>
      </c>
      <c r="AT31" s="4">
        <v>539</v>
      </c>
      <c r="AU31" s="24">
        <v>557</v>
      </c>
      <c r="AV31" s="4">
        <v>585</v>
      </c>
      <c r="AW31" s="24">
        <v>600</v>
      </c>
      <c r="AX31" s="4">
        <v>670</v>
      </c>
      <c r="AY31" s="24">
        <v>743</v>
      </c>
      <c r="AZ31" s="4">
        <v>788</v>
      </c>
      <c r="BA31" s="24">
        <v>868</v>
      </c>
      <c r="BB31" s="4">
        <v>944</v>
      </c>
      <c r="BC31" s="24">
        <v>969</v>
      </c>
      <c r="BD31" s="4">
        <v>1040</v>
      </c>
      <c r="BE31" s="24">
        <v>1119</v>
      </c>
      <c r="BF31" s="4">
        <v>1137</v>
      </c>
      <c r="BG31" s="24">
        <v>1162</v>
      </c>
      <c r="BH31" s="4">
        <v>1105</v>
      </c>
      <c r="BI31" s="24">
        <v>1242</v>
      </c>
      <c r="BJ31" s="4">
        <v>1350</v>
      </c>
      <c r="BK31" s="24">
        <v>1484</v>
      </c>
      <c r="BL31" s="4">
        <v>1606</v>
      </c>
      <c r="BM31" s="24">
        <v>1728</v>
      </c>
      <c r="BN31" s="4">
        <v>1891</v>
      </c>
      <c r="BO31" s="24">
        <v>1941</v>
      </c>
      <c r="BP31" s="4">
        <v>2050</v>
      </c>
      <c r="BQ31" s="24">
        <v>2175</v>
      </c>
      <c r="BR31" s="4">
        <v>2186</v>
      </c>
      <c r="BS31" s="24">
        <v>2385</v>
      </c>
      <c r="BT31" s="4">
        <v>2700</v>
      </c>
      <c r="BU31" s="24">
        <v>2927</v>
      </c>
      <c r="BV31" s="4">
        <v>3090</v>
      </c>
      <c r="BW31" s="24">
        <v>3212</v>
      </c>
      <c r="BX31" s="4">
        <v>3481</v>
      </c>
      <c r="BY31" s="24">
        <v>3926</v>
      </c>
      <c r="BZ31" s="4">
        <v>4748</v>
      </c>
      <c r="CA31" s="24">
        <v>4932</v>
      </c>
      <c r="CB31" s="4">
        <v>5180</v>
      </c>
      <c r="CC31" s="24">
        <v>5063</v>
      </c>
      <c r="CD31" s="4">
        <v>5326</v>
      </c>
      <c r="CE31" s="4">
        <v>5318</v>
      </c>
      <c r="CF31" s="4">
        <v>5521</v>
      </c>
      <c r="CG31" s="4">
        <v>5391</v>
      </c>
      <c r="CH31" s="4">
        <v>5134</v>
      </c>
      <c r="CI31" s="4">
        <v>4572</v>
      </c>
      <c r="CJ31" s="4">
        <v>4578</v>
      </c>
      <c r="CK31" s="4">
        <v>4677</v>
      </c>
      <c r="CL31" s="4">
        <v>4869</v>
      </c>
      <c r="CM31" s="4">
        <v>4883</v>
      </c>
    </row>
    <row r="32" spans="1:91" x14ac:dyDescent="0.2">
      <c r="A32" s="20" t="s">
        <v>179</v>
      </c>
      <c r="B32" s="15" t="s">
        <v>154</v>
      </c>
      <c r="C32" s="11">
        <v>542</v>
      </c>
      <c r="D32" s="11">
        <v>554</v>
      </c>
      <c r="E32" s="16">
        <v>561</v>
      </c>
      <c r="F32" s="11">
        <v>548</v>
      </c>
      <c r="G32" s="16">
        <v>560</v>
      </c>
      <c r="H32" s="11">
        <v>513</v>
      </c>
      <c r="I32" s="16">
        <v>328</v>
      </c>
      <c r="J32" s="11">
        <v>252</v>
      </c>
      <c r="K32" s="16">
        <v>172</v>
      </c>
      <c r="L32" s="11">
        <v>198</v>
      </c>
      <c r="M32" s="16">
        <v>233</v>
      </c>
      <c r="N32" s="11">
        <v>265</v>
      </c>
      <c r="O32" s="16">
        <v>333</v>
      </c>
      <c r="P32" s="11">
        <v>323</v>
      </c>
      <c r="Q32" s="16">
        <v>355</v>
      </c>
      <c r="R32" s="11">
        <v>409</v>
      </c>
      <c r="S32" s="16">
        <v>550</v>
      </c>
      <c r="T32" s="11">
        <v>722</v>
      </c>
      <c r="U32" s="16">
        <v>935</v>
      </c>
      <c r="V32" s="11">
        <v>1004</v>
      </c>
      <c r="W32" s="16">
        <v>1182</v>
      </c>
      <c r="X32" s="11">
        <v>1427</v>
      </c>
      <c r="Y32" s="16">
        <v>1395</v>
      </c>
      <c r="Z32" s="11">
        <v>1374</v>
      </c>
      <c r="AA32" s="16">
        <v>1298</v>
      </c>
      <c r="AB32" s="11">
        <v>1318</v>
      </c>
      <c r="AC32" s="16">
        <v>1418</v>
      </c>
      <c r="AD32" s="11">
        <v>1537</v>
      </c>
      <c r="AE32" s="16">
        <v>1581</v>
      </c>
      <c r="AF32" s="11">
        <v>1661</v>
      </c>
      <c r="AG32" s="16">
        <v>1774</v>
      </c>
      <c r="AH32" s="11">
        <v>1844</v>
      </c>
      <c r="AI32" s="16">
        <v>1848</v>
      </c>
      <c r="AJ32" s="11">
        <v>1881</v>
      </c>
      <c r="AK32" s="16">
        <v>1951</v>
      </c>
      <c r="AL32" s="11">
        <v>1933</v>
      </c>
      <c r="AM32" s="16">
        <v>1903</v>
      </c>
      <c r="AN32" s="11">
        <v>2044</v>
      </c>
      <c r="AO32" s="16">
        <v>2159</v>
      </c>
      <c r="AP32" s="11">
        <v>2424</v>
      </c>
      <c r="AQ32" s="16">
        <v>2699</v>
      </c>
      <c r="AR32" s="11">
        <v>3200</v>
      </c>
      <c r="AS32" s="16">
        <v>3463</v>
      </c>
      <c r="AT32" s="11">
        <v>3827</v>
      </c>
      <c r="AU32" s="16">
        <v>4016</v>
      </c>
      <c r="AV32" s="11">
        <v>4096</v>
      </c>
      <c r="AW32" s="16">
        <v>4412</v>
      </c>
      <c r="AX32" s="11">
        <v>4784</v>
      </c>
      <c r="AY32" s="16">
        <v>6012</v>
      </c>
      <c r="AZ32" s="11">
        <v>6996</v>
      </c>
      <c r="BA32" s="16">
        <v>8098</v>
      </c>
      <c r="BB32" s="11">
        <v>9844</v>
      </c>
      <c r="BC32" s="16">
        <v>10985</v>
      </c>
      <c r="BD32" s="11">
        <v>12316</v>
      </c>
      <c r="BE32" s="16">
        <v>13032</v>
      </c>
      <c r="BF32" s="11">
        <v>14978</v>
      </c>
      <c r="BG32" s="16">
        <v>16041</v>
      </c>
      <c r="BH32" s="11">
        <v>15635</v>
      </c>
      <c r="BI32" s="16">
        <v>17395</v>
      </c>
      <c r="BJ32" s="11">
        <v>19759</v>
      </c>
      <c r="BK32" s="16">
        <v>21056</v>
      </c>
      <c r="BL32" s="11">
        <v>24333</v>
      </c>
      <c r="BM32" s="16">
        <v>26237</v>
      </c>
      <c r="BN32" s="11">
        <v>28288</v>
      </c>
      <c r="BO32" s="16">
        <v>29175</v>
      </c>
      <c r="BP32" s="11">
        <v>30279</v>
      </c>
      <c r="BQ32" s="16">
        <v>30192</v>
      </c>
      <c r="BR32" s="11">
        <v>31645</v>
      </c>
      <c r="BS32" s="16">
        <v>33854</v>
      </c>
      <c r="BT32" s="11">
        <v>36014</v>
      </c>
      <c r="BU32" s="16">
        <v>37842</v>
      </c>
      <c r="BV32" s="11">
        <v>39892</v>
      </c>
      <c r="BW32" s="16">
        <v>39908</v>
      </c>
      <c r="BX32" s="11">
        <v>42557</v>
      </c>
      <c r="BY32" s="16">
        <v>46539</v>
      </c>
      <c r="BZ32" s="11">
        <v>49088</v>
      </c>
      <c r="CA32" s="16">
        <v>47577</v>
      </c>
      <c r="CB32" s="11">
        <v>49111</v>
      </c>
      <c r="CC32" s="16">
        <v>51929</v>
      </c>
      <c r="CD32" s="11">
        <v>56573</v>
      </c>
      <c r="CE32" s="11">
        <v>59752</v>
      </c>
      <c r="CF32" s="11">
        <v>64230</v>
      </c>
      <c r="CG32" s="11">
        <v>67185</v>
      </c>
      <c r="CH32" s="11">
        <v>65267</v>
      </c>
      <c r="CI32" s="11">
        <v>60257</v>
      </c>
      <c r="CJ32" s="11">
        <v>62565</v>
      </c>
      <c r="CK32" s="11">
        <v>69407</v>
      </c>
      <c r="CL32" s="11">
        <v>72346</v>
      </c>
      <c r="CM32" s="11">
        <v>76906</v>
      </c>
    </row>
    <row r="33" spans="1:91" x14ac:dyDescent="0.2">
      <c r="A33" s="21" t="s">
        <v>180</v>
      </c>
      <c r="B33" s="19" t="s">
        <v>155</v>
      </c>
      <c r="C33" s="4">
        <v>148</v>
      </c>
      <c r="D33" s="4">
        <v>147</v>
      </c>
      <c r="E33" s="24">
        <v>164</v>
      </c>
      <c r="F33" s="4">
        <v>152</v>
      </c>
      <c r="G33" s="24">
        <v>165</v>
      </c>
      <c r="H33" s="4">
        <v>165</v>
      </c>
      <c r="I33" s="24">
        <v>146</v>
      </c>
      <c r="J33" s="4">
        <v>118</v>
      </c>
      <c r="K33" s="24">
        <v>115</v>
      </c>
      <c r="L33" s="4">
        <v>149</v>
      </c>
      <c r="M33" s="24">
        <v>157</v>
      </c>
      <c r="N33" s="4">
        <v>168</v>
      </c>
      <c r="O33" s="24">
        <v>195</v>
      </c>
      <c r="P33" s="4">
        <v>188</v>
      </c>
      <c r="Q33" s="24">
        <v>204</v>
      </c>
      <c r="R33" s="4">
        <v>220</v>
      </c>
      <c r="S33" s="24">
        <v>265</v>
      </c>
      <c r="T33" s="4">
        <v>302</v>
      </c>
      <c r="U33" s="24">
        <v>358</v>
      </c>
      <c r="V33" s="4">
        <v>388</v>
      </c>
      <c r="W33" s="24">
        <v>408</v>
      </c>
      <c r="X33" s="4">
        <v>463</v>
      </c>
      <c r="Y33" s="24">
        <v>470</v>
      </c>
      <c r="Z33" s="4">
        <v>510</v>
      </c>
      <c r="AA33" s="24">
        <v>537</v>
      </c>
      <c r="AB33" s="4">
        <v>577</v>
      </c>
      <c r="AC33" s="24">
        <v>649</v>
      </c>
      <c r="AD33" s="4">
        <v>688</v>
      </c>
      <c r="AE33" s="24">
        <v>717</v>
      </c>
      <c r="AF33" s="4">
        <v>711</v>
      </c>
      <c r="AG33" s="24">
        <v>718</v>
      </c>
      <c r="AH33" s="4">
        <v>796</v>
      </c>
      <c r="AI33" s="24">
        <v>832</v>
      </c>
      <c r="AJ33" s="4">
        <v>834</v>
      </c>
      <c r="AK33" s="24">
        <v>838</v>
      </c>
      <c r="AL33" s="4">
        <v>860</v>
      </c>
      <c r="AM33" s="24">
        <v>888</v>
      </c>
      <c r="AN33" s="4">
        <v>1057</v>
      </c>
      <c r="AO33" s="24">
        <v>1047</v>
      </c>
      <c r="AP33" s="4">
        <v>1157</v>
      </c>
      <c r="AQ33" s="24">
        <v>1263</v>
      </c>
      <c r="AR33" s="4">
        <v>1409</v>
      </c>
      <c r="AS33" s="24">
        <v>1270</v>
      </c>
      <c r="AT33" s="4">
        <v>1466</v>
      </c>
      <c r="AU33" s="24">
        <v>1666</v>
      </c>
      <c r="AV33" s="4">
        <v>1904</v>
      </c>
      <c r="AW33" s="24">
        <v>1939</v>
      </c>
      <c r="AX33" s="4">
        <v>2167</v>
      </c>
      <c r="AY33" s="24">
        <v>2410</v>
      </c>
      <c r="AZ33" s="4">
        <v>2702</v>
      </c>
      <c r="BA33" s="24">
        <v>3037</v>
      </c>
      <c r="BB33" s="4">
        <v>3257</v>
      </c>
      <c r="BC33" s="24">
        <v>3514</v>
      </c>
      <c r="BD33" s="4">
        <v>3949</v>
      </c>
      <c r="BE33" s="24">
        <v>4527</v>
      </c>
      <c r="BF33" s="4">
        <v>5072</v>
      </c>
      <c r="BG33" s="24">
        <v>5661</v>
      </c>
      <c r="BH33" s="4">
        <v>6243</v>
      </c>
      <c r="BI33" s="24">
        <v>7136</v>
      </c>
      <c r="BJ33" s="4">
        <v>8359</v>
      </c>
      <c r="BK33" s="24">
        <v>9618</v>
      </c>
      <c r="BL33" s="4">
        <v>11011</v>
      </c>
      <c r="BM33" s="24">
        <v>12601</v>
      </c>
      <c r="BN33" s="4">
        <v>14768</v>
      </c>
      <c r="BO33" s="24">
        <v>15869</v>
      </c>
      <c r="BP33" s="4">
        <v>18405</v>
      </c>
      <c r="BQ33" s="24">
        <v>17513</v>
      </c>
      <c r="BR33" s="4">
        <v>18097</v>
      </c>
      <c r="BS33" s="24">
        <v>18882</v>
      </c>
      <c r="BT33" s="4">
        <v>20375</v>
      </c>
      <c r="BU33" s="24">
        <v>21013</v>
      </c>
      <c r="BV33" s="4">
        <v>23005</v>
      </c>
      <c r="BW33" s="24">
        <v>25261</v>
      </c>
      <c r="BX33" s="4">
        <v>27814</v>
      </c>
      <c r="BY33" s="24">
        <v>29704</v>
      </c>
      <c r="BZ33" s="4">
        <v>32169</v>
      </c>
      <c r="CA33" s="24">
        <v>31833</v>
      </c>
      <c r="CB33" s="4">
        <v>34043</v>
      </c>
      <c r="CC33" s="24">
        <v>36487</v>
      </c>
      <c r="CD33" s="4">
        <v>39743</v>
      </c>
      <c r="CE33" s="4">
        <v>43188</v>
      </c>
      <c r="CF33" s="4">
        <v>46896</v>
      </c>
      <c r="CG33" s="4">
        <v>51641</v>
      </c>
      <c r="CH33" s="4">
        <v>52483</v>
      </c>
      <c r="CI33" s="4">
        <v>52671</v>
      </c>
      <c r="CJ33" s="4">
        <v>55613</v>
      </c>
      <c r="CK33" s="4">
        <v>58864</v>
      </c>
      <c r="CL33" s="4">
        <v>61703</v>
      </c>
      <c r="CM33" s="4">
        <v>63217</v>
      </c>
    </row>
    <row r="34" spans="1:91" x14ac:dyDescent="0.2">
      <c r="A34" s="22" t="s">
        <v>181</v>
      </c>
      <c r="B34" s="15" t="s">
        <v>156</v>
      </c>
      <c r="C34" s="11">
        <v>61</v>
      </c>
      <c r="D34" s="11">
        <v>63</v>
      </c>
      <c r="E34" s="16">
        <v>73</v>
      </c>
      <c r="F34" s="11">
        <v>72</v>
      </c>
      <c r="G34" s="16">
        <v>78</v>
      </c>
      <c r="H34" s="11">
        <v>67</v>
      </c>
      <c r="I34" s="16">
        <v>64</v>
      </c>
      <c r="J34" s="11">
        <v>39</v>
      </c>
      <c r="K34" s="16">
        <v>38</v>
      </c>
      <c r="L34" s="11">
        <v>42</v>
      </c>
      <c r="M34" s="16">
        <v>46</v>
      </c>
      <c r="N34" s="11">
        <v>52</v>
      </c>
      <c r="O34" s="16">
        <v>61</v>
      </c>
      <c r="P34" s="11">
        <v>56</v>
      </c>
      <c r="Q34" s="16">
        <v>57</v>
      </c>
      <c r="R34" s="11">
        <v>59</v>
      </c>
      <c r="S34" s="16">
        <v>64</v>
      </c>
      <c r="T34" s="11">
        <v>73</v>
      </c>
      <c r="U34" s="16">
        <v>92</v>
      </c>
      <c r="V34" s="11">
        <v>114</v>
      </c>
      <c r="W34" s="16">
        <v>131</v>
      </c>
      <c r="X34" s="11">
        <v>149</v>
      </c>
      <c r="Y34" s="16">
        <v>134</v>
      </c>
      <c r="Z34" s="11">
        <v>147</v>
      </c>
      <c r="AA34" s="16">
        <v>158</v>
      </c>
      <c r="AB34" s="11">
        <v>170</v>
      </c>
      <c r="AC34" s="16">
        <v>196</v>
      </c>
      <c r="AD34" s="11">
        <v>199</v>
      </c>
      <c r="AE34" s="16">
        <v>210</v>
      </c>
      <c r="AF34" s="11">
        <v>204</v>
      </c>
      <c r="AG34" s="16">
        <v>219</v>
      </c>
      <c r="AH34" s="11">
        <v>241</v>
      </c>
      <c r="AI34" s="16">
        <v>249</v>
      </c>
      <c r="AJ34" s="11">
        <v>259</v>
      </c>
      <c r="AK34" s="16">
        <v>275</v>
      </c>
      <c r="AL34" s="11">
        <v>288</v>
      </c>
      <c r="AM34" s="16">
        <v>306</v>
      </c>
      <c r="AN34" s="11">
        <v>325</v>
      </c>
      <c r="AO34" s="16">
        <v>357</v>
      </c>
      <c r="AP34" s="11">
        <v>407</v>
      </c>
      <c r="AQ34" s="16">
        <v>417</v>
      </c>
      <c r="AR34" s="11">
        <v>466</v>
      </c>
      <c r="AS34" s="16">
        <v>468</v>
      </c>
      <c r="AT34" s="11">
        <v>509</v>
      </c>
      <c r="AU34" s="16">
        <v>583</v>
      </c>
      <c r="AV34" s="11">
        <v>737</v>
      </c>
      <c r="AW34" s="16">
        <v>751</v>
      </c>
      <c r="AX34" s="11">
        <v>743</v>
      </c>
      <c r="AY34" s="16">
        <v>778</v>
      </c>
      <c r="AZ34" s="11">
        <v>827</v>
      </c>
      <c r="BA34" s="16">
        <v>940</v>
      </c>
      <c r="BB34" s="11">
        <v>957</v>
      </c>
      <c r="BC34" s="16">
        <v>1100</v>
      </c>
      <c r="BD34" s="11">
        <v>1346</v>
      </c>
      <c r="BE34" s="16">
        <v>1546</v>
      </c>
      <c r="BF34" s="11">
        <v>1746</v>
      </c>
      <c r="BG34" s="16">
        <v>1986</v>
      </c>
      <c r="BH34" s="11">
        <v>2175</v>
      </c>
      <c r="BI34" s="16">
        <v>2508</v>
      </c>
      <c r="BJ34" s="11">
        <v>2913</v>
      </c>
      <c r="BK34" s="16">
        <v>3235</v>
      </c>
      <c r="BL34" s="11">
        <v>3646</v>
      </c>
      <c r="BM34" s="16">
        <v>4246</v>
      </c>
      <c r="BN34" s="11">
        <v>4645</v>
      </c>
      <c r="BO34" s="16">
        <v>4923</v>
      </c>
      <c r="BP34" s="11">
        <v>5298</v>
      </c>
      <c r="BQ34" s="16">
        <v>5404</v>
      </c>
      <c r="BR34" s="11">
        <v>5641</v>
      </c>
      <c r="BS34" s="16">
        <v>6054</v>
      </c>
      <c r="BT34" s="11">
        <v>6484</v>
      </c>
      <c r="BU34" s="16">
        <v>6802</v>
      </c>
      <c r="BV34" s="11">
        <v>7007</v>
      </c>
      <c r="BW34" s="16">
        <v>7335</v>
      </c>
      <c r="BX34" s="11">
        <v>7855</v>
      </c>
      <c r="BY34" s="16">
        <v>8564</v>
      </c>
      <c r="BZ34" s="11">
        <v>9043</v>
      </c>
      <c r="CA34" s="16">
        <v>9230</v>
      </c>
      <c r="CB34" s="11">
        <v>9702</v>
      </c>
      <c r="CC34" s="16">
        <v>9854</v>
      </c>
      <c r="CD34" s="11">
        <v>9877</v>
      </c>
      <c r="CE34" s="11">
        <v>9774</v>
      </c>
      <c r="CF34" s="11">
        <v>9666</v>
      </c>
      <c r="CG34" s="11">
        <v>9422</v>
      </c>
      <c r="CH34" s="11">
        <v>9451</v>
      </c>
      <c r="CI34" s="11">
        <v>9192</v>
      </c>
      <c r="CJ34" s="11">
        <v>9429</v>
      </c>
      <c r="CK34" s="11">
        <v>9417</v>
      </c>
      <c r="CL34" s="11">
        <v>9380</v>
      </c>
      <c r="CM34" s="11">
        <v>9692</v>
      </c>
    </row>
    <row r="35" spans="1:91" x14ac:dyDescent="0.2">
      <c r="A35" s="21" t="s">
        <v>182</v>
      </c>
      <c r="B35" s="19" t="s">
        <v>157</v>
      </c>
      <c r="C35" s="4">
        <v>346</v>
      </c>
      <c r="D35" s="4">
        <v>346</v>
      </c>
      <c r="E35" s="24">
        <v>343</v>
      </c>
      <c r="F35" s="4">
        <v>354</v>
      </c>
      <c r="G35" s="24">
        <v>366</v>
      </c>
      <c r="H35" s="4">
        <v>315</v>
      </c>
      <c r="I35" s="24">
        <v>258</v>
      </c>
      <c r="J35" s="4">
        <v>182</v>
      </c>
      <c r="K35" s="24">
        <v>160</v>
      </c>
      <c r="L35" s="4">
        <v>190</v>
      </c>
      <c r="M35" s="24">
        <v>209</v>
      </c>
      <c r="N35" s="4">
        <v>235</v>
      </c>
      <c r="O35" s="24">
        <v>252</v>
      </c>
      <c r="P35" s="4">
        <v>251</v>
      </c>
      <c r="Q35" s="24">
        <v>264</v>
      </c>
      <c r="R35" s="4">
        <v>277</v>
      </c>
      <c r="S35" s="24">
        <v>328</v>
      </c>
      <c r="T35" s="4">
        <v>404</v>
      </c>
      <c r="U35" s="24">
        <v>509</v>
      </c>
      <c r="V35" s="4">
        <v>568</v>
      </c>
      <c r="W35" s="24">
        <v>646</v>
      </c>
      <c r="X35" s="4">
        <v>757</v>
      </c>
      <c r="Y35" s="24">
        <v>782</v>
      </c>
      <c r="Z35" s="4">
        <v>837</v>
      </c>
      <c r="AA35" s="24">
        <v>792</v>
      </c>
      <c r="AB35" s="4">
        <v>808</v>
      </c>
      <c r="AC35" s="24">
        <v>886</v>
      </c>
      <c r="AD35" s="4">
        <v>950</v>
      </c>
      <c r="AE35" s="24">
        <v>977</v>
      </c>
      <c r="AF35" s="4">
        <v>970</v>
      </c>
      <c r="AG35" s="24">
        <v>1021</v>
      </c>
      <c r="AH35" s="4">
        <v>1066</v>
      </c>
      <c r="AI35" s="24">
        <v>1077</v>
      </c>
      <c r="AJ35" s="4">
        <v>1080</v>
      </c>
      <c r="AK35" s="24">
        <v>1139</v>
      </c>
      <c r="AL35" s="4">
        <v>1164</v>
      </c>
      <c r="AM35" s="24">
        <v>1224</v>
      </c>
      <c r="AN35" s="4">
        <v>1275</v>
      </c>
      <c r="AO35" s="24">
        <v>1332</v>
      </c>
      <c r="AP35" s="4">
        <v>1465</v>
      </c>
      <c r="AQ35" s="24">
        <v>1605</v>
      </c>
      <c r="AR35" s="4">
        <v>1806</v>
      </c>
      <c r="AS35" s="24">
        <v>1905</v>
      </c>
      <c r="AT35" s="4">
        <v>2170</v>
      </c>
      <c r="AU35" s="24">
        <v>2429</v>
      </c>
      <c r="AV35" s="4">
        <v>2616</v>
      </c>
      <c r="AW35" s="24">
        <v>2949</v>
      </c>
      <c r="AX35" s="4">
        <v>3248</v>
      </c>
      <c r="AY35" s="24">
        <v>3634</v>
      </c>
      <c r="AZ35" s="4">
        <v>3979</v>
      </c>
      <c r="BA35" s="24">
        <v>4438</v>
      </c>
      <c r="BB35" s="4">
        <v>5011</v>
      </c>
      <c r="BC35" s="24">
        <v>5439</v>
      </c>
      <c r="BD35" s="4">
        <v>5707</v>
      </c>
      <c r="BE35" s="24">
        <v>5593</v>
      </c>
      <c r="BF35" s="4">
        <v>5178</v>
      </c>
      <c r="BG35" s="24">
        <v>4916</v>
      </c>
      <c r="BH35" s="4">
        <v>4668</v>
      </c>
      <c r="BI35" s="24">
        <v>5396</v>
      </c>
      <c r="BJ35" s="4">
        <v>6013</v>
      </c>
      <c r="BK35" s="24">
        <v>6476</v>
      </c>
      <c r="BL35" s="4">
        <v>7204</v>
      </c>
      <c r="BM35" s="24">
        <v>8112</v>
      </c>
      <c r="BN35" s="4">
        <v>8671</v>
      </c>
      <c r="BO35" s="24">
        <v>9673</v>
      </c>
      <c r="BP35" s="4">
        <v>9698</v>
      </c>
      <c r="BQ35" s="24">
        <v>9952</v>
      </c>
      <c r="BR35" s="4">
        <v>10569</v>
      </c>
      <c r="BS35" s="24">
        <v>10885</v>
      </c>
      <c r="BT35" s="4">
        <v>10929</v>
      </c>
      <c r="BU35" s="24">
        <v>10896</v>
      </c>
      <c r="BV35" s="4">
        <v>11054</v>
      </c>
      <c r="BW35" s="24">
        <v>11084</v>
      </c>
      <c r="BX35" s="4">
        <v>11747</v>
      </c>
      <c r="BY35" s="24">
        <v>13120</v>
      </c>
      <c r="BZ35" s="4">
        <v>14565</v>
      </c>
      <c r="CA35" s="24">
        <v>13873</v>
      </c>
      <c r="CB35" s="4">
        <v>14281</v>
      </c>
      <c r="CC35" s="24">
        <v>15844</v>
      </c>
      <c r="CD35" s="4">
        <v>17279</v>
      </c>
      <c r="CE35" s="4">
        <v>19077</v>
      </c>
      <c r="CF35" s="4">
        <v>21451</v>
      </c>
      <c r="CG35" s="4">
        <v>23460</v>
      </c>
      <c r="CH35" s="4">
        <v>24004</v>
      </c>
      <c r="CI35" s="4">
        <v>23343</v>
      </c>
      <c r="CJ35" s="4">
        <v>25232</v>
      </c>
      <c r="CK35" s="4">
        <v>28868</v>
      </c>
      <c r="CL35" s="4">
        <v>31638</v>
      </c>
      <c r="CM35" s="4">
        <v>35664</v>
      </c>
    </row>
    <row r="36" spans="1:91" ht="13.5" thickBot="1" x14ac:dyDescent="0.25">
      <c r="A36" s="133" t="s">
        <v>183</v>
      </c>
      <c r="B36" s="134" t="s">
        <v>160</v>
      </c>
      <c r="C36" s="106">
        <v>0</v>
      </c>
      <c r="D36" s="106">
        <v>0</v>
      </c>
      <c r="E36" s="135">
        <v>0</v>
      </c>
      <c r="F36" s="106">
        <v>0</v>
      </c>
      <c r="G36" s="135">
        <v>3</v>
      </c>
      <c r="H36" s="106">
        <v>2</v>
      </c>
      <c r="I36" s="135">
        <v>2</v>
      </c>
      <c r="J36" s="106">
        <v>1</v>
      </c>
      <c r="K36" s="135">
        <v>1</v>
      </c>
      <c r="L36" s="106">
        <v>1</v>
      </c>
      <c r="M36" s="135">
        <v>1</v>
      </c>
      <c r="N36" s="106">
        <v>2</v>
      </c>
      <c r="O36" s="135">
        <v>2</v>
      </c>
      <c r="P36" s="106">
        <v>2</v>
      </c>
      <c r="Q36" s="135">
        <v>2</v>
      </c>
      <c r="R36" s="106">
        <v>2</v>
      </c>
      <c r="S36" s="135">
        <v>3</v>
      </c>
      <c r="T36" s="106">
        <v>3</v>
      </c>
      <c r="U36" s="135">
        <v>3</v>
      </c>
      <c r="V36" s="106">
        <v>4</v>
      </c>
      <c r="W36" s="135">
        <v>4</v>
      </c>
      <c r="X36" s="106">
        <v>5</v>
      </c>
      <c r="Y36" s="135">
        <v>5</v>
      </c>
      <c r="Z36" s="106">
        <v>6</v>
      </c>
      <c r="AA36" s="135">
        <v>7</v>
      </c>
      <c r="AB36" s="106">
        <v>8</v>
      </c>
      <c r="AC36" s="135">
        <v>9</v>
      </c>
      <c r="AD36" s="106">
        <v>8</v>
      </c>
      <c r="AE36" s="135">
        <v>8</v>
      </c>
      <c r="AF36" s="106">
        <v>7</v>
      </c>
      <c r="AG36" s="135">
        <v>8</v>
      </c>
      <c r="AH36" s="106">
        <v>8</v>
      </c>
      <c r="AI36" s="135">
        <v>9</v>
      </c>
      <c r="AJ36" s="106">
        <v>9</v>
      </c>
      <c r="AK36" s="135">
        <v>9</v>
      </c>
      <c r="AL36" s="106">
        <v>10</v>
      </c>
      <c r="AM36" s="135">
        <v>10</v>
      </c>
      <c r="AN36" s="106">
        <v>11</v>
      </c>
      <c r="AO36" s="135">
        <v>12</v>
      </c>
      <c r="AP36" s="106">
        <v>13</v>
      </c>
      <c r="AQ36" s="135">
        <v>15</v>
      </c>
      <c r="AR36" s="106">
        <v>16</v>
      </c>
      <c r="AS36" s="135">
        <v>17</v>
      </c>
      <c r="AT36" s="106">
        <v>19</v>
      </c>
      <c r="AU36" s="135">
        <v>20</v>
      </c>
      <c r="AV36" s="106">
        <v>21</v>
      </c>
      <c r="AW36" s="135">
        <v>22</v>
      </c>
      <c r="AX36" s="106">
        <v>24</v>
      </c>
      <c r="AY36" s="135">
        <v>28</v>
      </c>
      <c r="AZ36" s="106">
        <v>31</v>
      </c>
      <c r="BA36" s="135">
        <v>34</v>
      </c>
      <c r="BB36" s="106">
        <v>39</v>
      </c>
      <c r="BC36" s="135">
        <v>44</v>
      </c>
      <c r="BD36" s="106">
        <v>152</v>
      </c>
      <c r="BE36" s="135">
        <v>378</v>
      </c>
      <c r="BF36" s="106">
        <v>653</v>
      </c>
      <c r="BG36" s="135">
        <v>979</v>
      </c>
      <c r="BH36" s="106">
        <v>1199</v>
      </c>
      <c r="BI36" s="135">
        <v>1224</v>
      </c>
      <c r="BJ36" s="106">
        <v>1244</v>
      </c>
      <c r="BK36" s="135">
        <v>1220</v>
      </c>
      <c r="BL36" s="106">
        <v>1256</v>
      </c>
      <c r="BM36" s="135">
        <v>1306</v>
      </c>
      <c r="BN36" s="106">
        <v>1436</v>
      </c>
      <c r="BO36" s="135">
        <v>1625</v>
      </c>
      <c r="BP36" s="106">
        <v>1782</v>
      </c>
      <c r="BQ36" s="135">
        <v>1874</v>
      </c>
      <c r="BR36" s="106">
        <v>2049</v>
      </c>
      <c r="BS36" s="135">
        <v>2302</v>
      </c>
      <c r="BT36" s="106">
        <v>2676</v>
      </c>
      <c r="BU36" s="135">
        <v>3011</v>
      </c>
      <c r="BV36" s="106">
        <v>3389</v>
      </c>
      <c r="BW36" s="135">
        <v>3736</v>
      </c>
      <c r="BX36" s="106">
        <v>4178</v>
      </c>
      <c r="BY36" s="135">
        <v>4806</v>
      </c>
      <c r="BZ36" s="106">
        <v>5515</v>
      </c>
      <c r="CA36" s="135">
        <v>5839</v>
      </c>
      <c r="CB36" s="106">
        <v>6243</v>
      </c>
      <c r="CC36" s="135">
        <v>7540</v>
      </c>
      <c r="CD36" s="106">
        <v>8640</v>
      </c>
      <c r="CE36" s="106">
        <v>9190</v>
      </c>
      <c r="CF36" s="106">
        <v>11224</v>
      </c>
      <c r="CG36" s="106">
        <v>13114</v>
      </c>
      <c r="CH36" s="106">
        <v>13403</v>
      </c>
      <c r="CI36" s="106">
        <v>12712</v>
      </c>
      <c r="CJ36" s="106">
        <v>12746</v>
      </c>
      <c r="CK36" s="106">
        <v>13660</v>
      </c>
      <c r="CL36" s="106">
        <v>16051</v>
      </c>
      <c r="CM36" s="106">
        <v>16507</v>
      </c>
    </row>
    <row r="38" spans="1:91" x14ac:dyDescent="0.2">
      <c r="B38" s="38"/>
    </row>
    <row r="39" spans="1:91" x14ac:dyDescent="0.2">
      <c r="B39" s="38"/>
    </row>
    <row r="40" spans="1:91" x14ac:dyDescent="0.2">
      <c r="B40" s="38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7" priority="4" stopIfTrue="1" operator="equal">
      <formula>0</formula>
    </cfRule>
  </conditionalFormatting>
  <conditionalFormatting sqref="CK8:CK36">
    <cfRule type="cellIs" dxfId="6" priority="3" stopIfTrue="1" operator="equal">
      <formula>0</formula>
    </cfRule>
  </conditionalFormatting>
  <conditionalFormatting sqref="CL8:CL36">
    <cfRule type="cellIs" dxfId="5" priority="2" stopIfTrue="1" operator="equal">
      <formula>0</formula>
    </cfRule>
  </conditionalFormatting>
  <conditionalFormatting sqref="CM8:CM36">
    <cfRule type="cellIs" dxfId="4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M38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160" t="s">
        <v>190</v>
      </c>
      <c r="B1" s="160"/>
      <c r="C1" s="160"/>
      <c r="D1" s="160"/>
      <c r="E1" s="16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</row>
    <row r="2" spans="1:91" x14ac:dyDescent="0.2">
      <c r="A2" s="160" t="s">
        <v>36</v>
      </c>
      <c r="B2" s="160"/>
      <c r="C2" s="160"/>
      <c r="D2" s="160"/>
      <c r="E2" s="16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</row>
    <row r="3" spans="1:91" x14ac:dyDescent="0.2">
      <c r="A3" s="160" t="s">
        <v>345</v>
      </c>
      <c r="B3" s="160"/>
      <c r="C3" s="160"/>
      <c r="D3" s="160"/>
      <c r="E3" s="16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</row>
    <row r="4" spans="1:91" x14ac:dyDescent="0.2">
      <c r="A4" s="160" t="s">
        <v>355</v>
      </c>
      <c r="B4" s="160"/>
      <c r="C4" s="160"/>
      <c r="D4" s="160"/>
      <c r="E4" s="16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</row>
    <row r="5" spans="1:91" ht="13.5" thickBot="1" x14ac:dyDescent="0.25">
      <c r="A5" s="6"/>
      <c r="B5" s="8"/>
    </row>
    <row r="6" spans="1:91" s="1" customFormat="1" x14ac:dyDescent="0.2">
      <c r="A6" s="36" t="s">
        <v>37</v>
      </c>
      <c r="B6" s="25"/>
      <c r="C6" s="2" t="s">
        <v>68</v>
      </c>
      <c r="D6" s="128" t="s">
        <v>69</v>
      </c>
      <c r="E6" s="2" t="s">
        <v>70</v>
      </c>
      <c r="F6" s="128" t="s">
        <v>71</v>
      </c>
      <c r="G6" s="2" t="s">
        <v>72</v>
      </c>
      <c r="H6" s="128" t="s">
        <v>73</v>
      </c>
      <c r="I6" s="2" t="s">
        <v>74</v>
      </c>
      <c r="J6" s="128" t="s">
        <v>75</v>
      </c>
      <c r="K6" s="2" t="s">
        <v>76</v>
      </c>
      <c r="L6" s="128" t="s">
        <v>77</v>
      </c>
      <c r="M6" s="2" t="s">
        <v>78</v>
      </c>
      <c r="N6" s="128" t="s">
        <v>79</v>
      </c>
      <c r="O6" s="2" t="s">
        <v>80</v>
      </c>
      <c r="P6" s="128" t="s">
        <v>81</v>
      </c>
      <c r="Q6" s="2" t="s">
        <v>82</v>
      </c>
      <c r="R6" s="128" t="s">
        <v>83</v>
      </c>
      <c r="S6" s="2" t="s">
        <v>84</v>
      </c>
      <c r="T6" s="128" t="s">
        <v>85</v>
      </c>
      <c r="U6" s="2" t="s">
        <v>86</v>
      </c>
      <c r="V6" s="128" t="s">
        <v>87</v>
      </c>
      <c r="W6" s="2" t="s">
        <v>88</v>
      </c>
      <c r="X6" s="128" t="s">
        <v>89</v>
      </c>
      <c r="Y6" s="2" t="s">
        <v>90</v>
      </c>
      <c r="Z6" s="128" t="s">
        <v>91</v>
      </c>
      <c r="AA6" s="2" t="s">
        <v>92</v>
      </c>
      <c r="AB6" s="128" t="s">
        <v>93</v>
      </c>
      <c r="AC6" s="2" t="s">
        <v>94</v>
      </c>
      <c r="AD6" s="128" t="s">
        <v>95</v>
      </c>
      <c r="AE6" s="2" t="s">
        <v>96</v>
      </c>
      <c r="AF6" s="128" t="s">
        <v>97</v>
      </c>
      <c r="AG6" s="2" t="s">
        <v>98</v>
      </c>
      <c r="AH6" s="128" t="s">
        <v>99</v>
      </c>
      <c r="AI6" s="2" t="s">
        <v>100</v>
      </c>
      <c r="AJ6" s="128" t="s">
        <v>101</v>
      </c>
      <c r="AK6" s="2" t="s">
        <v>102</v>
      </c>
      <c r="AL6" s="128" t="s">
        <v>103</v>
      </c>
      <c r="AM6" s="2" t="s">
        <v>104</v>
      </c>
      <c r="AN6" s="128" t="s">
        <v>105</v>
      </c>
      <c r="AO6" s="2" t="s">
        <v>106</v>
      </c>
      <c r="AP6" s="128" t="s">
        <v>107</v>
      </c>
      <c r="AQ6" s="2" t="s">
        <v>108</v>
      </c>
      <c r="AR6" s="128" t="s">
        <v>109</v>
      </c>
      <c r="AS6" s="2" t="s">
        <v>110</v>
      </c>
      <c r="AT6" s="128" t="s">
        <v>111</v>
      </c>
      <c r="AU6" s="2" t="s">
        <v>112</v>
      </c>
      <c r="AV6" s="128" t="s">
        <v>113</v>
      </c>
      <c r="AW6" s="2" t="s">
        <v>114</v>
      </c>
      <c r="AX6" s="128" t="s">
        <v>115</v>
      </c>
      <c r="AY6" s="2" t="s">
        <v>116</v>
      </c>
      <c r="AZ6" s="128" t="s">
        <v>117</v>
      </c>
      <c r="BA6" s="2" t="s">
        <v>118</v>
      </c>
      <c r="BB6" s="128" t="s">
        <v>119</v>
      </c>
      <c r="BC6" s="2" t="s">
        <v>120</v>
      </c>
      <c r="BD6" s="128" t="s">
        <v>121</v>
      </c>
      <c r="BE6" s="2" t="s">
        <v>122</v>
      </c>
      <c r="BF6" s="128" t="s">
        <v>123</v>
      </c>
      <c r="BG6" s="2" t="s">
        <v>124</v>
      </c>
      <c r="BH6" s="128" t="s">
        <v>125</v>
      </c>
      <c r="BI6" s="2" t="s">
        <v>126</v>
      </c>
      <c r="BJ6" s="128" t="s">
        <v>127</v>
      </c>
      <c r="BK6" s="2" t="s">
        <v>128</v>
      </c>
      <c r="BL6" s="128" t="s">
        <v>129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29</v>
      </c>
      <c r="CE6" s="2" t="s">
        <v>130</v>
      </c>
      <c r="CF6" s="2" t="s">
        <v>131</v>
      </c>
      <c r="CG6" s="2" t="s">
        <v>132</v>
      </c>
      <c r="CH6" s="2" t="s">
        <v>135</v>
      </c>
      <c r="CI6" s="2" t="s">
        <v>332</v>
      </c>
      <c r="CJ6" s="2" t="s">
        <v>335</v>
      </c>
      <c r="CK6" s="2" t="s">
        <v>344</v>
      </c>
      <c r="CL6" s="2" t="s">
        <v>346</v>
      </c>
      <c r="CM6" s="2" t="s">
        <v>354</v>
      </c>
    </row>
    <row r="7" spans="1:91" s="1" customFormat="1" ht="13.5" thickBot="1" x14ac:dyDescent="0.25">
      <c r="A7" s="12"/>
      <c r="B7" s="26"/>
      <c r="C7" s="129"/>
      <c r="D7" s="126"/>
      <c r="E7" s="129"/>
      <c r="F7" s="126"/>
      <c r="G7" s="129"/>
      <c r="H7" s="126"/>
      <c r="I7" s="129"/>
      <c r="J7" s="126"/>
      <c r="K7" s="129"/>
      <c r="L7" s="126"/>
      <c r="M7" s="129"/>
      <c r="N7" s="126"/>
      <c r="O7" s="129"/>
      <c r="P7" s="126"/>
      <c r="Q7" s="129"/>
      <c r="R7" s="126"/>
      <c r="S7" s="129"/>
      <c r="T7" s="126"/>
      <c r="U7" s="129"/>
      <c r="V7" s="126"/>
      <c r="W7" s="129"/>
      <c r="X7" s="126"/>
      <c r="Y7" s="129"/>
      <c r="Z7" s="126"/>
      <c r="AA7" s="129"/>
      <c r="AB7" s="126"/>
      <c r="AC7" s="129"/>
      <c r="AD7" s="126"/>
      <c r="AE7" s="129"/>
      <c r="AF7" s="126"/>
      <c r="AG7" s="129"/>
      <c r="AH7" s="126"/>
      <c r="AI7" s="129"/>
      <c r="AJ7" s="126"/>
      <c r="AK7" s="129"/>
      <c r="AL7" s="126"/>
      <c r="AM7" s="129"/>
      <c r="AN7" s="126"/>
      <c r="AO7" s="129"/>
      <c r="AP7" s="126"/>
      <c r="AQ7" s="129"/>
      <c r="AR7" s="126"/>
      <c r="AS7" s="129"/>
      <c r="AT7" s="126"/>
      <c r="AU7" s="129"/>
      <c r="AV7" s="126"/>
      <c r="AW7" s="129"/>
      <c r="AX7" s="126"/>
      <c r="AY7" s="129"/>
      <c r="AZ7" s="126"/>
      <c r="BA7" s="129"/>
      <c r="BB7" s="126"/>
      <c r="BC7" s="129"/>
      <c r="BD7" s="126"/>
      <c r="BE7" s="129"/>
      <c r="BF7" s="126"/>
      <c r="BG7" s="129"/>
      <c r="BH7" s="126"/>
      <c r="BI7" s="129"/>
      <c r="BJ7" s="126"/>
      <c r="BK7" s="129"/>
      <c r="BL7" s="126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91" s="9" customFormat="1" ht="13.5" thickBot="1" x14ac:dyDescent="0.25">
      <c r="A8" s="131"/>
      <c r="B8" s="131" t="s">
        <v>191</v>
      </c>
      <c r="C8" s="143">
        <v>2.2639999999999998</v>
      </c>
      <c r="D8" s="143">
        <v>2.4159999999999999</v>
      </c>
      <c r="E8" s="144">
        <v>2.379</v>
      </c>
      <c r="F8" s="143">
        <v>2.468</v>
      </c>
      <c r="G8" s="144">
        <v>2.7890000000000001</v>
      </c>
      <c r="H8" s="143">
        <v>2.2999999999999998</v>
      </c>
      <c r="I8" s="144">
        <v>1.974</v>
      </c>
      <c r="J8" s="143">
        <v>1.5049999999999999</v>
      </c>
      <c r="K8" s="144">
        <v>1.4770000000000001</v>
      </c>
      <c r="L8" s="143">
        <v>1.6870000000000001</v>
      </c>
      <c r="M8" s="144">
        <v>2.0590000000000002</v>
      </c>
      <c r="N8" s="143">
        <v>2.5259999999999998</v>
      </c>
      <c r="O8" s="144">
        <v>2.661</v>
      </c>
      <c r="P8" s="143">
        <v>2.19</v>
      </c>
      <c r="Q8" s="144">
        <v>2.5939999999999999</v>
      </c>
      <c r="R8" s="143">
        <v>2.98</v>
      </c>
      <c r="S8" s="144">
        <v>3.4369999999999998</v>
      </c>
      <c r="T8" s="143">
        <v>2.2229999999999999</v>
      </c>
      <c r="U8" s="144">
        <v>1.968</v>
      </c>
      <c r="V8" s="143">
        <v>1.784</v>
      </c>
      <c r="W8" s="144">
        <v>1.9630000000000001</v>
      </c>
      <c r="X8" s="143">
        <v>3.6110000000000002</v>
      </c>
      <c r="Y8" s="144">
        <v>4.274</v>
      </c>
      <c r="Z8" s="143">
        <v>4.5449999999999999</v>
      </c>
      <c r="AA8" s="144">
        <v>4.8730000000000002</v>
      </c>
      <c r="AB8" s="143">
        <v>5.9080000000000004</v>
      </c>
      <c r="AC8" s="144">
        <v>5.415</v>
      </c>
      <c r="AD8" s="143">
        <v>5.2</v>
      </c>
      <c r="AE8" s="144">
        <v>5.8449999999999998</v>
      </c>
      <c r="AF8" s="143">
        <v>5.7690000000000001</v>
      </c>
      <c r="AG8" s="144">
        <v>7.1929999999999996</v>
      </c>
      <c r="AH8" s="143">
        <v>6.8819999999999997</v>
      </c>
      <c r="AI8" s="144">
        <v>6.9139999999999997</v>
      </c>
      <c r="AJ8" s="143">
        <v>6.327</v>
      </c>
      <c r="AK8" s="144">
        <v>7.125</v>
      </c>
      <c r="AL8" s="143">
        <v>7.2679999999999998</v>
      </c>
      <c r="AM8" s="144">
        <v>7.03</v>
      </c>
      <c r="AN8" s="143">
        <v>7.9080000000000004</v>
      </c>
      <c r="AO8" s="144">
        <v>8.6310000000000002</v>
      </c>
      <c r="AP8" s="143">
        <v>9.4700000000000006</v>
      </c>
      <c r="AQ8" s="144">
        <v>10.738</v>
      </c>
      <c r="AR8" s="143">
        <v>11.704000000000001</v>
      </c>
      <c r="AS8" s="144">
        <v>11.872999999999999</v>
      </c>
      <c r="AT8" s="143">
        <v>13.298999999999999</v>
      </c>
      <c r="AU8" s="144">
        <v>13.667</v>
      </c>
      <c r="AV8" s="143">
        <v>13.356</v>
      </c>
      <c r="AW8" s="144">
        <v>14.74</v>
      </c>
      <c r="AX8" s="143">
        <v>16.454000000000001</v>
      </c>
      <c r="AY8" s="144">
        <v>18.344000000000001</v>
      </c>
      <c r="AZ8" s="143">
        <v>17.227</v>
      </c>
      <c r="BA8" s="144">
        <v>17.285</v>
      </c>
      <c r="BB8" s="143">
        <v>19.434000000000001</v>
      </c>
      <c r="BC8" s="144">
        <v>21.271999999999998</v>
      </c>
      <c r="BD8" s="143">
        <v>22.53</v>
      </c>
      <c r="BE8" s="144">
        <v>22.478000000000002</v>
      </c>
      <c r="BF8" s="143">
        <v>20.576000000000001</v>
      </c>
      <c r="BG8" s="144">
        <v>20.923999999999999</v>
      </c>
      <c r="BH8" s="143">
        <v>20.734000000000002</v>
      </c>
      <c r="BI8" s="144">
        <v>23.763999999999999</v>
      </c>
      <c r="BJ8" s="143">
        <v>27.427</v>
      </c>
      <c r="BK8" s="144">
        <v>30.306000000000001</v>
      </c>
      <c r="BL8" s="143">
        <v>33.374000000000002</v>
      </c>
      <c r="BM8" s="155">
        <v>34.223999999999997</v>
      </c>
      <c r="BN8" s="156">
        <v>35.814</v>
      </c>
      <c r="BO8" s="155">
        <v>36.734999999999999</v>
      </c>
      <c r="BP8" s="156">
        <v>36.524000000000001</v>
      </c>
      <c r="BQ8" s="157">
        <v>34.472999999999999</v>
      </c>
      <c r="BR8" s="156">
        <v>36.491999999999997</v>
      </c>
      <c r="BS8" s="158">
        <v>39.405999999999999</v>
      </c>
      <c r="BT8" s="156">
        <v>42.21</v>
      </c>
      <c r="BU8" s="155">
        <v>44.18</v>
      </c>
      <c r="BV8" s="156">
        <v>47.53</v>
      </c>
      <c r="BW8" s="155">
        <v>51.496000000000002</v>
      </c>
      <c r="BX8" s="156">
        <v>58.048999999999999</v>
      </c>
      <c r="BY8" s="155">
        <v>65.935000000000002</v>
      </c>
      <c r="BZ8" s="156">
        <v>73.697000000000003</v>
      </c>
      <c r="CA8" s="155">
        <v>76.989999999999995</v>
      </c>
      <c r="CB8" s="156">
        <v>82.75</v>
      </c>
      <c r="CC8" s="155">
        <v>88.242999999999995</v>
      </c>
      <c r="CD8" s="156">
        <v>95.293000000000006</v>
      </c>
      <c r="CE8" s="156">
        <v>100.646</v>
      </c>
      <c r="CF8" s="156">
        <v>105.307</v>
      </c>
      <c r="CG8" s="156">
        <v>110.651</v>
      </c>
      <c r="CH8" s="156">
        <v>105.812</v>
      </c>
      <c r="CI8" s="156">
        <v>100</v>
      </c>
      <c r="CJ8" s="156">
        <v>106.437</v>
      </c>
      <c r="CK8" s="156">
        <v>113.35299999999999</v>
      </c>
      <c r="CL8" s="156">
        <v>121.629</v>
      </c>
      <c r="CM8" s="156">
        <v>130.50399999999999</v>
      </c>
    </row>
    <row r="9" spans="1:91" x14ac:dyDescent="0.2">
      <c r="A9" s="21" t="s">
        <v>192</v>
      </c>
      <c r="B9" s="18" t="s">
        <v>136</v>
      </c>
      <c r="C9" s="152">
        <v>9.8249999999999993</v>
      </c>
      <c r="D9" s="152">
        <v>10.766999999999999</v>
      </c>
      <c r="E9" s="153">
        <v>9.6170000000000009</v>
      </c>
      <c r="F9" s="152">
        <v>10.315</v>
      </c>
      <c r="G9" s="153">
        <v>12.085000000000001</v>
      </c>
      <c r="H9" s="152">
        <v>7.8769999999999998</v>
      </c>
      <c r="I9" s="153">
        <v>5.7350000000000003</v>
      </c>
      <c r="J9" s="152">
        <v>3.375</v>
      </c>
      <c r="K9" s="153">
        <v>4.59</v>
      </c>
      <c r="L9" s="152">
        <v>5.7140000000000004</v>
      </c>
      <c r="M9" s="153">
        <v>8.5839999999999996</v>
      </c>
      <c r="N9" s="152">
        <v>10.856</v>
      </c>
      <c r="O9" s="153">
        <v>11.023999999999999</v>
      </c>
      <c r="P9" s="152">
        <v>6.4530000000000003</v>
      </c>
      <c r="Q9" s="153">
        <v>9.07</v>
      </c>
      <c r="R9" s="152">
        <v>11.904999999999999</v>
      </c>
      <c r="S9" s="153">
        <v>13.375999999999999</v>
      </c>
      <c r="T9" s="152">
        <v>1.2470000000000001</v>
      </c>
      <c r="U9" s="153">
        <v>1.177</v>
      </c>
      <c r="V9" s="152">
        <v>0.73799999999999999</v>
      </c>
      <c r="W9" s="153">
        <v>0.91</v>
      </c>
      <c r="X9" s="152">
        <v>8.7810000000000006</v>
      </c>
      <c r="Y9" s="153">
        <v>15.225</v>
      </c>
      <c r="Z9" s="152">
        <v>17.757000000000001</v>
      </c>
      <c r="AA9" s="153">
        <v>23.991</v>
      </c>
      <c r="AB9" s="152">
        <v>31.385999999999999</v>
      </c>
      <c r="AC9" s="153">
        <v>25.731999999999999</v>
      </c>
      <c r="AD9" s="152">
        <v>21.753</v>
      </c>
      <c r="AE9" s="153">
        <v>28.628</v>
      </c>
      <c r="AF9" s="152">
        <v>26.594999999999999</v>
      </c>
      <c r="AG9" s="153">
        <v>39.78</v>
      </c>
      <c r="AH9" s="152">
        <v>32.219000000000001</v>
      </c>
      <c r="AI9" s="153">
        <v>33.667000000000002</v>
      </c>
      <c r="AJ9" s="152">
        <v>26.274999999999999</v>
      </c>
      <c r="AK9" s="153">
        <v>32.600999999999999</v>
      </c>
      <c r="AL9" s="152">
        <v>34.920999999999999</v>
      </c>
      <c r="AM9" s="153">
        <v>30.963999999999999</v>
      </c>
      <c r="AN9" s="152">
        <v>38.103999999999999</v>
      </c>
      <c r="AO9" s="153">
        <v>43.015000000000001</v>
      </c>
      <c r="AP9" s="152">
        <v>45.387999999999998</v>
      </c>
      <c r="AQ9" s="153">
        <v>54.274000000000001</v>
      </c>
      <c r="AR9" s="152">
        <v>54.893000000000001</v>
      </c>
      <c r="AS9" s="153">
        <v>52.737000000000002</v>
      </c>
      <c r="AT9" s="152">
        <v>62.71</v>
      </c>
      <c r="AU9" s="153">
        <v>62.6</v>
      </c>
      <c r="AV9" s="152">
        <v>55.286000000000001</v>
      </c>
      <c r="AW9" s="153">
        <v>67.076999999999998</v>
      </c>
      <c r="AX9" s="152">
        <v>73.204999999999998</v>
      </c>
      <c r="AY9" s="153">
        <v>80.311999999999998</v>
      </c>
      <c r="AZ9" s="152">
        <v>64.132000000000005</v>
      </c>
      <c r="BA9" s="153">
        <v>63.667999999999999</v>
      </c>
      <c r="BB9" s="152">
        <v>75.534999999999997</v>
      </c>
      <c r="BC9" s="153">
        <v>82.677000000000007</v>
      </c>
      <c r="BD9" s="152">
        <v>85.766000000000005</v>
      </c>
      <c r="BE9" s="153">
        <v>82.741</v>
      </c>
      <c r="BF9" s="152">
        <v>73.254000000000005</v>
      </c>
      <c r="BG9" s="153">
        <v>77.132000000000005</v>
      </c>
      <c r="BH9" s="152">
        <v>76.463999999999999</v>
      </c>
      <c r="BI9" s="153">
        <v>89.77</v>
      </c>
      <c r="BJ9" s="152">
        <v>106.258</v>
      </c>
      <c r="BK9" s="153">
        <v>117.197</v>
      </c>
      <c r="BL9" s="152">
        <v>126.687</v>
      </c>
      <c r="BM9" s="153">
        <v>118.27500000000001</v>
      </c>
      <c r="BN9" s="152">
        <v>118.10899999999999</v>
      </c>
      <c r="BO9" s="153">
        <v>114.536</v>
      </c>
      <c r="BP9" s="152">
        <v>111.71899999999999</v>
      </c>
      <c r="BQ9" s="153">
        <v>94.08</v>
      </c>
      <c r="BR9" s="154">
        <v>98.596999999999994</v>
      </c>
      <c r="BS9" s="153">
        <v>102.801</v>
      </c>
      <c r="BT9" s="152">
        <v>104.494</v>
      </c>
      <c r="BU9" s="153">
        <v>101.61199999999999</v>
      </c>
      <c r="BV9" s="152">
        <v>101.764</v>
      </c>
      <c r="BW9" s="153">
        <v>104.541</v>
      </c>
      <c r="BX9" s="152">
        <v>111.595</v>
      </c>
      <c r="BY9" s="153">
        <v>120.197</v>
      </c>
      <c r="BZ9" s="152">
        <v>140.078</v>
      </c>
      <c r="CA9" s="153">
        <v>128.607</v>
      </c>
      <c r="CB9" s="152">
        <v>124.505</v>
      </c>
      <c r="CC9" s="153">
        <v>117.90600000000001</v>
      </c>
      <c r="CD9" s="152">
        <v>119.78</v>
      </c>
      <c r="CE9" s="152">
        <v>120.151</v>
      </c>
      <c r="CF9" s="152">
        <v>119.45699999999999</v>
      </c>
      <c r="CG9" s="152">
        <v>117.87</v>
      </c>
      <c r="CH9" s="152">
        <v>114.051</v>
      </c>
      <c r="CI9" s="152">
        <v>100</v>
      </c>
      <c r="CJ9" s="152">
        <v>93.176000000000002</v>
      </c>
      <c r="CK9" s="152">
        <v>98.078999999999994</v>
      </c>
      <c r="CL9" s="152">
        <v>107.087</v>
      </c>
      <c r="CM9" s="152">
        <v>114.452</v>
      </c>
    </row>
    <row r="10" spans="1:91" x14ac:dyDescent="0.2">
      <c r="A10" s="22" t="s">
        <v>193</v>
      </c>
      <c r="B10" s="17" t="s">
        <v>137</v>
      </c>
      <c r="C10" s="137">
        <v>0.2</v>
      </c>
      <c r="D10" s="137">
        <v>0.188</v>
      </c>
      <c r="E10" s="136">
        <v>0.14799999999999999</v>
      </c>
      <c r="F10" s="137">
        <v>0.155</v>
      </c>
      <c r="G10" s="136">
        <v>0.441</v>
      </c>
      <c r="H10" s="137">
        <v>0.32400000000000001</v>
      </c>
      <c r="I10" s="136">
        <v>0.24</v>
      </c>
      <c r="J10" s="137">
        <v>0.14000000000000001</v>
      </c>
      <c r="K10" s="136">
        <v>0.18</v>
      </c>
      <c r="L10" s="137">
        <v>0.27900000000000003</v>
      </c>
      <c r="M10" s="136">
        <v>0.35199999999999998</v>
      </c>
      <c r="N10" s="137">
        <v>0.45800000000000002</v>
      </c>
      <c r="O10" s="136">
        <v>0.46300000000000002</v>
      </c>
      <c r="P10" s="137">
        <v>0.309</v>
      </c>
      <c r="Q10" s="136">
        <v>0.43</v>
      </c>
      <c r="R10" s="137">
        <v>0.44800000000000001</v>
      </c>
      <c r="S10" s="136">
        <v>0.58899999999999997</v>
      </c>
      <c r="T10" s="137">
        <v>0</v>
      </c>
      <c r="U10" s="136">
        <v>0</v>
      </c>
      <c r="V10" s="137">
        <v>0</v>
      </c>
      <c r="W10" s="136">
        <v>0</v>
      </c>
      <c r="X10" s="137">
        <v>0.96</v>
      </c>
      <c r="Y10" s="136">
        <v>1.1359999999999999</v>
      </c>
      <c r="Z10" s="137">
        <v>1.2509999999999999</v>
      </c>
      <c r="AA10" s="136">
        <v>0.97099999999999997</v>
      </c>
      <c r="AB10" s="137">
        <v>1.1399999999999999</v>
      </c>
      <c r="AC10" s="136">
        <v>1.2310000000000001</v>
      </c>
      <c r="AD10" s="137">
        <v>0.89100000000000001</v>
      </c>
      <c r="AE10" s="136">
        <v>0.87</v>
      </c>
      <c r="AF10" s="137">
        <v>0.81</v>
      </c>
      <c r="AG10" s="136">
        <v>1.226</v>
      </c>
      <c r="AH10" s="137">
        <v>1.226</v>
      </c>
      <c r="AI10" s="136">
        <v>1.0900000000000001</v>
      </c>
      <c r="AJ10" s="137">
        <v>0.86199999999999999</v>
      </c>
      <c r="AK10" s="136">
        <v>1.012</v>
      </c>
      <c r="AL10" s="137">
        <v>1.0369999999999999</v>
      </c>
      <c r="AM10" s="136">
        <v>0.84299999999999997</v>
      </c>
      <c r="AN10" s="137">
        <v>1.2589999999999999</v>
      </c>
      <c r="AO10" s="136">
        <v>1.5289999999999999</v>
      </c>
      <c r="AP10" s="137">
        <v>1.6830000000000001</v>
      </c>
      <c r="AQ10" s="136">
        <v>2.0609999999999999</v>
      </c>
      <c r="AR10" s="137">
        <v>2.4740000000000002</v>
      </c>
      <c r="AS10" s="136">
        <v>2.5830000000000002</v>
      </c>
      <c r="AT10" s="137">
        <v>3.3370000000000002</v>
      </c>
      <c r="AU10" s="136">
        <v>3.8220000000000001</v>
      </c>
      <c r="AV10" s="137">
        <v>3.2749999999999999</v>
      </c>
      <c r="AW10" s="136">
        <v>4.806</v>
      </c>
      <c r="AX10" s="137">
        <v>7.1550000000000002</v>
      </c>
      <c r="AY10" s="136">
        <v>9.5739999999999998</v>
      </c>
      <c r="AZ10" s="137">
        <v>8.8989999999999991</v>
      </c>
      <c r="BA10" s="136">
        <v>9.0459999999999994</v>
      </c>
      <c r="BB10" s="137">
        <v>13.696</v>
      </c>
      <c r="BC10" s="136">
        <v>17.584</v>
      </c>
      <c r="BD10" s="137">
        <v>20.381</v>
      </c>
      <c r="BE10" s="136">
        <v>16.585999999999999</v>
      </c>
      <c r="BF10" s="137">
        <v>10.739000000000001</v>
      </c>
      <c r="BG10" s="136">
        <v>10.897</v>
      </c>
      <c r="BH10" s="137">
        <v>12.311</v>
      </c>
      <c r="BI10" s="136">
        <v>18.088000000000001</v>
      </c>
      <c r="BJ10" s="137">
        <v>23.536000000000001</v>
      </c>
      <c r="BK10" s="136">
        <v>31.638000000000002</v>
      </c>
      <c r="BL10" s="137">
        <v>34.658999999999999</v>
      </c>
      <c r="BM10" s="136">
        <v>36.598999999999997</v>
      </c>
      <c r="BN10" s="137">
        <v>40.737000000000002</v>
      </c>
      <c r="BO10" s="136">
        <v>44.273000000000003</v>
      </c>
      <c r="BP10" s="137">
        <v>43.265999999999998</v>
      </c>
      <c r="BQ10" s="136">
        <v>38.777000000000001</v>
      </c>
      <c r="BR10" s="137">
        <v>45.847000000000001</v>
      </c>
      <c r="BS10" s="136">
        <v>50.584000000000003</v>
      </c>
      <c r="BT10" s="137">
        <v>53.747999999999998</v>
      </c>
      <c r="BU10" s="136">
        <v>54.576000000000001</v>
      </c>
      <c r="BV10" s="137">
        <v>60.52</v>
      </c>
      <c r="BW10" s="136">
        <v>68.206000000000003</v>
      </c>
      <c r="BX10" s="137">
        <v>80.98</v>
      </c>
      <c r="BY10" s="136">
        <v>92.132000000000005</v>
      </c>
      <c r="BZ10" s="137">
        <v>97.015000000000001</v>
      </c>
      <c r="CA10" s="136">
        <v>112.48099999999999</v>
      </c>
      <c r="CB10" s="137">
        <v>127.214</v>
      </c>
      <c r="CC10" s="136">
        <v>134.149</v>
      </c>
      <c r="CD10" s="137">
        <v>135.024</v>
      </c>
      <c r="CE10" s="137">
        <v>129.166</v>
      </c>
      <c r="CF10" s="137">
        <v>119.544</v>
      </c>
      <c r="CG10" s="137">
        <v>127.426</v>
      </c>
      <c r="CH10" s="137">
        <v>102.15900000000001</v>
      </c>
      <c r="CI10" s="137">
        <v>100</v>
      </c>
      <c r="CJ10" s="137">
        <v>109.646</v>
      </c>
      <c r="CK10" s="137">
        <v>113.218</v>
      </c>
      <c r="CL10" s="137">
        <v>120.282</v>
      </c>
      <c r="CM10" s="137">
        <v>128.38800000000001</v>
      </c>
    </row>
    <row r="11" spans="1:91" x14ac:dyDescent="0.2">
      <c r="A11" s="21" t="s">
        <v>194</v>
      </c>
      <c r="B11" s="18" t="s">
        <v>333</v>
      </c>
      <c r="C11" s="139">
        <v>0</v>
      </c>
      <c r="D11" s="139">
        <v>0</v>
      </c>
      <c r="E11" s="138">
        <v>0</v>
      </c>
      <c r="F11" s="139">
        <v>0</v>
      </c>
      <c r="G11" s="138">
        <v>3.9380000000000002</v>
      </c>
      <c r="H11" s="139">
        <v>3.4159999999999999</v>
      </c>
      <c r="I11" s="138">
        <v>3.3090000000000002</v>
      </c>
      <c r="J11" s="139">
        <v>2.605</v>
      </c>
      <c r="K11" s="138">
        <v>2.2770000000000001</v>
      </c>
      <c r="L11" s="139">
        <v>2.7330000000000001</v>
      </c>
      <c r="M11" s="138">
        <v>2.883</v>
      </c>
      <c r="N11" s="139">
        <v>3.1349999999999998</v>
      </c>
      <c r="O11" s="138">
        <v>3.2080000000000002</v>
      </c>
      <c r="P11" s="139">
        <v>3.008</v>
      </c>
      <c r="Q11" s="138">
        <v>3.7069999999999999</v>
      </c>
      <c r="R11" s="139">
        <v>4.2859999999999996</v>
      </c>
      <c r="S11" s="138">
        <v>5.3650000000000002</v>
      </c>
      <c r="T11" s="139">
        <v>2.1080000000000001</v>
      </c>
      <c r="U11" s="138">
        <v>2.4729999999999999</v>
      </c>
      <c r="V11" s="139">
        <v>2.835</v>
      </c>
      <c r="W11" s="138">
        <v>4.1109999999999998</v>
      </c>
      <c r="X11" s="139">
        <v>8.5690000000000008</v>
      </c>
      <c r="Y11" s="138">
        <v>8.2349999999999994</v>
      </c>
      <c r="Z11" s="139">
        <v>7.6660000000000004</v>
      </c>
      <c r="AA11" s="138">
        <v>7.1059999999999999</v>
      </c>
      <c r="AB11" s="139">
        <v>8.7859999999999996</v>
      </c>
      <c r="AC11" s="138">
        <v>7.585</v>
      </c>
      <c r="AD11" s="139">
        <v>8.234</v>
      </c>
      <c r="AE11" s="138">
        <v>7.4740000000000002</v>
      </c>
      <c r="AF11" s="139">
        <v>6.8869999999999996</v>
      </c>
      <c r="AG11" s="138">
        <v>8.2449999999999992</v>
      </c>
      <c r="AH11" s="139">
        <v>8.9250000000000007</v>
      </c>
      <c r="AI11" s="138">
        <v>10.073</v>
      </c>
      <c r="AJ11" s="139">
        <v>10.797000000000001</v>
      </c>
      <c r="AK11" s="138">
        <v>12.204000000000001</v>
      </c>
      <c r="AL11" s="139">
        <v>13.137</v>
      </c>
      <c r="AM11" s="138">
        <v>13.978999999999999</v>
      </c>
      <c r="AN11" s="139">
        <v>15.337999999999999</v>
      </c>
      <c r="AO11" s="138">
        <v>16.091999999999999</v>
      </c>
      <c r="AP11" s="139">
        <v>17.283000000000001</v>
      </c>
      <c r="AQ11" s="138">
        <v>17.747</v>
      </c>
      <c r="AR11" s="139">
        <v>18.972999999999999</v>
      </c>
      <c r="AS11" s="138">
        <v>19.68</v>
      </c>
      <c r="AT11" s="139">
        <v>21.887</v>
      </c>
      <c r="AU11" s="138">
        <v>24.831</v>
      </c>
      <c r="AV11" s="139">
        <v>26.7</v>
      </c>
      <c r="AW11" s="138">
        <v>30.19</v>
      </c>
      <c r="AX11" s="139">
        <v>33.637999999999998</v>
      </c>
      <c r="AY11" s="138">
        <v>38.39</v>
      </c>
      <c r="AZ11" s="139">
        <v>38.421999999999997</v>
      </c>
      <c r="BA11" s="138">
        <v>38.121000000000002</v>
      </c>
      <c r="BB11" s="139">
        <v>39.332999999999998</v>
      </c>
      <c r="BC11" s="138">
        <v>41.743000000000002</v>
      </c>
      <c r="BD11" s="139">
        <v>44.655999999999999</v>
      </c>
      <c r="BE11" s="138">
        <v>46.101999999999997</v>
      </c>
      <c r="BF11" s="139">
        <v>45.52</v>
      </c>
      <c r="BG11" s="138">
        <v>47.305</v>
      </c>
      <c r="BH11" s="139">
        <v>48.197000000000003</v>
      </c>
      <c r="BI11" s="138">
        <v>53.701000000000001</v>
      </c>
      <c r="BJ11" s="139">
        <v>57.56</v>
      </c>
      <c r="BK11" s="138">
        <v>59.332999999999998</v>
      </c>
      <c r="BL11" s="139">
        <v>59.664000000000001</v>
      </c>
      <c r="BM11" s="138">
        <v>60.182000000000002</v>
      </c>
      <c r="BN11" s="139">
        <v>65.13</v>
      </c>
      <c r="BO11" s="138">
        <v>65.361999999999995</v>
      </c>
      <c r="BP11" s="139">
        <v>68.245000000000005</v>
      </c>
      <c r="BQ11" s="138">
        <v>66.558000000000007</v>
      </c>
      <c r="BR11" s="139">
        <v>68.322999999999993</v>
      </c>
      <c r="BS11" s="138">
        <v>74.459999999999994</v>
      </c>
      <c r="BT11" s="139">
        <v>82.033000000000001</v>
      </c>
      <c r="BU11" s="138">
        <v>85.695999999999998</v>
      </c>
      <c r="BV11" s="139">
        <v>91.373999999999995</v>
      </c>
      <c r="BW11" s="138">
        <v>95.492999999999995</v>
      </c>
      <c r="BX11" s="139">
        <v>97.146000000000001</v>
      </c>
      <c r="BY11" s="138">
        <v>101.55800000000001</v>
      </c>
      <c r="BZ11" s="139">
        <v>102.97199999999999</v>
      </c>
      <c r="CA11" s="138">
        <v>99.231999999999999</v>
      </c>
      <c r="CB11" s="139">
        <v>98.477000000000004</v>
      </c>
      <c r="CC11" s="138">
        <v>103.23099999999999</v>
      </c>
      <c r="CD11" s="139">
        <v>109.715</v>
      </c>
      <c r="CE11" s="139">
        <v>115.13</v>
      </c>
      <c r="CF11" s="139">
        <v>116.812</v>
      </c>
      <c r="CG11" s="139">
        <v>118.866</v>
      </c>
      <c r="CH11" s="139">
        <v>110.032</v>
      </c>
      <c r="CI11" s="139">
        <v>100</v>
      </c>
      <c r="CJ11" s="139">
        <v>105.09699999999999</v>
      </c>
      <c r="CK11" s="139">
        <v>109.045</v>
      </c>
      <c r="CL11" s="139">
        <v>109.666</v>
      </c>
      <c r="CM11" s="139">
        <v>111.495</v>
      </c>
    </row>
    <row r="12" spans="1:91" x14ac:dyDescent="0.2">
      <c r="A12" s="22" t="s">
        <v>195</v>
      </c>
      <c r="B12" s="17" t="s">
        <v>138</v>
      </c>
      <c r="C12" s="137">
        <v>8.6489999999999991</v>
      </c>
      <c r="D12" s="137">
        <v>8.9809999999999999</v>
      </c>
      <c r="E12" s="136">
        <v>9.4979999999999993</v>
      </c>
      <c r="F12" s="137">
        <v>9.1620000000000008</v>
      </c>
      <c r="G12" s="136">
        <v>8.8249999999999993</v>
      </c>
      <c r="H12" s="137">
        <v>7.0949999999999998</v>
      </c>
      <c r="I12" s="136">
        <v>6.8410000000000002</v>
      </c>
      <c r="J12" s="137">
        <v>5.3769999999999998</v>
      </c>
      <c r="K12" s="136">
        <v>4.726</v>
      </c>
      <c r="L12" s="137">
        <v>4.8339999999999996</v>
      </c>
      <c r="M12" s="136">
        <v>6.3869999999999996</v>
      </c>
      <c r="N12" s="137">
        <v>7.8620000000000001</v>
      </c>
      <c r="O12" s="136">
        <v>7.8230000000000004</v>
      </c>
      <c r="P12" s="137">
        <v>7.1820000000000004</v>
      </c>
      <c r="Q12" s="136">
        <v>8.3889999999999993</v>
      </c>
      <c r="R12" s="137">
        <v>9.2370000000000001</v>
      </c>
      <c r="S12" s="136">
        <v>10.414999999999999</v>
      </c>
      <c r="T12" s="137">
        <v>8.6069999999999993</v>
      </c>
      <c r="U12" s="136">
        <v>6.9960000000000004</v>
      </c>
      <c r="V12" s="137">
        <v>6.1619999999999999</v>
      </c>
      <c r="W12" s="136">
        <v>6.4889999999999999</v>
      </c>
      <c r="X12" s="137">
        <v>9.34</v>
      </c>
      <c r="Y12" s="136">
        <v>10.179</v>
      </c>
      <c r="Z12" s="137">
        <v>10.472</v>
      </c>
      <c r="AA12" s="136">
        <v>10.474</v>
      </c>
      <c r="AB12" s="137">
        <v>11.801</v>
      </c>
      <c r="AC12" s="136">
        <v>11.111000000000001</v>
      </c>
      <c r="AD12" s="137">
        <v>11.986000000000001</v>
      </c>
      <c r="AE12" s="136">
        <v>12.821999999999999</v>
      </c>
      <c r="AF12" s="137">
        <v>13.163</v>
      </c>
      <c r="AG12" s="136">
        <v>15.166</v>
      </c>
      <c r="AH12" s="137">
        <v>15.722</v>
      </c>
      <c r="AI12" s="136">
        <v>14.932</v>
      </c>
      <c r="AJ12" s="137">
        <v>14.87</v>
      </c>
      <c r="AK12" s="136">
        <v>15.855</v>
      </c>
      <c r="AL12" s="137">
        <v>15.734</v>
      </c>
      <c r="AM12" s="136">
        <v>15.611000000000001</v>
      </c>
      <c r="AN12" s="137">
        <v>16.634</v>
      </c>
      <c r="AO12" s="136">
        <v>17.818999999999999</v>
      </c>
      <c r="AP12" s="137">
        <v>19.895</v>
      </c>
      <c r="AQ12" s="136">
        <v>20.972000000000001</v>
      </c>
      <c r="AR12" s="137">
        <v>22.123000000000001</v>
      </c>
      <c r="AS12" s="136">
        <v>22.052</v>
      </c>
      <c r="AT12" s="137">
        <v>22.800999999999998</v>
      </c>
      <c r="AU12" s="136">
        <v>22.969000000000001</v>
      </c>
      <c r="AV12" s="137">
        <v>22.332000000000001</v>
      </c>
      <c r="AW12" s="136">
        <v>23.157</v>
      </c>
      <c r="AX12" s="137">
        <v>25.763000000000002</v>
      </c>
      <c r="AY12" s="136">
        <v>28.152999999999999</v>
      </c>
      <c r="AZ12" s="137">
        <v>27.509</v>
      </c>
      <c r="BA12" s="136">
        <v>26.041</v>
      </c>
      <c r="BB12" s="137">
        <v>27.559000000000001</v>
      </c>
      <c r="BC12" s="136">
        <v>30.768999999999998</v>
      </c>
      <c r="BD12" s="137">
        <v>32.295000000000002</v>
      </c>
      <c r="BE12" s="136">
        <v>33.965000000000003</v>
      </c>
      <c r="BF12" s="137">
        <v>32.034999999999997</v>
      </c>
      <c r="BG12" s="136">
        <v>31.489000000000001</v>
      </c>
      <c r="BH12" s="137">
        <v>29.219000000000001</v>
      </c>
      <c r="BI12" s="136">
        <v>32.417000000000002</v>
      </c>
      <c r="BJ12" s="137">
        <v>36.485999999999997</v>
      </c>
      <c r="BK12" s="136">
        <v>38.515000000000001</v>
      </c>
      <c r="BL12" s="137">
        <v>41.886000000000003</v>
      </c>
      <c r="BM12" s="136">
        <v>43.835000000000001</v>
      </c>
      <c r="BN12" s="137">
        <v>44.723999999999997</v>
      </c>
      <c r="BO12" s="136">
        <v>49.334000000000003</v>
      </c>
      <c r="BP12" s="137">
        <v>47.692999999999998</v>
      </c>
      <c r="BQ12" s="136">
        <v>46.850999999999999</v>
      </c>
      <c r="BR12" s="137">
        <v>47.323</v>
      </c>
      <c r="BS12" s="136">
        <v>50.046999999999997</v>
      </c>
      <c r="BT12" s="137">
        <v>52.875999999999998</v>
      </c>
      <c r="BU12" s="136">
        <v>55.451999999999998</v>
      </c>
      <c r="BV12" s="137">
        <v>58.756999999999998</v>
      </c>
      <c r="BW12" s="136">
        <v>63.505000000000003</v>
      </c>
      <c r="BX12" s="137">
        <v>68.867999999999995</v>
      </c>
      <c r="BY12" s="136">
        <v>75.745999999999995</v>
      </c>
      <c r="BZ12" s="137">
        <v>83.76</v>
      </c>
      <c r="CA12" s="136">
        <v>87.433000000000007</v>
      </c>
      <c r="CB12" s="137">
        <v>93.445999999999998</v>
      </c>
      <c r="CC12" s="136">
        <v>97.504000000000005</v>
      </c>
      <c r="CD12" s="137">
        <v>106.212</v>
      </c>
      <c r="CE12" s="137">
        <v>114.38800000000001</v>
      </c>
      <c r="CF12" s="137">
        <v>118.282</v>
      </c>
      <c r="CG12" s="137">
        <v>120.02200000000001</v>
      </c>
      <c r="CH12" s="137">
        <v>111.613</v>
      </c>
      <c r="CI12" s="137">
        <v>100</v>
      </c>
      <c r="CJ12" s="137">
        <v>107.521</v>
      </c>
      <c r="CK12" s="137">
        <v>112.587</v>
      </c>
      <c r="CL12" s="137">
        <v>115.873</v>
      </c>
      <c r="CM12" s="137">
        <v>119.33499999999999</v>
      </c>
    </row>
    <row r="13" spans="1:91" x14ac:dyDescent="0.2">
      <c r="A13" s="21" t="s">
        <v>196</v>
      </c>
      <c r="B13" s="18" t="s">
        <v>161</v>
      </c>
      <c r="C13" s="139">
        <v>2.109</v>
      </c>
      <c r="D13" s="139">
        <v>2.048</v>
      </c>
      <c r="E13" s="138">
        <v>2.1629999999999998</v>
      </c>
      <c r="F13" s="139">
        <v>2.2909999999999999</v>
      </c>
      <c r="G13" s="138">
        <v>2.6560000000000001</v>
      </c>
      <c r="H13" s="139">
        <v>2.391</v>
      </c>
      <c r="I13" s="138">
        <v>2.214</v>
      </c>
      <c r="J13" s="139">
        <v>2.0139999999999998</v>
      </c>
      <c r="K13" s="138">
        <v>1.768</v>
      </c>
      <c r="L13" s="139">
        <v>1.861</v>
      </c>
      <c r="M13" s="138">
        <v>1.9059999999999999</v>
      </c>
      <c r="N13" s="139">
        <v>2.3809999999999998</v>
      </c>
      <c r="O13" s="138">
        <v>2.4260000000000002</v>
      </c>
      <c r="P13" s="139">
        <v>2.3780000000000001</v>
      </c>
      <c r="Q13" s="138">
        <v>2.7010000000000001</v>
      </c>
      <c r="R13" s="139">
        <v>2.843</v>
      </c>
      <c r="S13" s="138">
        <v>3.089</v>
      </c>
      <c r="T13" s="139">
        <v>3.03</v>
      </c>
      <c r="U13" s="138">
        <v>2.96</v>
      </c>
      <c r="V13" s="139">
        <v>2.778</v>
      </c>
      <c r="W13" s="138">
        <v>2.74</v>
      </c>
      <c r="X13" s="139">
        <v>3.5190000000000001</v>
      </c>
      <c r="Y13" s="138">
        <v>3.2919999999999998</v>
      </c>
      <c r="Z13" s="139">
        <v>3.6269999999999998</v>
      </c>
      <c r="AA13" s="138">
        <v>3.9689999999999999</v>
      </c>
      <c r="AB13" s="139">
        <v>4.4619999999999997</v>
      </c>
      <c r="AC13" s="138">
        <v>4.4749999999999996</v>
      </c>
      <c r="AD13" s="139">
        <v>4.2</v>
      </c>
      <c r="AE13" s="138">
        <v>4.01</v>
      </c>
      <c r="AF13" s="139">
        <v>3.6549999999999998</v>
      </c>
      <c r="AG13" s="138">
        <v>4.0140000000000002</v>
      </c>
      <c r="AH13" s="139">
        <v>4.1710000000000003</v>
      </c>
      <c r="AI13" s="138">
        <v>4.2140000000000004</v>
      </c>
      <c r="AJ13" s="139">
        <v>4.1790000000000003</v>
      </c>
      <c r="AK13" s="138">
        <v>4.4660000000000002</v>
      </c>
      <c r="AL13" s="139">
        <v>4.5359999999999996</v>
      </c>
      <c r="AM13" s="138">
        <v>4.782</v>
      </c>
      <c r="AN13" s="139">
        <v>5.1760000000000002</v>
      </c>
      <c r="AO13" s="138">
        <v>5.7030000000000003</v>
      </c>
      <c r="AP13" s="139">
        <v>6.3390000000000004</v>
      </c>
      <c r="AQ13" s="138">
        <v>6.9749999999999996</v>
      </c>
      <c r="AR13" s="139">
        <v>7.6879999999999997</v>
      </c>
      <c r="AS13" s="138">
        <v>7.6909999999999998</v>
      </c>
      <c r="AT13" s="139">
        <v>8.4450000000000003</v>
      </c>
      <c r="AU13" s="138">
        <v>8.9280000000000008</v>
      </c>
      <c r="AV13" s="139">
        <v>9.4809999999999999</v>
      </c>
      <c r="AW13" s="138">
        <v>10.194000000000001</v>
      </c>
      <c r="AX13" s="139">
        <v>11.182</v>
      </c>
      <c r="AY13" s="138">
        <v>12.31</v>
      </c>
      <c r="AZ13" s="139">
        <v>12.670999999999999</v>
      </c>
      <c r="BA13" s="138">
        <v>12.726000000000001</v>
      </c>
      <c r="BB13" s="139">
        <v>13.911</v>
      </c>
      <c r="BC13" s="138">
        <v>15.109</v>
      </c>
      <c r="BD13" s="139">
        <v>16.248000000000001</v>
      </c>
      <c r="BE13" s="138">
        <v>16.943000000000001</v>
      </c>
      <c r="BF13" s="139">
        <v>16.292999999999999</v>
      </c>
      <c r="BG13" s="138">
        <v>16.196999999999999</v>
      </c>
      <c r="BH13" s="139">
        <v>16.376000000000001</v>
      </c>
      <c r="BI13" s="138">
        <v>16.655000000000001</v>
      </c>
      <c r="BJ13" s="139">
        <v>17.172999999999998</v>
      </c>
      <c r="BK13" s="138">
        <v>17.044</v>
      </c>
      <c r="BL13" s="139">
        <v>18.2</v>
      </c>
      <c r="BM13" s="138">
        <v>19.228000000000002</v>
      </c>
      <c r="BN13" s="139">
        <v>20.210999999999999</v>
      </c>
      <c r="BO13" s="138">
        <v>21.097999999999999</v>
      </c>
      <c r="BP13" s="139">
        <v>21.454999999999998</v>
      </c>
      <c r="BQ13" s="138">
        <v>21.163</v>
      </c>
      <c r="BR13" s="139">
        <v>22.388000000000002</v>
      </c>
      <c r="BS13" s="138">
        <v>23.931000000000001</v>
      </c>
      <c r="BT13" s="139">
        <v>26.588000000000001</v>
      </c>
      <c r="BU13" s="138">
        <v>28.664000000000001</v>
      </c>
      <c r="BV13" s="139">
        <v>30.89</v>
      </c>
      <c r="BW13" s="138">
        <v>32.805</v>
      </c>
      <c r="BX13" s="139">
        <v>34.521999999999998</v>
      </c>
      <c r="BY13" s="138">
        <v>38.558</v>
      </c>
      <c r="BZ13" s="139">
        <v>43.173999999999999</v>
      </c>
      <c r="CA13" s="138">
        <v>45.26</v>
      </c>
      <c r="CB13" s="139">
        <v>48.835999999999999</v>
      </c>
      <c r="CC13" s="138">
        <v>56.167999999999999</v>
      </c>
      <c r="CD13" s="139">
        <v>63.822000000000003</v>
      </c>
      <c r="CE13" s="139">
        <v>71.905000000000001</v>
      </c>
      <c r="CF13" s="139">
        <v>86.239000000000004</v>
      </c>
      <c r="CG13" s="139">
        <v>97.87</v>
      </c>
      <c r="CH13" s="139">
        <v>101.598</v>
      </c>
      <c r="CI13" s="139">
        <v>100</v>
      </c>
      <c r="CJ13" s="139">
        <v>110.988</v>
      </c>
      <c r="CK13" s="139">
        <v>122.76300000000001</v>
      </c>
      <c r="CL13" s="139">
        <v>134.506</v>
      </c>
      <c r="CM13" s="139">
        <v>151.988</v>
      </c>
    </row>
    <row r="14" spans="1:91" x14ac:dyDescent="0.2">
      <c r="A14" s="22" t="s">
        <v>197</v>
      </c>
      <c r="B14" s="17" t="s">
        <v>139</v>
      </c>
      <c r="C14" s="137">
        <v>13.632</v>
      </c>
      <c r="D14" s="137">
        <v>13.233000000000001</v>
      </c>
      <c r="E14" s="136">
        <v>13.976000000000001</v>
      </c>
      <c r="F14" s="137">
        <v>14.804</v>
      </c>
      <c r="G14" s="136">
        <v>17.161000000000001</v>
      </c>
      <c r="H14" s="137">
        <v>13.101000000000001</v>
      </c>
      <c r="I14" s="136">
        <v>14.265000000000001</v>
      </c>
      <c r="J14" s="137">
        <v>11.686999999999999</v>
      </c>
      <c r="K14" s="136">
        <v>9.0440000000000005</v>
      </c>
      <c r="L14" s="137">
        <v>10.526999999999999</v>
      </c>
      <c r="M14" s="136">
        <v>12.215999999999999</v>
      </c>
      <c r="N14" s="137">
        <v>16.831</v>
      </c>
      <c r="O14" s="136">
        <v>15.266999999999999</v>
      </c>
      <c r="P14" s="137">
        <v>13.257999999999999</v>
      </c>
      <c r="Q14" s="136">
        <v>15.933999999999999</v>
      </c>
      <c r="R14" s="137">
        <v>16.809999999999999</v>
      </c>
      <c r="S14" s="136">
        <v>18.663</v>
      </c>
      <c r="T14" s="137">
        <v>16.558</v>
      </c>
      <c r="U14" s="136">
        <v>15.615</v>
      </c>
      <c r="V14" s="137">
        <v>12.538</v>
      </c>
      <c r="W14" s="136">
        <v>11.032</v>
      </c>
      <c r="X14" s="137">
        <v>16.968</v>
      </c>
      <c r="Y14" s="136">
        <v>19.628</v>
      </c>
      <c r="Z14" s="137">
        <v>21.222999999999999</v>
      </c>
      <c r="AA14" s="136">
        <v>19.581</v>
      </c>
      <c r="AB14" s="137">
        <v>22.175999999999998</v>
      </c>
      <c r="AC14" s="136">
        <v>20.806000000000001</v>
      </c>
      <c r="AD14" s="137">
        <v>19.416</v>
      </c>
      <c r="AE14" s="136">
        <v>20.472000000000001</v>
      </c>
      <c r="AF14" s="137">
        <v>20.369</v>
      </c>
      <c r="AG14" s="136">
        <v>24.452999999999999</v>
      </c>
      <c r="AH14" s="137">
        <v>26.122</v>
      </c>
      <c r="AI14" s="136">
        <v>26.916</v>
      </c>
      <c r="AJ14" s="137">
        <v>27.010999999999999</v>
      </c>
      <c r="AK14" s="136">
        <v>29.372</v>
      </c>
      <c r="AL14" s="137">
        <v>28.582000000000001</v>
      </c>
      <c r="AM14" s="136">
        <v>28.587</v>
      </c>
      <c r="AN14" s="137">
        <v>30.901</v>
      </c>
      <c r="AO14" s="136">
        <v>35.206000000000003</v>
      </c>
      <c r="AP14" s="137">
        <v>41.085000000000001</v>
      </c>
      <c r="AQ14" s="136">
        <v>43.54</v>
      </c>
      <c r="AR14" s="137">
        <v>45.438000000000002</v>
      </c>
      <c r="AS14" s="136">
        <v>47.122999999999998</v>
      </c>
      <c r="AT14" s="137">
        <v>50.387999999999998</v>
      </c>
      <c r="AU14" s="136">
        <v>48.433</v>
      </c>
      <c r="AV14" s="137">
        <v>45.018000000000001</v>
      </c>
      <c r="AW14" s="136">
        <v>44.951000000000001</v>
      </c>
      <c r="AX14" s="137">
        <v>50.908999999999999</v>
      </c>
      <c r="AY14" s="136">
        <v>58.966000000000001</v>
      </c>
      <c r="AZ14" s="137">
        <v>61.712000000000003</v>
      </c>
      <c r="BA14" s="136">
        <v>55.9</v>
      </c>
      <c r="BB14" s="137">
        <v>59.610999999999997</v>
      </c>
      <c r="BC14" s="136">
        <v>65.528999999999996</v>
      </c>
      <c r="BD14" s="137">
        <v>67.5</v>
      </c>
      <c r="BE14" s="136">
        <v>68.661000000000001</v>
      </c>
      <c r="BF14" s="137">
        <v>61.466999999999999</v>
      </c>
      <c r="BG14" s="136">
        <v>54.783000000000001</v>
      </c>
      <c r="BH14" s="137">
        <v>48.518999999999998</v>
      </c>
      <c r="BI14" s="136">
        <v>59.493000000000002</v>
      </c>
      <c r="BJ14" s="137">
        <v>69.694000000000003</v>
      </c>
      <c r="BK14" s="136">
        <v>73.442999999999998</v>
      </c>
      <c r="BL14" s="137">
        <v>81.963999999999999</v>
      </c>
      <c r="BM14" s="136">
        <v>91.513999999999996</v>
      </c>
      <c r="BN14" s="137">
        <v>95.813999999999993</v>
      </c>
      <c r="BO14" s="136">
        <v>89.450999999999993</v>
      </c>
      <c r="BP14" s="137">
        <v>84.224999999999994</v>
      </c>
      <c r="BQ14" s="136">
        <v>76.914000000000001</v>
      </c>
      <c r="BR14" s="137">
        <v>77.141999999999996</v>
      </c>
      <c r="BS14" s="136">
        <v>77.090999999999994</v>
      </c>
      <c r="BT14" s="137">
        <v>77.941999999999993</v>
      </c>
      <c r="BU14" s="136">
        <v>75.72</v>
      </c>
      <c r="BV14" s="137">
        <v>73.534999999999997</v>
      </c>
      <c r="BW14" s="136">
        <v>72.356999999999999</v>
      </c>
      <c r="BX14" s="137">
        <v>77.879000000000005</v>
      </c>
      <c r="BY14" s="136">
        <v>87.876999999999995</v>
      </c>
      <c r="BZ14" s="137">
        <v>94.286000000000001</v>
      </c>
      <c r="CA14" s="136">
        <v>94.908000000000001</v>
      </c>
      <c r="CB14" s="137">
        <v>98.41</v>
      </c>
      <c r="CC14" s="136">
        <v>107.241</v>
      </c>
      <c r="CD14" s="137">
        <v>121.346</v>
      </c>
      <c r="CE14" s="137">
        <v>129.209</v>
      </c>
      <c r="CF14" s="137">
        <v>133.489</v>
      </c>
      <c r="CG14" s="137">
        <v>130.25299999999999</v>
      </c>
      <c r="CH14" s="137">
        <v>118.111</v>
      </c>
      <c r="CI14" s="137">
        <v>100</v>
      </c>
      <c r="CJ14" s="137">
        <v>101.87</v>
      </c>
      <c r="CK14" s="137">
        <v>104.467</v>
      </c>
      <c r="CL14" s="137">
        <v>110.756</v>
      </c>
      <c r="CM14" s="137">
        <v>120.337</v>
      </c>
    </row>
    <row r="15" spans="1:91" x14ac:dyDescent="0.2">
      <c r="A15" s="21" t="s">
        <v>198</v>
      </c>
      <c r="B15" s="18" t="s">
        <v>140</v>
      </c>
      <c r="C15" s="139">
        <v>7.4889999999999999</v>
      </c>
      <c r="D15" s="139">
        <v>7.27</v>
      </c>
      <c r="E15" s="138">
        <v>7.6779999999999999</v>
      </c>
      <c r="F15" s="139">
        <v>8.1329999999999991</v>
      </c>
      <c r="G15" s="138">
        <v>9.4280000000000008</v>
      </c>
      <c r="H15" s="139">
        <v>8.4870000000000001</v>
      </c>
      <c r="I15" s="138">
        <v>7.86</v>
      </c>
      <c r="J15" s="139">
        <v>7.149</v>
      </c>
      <c r="K15" s="138">
        <v>6.2759999999999998</v>
      </c>
      <c r="L15" s="139">
        <v>6.6059999999999999</v>
      </c>
      <c r="M15" s="138">
        <v>6.766</v>
      </c>
      <c r="N15" s="139">
        <v>8.452</v>
      </c>
      <c r="O15" s="138">
        <v>8.6110000000000007</v>
      </c>
      <c r="P15" s="139">
        <v>8.4410000000000007</v>
      </c>
      <c r="Q15" s="138">
        <v>9.5890000000000004</v>
      </c>
      <c r="R15" s="139">
        <v>10.093</v>
      </c>
      <c r="S15" s="138">
        <v>10.965999999999999</v>
      </c>
      <c r="T15" s="139">
        <v>10.755000000000001</v>
      </c>
      <c r="U15" s="138">
        <v>10.506</v>
      </c>
      <c r="V15" s="139">
        <v>9.8629999999999995</v>
      </c>
      <c r="W15" s="138">
        <v>9.7279999999999998</v>
      </c>
      <c r="X15" s="139">
        <v>12.492000000000001</v>
      </c>
      <c r="Y15" s="138">
        <v>11.688000000000001</v>
      </c>
      <c r="Z15" s="139">
        <v>12.875</v>
      </c>
      <c r="AA15" s="138">
        <v>14.090999999999999</v>
      </c>
      <c r="AB15" s="139">
        <v>15.84</v>
      </c>
      <c r="AC15" s="138">
        <v>15.885</v>
      </c>
      <c r="AD15" s="139">
        <v>14.909000000000001</v>
      </c>
      <c r="AE15" s="138">
        <v>14.234999999999999</v>
      </c>
      <c r="AF15" s="139">
        <v>12.977</v>
      </c>
      <c r="AG15" s="138">
        <v>14.25</v>
      </c>
      <c r="AH15" s="139">
        <v>14.805999999999999</v>
      </c>
      <c r="AI15" s="138">
        <v>14.96</v>
      </c>
      <c r="AJ15" s="139">
        <v>14.835000000000001</v>
      </c>
      <c r="AK15" s="138">
        <v>15.853999999999999</v>
      </c>
      <c r="AL15" s="139">
        <v>14.523</v>
      </c>
      <c r="AM15" s="138">
        <v>14.037000000000001</v>
      </c>
      <c r="AN15" s="139">
        <v>14.653</v>
      </c>
      <c r="AO15" s="138">
        <v>14.603</v>
      </c>
      <c r="AP15" s="139">
        <v>16.204999999999998</v>
      </c>
      <c r="AQ15" s="138">
        <v>17.414999999999999</v>
      </c>
      <c r="AR15" s="139">
        <v>18.893000000000001</v>
      </c>
      <c r="AS15" s="138">
        <v>19.437000000000001</v>
      </c>
      <c r="AT15" s="139">
        <v>20.167000000000002</v>
      </c>
      <c r="AU15" s="138">
        <v>19.754000000000001</v>
      </c>
      <c r="AV15" s="139">
        <v>19.507000000000001</v>
      </c>
      <c r="AW15" s="138">
        <v>19.670999999999999</v>
      </c>
      <c r="AX15" s="139">
        <v>20.138000000000002</v>
      </c>
      <c r="AY15" s="138">
        <v>22.263000000000002</v>
      </c>
      <c r="AZ15" s="139">
        <v>20.184000000000001</v>
      </c>
      <c r="BA15" s="138">
        <v>19.923999999999999</v>
      </c>
      <c r="BB15" s="139">
        <v>21.478999999999999</v>
      </c>
      <c r="BC15" s="138">
        <v>21.661999999999999</v>
      </c>
      <c r="BD15" s="139">
        <v>22.603000000000002</v>
      </c>
      <c r="BE15" s="138">
        <v>22.844000000000001</v>
      </c>
      <c r="BF15" s="139">
        <v>21.989000000000001</v>
      </c>
      <c r="BG15" s="138">
        <v>21.378</v>
      </c>
      <c r="BH15" s="139">
        <v>20.353999999999999</v>
      </c>
      <c r="BI15" s="138">
        <v>25.138000000000002</v>
      </c>
      <c r="BJ15" s="139">
        <v>30.015000000000001</v>
      </c>
      <c r="BK15" s="138">
        <v>34.947000000000003</v>
      </c>
      <c r="BL15" s="139">
        <v>42.19</v>
      </c>
      <c r="BM15" s="138">
        <v>46.615000000000002</v>
      </c>
      <c r="BN15" s="139">
        <v>44.822000000000003</v>
      </c>
      <c r="BO15" s="138">
        <v>41.588999999999999</v>
      </c>
      <c r="BP15" s="139">
        <v>37.609000000000002</v>
      </c>
      <c r="BQ15" s="138">
        <v>33.78</v>
      </c>
      <c r="BR15" s="139">
        <v>32.540999999999997</v>
      </c>
      <c r="BS15" s="138">
        <v>34.701000000000001</v>
      </c>
      <c r="BT15" s="139">
        <v>37.750999999999998</v>
      </c>
      <c r="BU15" s="138">
        <v>40.567</v>
      </c>
      <c r="BV15" s="139">
        <v>44.055</v>
      </c>
      <c r="BW15" s="138">
        <v>47.034999999999997</v>
      </c>
      <c r="BX15" s="139">
        <v>52.07</v>
      </c>
      <c r="BY15" s="138">
        <v>57.844000000000001</v>
      </c>
      <c r="BZ15" s="139">
        <v>60.869</v>
      </c>
      <c r="CA15" s="138">
        <v>65.840999999999994</v>
      </c>
      <c r="CB15" s="139">
        <v>71.269000000000005</v>
      </c>
      <c r="CC15" s="138">
        <v>78.191999999999993</v>
      </c>
      <c r="CD15" s="139">
        <v>89.509</v>
      </c>
      <c r="CE15" s="139">
        <v>101.768</v>
      </c>
      <c r="CF15" s="139">
        <v>108.98399999999999</v>
      </c>
      <c r="CG15" s="139">
        <v>110.764</v>
      </c>
      <c r="CH15" s="139">
        <v>106.598</v>
      </c>
      <c r="CI15" s="139">
        <v>100</v>
      </c>
      <c r="CJ15" s="139">
        <v>110.96</v>
      </c>
      <c r="CK15" s="139">
        <v>118.23399999999999</v>
      </c>
      <c r="CL15" s="139">
        <v>123.399</v>
      </c>
      <c r="CM15" s="139">
        <v>128.392</v>
      </c>
    </row>
    <row r="16" spans="1:91" x14ac:dyDescent="0.2">
      <c r="A16" s="22" t="s">
        <v>199</v>
      </c>
      <c r="B16" s="17" t="s">
        <v>141</v>
      </c>
      <c r="C16" s="137">
        <v>2.6589999999999998</v>
      </c>
      <c r="D16" s="137">
        <v>2.9649999999999999</v>
      </c>
      <c r="E16" s="136">
        <v>3.0539999999999998</v>
      </c>
      <c r="F16" s="137">
        <v>2.8159999999999998</v>
      </c>
      <c r="G16" s="136">
        <v>2.9620000000000002</v>
      </c>
      <c r="H16" s="137">
        <v>2.7090000000000001</v>
      </c>
      <c r="I16" s="136">
        <v>2.4660000000000002</v>
      </c>
      <c r="J16" s="137">
        <v>1.7330000000000001</v>
      </c>
      <c r="K16" s="136">
        <v>2.181</v>
      </c>
      <c r="L16" s="137">
        <v>2.7440000000000002</v>
      </c>
      <c r="M16" s="136">
        <v>3.31</v>
      </c>
      <c r="N16" s="137">
        <v>3.891</v>
      </c>
      <c r="O16" s="136">
        <v>4.33</v>
      </c>
      <c r="P16" s="137">
        <v>3.63</v>
      </c>
      <c r="Q16" s="136">
        <v>4.0010000000000003</v>
      </c>
      <c r="R16" s="137">
        <v>4.7270000000000003</v>
      </c>
      <c r="S16" s="136">
        <v>5.9109999999999996</v>
      </c>
      <c r="T16" s="137">
        <v>3.585</v>
      </c>
      <c r="U16" s="136">
        <v>1.163</v>
      </c>
      <c r="V16" s="137">
        <v>0.64200000000000002</v>
      </c>
      <c r="W16" s="136">
        <v>1.282</v>
      </c>
      <c r="X16" s="137">
        <v>6.3739999999999997</v>
      </c>
      <c r="Y16" s="136">
        <v>10.180999999999999</v>
      </c>
      <c r="Z16" s="137">
        <v>10.536</v>
      </c>
      <c r="AA16" s="136">
        <v>9.81</v>
      </c>
      <c r="AB16" s="137">
        <v>12.548999999999999</v>
      </c>
      <c r="AC16" s="136">
        <v>11.538</v>
      </c>
      <c r="AD16" s="137">
        <v>11.403</v>
      </c>
      <c r="AE16" s="136">
        <v>12.019</v>
      </c>
      <c r="AF16" s="137">
        <v>12.388</v>
      </c>
      <c r="AG16" s="136">
        <v>14.141999999999999</v>
      </c>
      <c r="AH16" s="137">
        <v>15.74</v>
      </c>
      <c r="AI16" s="136">
        <v>15.901</v>
      </c>
      <c r="AJ16" s="137">
        <v>15.653</v>
      </c>
      <c r="AK16" s="136">
        <v>16.718</v>
      </c>
      <c r="AL16" s="137">
        <v>16.454000000000001</v>
      </c>
      <c r="AM16" s="136">
        <v>16.77</v>
      </c>
      <c r="AN16" s="137">
        <v>17.321999999999999</v>
      </c>
      <c r="AO16" s="136">
        <v>18.423999999999999</v>
      </c>
      <c r="AP16" s="137">
        <v>20.128</v>
      </c>
      <c r="AQ16" s="136">
        <v>20.725999999999999</v>
      </c>
      <c r="AR16" s="137">
        <v>22.989000000000001</v>
      </c>
      <c r="AS16" s="136">
        <v>23.8</v>
      </c>
      <c r="AT16" s="137">
        <v>26.204000000000001</v>
      </c>
      <c r="AU16" s="136">
        <v>28.042000000000002</v>
      </c>
      <c r="AV16" s="137">
        <v>29.170999999999999</v>
      </c>
      <c r="AW16" s="136">
        <v>31.29</v>
      </c>
      <c r="AX16" s="137">
        <v>35.253999999999998</v>
      </c>
      <c r="AY16" s="136">
        <v>38.734000000000002</v>
      </c>
      <c r="AZ16" s="137">
        <v>38.482999999999997</v>
      </c>
      <c r="BA16" s="136">
        <v>35.478000000000002</v>
      </c>
      <c r="BB16" s="137">
        <v>36.551000000000002</v>
      </c>
      <c r="BC16" s="136">
        <v>39.005000000000003</v>
      </c>
      <c r="BD16" s="137">
        <v>39.676000000000002</v>
      </c>
      <c r="BE16" s="136">
        <v>40.948</v>
      </c>
      <c r="BF16" s="137">
        <v>39.787999999999997</v>
      </c>
      <c r="BG16" s="136">
        <v>38.637999999999998</v>
      </c>
      <c r="BH16" s="137">
        <v>35.604999999999997</v>
      </c>
      <c r="BI16" s="136">
        <v>38.286000000000001</v>
      </c>
      <c r="BJ16" s="137">
        <v>41.805999999999997</v>
      </c>
      <c r="BK16" s="136">
        <v>46.106999999999999</v>
      </c>
      <c r="BL16" s="137">
        <v>49.661999999999999</v>
      </c>
      <c r="BM16" s="136">
        <v>50.539000000000001</v>
      </c>
      <c r="BN16" s="137">
        <v>52.546999999999997</v>
      </c>
      <c r="BO16" s="136">
        <v>55.244</v>
      </c>
      <c r="BP16" s="137">
        <v>55.145000000000003</v>
      </c>
      <c r="BQ16" s="136">
        <v>54.796999999999997</v>
      </c>
      <c r="BR16" s="137">
        <v>57.588999999999999</v>
      </c>
      <c r="BS16" s="136">
        <v>59.584000000000003</v>
      </c>
      <c r="BT16" s="137">
        <v>60.305</v>
      </c>
      <c r="BU16" s="136">
        <v>62.546999999999997</v>
      </c>
      <c r="BV16" s="137">
        <v>63.182000000000002</v>
      </c>
      <c r="BW16" s="136">
        <v>62.854999999999997</v>
      </c>
      <c r="BX16" s="137">
        <v>68.715999999999994</v>
      </c>
      <c r="BY16" s="136">
        <v>77.584000000000003</v>
      </c>
      <c r="BZ16" s="137">
        <v>84.477999999999994</v>
      </c>
      <c r="CA16" s="136">
        <v>89.22</v>
      </c>
      <c r="CB16" s="137">
        <v>94.882999999999996</v>
      </c>
      <c r="CC16" s="136">
        <v>101.371</v>
      </c>
      <c r="CD16" s="137">
        <v>113.485</v>
      </c>
      <c r="CE16" s="137">
        <v>118.29300000000001</v>
      </c>
      <c r="CF16" s="137">
        <v>120.21</v>
      </c>
      <c r="CG16" s="137">
        <v>115.849</v>
      </c>
      <c r="CH16" s="137">
        <v>110.759</v>
      </c>
      <c r="CI16" s="137">
        <v>100</v>
      </c>
      <c r="CJ16" s="137">
        <v>106.157</v>
      </c>
      <c r="CK16" s="137">
        <v>110.86799999999999</v>
      </c>
      <c r="CL16" s="137">
        <v>108.979</v>
      </c>
      <c r="CM16" s="137">
        <v>115.313</v>
      </c>
    </row>
    <row r="17" spans="1:91" x14ac:dyDescent="0.2">
      <c r="A17" s="21" t="s">
        <v>200</v>
      </c>
      <c r="B17" s="18" t="s">
        <v>142</v>
      </c>
      <c r="C17" s="139">
        <v>8.9369999999999994</v>
      </c>
      <c r="D17" s="139">
        <v>10.269</v>
      </c>
      <c r="E17" s="138">
        <v>9.2409999999999997</v>
      </c>
      <c r="F17" s="139">
        <v>10.750999999999999</v>
      </c>
      <c r="G17" s="138">
        <v>11.042</v>
      </c>
      <c r="H17" s="139">
        <v>8.0459999999999994</v>
      </c>
      <c r="I17" s="138">
        <v>8.5749999999999993</v>
      </c>
      <c r="J17" s="139">
        <v>8.6679999999999993</v>
      </c>
      <c r="K17" s="138">
        <v>7.9450000000000003</v>
      </c>
      <c r="L17" s="139">
        <v>7.9630000000000001</v>
      </c>
      <c r="M17" s="138">
        <v>7.3650000000000002</v>
      </c>
      <c r="N17" s="139">
        <v>8.7840000000000007</v>
      </c>
      <c r="O17" s="138">
        <v>9.7669999999999995</v>
      </c>
      <c r="P17" s="139">
        <v>8.9640000000000004</v>
      </c>
      <c r="Q17" s="138">
        <v>9.0310000000000006</v>
      </c>
      <c r="R17" s="139">
        <v>9.6940000000000008</v>
      </c>
      <c r="S17" s="138">
        <v>11.569000000000001</v>
      </c>
      <c r="T17" s="139">
        <v>10.855</v>
      </c>
      <c r="U17" s="138">
        <v>9.0079999999999991</v>
      </c>
      <c r="V17" s="139">
        <v>8.3970000000000002</v>
      </c>
      <c r="W17" s="138">
        <v>10.022</v>
      </c>
      <c r="X17" s="139">
        <v>15.776999999999999</v>
      </c>
      <c r="Y17" s="138">
        <v>16.411000000000001</v>
      </c>
      <c r="Z17" s="139">
        <v>17.364000000000001</v>
      </c>
      <c r="AA17" s="138">
        <v>16.231000000000002</v>
      </c>
      <c r="AB17" s="139">
        <v>16.896999999999998</v>
      </c>
      <c r="AC17" s="138">
        <v>16.437999999999999</v>
      </c>
      <c r="AD17" s="139">
        <v>15.667</v>
      </c>
      <c r="AE17" s="138">
        <v>15.808999999999999</v>
      </c>
      <c r="AF17" s="139">
        <v>15.695</v>
      </c>
      <c r="AG17" s="138">
        <v>16.399999999999999</v>
      </c>
      <c r="AH17" s="139">
        <v>15.666</v>
      </c>
      <c r="AI17" s="138">
        <v>14.355</v>
      </c>
      <c r="AJ17" s="139">
        <v>13.728</v>
      </c>
      <c r="AK17" s="138">
        <v>14.101000000000001</v>
      </c>
      <c r="AL17" s="139">
        <v>13.669</v>
      </c>
      <c r="AM17" s="138">
        <v>13.65</v>
      </c>
      <c r="AN17" s="139">
        <v>14.096</v>
      </c>
      <c r="AO17" s="138">
        <v>13.962</v>
      </c>
      <c r="AP17" s="139">
        <v>15.33</v>
      </c>
      <c r="AQ17" s="138">
        <v>17.105</v>
      </c>
      <c r="AR17" s="139">
        <v>19.326000000000001</v>
      </c>
      <c r="AS17" s="138">
        <v>20.207000000000001</v>
      </c>
      <c r="AT17" s="139">
        <v>20.704999999999998</v>
      </c>
      <c r="AU17" s="138">
        <v>20.88</v>
      </c>
      <c r="AV17" s="139">
        <v>20.565000000000001</v>
      </c>
      <c r="AW17" s="138">
        <v>20.95</v>
      </c>
      <c r="AX17" s="139">
        <v>21.93</v>
      </c>
      <c r="AY17" s="138">
        <v>23.96</v>
      </c>
      <c r="AZ17" s="139">
        <v>23.45</v>
      </c>
      <c r="BA17" s="138">
        <v>22.033000000000001</v>
      </c>
      <c r="BB17" s="139">
        <v>23.53</v>
      </c>
      <c r="BC17" s="138">
        <v>25.393000000000001</v>
      </c>
      <c r="BD17" s="139">
        <v>27.684000000000001</v>
      </c>
      <c r="BE17" s="138">
        <v>28.504000000000001</v>
      </c>
      <c r="BF17" s="139">
        <v>28.561</v>
      </c>
      <c r="BG17" s="138">
        <v>29.074000000000002</v>
      </c>
      <c r="BH17" s="139">
        <v>30.254000000000001</v>
      </c>
      <c r="BI17" s="138">
        <v>30.952999999999999</v>
      </c>
      <c r="BJ17" s="139">
        <v>32.587000000000003</v>
      </c>
      <c r="BK17" s="138">
        <v>33.173000000000002</v>
      </c>
      <c r="BL17" s="139">
        <v>33.972999999999999</v>
      </c>
      <c r="BM17" s="138">
        <v>33.119</v>
      </c>
      <c r="BN17" s="139">
        <v>35.363999999999997</v>
      </c>
      <c r="BO17" s="138">
        <v>37.475000000000001</v>
      </c>
      <c r="BP17" s="139">
        <v>38.552999999999997</v>
      </c>
      <c r="BQ17" s="138">
        <v>38.043999999999997</v>
      </c>
      <c r="BR17" s="139">
        <v>40.347000000000001</v>
      </c>
      <c r="BS17" s="138">
        <v>42.783999999999999</v>
      </c>
      <c r="BT17" s="139">
        <v>45.46</v>
      </c>
      <c r="BU17" s="138">
        <v>48.362000000000002</v>
      </c>
      <c r="BV17" s="139">
        <v>51.054000000000002</v>
      </c>
      <c r="BW17" s="138">
        <v>53.273000000000003</v>
      </c>
      <c r="BX17" s="139">
        <v>57.494999999999997</v>
      </c>
      <c r="BY17" s="138">
        <v>66.146000000000001</v>
      </c>
      <c r="BZ17" s="139">
        <v>74.003</v>
      </c>
      <c r="CA17" s="138">
        <v>80.061999999999998</v>
      </c>
      <c r="CB17" s="139">
        <v>89.474999999999994</v>
      </c>
      <c r="CC17" s="138">
        <v>96.325000000000003</v>
      </c>
      <c r="CD17" s="139">
        <v>100.72499999999999</v>
      </c>
      <c r="CE17" s="139">
        <v>104.709</v>
      </c>
      <c r="CF17" s="139">
        <v>110.762</v>
      </c>
      <c r="CG17" s="139">
        <v>110.711</v>
      </c>
      <c r="CH17" s="139">
        <v>106.627</v>
      </c>
      <c r="CI17" s="139">
        <v>100</v>
      </c>
      <c r="CJ17" s="139">
        <v>106.78100000000001</v>
      </c>
      <c r="CK17" s="139">
        <v>115.00700000000001</v>
      </c>
      <c r="CL17" s="139">
        <v>125.36</v>
      </c>
      <c r="CM17" s="139">
        <v>134.67699999999999</v>
      </c>
    </row>
    <row r="18" spans="1:91" x14ac:dyDescent="0.2">
      <c r="A18" s="22" t="s">
        <v>201</v>
      </c>
      <c r="B18" s="17" t="s">
        <v>159</v>
      </c>
      <c r="C18" s="137">
        <v>2.8879999999999999</v>
      </c>
      <c r="D18" s="137">
        <v>2.8039999999999998</v>
      </c>
      <c r="E18" s="136">
        <v>2.9609999999999999</v>
      </c>
      <c r="F18" s="137">
        <v>3.1360000000000001</v>
      </c>
      <c r="G18" s="136">
        <v>3.6360000000000001</v>
      </c>
      <c r="H18" s="137">
        <v>3.2440000000000002</v>
      </c>
      <c r="I18" s="136">
        <v>2.7320000000000002</v>
      </c>
      <c r="J18" s="137">
        <v>2.234</v>
      </c>
      <c r="K18" s="136">
        <v>2.1190000000000002</v>
      </c>
      <c r="L18" s="137">
        <v>2.306</v>
      </c>
      <c r="M18" s="136">
        <v>2.41</v>
      </c>
      <c r="N18" s="137">
        <v>2.952</v>
      </c>
      <c r="O18" s="136">
        <v>3.181</v>
      </c>
      <c r="P18" s="137">
        <v>2.927</v>
      </c>
      <c r="Q18" s="136">
        <v>3.3</v>
      </c>
      <c r="R18" s="137">
        <v>3.633</v>
      </c>
      <c r="S18" s="136">
        <v>4.1589999999999998</v>
      </c>
      <c r="T18" s="137">
        <v>4.1669999999999998</v>
      </c>
      <c r="U18" s="136">
        <v>4.0839999999999996</v>
      </c>
      <c r="V18" s="137">
        <v>4.2069999999999999</v>
      </c>
      <c r="W18" s="136">
        <v>4.6040000000000001</v>
      </c>
      <c r="X18" s="137">
        <v>6.26</v>
      </c>
      <c r="Y18" s="136">
        <v>6.54</v>
      </c>
      <c r="Z18" s="137">
        <v>7.1</v>
      </c>
      <c r="AA18" s="136">
        <v>7.2869999999999999</v>
      </c>
      <c r="AB18" s="137">
        <v>8.1850000000000005</v>
      </c>
      <c r="AC18" s="136">
        <v>8.3550000000000004</v>
      </c>
      <c r="AD18" s="137">
        <v>7.4690000000000003</v>
      </c>
      <c r="AE18" s="136">
        <v>6.8079999999999998</v>
      </c>
      <c r="AF18" s="137">
        <v>5.9139999999999997</v>
      </c>
      <c r="AG18" s="136">
        <v>6.2729999999999997</v>
      </c>
      <c r="AH18" s="137">
        <v>6.4269999999999996</v>
      </c>
      <c r="AI18" s="136">
        <v>6.4169999999999998</v>
      </c>
      <c r="AJ18" s="137">
        <v>6.3769999999999998</v>
      </c>
      <c r="AK18" s="136">
        <v>6.7839999999999998</v>
      </c>
      <c r="AL18" s="137">
        <v>7.1210000000000004</v>
      </c>
      <c r="AM18" s="136">
        <v>7.2629999999999999</v>
      </c>
      <c r="AN18" s="137">
        <v>7.9189999999999996</v>
      </c>
      <c r="AO18" s="136">
        <v>8.3829999999999991</v>
      </c>
      <c r="AP18" s="137">
        <v>9.2970000000000006</v>
      </c>
      <c r="AQ18" s="136">
        <v>10.694000000000001</v>
      </c>
      <c r="AR18" s="137">
        <v>12.551</v>
      </c>
      <c r="AS18" s="136">
        <v>13.455</v>
      </c>
      <c r="AT18" s="137">
        <v>14.217000000000001</v>
      </c>
      <c r="AU18" s="136">
        <v>14.507</v>
      </c>
      <c r="AV18" s="137">
        <v>14.956</v>
      </c>
      <c r="AW18" s="136">
        <v>16.102</v>
      </c>
      <c r="AX18" s="137">
        <v>17.771999999999998</v>
      </c>
      <c r="AY18" s="136">
        <v>20.835999999999999</v>
      </c>
      <c r="AZ18" s="137">
        <v>22.26</v>
      </c>
      <c r="BA18" s="136">
        <v>22.95</v>
      </c>
      <c r="BB18" s="137">
        <v>25.486000000000001</v>
      </c>
      <c r="BC18" s="136">
        <v>28.907</v>
      </c>
      <c r="BD18" s="137">
        <v>32.26</v>
      </c>
      <c r="BE18" s="136">
        <v>35.274999999999999</v>
      </c>
      <c r="BF18" s="137">
        <v>35.726999999999997</v>
      </c>
      <c r="BG18" s="136">
        <v>36.270000000000003</v>
      </c>
      <c r="BH18" s="137">
        <v>35.481999999999999</v>
      </c>
      <c r="BI18" s="136">
        <v>37.365000000000002</v>
      </c>
      <c r="BJ18" s="137">
        <v>40.642000000000003</v>
      </c>
      <c r="BK18" s="136">
        <v>40.664000000000001</v>
      </c>
      <c r="BL18" s="137">
        <v>43.688000000000002</v>
      </c>
      <c r="BM18" s="136">
        <v>46.103999999999999</v>
      </c>
      <c r="BN18" s="137">
        <v>49.423000000000002</v>
      </c>
      <c r="BO18" s="136">
        <v>54.31</v>
      </c>
      <c r="BP18" s="137">
        <v>56.493000000000002</v>
      </c>
      <c r="BQ18" s="136">
        <v>56.88</v>
      </c>
      <c r="BR18" s="137">
        <v>61.631</v>
      </c>
      <c r="BS18" s="136">
        <v>66.325000000000003</v>
      </c>
      <c r="BT18" s="137">
        <v>71.119</v>
      </c>
      <c r="BU18" s="136">
        <v>73.960999999999999</v>
      </c>
      <c r="BV18" s="137">
        <v>76.081999999999994</v>
      </c>
      <c r="BW18" s="136">
        <v>79.637</v>
      </c>
      <c r="BX18" s="137">
        <v>86.933000000000007</v>
      </c>
      <c r="BY18" s="136">
        <v>94.287999999999997</v>
      </c>
      <c r="BZ18" s="137">
        <v>98.344999999999999</v>
      </c>
      <c r="CA18" s="136">
        <v>101.93300000000001</v>
      </c>
      <c r="CB18" s="137">
        <v>105.961</v>
      </c>
      <c r="CC18" s="136">
        <v>112.47799999999999</v>
      </c>
      <c r="CD18" s="137">
        <v>119.58</v>
      </c>
      <c r="CE18" s="137">
        <v>121.203</v>
      </c>
      <c r="CF18" s="137">
        <v>121.34699999999999</v>
      </c>
      <c r="CG18" s="137">
        <v>114.268</v>
      </c>
      <c r="CH18" s="137">
        <v>111.065</v>
      </c>
      <c r="CI18" s="137">
        <v>100</v>
      </c>
      <c r="CJ18" s="137">
        <v>103.545</v>
      </c>
      <c r="CK18" s="137">
        <v>107.43300000000001</v>
      </c>
      <c r="CL18" s="137">
        <v>110.241</v>
      </c>
      <c r="CM18" s="137">
        <v>111.14700000000001</v>
      </c>
    </row>
    <row r="19" spans="1:91" x14ac:dyDescent="0.2">
      <c r="A19" s="23" t="s">
        <v>202</v>
      </c>
      <c r="B19" s="18" t="s">
        <v>143</v>
      </c>
      <c r="C19" s="139">
        <v>0.06</v>
      </c>
      <c r="D19" s="139">
        <v>6.7000000000000004E-2</v>
      </c>
      <c r="E19" s="138">
        <v>6.3E-2</v>
      </c>
      <c r="F19" s="139">
        <v>7.3999999999999996E-2</v>
      </c>
      <c r="G19" s="138">
        <v>0.10100000000000001</v>
      </c>
      <c r="H19" s="139">
        <v>0.12</v>
      </c>
      <c r="I19" s="138">
        <v>8.8999999999999996E-2</v>
      </c>
      <c r="J19" s="139">
        <v>6.8000000000000005E-2</v>
      </c>
      <c r="K19" s="138">
        <v>5.3999999999999999E-2</v>
      </c>
      <c r="L19" s="139">
        <v>5.8999999999999997E-2</v>
      </c>
      <c r="M19" s="138">
        <v>6.5000000000000002E-2</v>
      </c>
      <c r="N19" s="139">
        <v>8.7999999999999995E-2</v>
      </c>
      <c r="O19" s="138">
        <v>0.1</v>
      </c>
      <c r="P19" s="139">
        <v>9.0999999999999998E-2</v>
      </c>
      <c r="Q19" s="138">
        <v>0.11700000000000001</v>
      </c>
      <c r="R19" s="139">
        <v>0.13600000000000001</v>
      </c>
      <c r="S19" s="138">
        <v>0.16300000000000001</v>
      </c>
      <c r="T19" s="139">
        <v>0.14199999999999999</v>
      </c>
      <c r="U19" s="138">
        <v>8.8999999999999996E-2</v>
      </c>
      <c r="V19" s="139">
        <v>6.4000000000000001E-2</v>
      </c>
      <c r="W19" s="138">
        <v>7.0999999999999994E-2</v>
      </c>
      <c r="X19" s="139">
        <v>0.22700000000000001</v>
      </c>
      <c r="Y19" s="138">
        <v>0.23100000000000001</v>
      </c>
      <c r="Z19" s="139">
        <v>0.22500000000000001</v>
      </c>
      <c r="AA19" s="138">
        <v>0.246</v>
      </c>
      <c r="AB19" s="139">
        <v>0.35799999999999998</v>
      </c>
      <c r="AC19" s="138">
        <v>0.33400000000000002</v>
      </c>
      <c r="AD19" s="139">
        <v>0.38300000000000001</v>
      </c>
      <c r="AE19" s="138">
        <v>0.437</v>
      </c>
      <c r="AF19" s="139">
        <v>0.48699999999999999</v>
      </c>
      <c r="AG19" s="138">
        <v>0.54100000000000004</v>
      </c>
      <c r="AH19" s="139">
        <v>0.55200000000000005</v>
      </c>
      <c r="AI19" s="138">
        <v>0.51200000000000001</v>
      </c>
      <c r="AJ19" s="139">
        <v>0.501</v>
      </c>
      <c r="AK19" s="138">
        <v>0.56499999999999995</v>
      </c>
      <c r="AL19" s="139">
        <v>0.56000000000000005</v>
      </c>
      <c r="AM19" s="138">
        <v>0.6</v>
      </c>
      <c r="AN19" s="139">
        <v>0.65700000000000003</v>
      </c>
      <c r="AO19" s="138">
        <v>0.72899999999999998</v>
      </c>
      <c r="AP19" s="139">
        <v>0.86299999999999999</v>
      </c>
      <c r="AQ19" s="138">
        <v>1.0589999999999999</v>
      </c>
      <c r="AR19" s="139">
        <v>1.3660000000000001</v>
      </c>
      <c r="AS19" s="138">
        <v>1.5569999999999999</v>
      </c>
      <c r="AT19" s="139">
        <v>1.6910000000000001</v>
      </c>
      <c r="AU19" s="138">
        <v>1.782</v>
      </c>
      <c r="AV19" s="139">
        <v>1.905</v>
      </c>
      <c r="AW19" s="138">
        <v>1.98</v>
      </c>
      <c r="AX19" s="139">
        <v>2.2280000000000002</v>
      </c>
      <c r="AY19" s="138">
        <v>2.5110000000000001</v>
      </c>
      <c r="AZ19" s="139">
        <v>2.6539999999999999</v>
      </c>
      <c r="BA19" s="138">
        <v>2.8809999999999998</v>
      </c>
      <c r="BB19" s="139">
        <v>3.1440000000000001</v>
      </c>
      <c r="BC19" s="138">
        <v>3.3559999999999999</v>
      </c>
      <c r="BD19" s="139">
        <v>3.6349999999999998</v>
      </c>
      <c r="BE19" s="138">
        <v>3.99</v>
      </c>
      <c r="BF19" s="139">
        <v>4.1440000000000001</v>
      </c>
      <c r="BG19" s="138">
        <v>4.359</v>
      </c>
      <c r="BH19" s="139">
        <v>4.3689999999999998</v>
      </c>
      <c r="BI19" s="138">
        <v>5.351</v>
      </c>
      <c r="BJ19" s="139">
        <v>6.4009999999999998</v>
      </c>
      <c r="BK19" s="138">
        <v>7.83</v>
      </c>
      <c r="BL19" s="139">
        <v>9.1969999999999992</v>
      </c>
      <c r="BM19" s="138">
        <v>10.414</v>
      </c>
      <c r="BN19" s="139">
        <v>11.593999999999999</v>
      </c>
      <c r="BO19" s="138">
        <v>12.305</v>
      </c>
      <c r="BP19" s="139">
        <v>12.61</v>
      </c>
      <c r="BQ19" s="138">
        <v>12.702999999999999</v>
      </c>
      <c r="BR19" s="139">
        <v>13.45</v>
      </c>
      <c r="BS19" s="138">
        <v>14.846</v>
      </c>
      <c r="BT19" s="139">
        <v>16.978999999999999</v>
      </c>
      <c r="BU19" s="138">
        <v>18.681999999999999</v>
      </c>
      <c r="BV19" s="139">
        <v>20.056000000000001</v>
      </c>
      <c r="BW19" s="138">
        <v>21.007000000000001</v>
      </c>
      <c r="BX19" s="139">
        <v>24.533000000000001</v>
      </c>
      <c r="BY19" s="138">
        <v>29.265000000000001</v>
      </c>
      <c r="BZ19" s="139">
        <v>34.134999999999998</v>
      </c>
      <c r="CA19" s="138">
        <v>37.579000000000001</v>
      </c>
      <c r="CB19" s="139">
        <v>41.706000000000003</v>
      </c>
      <c r="CC19" s="138">
        <v>45.429000000000002</v>
      </c>
      <c r="CD19" s="139">
        <v>52.738999999999997</v>
      </c>
      <c r="CE19" s="139">
        <v>61.667000000000002</v>
      </c>
      <c r="CF19" s="139">
        <v>71.775000000000006</v>
      </c>
      <c r="CG19" s="139">
        <v>82.233999999999995</v>
      </c>
      <c r="CH19" s="139">
        <v>92.393000000000001</v>
      </c>
      <c r="CI19" s="139">
        <v>100</v>
      </c>
      <c r="CJ19" s="139">
        <v>115.73399999999999</v>
      </c>
      <c r="CK19" s="139">
        <v>131.916</v>
      </c>
      <c r="CL19" s="139">
        <v>150.958</v>
      </c>
      <c r="CM19" s="139">
        <v>169.672</v>
      </c>
    </row>
    <row r="20" spans="1:91" x14ac:dyDescent="0.2">
      <c r="A20" s="20" t="s">
        <v>203</v>
      </c>
      <c r="B20" s="17" t="s">
        <v>144</v>
      </c>
      <c r="C20" s="137">
        <v>0.79500000000000004</v>
      </c>
      <c r="D20" s="137">
        <v>0.84699999999999998</v>
      </c>
      <c r="E20" s="136">
        <v>0.82199999999999995</v>
      </c>
      <c r="F20" s="137">
        <v>0.79700000000000004</v>
      </c>
      <c r="G20" s="136">
        <v>0.85699999999999998</v>
      </c>
      <c r="H20" s="137">
        <v>0.69099999999999995</v>
      </c>
      <c r="I20" s="136">
        <v>0.62</v>
      </c>
      <c r="J20" s="137">
        <v>0.47699999999999998</v>
      </c>
      <c r="K20" s="136">
        <v>0.42499999999999999</v>
      </c>
      <c r="L20" s="137">
        <v>0.51800000000000002</v>
      </c>
      <c r="M20" s="136">
        <v>0.61</v>
      </c>
      <c r="N20" s="137">
        <v>0.79900000000000004</v>
      </c>
      <c r="O20" s="136">
        <v>0.90900000000000003</v>
      </c>
      <c r="P20" s="137">
        <v>0.86499999999999999</v>
      </c>
      <c r="Q20" s="136">
        <v>0.94399999999999995</v>
      </c>
      <c r="R20" s="137">
        <v>1.0169999999999999</v>
      </c>
      <c r="S20" s="136">
        <v>1.3140000000000001</v>
      </c>
      <c r="T20" s="137">
        <v>1.018</v>
      </c>
      <c r="U20" s="136">
        <v>1.0049999999999999</v>
      </c>
      <c r="V20" s="137">
        <v>0.99199999999999999</v>
      </c>
      <c r="W20" s="136">
        <v>1.258</v>
      </c>
      <c r="X20" s="137">
        <v>2.4340000000000002</v>
      </c>
      <c r="Y20" s="136">
        <v>2.6890000000000001</v>
      </c>
      <c r="Z20" s="137">
        <v>2.552</v>
      </c>
      <c r="AA20" s="136">
        <v>2.2170000000000001</v>
      </c>
      <c r="AB20" s="137">
        <v>2.4700000000000002</v>
      </c>
      <c r="AC20" s="136">
        <v>2.4510000000000001</v>
      </c>
      <c r="AD20" s="137">
        <v>2.597</v>
      </c>
      <c r="AE20" s="136">
        <v>2.83</v>
      </c>
      <c r="AF20" s="137">
        <v>3.0390000000000001</v>
      </c>
      <c r="AG20" s="136">
        <v>3.5910000000000002</v>
      </c>
      <c r="AH20" s="137">
        <v>3.9729999999999999</v>
      </c>
      <c r="AI20" s="136">
        <v>4.1929999999999996</v>
      </c>
      <c r="AJ20" s="137">
        <v>4.2089999999999996</v>
      </c>
      <c r="AK20" s="136">
        <v>4.7350000000000003</v>
      </c>
      <c r="AL20" s="137">
        <v>4.4020000000000001</v>
      </c>
      <c r="AM20" s="136">
        <v>3.9359999999999999</v>
      </c>
      <c r="AN20" s="137">
        <v>3.9239999999999999</v>
      </c>
      <c r="AO20" s="136">
        <v>4.8940000000000001</v>
      </c>
      <c r="AP20" s="137">
        <v>5.0750000000000002</v>
      </c>
      <c r="AQ20" s="136">
        <v>6.04</v>
      </c>
      <c r="AR20" s="137">
        <v>6.8559999999999999</v>
      </c>
      <c r="AS20" s="136">
        <v>7.78</v>
      </c>
      <c r="AT20" s="137">
        <v>8.6319999999999997</v>
      </c>
      <c r="AU20" s="136">
        <v>8.3800000000000008</v>
      </c>
      <c r="AV20" s="137">
        <v>7.4770000000000003</v>
      </c>
      <c r="AW20" s="136">
        <v>8.0440000000000005</v>
      </c>
      <c r="AX20" s="137">
        <v>11.893000000000001</v>
      </c>
      <c r="AY20" s="136">
        <v>15.667</v>
      </c>
      <c r="AZ20" s="137">
        <v>16.114000000000001</v>
      </c>
      <c r="BA20" s="136">
        <v>16.596</v>
      </c>
      <c r="BB20" s="137">
        <v>19.190999999999999</v>
      </c>
      <c r="BC20" s="136">
        <v>21.25</v>
      </c>
      <c r="BD20" s="137">
        <v>22.716999999999999</v>
      </c>
      <c r="BE20" s="136">
        <v>23.584</v>
      </c>
      <c r="BF20" s="137">
        <v>22.838999999999999</v>
      </c>
      <c r="BG20" s="136">
        <v>22.766999999999999</v>
      </c>
      <c r="BH20" s="137">
        <v>23.204000000000001</v>
      </c>
      <c r="BI20" s="136">
        <v>25.466000000000001</v>
      </c>
      <c r="BJ20" s="137">
        <v>28.108000000000001</v>
      </c>
      <c r="BK20" s="136">
        <v>28.725000000000001</v>
      </c>
      <c r="BL20" s="137">
        <v>29.588999999999999</v>
      </c>
      <c r="BM20" s="136">
        <v>30.094000000000001</v>
      </c>
      <c r="BN20" s="137">
        <v>28.132999999999999</v>
      </c>
      <c r="BO20" s="136">
        <v>26.111000000000001</v>
      </c>
      <c r="BP20" s="137">
        <v>23.693999999999999</v>
      </c>
      <c r="BQ20" s="136">
        <v>21.341000000000001</v>
      </c>
      <c r="BR20" s="137">
        <v>19.414999999999999</v>
      </c>
      <c r="BS20" s="136">
        <v>20.498999999999999</v>
      </c>
      <c r="BT20" s="137">
        <v>22.225999999999999</v>
      </c>
      <c r="BU20" s="136">
        <v>23.446999999999999</v>
      </c>
      <c r="BV20" s="137">
        <v>24.798999999999999</v>
      </c>
      <c r="BW20" s="136">
        <v>26.186</v>
      </c>
      <c r="BX20" s="137">
        <v>28.026</v>
      </c>
      <c r="BY20" s="136">
        <v>30.783000000000001</v>
      </c>
      <c r="BZ20" s="137">
        <v>33.204000000000001</v>
      </c>
      <c r="CA20" s="136">
        <v>34.368000000000002</v>
      </c>
      <c r="CB20" s="137">
        <v>36.783000000000001</v>
      </c>
      <c r="CC20" s="136">
        <v>42.320999999999998</v>
      </c>
      <c r="CD20" s="137">
        <v>51.701000000000001</v>
      </c>
      <c r="CE20" s="137">
        <v>61.436</v>
      </c>
      <c r="CF20" s="137">
        <v>74.057000000000002</v>
      </c>
      <c r="CG20" s="137">
        <v>96.581999999999994</v>
      </c>
      <c r="CH20" s="137">
        <v>105.52</v>
      </c>
      <c r="CI20" s="137">
        <v>100</v>
      </c>
      <c r="CJ20" s="137">
        <v>110.724</v>
      </c>
      <c r="CK20" s="137">
        <v>120.232</v>
      </c>
      <c r="CL20" s="137">
        <v>130.179</v>
      </c>
      <c r="CM20" s="137">
        <v>141.173</v>
      </c>
    </row>
    <row r="21" spans="1:91" x14ac:dyDescent="0.2">
      <c r="A21" s="23" t="s">
        <v>204</v>
      </c>
      <c r="B21" s="18" t="s">
        <v>145</v>
      </c>
      <c r="C21" s="139">
        <v>0</v>
      </c>
      <c r="D21" s="139">
        <v>0</v>
      </c>
      <c r="E21" s="138">
        <v>0</v>
      </c>
      <c r="F21" s="139">
        <v>0</v>
      </c>
      <c r="G21" s="138">
        <v>0</v>
      </c>
      <c r="H21" s="139">
        <v>0</v>
      </c>
      <c r="I21" s="138">
        <v>0</v>
      </c>
      <c r="J21" s="139">
        <v>0</v>
      </c>
      <c r="K21" s="138">
        <v>0</v>
      </c>
      <c r="L21" s="139">
        <v>0</v>
      </c>
      <c r="M21" s="138">
        <v>0</v>
      </c>
      <c r="N21" s="139">
        <v>0</v>
      </c>
      <c r="O21" s="138">
        <v>0</v>
      </c>
      <c r="P21" s="139">
        <v>0</v>
      </c>
      <c r="Q21" s="138">
        <v>0</v>
      </c>
      <c r="R21" s="139">
        <v>0</v>
      </c>
      <c r="S21" s="138">
        <v>0</v>
      </c>
      <c r="T21" s="139">
        <v>0</v>
      </c>
      <c r="U21" s="138">
        <v>0</v>
      </c>
      <c r="V21" s="139">
        <v>0</v>
      </c>
      <c r="W21" s="138">
        <v>0</v>
      </c>
      <c r="X21" s="139">
        <v>0</v>
      </c>
      <c r="Y21" s="138">
        <v>0</v>
      </c>
      <c r="Z21" s="139">
        <v>0</v>
      </c>
      <c r="AA21" s="138">
        <v>0</v>
      </c>
      <c r="AB21" s="139">
        <v>0</v>
      </c>
      <c r="AC21" s="138">
        <v>0</v>
      </c>
      <c r="AD21" s="139">
        <v>0</v>
      </c>
      <c r="AE21" s="138">
        <v>0</v>
      </c>
      <c r="AF21" s="139">
        <v>0</v>
      </c>
      <c r="AG21" s="138">
        <v>0</v>
      </c>
      <c r="AH21" s="139">
        <v>0</v>
      </c>
      <c r="AI21" s="138">
        <v>0</v>
      </c>
      <c r="AJ21" s="139">
        <v>0</v>
      </c>
      <c r="AK21" s="138">
        <v>0</v>
      </c>
      <c r="AL21" s="139">
        <v>0</v>
      </c>
      <c r="AM21" s="138">
        <v>0</v>
      </c>
      <c r="AN21" s="139">
        <v>0</v>
      </c>
      <c r="AO21" s="138">
        <v>0</v>
      </c>
      <c r="AP21" s="139">
        <v>0</v>
      </c>
      <c r="AQ21" s="138">
        <v>0</v>
      </c>
      <c r="AR21" s="139">
        <v>0</v>
      </c>
      <c r="AS21" s="138">
        <v>0</v>
      </c>
      <c r="AT21" s="139">
        <v>0</v>
      </c>
      <c r="AU21" s="138">
        <v>0</v>
      </c>
      <c r="AV21" s="139">
        <v>0</v>
      </c>
      <c r="AW21" s="138">
        <v>0</v>
      </c>
      <c r="AX21" s="139">
        <v>0</v>
      </c>
      <c r="AY21" s="138">
        <v>0</v>
      </c>
      <c r="AZ21" s="139">
        <v>0</v>
      </c>
      <c r="BA21" s="138">
        <v>0</v>
      </c>
      <c r="BB21" s="139">
        <v>0</v>
      </c>
      <c r="BC21" s="138">
        <v>0</v>
      </c>
      <c r="BD21" s="139">
        <v>0</v>
      </c>
      <c r="BE21" s="138">
        <v>0</v>
      </c>
      <c r="BF21" s="139">
        <v>1E-3</v>
      </c>
      <c r="BG21" s="138">
        <v>2E-3</v>
      </c>
      <c r="BH21" s="139">
        <v>7.0000000000000001E-3</v>
      </c>
      <c r="BI21" s="138">
        <v>2.1999999999999999E-2</v>
      </c>
      <c r="BJ21" s="139">
        <v>2.5999999999999999E-2</v>
      </c>
      <c r="BK21" s="138">
        <v>2.7E-2</v>
      </c>
      <c r="BL21" s="139">
        <v>6.5000000000000002E-2</v>
      </c>
      <c r="BM21" s="138">
        <v>8.5999999999999993E-2</v>
      </c>
      <c r="BN21" s="139">
        <v>0.122</v>
      </c>
      <c r="BO21" s="138">
        <v>0.13200000000000001</v>
      </c>
      <c r="BP21" s="139">
        <v>0.16600000000000001</v>
      </c>
      <c r="BQ21" s="138">
        <v>0.26</v>
      </c>
      <c r="BR21" s="139">
        <v>0.34300000000000003</v>
      </c>
      <c r="BS21" s="138">
        <v>0.56999999999999995</v>
      </c>
      <c r="BT21" s="139">
        <v>0.85099999999999998</v>
      </c>
      <c r="BU21" s="138">
        <v>1.321</v>
      </c>
      <c r="BV21" s="139">
        <v>2.2669999999999999</v>
      </c>
      <c r="BW21" s="138">
        <v>3.867</v>
      </c>
      <c r="BX21" s="139">
        <v>6.3490000000000002</v>
      </c>
      <c r="BY21" s="138">
        <v>9.9190000000000005</v>
      </c>
      <c r="BZ21" s="139">
        <v>13.669</v>
      </c>
      <c r="CA21" s="138">
        <v>18.059999999999999</v>
      </c>
      <c r="CB21" s="139">
        <v>24.959</v>
      </c>
      <c r="CC21" s="138">
        <v>32.866999999999997</v>
      </c>
      <c r="CD21" s="139">
        <v>41.061</v>
      </c>
      <c r="CE21" s="139">
        <v>52.116</v>
      </c>
      <c r="CF21" s="139">
        <v>65.19</v>
      </c>
      <c r="CG21" s="139">
        <v>76.923000000000002</v>
      </c>
      <c r="CH21" s="139">
        <v>88.787000000000006</v>
      </c>
      <c r="CI21" s="139">
        <v>100</v>
      </c>
      <c r="CJ21" s="139">
        <v>116.616</v>
      </c>
      <c r="CK21" s="139">
        <v>139.15100000000001</v>
      </c>
      <c r="CL21" s="139">
        <v>160.51400000000001</v>
      </c>
      <c r="CM21" s="139">
        <v>187.131</v>
      </c>
    </row>
    <row r="22" spans="1:91" x14ac:dyDescent="0.2">
      <c r="A22" s="20" t="s">
        <v>205</v>
      </c>
      <c r="B22" s="17" t="s">
        <v>146</v>
      </c>
      <c r="C22" s="137">
        <v>0</v>
      </c>
      <c r="D22" s="137">
        <v>0</v>
      </c>
      <c r="E22" s="136">
        <v>0</v>
      </c>
      <c r="F22" s="137">
        <v>0</v>
      </c>
      <c r="G22" s="136">
        <v>0</v>
      </c>
      <c r="H22" s="137">
        <v>0</v>
      </c>
      <c r="I22" s="136">
        <v>0</v>
      </c>
      <c r="J22" s="137">
        <v>0</v>
      </c>
      <c r="K22" s="136">
        <v>0</v>
      </c>
      <c r="L22" s="137">
        <v>0</v>
      </c>
      <c r="M22" s="136">
        <v>0</v>
      </c>
      <c r="N22" s="137">
        <v>0</v>
      </c>
      <c r="O22" s="136">
        <v>0</v>
      </c>
      <c r="P22" s="137">
        <v>0</v>
      </c>
      <c r="Q22" s="136">
        <v>0</v>
      </c>
      <c r="R22" s="137">
        <v>0</v>
      </c>
      <c r="S22" s="136">
        <v>0</v>
      </c>
      <c r="T22" s="137">
        <v>0</v>
      </c>
      <c r="U22" s="136">
        <v>0</v>
      </c>
      <c r="V22" s="137">
        <v>0</v>
      </c>
      <c r="W22" s="136">
        <v>0</v>
      </c>
      <c r="X22" s="137">
        <v>0</v>
      </c>
      <c r="Y22" s="136">
        <v>0</v>
      </c>
      <c r="Z22" s="137">
        <v>0</v>
      </c>
      <c r="AA22" s="136">
        <v>0</v>
      </c>
      <c r="AB22" s="137">
        <v>0</v>
      </c>
      <c r="AC22" s="136">
        <v>0</v>
      </c>
      <c r="AD22" s="137">
        <v>0</v>
      </c>
      <c r="AE22" s="136">
        <v>0</v>
      </c>
      <c r="AF22" s="137">
        <v>0</v>
      </c>
      <c r="AG22" s="136">
        <v>0</v>
      </c>
      <c r="AH22" s="137">
        <v>0</v>
      </c>
      <c r="AI22" s="136">
        <v>0</v>
      </c>
      <c r="AJ22" s="137">
        <v>0</v>
      </c>
      <c r="AK22" s="136">
        <v>0</v>
      </c>
      <c r="AL22" s="137">
        <v>0</v>
      </c>
      <c r="AM22" s="136">
        <v>0</v>
      </c>
      <c r="AN22" s="137">
        <v>0</v>
      </c>
      <c r="AO22" s="136">
        <v>0</v>
      </c>
      <c r="AP22" s="137">
        <v>0</v>
      </c>
      <c r="AQ22" s="136">
        <v>0</v>
      </c>
      <c r="AR22" s="137">
        <v>0</v>
      </c>
      <c r="AS22" s="136">
        <v>0</v>
      </c>
      <c r="AT22" s="137">
        <v>0</v>
      </c>
      <c r="AU22" s="136">
        <v>0</v>
      </c>
      <c r="AV22" s="137">
        <v>0</v>
      </c>
      <c r="AW22" s="136">
        <v>0</v>
      </c>
      <c r="AX22" s="137">
        <v>0</v>
      </c>
      <c r="AY22" s="136">
        <v>0</v>
      </c>
      <c r="AZ22" s="137">
        <v>0</v>
      </c>
      <c r="BA22" s="136">
        <v>0</v>
      </c>
      <c r="BB22" s="137">
        <v>0</v>
      </c>
      <c r="BC22" s="136">
        <v>0</v>
      </c>
      <c r="BD22" s="137">
        <v>0</v>
      </c>
      <c r="BE22" s="136">
        <v>0</v>
      </c>
      <c r="BF22" s="137">
        <v>1E-3</v>
      </c>
      <c r="BG22" s="136">
        <v>3.0000000000000001E-3</v>
      </c>
      <c r="BH22" s="137">
        <v>1.4E-2</v>
      </c>
      <c r="BI22" s="136">
        <v>3.9E-2</v>
      </c>
      <c r="BJ22" s="137">
        <v>4.5999999999999999E-2</v>
      </c>
      <c r="BK22" s="136">
        <v>4.8000000000000001E-2</v>
      </c>
      <c r="BL22" s="137">
        <v>0.115</v>
      </c>
      <c r="BM22" s="136">
        <v>0.151</v>
      </c>
      <c r="BN22" s="137">
        <v>0.23100000000000001</v>
      </c>
      <c r="BO22" s="136">
        <v>0.26700000000000002</v>
      </c>
      <c r="BP22" s="137">
        <v>0.35799999999999998</v>
      </c>
      <c r="BQ22" s="136">
        <v>0.59699999999999998</v>
      </c>
      <c r="BR22" s="137">
        <v>0.83599999999999997</v>
      </c>
      <c r="BS22" s="136">
        <v>1.339</v>
      </c>
      <c r="BT22" s="137">
        <v>1.923</v>
      </c>
      <c r="BU22" s="136">
        <v>2.8940000000000001</v>
      </c>
      <c r="BV22" s="137">
        <v>4.9269999999999996</v>
      </c>
      <c r="BW22" s="136">
        <v>8.3759999999999994</v>
      </c>
      <c r="BX22" s="137">
        <v>11.581</v>
      </c>
      <c r="BY22" s="136">
        <v>14.295999999999999</v>
      </c>
      <c r="BZ22" s="137">
        <v>16.838999999999999</v>
      </c>
      <c r="CA22" s="136">
        <v>17.786999999999999</v>
      </c>
      <c r="CB22" s="137">
        <v>20.802</v>
      </c>
      <c r="CC22" s="136">
        <v>32.115000000000002</v>
      </c>
      <c r="CD22" s="137">
        <v>47.540999999999997</v>
      </c>
      <c r="CE22" s="137">
        <v>61.444000000000003</v>
      </c>
      <c r="CF22" s="137">
        <v>78.978999999999999</v>
      </c>
      <c r="CG22" s="137">
        <v>102.404</v>
      </c>
      <c r="CH22" s="137">
        <v>101.432</v>
      </c>
      <c r="CI22" s="137">
        <v>100</v>
      </c>
      <c r="CJ22" s="137">
        <v>123.539</v>
      </c>
      <c r="CK22" s="137">
        <v>127.14700000000001</v>
      </c>
      <c r="CL22" s="137">
        <v>139.55000000000001</v>
      </c>
      <c r="CM22" s="137">
        <v>151.666</v>
      </c>
    </row>
    <row r="23" spans="1:91" x14ac:dyDescent="0.2">
      <c r="A23" s="23" t="s">
        <v>206</v>
      </c>
      <c r="B23" s="18" t="s">
        <v>334</v>
      </c>
      <c r="C23" s="139">
        <v>4.9550000000000001</v>
      </c>
      <c r="D23" s="139">
        <v>4.8099999999999996</v>
      </c>
      <c r="E23" s="138">
        <v>5.08</v>
      </c>
      <c r="F23" s="139">
        <v>5.3810000000000002</v>
      </c>
      <c r="G23" s="138">
        <v>6.2380000000000004</v>
      </c>
      <c r="H23" s="139">
        <v>5.274</v>
      </c>
      <c r="I23" s="138">
        <v>5.0999999999999996</v>
      </c>
      <c r="J23" s="139">
        <v>3.976</v>
      </c>
      <c r="K23" s="138">
        <v>3.2719999999999998</v>
      </c>
      <c r="L23" s="139">
        <v>3.6240000000000001</v>
      </c>
      <c r="M23" s="138">
        <v>4.2119999999999997</v>
      </c>
      <c r="N23" s="139">
        <v>5.1369999999999996</v>
      </c>
      <c r="O23" s="138">
        <v>5.5119999999999996</v>
      </c>
      <c r="P23" s="139">
        <v>5.53</v>
      </c>
      <c r="Q23" s="138">
        <v>5.8410000000000002</v>
      </c>
      <c r="R23" s="139">
        <v>6.2590000000000003</v>
      </c>
      <c r="S23" s="138">
        <v>7.5890000000000004</v>
      </c>
      <c r="T23" s="139">
        <v>5.9130000000000003</v>
      </c>
      <c r="U23" s="138">
        <v>4.7850000000000001</v>
      </c>
      <c r="V23" s="139">
        <v>4.7880000000000003</v>
      </c>
      <c r="W23" s="138">
        <v>5.84</v>
      </c>
      <c r="X23" s="139">
        <v>11.669</v>
      </c>
      <c r="Y23" s="138">
        <v>13.439</v>
      </c>
      <c r="Z23" s="139">
        <v>12.868</v>
      </c>
      <c r="AA23" s="138">
        <v>11.323</v>
      </c>
      <c r="AB23" s="139">
        <v>11.673999999999999</v>
      </c>
      <c r="AC23" s="138">
        <v>11.246</v>
      </c>
      <c r="AD23" s="139">
        <v>12.319000000000001</v>
      </c>
      <c r="AE23" s="138">
        <v>13.257</v>
      </c>
      <c r="AF23" s="139">
        <v>14.138999999999999</v>
      </c>
      <c r="AG23" s="138">
        <v>16.204000000000001</v>
      </c>
      <c r="AH23" s="139">
        <v>17.712</v>
      </c>
      <c r="AI23" s="138">
        <v>18.559000000000001</v>
      </c>
      <c r="AJ23" s="139">
        <v>19.027000000000001</v>
      </c>
      <c r="AK23" s="138">
        <v>20.738</v>
      </c>
      <c r="AL23" s="139">
        <v>21.981999999999999</v>
      </c>
      <c r="AM23" s="138">
        <v>24.138999999999999</v>
      </c>
      <c r="AN23" s="139">
        <v>27.152999999999999</v>
      </c>
      <c r="AO23" s="138">
        <v>29.469000000000001</v>
      </c>
      <c r="AP23" s="139">
        <v>33.249000000000002</v>
      </c>
      <c r="AQ23" s="138">
        <v>34.729999999999997</v>
      </c>
      <c r="AR23" s="139">
        <v>38.335999999999999</v>
      </c>
      <c r="AS23" s="138">
        <v>39.594999999999999</v>
      </c>
      <c r="AT23" s="139">
        <v>43.576999999999998</v>
      </c>
      <c r="AU23" s="138">
        <v>48.552999999999997</v>
      </c>
      <c r="AV23" s="139">
        <v>53.204999999999998</v>
      </c>
      <c r="AW23" s="138">
        <v>55.97</v>
      </c>
      <c r="AX23" s="139">
        <v>59.195999999999998</v>
      </c>
      <c r="AY23" s="138">
        <v>61.171999999999997</v>
      </c>
      <c r="AZ23" s="139">
        <v>61.765000000000001</v>
      </c>
      <c r="BA23" s="138">
        <v>60.567999999999998</v>
      </c>
      <c r="BB23" s="139">
        <v>58.698999999999998</v>
      </c>
      <c r="BC23" s="138">
        <v>58.906999999999996</v>
      </c>
      <c r="BD23" s="139">
        <v>53.634</v>
      </c>
      <c r="BE23" s="138">
        <v>45.475999999999999</v>
      </c>
      <c r="BF23" s="139">
        <v>37.445</v>
      </c>
      <c r="BG23" s="138">
        <v>29.106999999999999</v>
      </c>
      <c r="BH23" s="139">
        <v>22.756</v>
      </c>
      <c r="BI23" s="138">
        <v>22.917999999999999</v>
      </c>
      <c r="BJ23" s="139">
        <v>24.021999999999998</v>
      </c>
      <c r="BK23" s="138">
        <v>23.843</v>
      </c>
      <c r="BL23" s="139">
        <v>23.423999999999999</v>
      </c>
      <c r="BM23" s="138">
        <v>24.045000000000002</v>
      </c>
      <c r="BN23" s="139">
        <v>24.042999999999999</v>
      </c>
      <c r="BO23" s="138">
        <v>24.077000000000002</v>
      </c>
      <c r="BP23" s="139">
        <v>22.794</v>
      </c>
      <c r="BQ23" s="138">
        <v>21.635000000000002</v>
      </c>
      <c r="BR23" s="139">
        <v>21.555</v>
      </c>
      <c r="BS23" s="138">
        <v>21.800999999999998</v>
      </c>
      <c r="BT23" s="139">
        <v>21.835999999999999</v>
      </c>
      <c r="BU23" s="138">
        <v>21.236000000000001</v>
      </c>
      <c r="BV23" s="139">
        <v>20.247</v>
      </c>
      <c r="BW23" s="138">
        <v>19.928000000000001</v>
      </c>
      <c r="BX23" s="139">
        <v>26.765999999999998</v>
      </c>
      <c r="BY23" s="138">
        <v>37.302999999999997</v>
      </c>
      <c r="BZ23" s="139">
        <v>48.649000000000001</v>
      </c>
      <c r="CA23" s="138">
        <v>54.21</v>
      </c>
      <c r="CB23" s="139">
        <v>62.890999999999998</v>
      </c>
      <c r="CC23" s="138">
        <v>68.664000000000001</v>
      </c>
      <c r="CD23" s="139">
        <v>78.790000000000006</v>
      </c>
      <c r="CE23" s="139">
        <v>86.572000000000003</v>
      </c>
      <c r="CF23" s="139">
        <v>94.531999999999996</v>
      </c>
      <c r="CG23" s="139">
        <v>100.968</v>
      </c>
      <c r="CH23" s="139">
        <v>102.407</v>
      </c>
      <c r="CI23" s="139">
        <v>100</v>
      </c>
      <c r="CJ23" s="139">
        <v>106.29300000000001</v>
      </c>
      <c r="CK23" s="139">
        <v>115.798</v>
      </c>
      <c r="CL23" s="139">
        <v>128.441</v>
      </c>
      <c r="CM23" s="139">
        <v>140.67699999999999</v>
      </c>
    </row>
    <row r="24" spans="1:91" x14ac:dyDescent="0.2">
      <c r="A24" s="20" t="s">
        <v>207</v>
      </c>
      <c r="B24" s="17" t="s">
        <v>147</v>
      </c>
      <c r="C24" s="137">
        <v>0.622</v>
      </c>
      <c r="D24" s="137">
        <v>0.66200000000000003</v>
      </c>
      <c r="E24" s="136">
        <v>0.64300000000000002</v>
      </c>
      <c r="F24" s="137">
        <v>0.623</v>
      </c>
      <c r="G24" s="136">
        <v>0.67</v>
      </c>
      <c r="H24" s="137">
        <v>0.54100000000000004</v>
      </c>
      <c r="I24" s="136">
        <v>0.53600000000000003</v>
      </c>
      <c r="J24" s="137">
        <v>0.434</v>
      </c>
      <c r="K24" s="136">
        <v>0.38500000000000001</v>
      </c>
      <c r="L24" s="137">
        <v>0.44500000000000001</v>
      </c>
      <c r="M24" s="136">
        <v>0.501</v>
      </c>
      <c r="N24" s="137">
        <v>0.61199999999999999</v>
      </c>
      <c r="O24" s="136">
        <v>0.69599999999999995</v>
      </c>
      <c r="P24" s="137">
        <v>0.68500000000000005</v>
      </c>
      <c r="Q24" s="136">
        <v>0.75800000000000001</v>
      </c>
      <c r="R24" s="137">
        <v>0.80400000000000005</v>
      </c>
      <c r="S24" s="136">
        <v>0.97199999999999998</v>
      </c>
      <c r="T24" s="137">
        <v>0.876</v>
      </c>
      <c r="U24" s="136">
        <v>0.84299999999999997</v>
      </c>
      <c r="V24" s="137">
        <v>0.85599999999999998</v>
      </c>
      <c r="W24" s="136">
        <v>1.0009999999999999</v>
      </c>
      <c r="X24" s="137">
        <v>1.7609999999999999</v>
      </c>
      <c r="Y24" s="136">
        <v>1.893</v>
      </c>
      <c r="Z24" s="137">
        <v>1.9279999999999999</v>
      </c>
      <c r="AA24" s="136">
        <v>1.8120000000000001</v>
      </c>
      <c r="AB24" s="137">
        <v>2.0379999999999998</v>
      </c>
      <c r="AC24" s="136">
        <v>2.081</v>
      </c>
      <c r="AD24" s="137">
        <v>2.2210000000000001</v>
      </c>
      <c r="AE24" s="136">
        <v>2.3450000000000002</v>
      </c>
      <c r="AF24" s="137">
        <v>2.4449999999999998</v>
      </c>
      <c r="AG24" s="136">
        <v>2.8450000000000002</v>
      </c>
      <c r="AH24" s="137">
        <v>3.0870000000000002</v>
      </c>
      <c r="AI24" s="136">
        <v>3.2639999999999998</v>
      </c>
      <c r="AJ24" s="137">
        <v>3.375</v>
      </c>
      <c r="AK24" s="136">
        <v>3.778</v>
      </c>
      <c r="AL24" s="137">
        <v>3.9430000000000001</v>
      </c>
      <c r="AM24" s="136">
        <v>4.1900000000000004</v>
      </c>
      <c r="AN24" s="137">
        <v>4.2039999999999997</v>
      </c>
      <c r="AO24" s="136">
        <v>4.1840000000000002</v>
      </c>
      <c r="AP24" s="137">
        <v>4.7759999999999998</v>
      </c>
      <c r="AQ24" s="136">
        <v>5.3970000000000002</v>
      </c>
      <c r="AR24" s="137">
        <v>6.6130000000000004</v>
      </c>
      <c r="AS24" s="136">
        <v>7.0919999999999996</v>
      </c>
      <c r="AT24" s="137">
        <v>7.569</v>
      </c>
      <c r="AU24" s="136">
        <v>7.665</v>
      </c>
      <c r="AV24" s="137">
        <v>7.66</v>
      </c>
      <c r="AW24" s="136">
        <v>7.907</v>
      </c>
      <c r="AX24" s="137">
        <v>9.8079999999999998</v>
      </c>
      <c r="AY24" s="136">
        <v>10.291</v>
      </c>
      <c r="AZ24" s="137">
        <v>11.1</v>
      </c>
      <c r="BA24" s="136">
        <v>12.371</v>
      </c>
      <c r="BB24" s="137">
        <v>14.599</v>
      </c>
      <c r="BC24" s="136">
        <v>15.678000000000001</v>
      </c>
      <c r="BD24" s="137">
        <v>17.055</v>
      </c>
      <c r="BE24" s="136">
        <v>17.515999999999998</v>
      </c>
      <c r="BF24" s="137">
        <v>18.013999999999999</v>
      </c>
      <c r="BG24" s="136">
        <v>18.132999999999999</v>
      </c>
      <c r="BH24" s="137">
        <v>17.718</v>
      </c>
      <c r="BI24" s="136">
        <v>18.359000000000002</v>
      </c>
      <c r="BJ24" s="137">
        <v>21.067</v>
      </c>
      <c r="BK24" s="136">
        <v>22.728999999999999</v>
      </c>
      <c r="BL24" s="137">
        <v>24.803000000000001</v>
      </c>
      <c r="BM24" s="136">
        <v>28.582000000000001</v>
      </c>
      <c r="BN24" s="137">
        <v>30.776</v>
      </c>
      <c r="BO24" s="136">
        <v>33.027000000000001</v>
      </c>
      <c r="BP24" s="137">
        <v>33.847999999999999</v>
      </c>
      <c r="BQ24" s="136">
        <v>33.415999999999997</v>
      </c>
      <c r="BR24" s="137">
        <v>35.305</v>
      </c>
      <c r="BS24" s="136">
        <v>38.710999999999999</v>
      </c>
      <c r="BT24" s="137">
        <v>41.857999999999997</v>
      </c>
      <c r="BU24" s="136">
        <v>44.170999999999999</v>
      </c>
      <c r="BV24" s="137">
        <v>46.863</v>
      </c>
      <c r="BW24" s="136">
        <v>48.898000000000003</v>
      </c>
      <c r="BX24" s="137">
        <v>54.177</v>
      </c>
      <c r="BY24" s="136">
        <v>62.735999999999997</v>
      </c>
      <c r="BZ24" s="137">
        <v>72.126000000000005</v>
      </c>
      <c r="CA24" s="136">
        <v>77.790999999999997</v>
      </c>
      <c r="CB24" s="137">
        <v>83.403000000000006</v>
      </c>
      <c r="CC24" s="136">
        <v>87.998999999999995</v>
      </c>
      <c r="CD24" s="137">
        <v>94.947000000000003</v>
      </c>
      <c r="CE24" s="137">
        <v>101.667</v>
      </c>
      <c r="CF24" s="137">
        <v>109.923</v>
      </c>
      <c r="CG24" s="137">
        <v>113.45699999999999</v>
      </c>
      <c r="CH24" s="137">
        <v>110.68899999999999</v>
      </c>
      <c r="CI24" s="137">
        <v>100</v>
      </c>
      <c r="CJ24" s="137">
        <v>103.851</v>
      </c>
      <c r="CK24" s="137">
        <v>114.943</v>
      </c>
      <c r="CL24" s="137">
        <v>125.929</v>
      </c>
      <c r="CM24" s="137">
        <v>135.75200000000001</v>
      </c>
    </row>
    <row r="25" spans="1:91" x14ac:dyDescent="0.2">
      <c r="A25" s="21" t="s">
        <v>208</v>
      </c>
      <c r="B25" s="18" t="s">
        <v>148</v>
      </c>
      <c r="C25" s="139">
        <v>0.43099999999999999</v>
      </c>
      <c r="D25" s="139">
        <v>0.45900000000000002</v>
      </c>
      <c r="E25" s="138">
        <v>0.44500000000000001</v>
      </c>
      <c r="F25" s="139">
        <v>0.432</v>
      </c>
      <c r="G25" s="138">
        <v>0.46400000000000002</v>
      </c>
      <c r="H25" s="139">
        <v>0.36</v>
      </c>
      <c r="I25" s="138">
        <v>0.33900000000000002</v>
      </c>
      <c r="J25" s="139">
        <v>0.25600000000000001</v>
      </c>
      <c r="K25" s="138">
        <v>0.23699999999999999</v>
      </c>
      <c r="L25" s="139">
        <v>0.307</v>
      </c>
      <c r="M25" s="138">
        <v>0.36399999999999999</v>
      </c>
      <c r="N25" s="139">
        <v>0.48199999999999998</v>
      </c>
      <c r="O25" s="138">
        <v>0.55700000000000005</v>
      </c>
      <c r="P25" s="139">
        <v>0.51800000000000002</v>
      </c>
      <c r="Q25" s="138">
        <v>0.58799999999999997</v>
      </c>
      <c r="R25" s="139">
        <v>0.63</v>
      </c>
      <c r="S25" s="138">
        <v>0.77800000000000002</v>
      </c>
      <c r="T25" s="139">
        <v>0.58899999999999997</v>
      </c>
      <c r="U25" s="138">
        <v>0.56799999999999995</v>
      </c>
      <c r="V25" s="139">
        <v>0.59299999999999997</v>
      </c>
      <c r="W25" s="138">
        <v>0.71099999999999997</v>
      </c>
      <c r="X25" s="139">
        <v>1.5309999999999999</v>
      </c>
      <c r="Y25" s="138">
        <v>1.69</v>
      </c>
      <c r="Z25" s="139">
        <v>1.6879999999999999</v>
      </c>
      <c r="AA25" s="138">
        <v>1.4379999999999999</v>
      </c>
      <c r="AB25" s="139">
        <v>1.5660000000000001</v>
      </c>
      <c r="AC25" s="138">
        <v>1.5189999999999999</v>
      </c>
      <c r="AD25" s="139">
        <v>1.575</v>
      </c>
      <c r="AE25" s="138">
        <v>1.7230000000000001</v>
      </c>
      <c r="AF25" s="139">
        <v>1.8520000000000001</v>
      </c>
      <c r="AG25" s="138">
        <v>2.286</v>
      </c>
      <c r="AH25" s="139">
        <v>2.5169999999999999</v>
      </c>
      <c r="AI25" s="138">
        <v>2.65</v>
      </c>
      <c r="AJ25" s="139">
        <v>2.71</v>
      </c>
      <c r="AK25" s="138">
        <v>3.0449999999999999</v>
      </c>
      <c r="AL25" s="139">
        <v>2.6749999999999998</v>
      </c>
      <c r="AM25" s="138">
        <v>2.6339999999999999</v>
      </c>
      <c r="AN25" s="139">
        <v>3.18</v>
      </c>
      <c r="AO25" s="138">
        <v>3.6960000000000002</v>
      </c>
      <c r="AP25" s="139">
        <v>5.54</v>
      </c>
      <c r="AQ25" s="138">
        <v>7.593</v>
      </c>
      <c r="AR25" s="139">
        <v>10.497</v>
      </c>
      <c r="AS25" s="138">
        <v>12.039</v>
      </c>
      <c r="AT25" s="139">
        <v>16.895</v>
      </c>
      <c r="AU25" s="138">
        <v>21.254000000000001</v>
      </c>
      <c r="AV25" s="139">
        <v>27.28</v>
      </c>
      <c r="AW25" s="138">
        <v>32.630000000000003</v>
      </c>
      <c r="AX25" s="139">
        <v>39.664999999999999</v>
      </c>
      <c r="AY25" s="138">
        <v>54.491999999999997</v>
      </c>
      <c r="AZ25" s="139">
        <v>63.784999999999997</v>
      </c>
      <c r="BA25" s="138">
        <v>71.546999999999997</v>
      </c>
      <c r="BB25" s="139">
        <v>56.226999999999997</v>
      </c>
      <c r="BC25" s="138">
        <v>53.148000000000003</v>
      </c>
      <c r="BD25" s="139">
        <v>59.204000000000001</v>
      </c>
      <c r="BE25" s="138">
        <v>76.028999999999996</v>
      </c>
      <c r="BF25" s="139">
        <v>66.171000000000006</v>
      </c>
      <c r="BG25" s="138">
        <v>68.936999999999998</v>
      </c>
      <c r="BH25" s="139">
        <v>62.948</v>
      </c>
      <c r="BI25" s="138">
        <v>54.109000000000002</v>
      </c>
      <c r="BJ25" s="139">
        <v>59.85</v>
      </c>
      <c r="BK25" s="138">
        <v>60.564</v>
      </c>
      <c r="BL25" s="139">
        <v>53.034999999999997</v>
      </c>
      <c r="BM25" s="138">
        <v>35.366999999999997</v>
      </c>
      <c r="BN25" s="139">
        <v>36.74</v>
      </c>
      <c r="BO25" s="138">
        <v>34.186999999999998</v>
      </c>
      <c r="BP25" s="139">
        <v>31.274999999999999</v>
      </c>
      <c r="BQ25" s="138">
        <v>33.246000000000002</v>
      </c>
      <c r="BR25" s="139">
        <v>35.313000000000002</v>
      </c>
      <c r="BS25" s="138">
        <v>41.628</v>
      </c>
      <c r="BT25" s="139">
        <v>45.258000000000003</v>
      </c>
      <c r="BU25" s="138">
        <v>47.273000000000003</v>
      </c>
      <c r="BV25" s="139">
        <v>50.582000000000001</v>
      </c>
      <c r="BW25" s="138">
        <v>53.552</v>
      </c>
      <c r="BX25" s="139">
        <v>63.786999999999999</v>
      </c>
      <c r="BY25" s="138">
        <v>72.296000000000006</v>
      </c>
      <c r="BZ25" s="139">
        <v>86.966999999999999</v>
      </c>
      <c r="CA25" s="138">
        <v>101.036</v>
      </c>
      <c r="CB25" s="139">
        <v>104.61799999999999</v>
      </c>
      <c r="CC25" s="138">
        <v>121.16800000000001</v>
      </c>
      <c r="CD25" s="139">
        <v>135.494</v>
      </c>
      <c r="CE25" s="139">
        <v>136.64500000000001</v>
      </c>
      <c r="CF25" s="139">
        <v>137.53200000000001</v>
      </c>
      <c r="CG25" s="139">
        <v>140.98099999999999</v>
      </c>
      <c r="CH25" s="139">
        <v>134.80199999999999</v>
      </c>
      <c r="CI25" s="139">
        <v>100</v>
      </c>
      <c r="CJ25" s="139">
        <v>92.025000000000006</v>
      </c>
      <c r="CK25" s="139">
        <v>97.09</v>
      </c>
      <c r="CL25" s="139">
        <v>102.81100000000001</v>
      </c>
      <c r="CM25" s="139">
        <v>106.489</v>
      </c>
    </row>
    <row r="26" spans="1:91" x14ac:dyDescent="0.2">
      <c r="A26" s="22" t="s">
        <v>209</v>
      </c>
      <c r="B26" s="17" t="s">
        <v>149</v>
      </c>
      <c r="C26" s="137">
        <v>1.8819999999999999</v>
      </c>
      <c r="D26" s="137">
        <v>2.0030000000000001</v>
      </c>
      <c r="E26" s="136">
        <v>1.9450000000000001</v>
      </c>
      <c r="F26" s="137">
        <v>1.885</v>
      </c>
      <c r="G26" s="136">
        <v>2.0270000000000001</v>
      </c>
      <c r="H26" s="137">
        <v>1.571</v>
      </c>
      <c r="I26" s="136">
        <v>1.478</v>
      </c>
      <c r="J26" s="137">
        <v>1.1180000000000001</v>
      </c>
      <c r="K26" s="136">
        <v>1.0329999999999999</v>
      </c>
      <c r="L26" s="137">
        <v>1.341</v>
      </c>
      <c r="M26" s="136">
        <v>1.591</v>
      </c>
      <c r="N26" s="137">
        <v>2.1040000000000001</v>
      </c>
      <c r="O26" s="136">
        <v>2.4340000000000002</v>
      </c>
      <c r="P26" s="137">
        <v>2.2599999999999998</v>
      </c>
      <c r="Q26" s="136">
        <v>2.5659999999999998</v>
      </c>
      <c r="R26" s="137">
        <v>2.7490000000000001</v>
      </c>
      <c r="S26" s="136">
        <v>3.395</v>
      </c>
      <c r="T26" s="137">
        <v>2.57</v>
      </c>
      <c r="U26" s="136">
        <v>2.48</v>
      </c>
      <c r="V26" s="137">
        <v>2.5870000000000002</v>
      </c>
      <c r="W26" s="136">
        <v>3.1030000000000002</v>
      </c>
      <c r="X26" s="137">
        <v>6.6820000000000004</v>
      </c>
      <c r="Y26" s="136">
        <v>7.3780000000000001</v>
      </c>
      <c r="Z26" s="137">
        <v>7.3680000000000003</v>
      </c>
      <c r="AA26" s="136">
        <v>6.2770000000000001</v>
      </c>
      <c r="AB26" s="137">
        <v>6.835</v>
      </c>
      <c r="AC26" s="136">
        <v>6.6310000000000002</v>
      </c>
      <c r="AD26" s="137">
        <v>6.8760000000000003</v>
      </c>
      <c r="AE26" s="136">
        <v>7.5209999999999999</v>
      </c>
      <c r="AF26" s="137">
        <v>8.0869999999999997</v>
      </c>
      <c r="AG26" s="136">
        <v>9.9819999999999993</v>
      </c>
      <c r="AH26" s="137">
        <v>10.989000000000001</v>
      </c>
      <c r="AI26" s="136">
        <v>11.57</v>
      </c>
      <c r="AJ26" s="137">
        <v>11.83</v>
      </c>
      <c r="AK26" s="136">
        <v>13.295</v>
      </c>
      <c r="AL26" s="137">
        <v>11.561999999999999</v>
      </c>
      <c r="AM26" s="136">
        <v>11.132</v>
      </c>
      <c r="AN26" s="137">
        <v>13.260999999999999</v>
      </c>
      <c r="AO26" s="136">
        <v>15.27</v>
      </c>
      <c r="AP26" s="137">
        <v>18.358000000000001</v>
      </c>
      <c r="AQ26" s="136">
        <v>20.251000000000001</v>
      </c>
      <c r="AR26" s="137">
        <v>23.035</v>
      </c>
      <c r="AS26" s="136">
        <v>22.390999999999998</v>
      </c>
      <c r="AT26" s="137">
        <v>28.922000000000001</v>
      </c>
      <c r="AU26" s="136">
        <v>33.500999999999998</v>
      </c>
      <c r="AV26" s="137">
        <v>41.44</v>
      </c>
      <c r="AW26" s="136">
        <v>47.588999999999999</v>
      </c>
      <c r="AX26" s="137">
        <v>53.628999999999998</v>
      </c>
      <c r="AY26" s="136">
        <v>64.424999999999997</v>
      </c>
      <c r="AZ26" s="137">
        <v>61.308999999999997</v>
      </c>
      <c r="BA26" s="136">
        <v>37.719000000000001</v>
      </c>
      <c r="BB26" s="137">
        <v>37.777000000000001</v>
      </c>
      <c r="BC26" s="136">
        <v>45.51</v>
      </c>
      <c r="BD26" s="137">
        <v>49.545999999999999</v>
      </c>
      <c r="BE26" s="136">
        <v>49.901000000000003</v>
      </c>
      <c r="BF26" s="137">
        <v>49.914000000000001</v>
      </c>
      <c r="BG26" s="136">
        <v>50.040999999999997</v>
      </c>
      <c r="BH26" s="137">
        <v>48.487000000000002</v>
      </c>
      <c r="BI26" s="136">
        <v>50.843000000000004</v>
      </c>
      <c r="BJ26" s="137">
        <v>56.82</v>
      </c>
      <c r="BK26" s="136">
        <v>59.212000000000003</v>
      </c>
      <c r="BL26" s="137">
        <v>65.248000000000005</v>
      </c>
      <c r="BM26" s="136">
        <v>77.138999999999996</v>
      </c>
      <c r="BN26" s="137">
        <v>78.707999999999998</v>
      </c>
      <c r="BO26" s="136">
        <v>78.534999999999997</v>
      </c>
      <c r="BP26" s="137">
        <v>75.974999999999994</v>
      </c>
      <c r="BQ26" s="136">
        <v>71.114000000000004</v>
      </c>
      <c r="BR26" s="137">
        <v>68.570999999999998</v>
      </c>
      <c r="BS26" s="136">
        <v>72.963999999999999</v>
      </c>
      <c r="BT26" s="137">
        <v>77.866</v>
      </c>
      <c r="BU26" s="136">
        <v>78.403000000000006</v>
      </c>
      <c r="BV26" s="137">
        <v>80.713999999999999</v>
      </c>
      <c r="BW26" s="136">
        <v>82.885999999999996</v>
      </c>
      <c r="BX26" s="137">
        <v>81.991</v>
      </c>
      <c r="BY26" s="136">
        <v>80.174000000000007</v>
      </c>
      <c r="BZ26" s="137">
        <v>78.974999999999994</v>
      </c>
      <c r="CA26" s="136">
        <v>76.947999999999993</v>
      </c>
      <c r="CB26" s="137">
        <v>75.686000000000007</v>
      </c>
      <c r="CC26" s="136">
        <v>80.617000000000004</v>
      </c>
      <c r="CD26" s="137">
        <v>85.366</v>
      </c>
      <c r="CE26" s="137">
        <v>89.816999999999993</v>
      </c>
      <c r="CF26" s="137">
        <v>93.906000000000006</v>
      </c>
      <c r="CG26" s="137">
        <v>98.75</v>
      </c>
      <c r="CH26" s="137">
        <v>101.261</v>
      </c>
      <c r="CI26" s="137">
        <v>100</v>
      </c>
      <c r="CJ26" s="137">
        <v>102.06699999999999</v>
      </c>
      <c r="CK26" s="137">
        <v>103.205</v>
      </c>
      <c r="CL26" s="137">
        <v>108.66200000000001</v>
      </c>
      <c r="CM26" s="137">
        <v>108.685</v>
      </c>
    </row>
    <row r="27" spans="1:91" x14ac:dyDescent="0.2">
      <c r="A27" s="23" t="s">
        <v>210</v>
      </c>
      <c r="B27" s="18" t="s">
        <v>150</v>
      </c>
      <c r="C27" s="139">
        <v>2.4830000000000001</v>
      </c>
      <c r="D27" s="139">
        <v>2.6429999999999998</v>
      </c>
      <c r="E27" s="138">
        <v>2.5659999999999998</v>
      </c>
      <c r="F27" s="139">
        <v>2.4870000000000001</v>
      </c>
      <c r="G27" s="138">
        <v>2.6749999999999998</v>
      </c>
      <c r="H27" s="139">
        <v>2.0720000000000001</v>
      </c>
      <c r="I27" s="138">
        <v>1.95</v>
      </c>
      <c r="J27" s="139">
        <v>1.4750000000000001</v>
      </c>
      <c r="K27" s="138">
        <v>1.363</v>
      </c>
      <c r="L27" s="139">
        <v>1.7689999999999999</v>
      </c>
      <c r="M27" s="138">
        <v>2.1</v>
      </c>
      <c r="N27" s="139">
        <v>2.7759999999999998</v>
      </c>
      <c r="O27" s="138">
        <v>3.2109999999999999</v>
      </c>
      <c r="P27" s="139">
        <v>2.9809999999999999</v>
      </c>
      <c r="Q27" s="138">
        <v>3.3849999999999998</v>
      </c>
      <c r="R27" s="139">
        <v>3.6269999999999998</v>
      </c>
      <c r="S27" s="138">
        <v>4.4790000000000001</v>
      </c>
      <c r="T27" s="139">
        <v>3.3919999999999999</v>
      </c>
      <c r="U27" s="138">
        <v>3.2719999999999998</v>
      </c>
      <c r="V27" s="139">
        <v>3.4140000000000001</v>
      </c>
      <c r="W27" s="138">
        <v>4.0940000000000003</v>
      </c>
      <c r="X27" s="139">
        <v>8.8170000000000002</v>
      </c>
      <c r="Y27" s="138">
        <v>9.2460000000000004</v>
      </c>
      <c r="Z27" s="139">
        <v>9.1820000000000004</v>
      </c>
      <c r="AA27" s="138">
        <v>8.016</v>
      </c>
      <c r="AB27" s="139">
        <v>8.6430000000000007</v>
      </c>
      <c r="AC27" s="138">
        <v>8.3699999999999992</v>
      </c>
      <c r="AD27" s="139">
        <v>8.6370000000000005</v>
      </c>
      <c r="AE27" s="138">
        <v>9.5169999999999995</v>
      </c>
      <c r="AF27" s="139">
        <v>10.26</v>
      </c>
      <c r="AG27" s="138">
        <v>12.555</v>
      </c>
      <c r="AH27" s="139">
        <v>13.675000000000001</v>
      </c>
      <c r="AI27" s="138">
        <v>13.997999999999999</v>
      </c>
      <c r="AJ27" s="139">
        <v>13.773999999999999</v>
      </c>
      <c r="AK27" s="138">
        <v>15.021000000000001</v>
      </c>
      <c r="AL27" s="139">
        <v>13.385</v>
      </c>
      <c r="AM27" s="138">
        <v>11.224</v>
      </c>
      <c r="AN27" s="139">
        <v>12.026999999999999</v>
      </c>
      <c r="AO27" s="138">
        <v>13.66</v>
      </c>
      <c r="AP27" s="139">
        <v>16.657</v>
      </c>
      <c r="AQ27" s="138">
        <v>18.343</v>
      </c>
      <c r="AR27" s="139">
        <v>22.898</v>
      </c>
      <c r="AS27" s="138">
        <v>26.896000000000001</v>
      </c>
      <c r="AT27" s="139">
        <v>29.395</v>
      </c>
      <c r="AU27" s="138">
        <v>33.255000000000003</v>
      </c>
      <c r="AV27" s="139">
        <v>30.727</v>
      </c>
      <c r="AW27" s="138">
        <v>28.103000000000002</v>
      </c>
      <c r="AX27" s="139">
        <v>39.884</v>
      </c>
      <c r="AY27" s="138">
        <v>41.341999999999999</v>
      </c>
      <c r="AZ27" s="139">
        <v>31.875</v>
      </c>
      <c r="BA27" s="138">
        <v>35.883000000000003</v>
      </c>
      <c r="BB27" s="139">
        <v>41.792000000000002</v>
      </c>
      <c r="BC27" s="138">
        <v>46.823</v>
      </c>
      <c r="BD27" s="139">
        <v>46.335999999999999</v>
      </c>
      <c r="BE27" s="138">
        <v>51.279000000000003</v>
      </c>
      <c r="BF27" s="139">
        <v>34.616</v>
      </c>
      <c r="BG27" s="138">
        <v>32.738</v>
      </c>
      <c r="BH27" s="139">
        <v>31.474</v>
      </c>
      <c r="BI27" s="138">
        <v>32.905000000000001</v>
      </c>
      <c r="BJ27" s="139">
        <v>44.982999999999997</v>
      </c>
      <c r="BK27" s="138">
        <v>44.031999999999996</v>
      </c>
      <c r="BL27" s="139">
        <v>52.661000000000001</v>
      </c>
      <c r="BM27" s="138">
        <v>63.26</v>
      </c>
      <c r="BN27" s="139">
        <v>62.261000000000003</v>
      </c>
      <c r="BO27" s="138">
        <v>59.472000000000001</v>
      </c>
      <c r="BP27" s="139">
        <v>52.271000000000001</v>
      </c>
      <c r="BQ27" s="138">
        <v>43.902000000000001</v>
      </c>
      <c r="BR27" s="139">
        <v>36.923999999999999</v>
      </c>
      <c r="BS27" s="138">
        <v>41.954000000000001</v>
      </c>
      <c r="BT27" s="139">
        <v>46.756999999999998</v>
      </c>
      <c r="BU27" s="138">
        <v>59.042000000000002</v>
      </c>
      <c r="BV27" s="139">
        <v>66.772999999999996</v>
      </c>
      <c r="BW27" s="138">
        <v>77.534000000000006</v>
      </c>
      <c r="BX27" s="139">
        <v>82.2</v>
      </c>
      <c r="BY27" s="138">
        <v>90.350999999999999</v>
      </c>
      <c r="BZ27" s="139">
        <v>98.418999999999997</v>
      </c>
      <c r="CA27" s="138">
        <v>95.762</v>
      </c>
      <c r="CB27" s="139">
        <v>98.519000000000005</v>
      </c>
      <c r="CC27" s="138">
        <v>108.568</v>
      </c>
      <c r="CD27" s="139">
        <v>120.676</v>
      </c>
      <c r="CE27" s="139">
        <v>130.41800000000001</v>
      </c>
      <c r="CF27" s="139">
        <v>138.91900000000001</v>
      </c>
      <c r="CG27" s="139">
        <v>140.21299999999999</v>
      </c>
      <c r="CH27" s="139">
        <v>127.542</v>
      </c>
      <c r="CI27" s="139">
        <v>100</v>
      </c>
      <c r="CJ27" s="139">
        <v>91.561999999999998</v>
      </c>
      <c r="CK27" s="139">
        <v>92.094999999999999</v>
      </c>
      <c r="CL27" s="139">
        <v>100.602</v>
      </c>
      <c r="CM27" s="139">
        <v>116.017</v>
      </c>
    </row>
    <row r="28" spans="1:91" x14ac:dyDescent="0.2">
      <c r="A28" s="20" t="s">
        <v>211</v>
      </c>
      <c r="B28" s="17" t="s">
        <v>151</v>
      </c>
      <c r="C28" s="137">
        <v>3.0230000000000001</v>
      </c>
      <c r="D28" s="137">
        <v>3.218</v>
      </c>
      <c r="E28" s="136">
        <v>3.1240000000000001</v>
      </c>
      <c r="F28" s="137">
        <v>3.028</v>
      </c>
      <c r="G28" s="136">
        <v>3.2570000000000001</v>
      </c>
      <c r="H28" s="137">
        <v>2.5230000000000001</v>
      </c>
      <c r="I28" s="136">
        <v>2.375</v>
      </c>
      <c r="J28" s="137">
        <v>1.796</v>
      </c>
      <c r="K28" s="136">
        <v>1.66</v>
      </c>
      <c r="L28" s="137">
        <v>2.1539999999999999</v>
      </c>
      <c r="M28" s="136">
        <v>2.556</v>
      </c>
      <c r="N28" s="137">
        <v>3.38</v>
      </c>
      <c r="O28" s="136">
        <v>3.9089999999999998</v>
      </c>
      <c r="P28" s="137">
        <v>3.63</v>
      </c>
      <c r="Q28" s="136">
        <v>4.1219999999999999</v>
      </c>
      <c r="R28" s="137">
        <v>4.4160000000000004</v>
      </c>
      <c r="S28" s="136">
        <v>5.4539999999999997</v>
      </c>
      <c r="T28" s="137">
        <v>4.1289999999999996</v>
      </c>
      <c r="U28" s="136">
        <v>3.984</v>
      </c>
      <c r="V28" s="137">
        <v>4.157</v>
      </c>
      <c r="W28" s="136">
        <v>4.984</v>
      </c>
      <c r="X28" s="137">
        <v>10.734999999999999</v>
      </c>
      <c r="Y28" s="136">
        <v>11.257999999999999</v>
      </c>
      <c r="Z28" s="137">
        <v>11.18</v>
      </c>
      <c r="AA28" s="136">
        <v>9.76</v>
      </c>
      <c r="AB28" s="137">
        <v>10.523</v>
      </c>
      <c r="AC28" s="136">
        <v>10.191000000000001</v>
      </c>
      <c r="AD28" s="137">
        <v>10.516</v>
      </c>
      <c r="AE28" s="136">
        <v>11.587999999999999</v>
      </c>
      <c r="AF28" s="137">
        <v>12.493</v>
      </c>
      <c r="AG28" s="136">
        <v>15.286</v>
      </c>
      <c r="AH28" s="137">
        <v>16.651</v>
      </c>
      <c r="AI28" s="136">
        <v>17.044</v>
      </c>
      <c r="AJ28" s="137">
        <v>16.771000000000001</v>
      </c>
      <c r="AK28" s="136">
        <v>18.289000000000001</v>
      </c>
      <c r="AL28" s="137">
        <v>15.462</v>
      </c>
      <c r="AM28" s="136">
        <v>14.180999999999999</v>
      </c>
      <c r="AN28" s="137">
        <v>14.856999999999999</v>
      </c>
      <c r="AO28" s="136">
        <v>14.311</v>
      </c>
      <c r="AP28" s="137">
        <v>13.266999999999999</v>
      </c>
      <c r="AQ28" s="136">
        <v>12.295999999999999</v>
      </c>
      <c r="AR28" s="137">
        <v>14.116</v>
      </c>
      <c r="AS28" s="136">
        <v>13.721</v>
      </c>
      <c r="AT28" s="137">
        <v>21.527000000000001</v>
      </c>
      <c r="AU28" s="136">
        <v>23.800999999999998</v>
      </c>
      <c r="AV28" s="137">
        <v>27.305</v>
      </c>
      <c r="AW28" s="136">
        <v>25.038</v>
      </c>
      <c r="AX28" s="137">
        <v>25.52</v>
      </c>
      <c r="AY28" s="136">
        <v>38.392000000000003</v>
      </c>
      <c r="AZ28" s="137">
        <v>41.112000000000002</v>
      </c>
      <c r="BA28" s="136">
        <v>49.832000000000001</v>
      </c>
      <c r="BB28" s="137">
        <v>59.343000000000004</v>
      </c>
      <c r="BC28" s="136">
        <v>67.063999999999993</v>
      </c>
      <c r="BD28" s="137">
        <v>62.953000000000003</v>
      </c>
      <c r="BE28" s="136">
        <v>66.671999999999997</v>
      </c>
      <c r="BF28" s="137">
        <v>42.686999999999998</v>
      </c>
      <c r="BG28" s="136">
        <v>38.052</v>
      </c>
      <c r="BH28" s="137">
        <v>33.639000000000003</v>
      </c>
      <c r="BI28" s="136">
        <v>34.268999999999998</v>
      </c>
      <c r="BJ28" s="137">
        <v>45.689</v>
      </c>
      <c r="BK28" s="136">
        <v>43.3</v>
      </c>
      <c r="BL28" s="137">
        <v>50.311999999999998</v>
      </c>
      <c r="BM28" s="136">
        <v>58.765999999999998</v>
      </c>
      <c r="BN28" s="137">
        <v>64.650999999999996</v>
      </c>
      <c r="BO28" s="136">
        <v>70.114999999999995</v>
      </c>
      <c r="BP28" s="137">
        <v>69.680999999999997</v>
      </c>
      <c r="BQ28" s="136">
        <v>66.147999999999996</v>
      </c>
      <c r="BR28" s="137">
        <v>61.55</v>
      </c>
      <c r="BS28" s="136">
        <v>63.188000000000002</v>
      </c>
      <c r="BT28" s="137">
        <v>62.424999999999997</v>
      </c>
      <c r="BU28" s="136">
        <v>69.804000000000002</v>
      </c>
      <c r="BV28" s="137">
        <v>69.721999999999994</v>
      </c>
      <c r="BW28" s="136">
        <v>72.382000000000005</v>
      </c>
      <c r="BX28" s="137">
        <v>78.474999999999994</v>
      </c>
      <c r="BY28" s="136">
        <v>78.036000000000001</v>
      </c>
      <c r="BZ28" s="137">
        <v>82.718999999999994</v>
      </c>
      <c r="CA28" s="136">
        <v>74.42</v>
      </c>
      <c r="CB28" s="137">
        <v>71.177000000000007</v>
      </c>
      <c r="CC28" s="136">
        <v>82.204999999999998</v>
      </c>
      <c r="CD28" s="137">
        <v>98</v>
      </c>
      <c r="CE28" s="137">
        <v>113.667</v>
      </c>
      <c r="CF28" s="137">
        <v>124.931</v>
      </c>
      <c r="CG28" s="137">
        <v>144.04400000000001</v>
      </c>
      <c r="CH28" s="137">
        <v>128.88800000000001</v>
      </c>
      <c r="CI28" s="137">
        <v>100</v>
      </c>
      <c r="CJ28" s="137">
        <v>100.72499999999999</v>
      </c>
      <c r="CK28" s="137">
        <v>101.092</v>
      </c>
      <c r="CL28" s="137">
        <v>117.02200000000001</v>
      </c>
      <c r="CM28" s="137">
        <v>146.87299999999999</v>
      </c>
    </row>
    <row r="29" spans="1:91" x14ac:dyDescent="0.2">
      <c r="A29" s="21" t="s">
        <v>212</v>
      </c>
      <c r="B29" s="18" t="s">
        <v>152</v>
      </c>
      <c r="C29" s="139">
        <v>0</v>
      </c>
      <c r="D29" s="139">
        <v>0</v>
      </c>
      <c r="E29" s="138">
        <v>0</v>
      </c>
      <c r="F29" s="139">
        <v>0</v>
      </c>
      <c r="G29" s="138">
        <v>0</v>
      </c>
      <c r="H29" s="139">
        <v>0</v>
      </c>
      <c r="I29" s="138">
        <v>0</v>
      </c>
      <c r="J29" s="139">
        <v>0</v>
      </c>
      <c r="K29" s="138">
        <v>0</v>
      </c>
      <c r="L29" s="139">
        <v>0</v>
      </c>
      <c r="M29" s="138">
        <v>0</v>
      </c>
      <c r="N29" s="139">
        <v>0</v>
      </c>
      <c r="O29" s="138">
        <v>0</v>
      </c>
      <c r="P29" s="139">
        <v>0</v>
      </c>
      <c r="Q29" s="138">
        <v>0</v>
      </c>
      <c r="R29" s="139">
        <v>0</v>
      </c>
      <c r="S29" s="138">
        <v>0</v>
      </c>
      <c r="T29" s="139">
        <v>0</v>
      </c>
      <c r="U29" s="138">
        <v>0</v>
      </c>
      <c r="V29" s="139">
        <v>0</v>
      </c>
      <c r="W29" s="138">
        <v>0</v>
      </c>
      <c r="X29" s="139">
        <v>0</v>
      </c>
      <c r="Y29" s="138">
        <v>0.88400000000000001</v>
      </c>
      <c r="Z29" s="139">
        <v>0.93200000000000005</v>
      </c>
      <c r="AA29" s="138">
        <v>0.43</v>
      </c>
      <c r="AB29" s="139">
        <v>0.53800000000000003</v>
      </c>
      <c r="AC29" s="138">
        <v>0.58599999999999997</v>
      </c>
      <c r="AD29" s="139">
        <v>0.61</v>
      </c>
      <c r="AE29" s="138">
        <v>0.58599999999999997</v>
      </c>
      <c r="AF29" s="139">
        <v>0.58599999999999997</v>
      </c>
      <c r="AG29" s="138">
        <v>0.88400000000000001</v>
      </c>
      <c r="AH29" s="139">
        <v>1.2430000000000001</v>
      </c>
      <c r="AI29" s="138">
        <v>1.7809999999999999</v>
      </c>
      <c r="AJ29" s="139">
        <v>2.5819999999999999</v>
      </c>
      <c r="AK29" s="138">
        <v>3.2959999999999998</v>
      </c>
      <c r="AL29" s="139">
        <v>3.19</v>
      </c>
      <c r="AM29" s="138">
        <v>3.5350000000000001</v>
      </c>
      <c r="AN29" s="139">
        <v>3.8340000000000001</v>
      </c>
      <c r="AO29" s="138">
        <v>4.7249999999999996</v>
      </c>
      <c r="AP29" s="139">
        <v>6.9320000000000004</v>
      </c>
      <c r="AQ29" s="138">
        <v>10.372</v>
      </c>
      <c r="AR29" s="139">
        <v>12.85</v>
      </c>
      <c r="AS29" s="138">
        <v>13.823</v>
      </c>
      <c r="AT29" s="139">
        <v>23.349</v>
      </c>
      <c r="AU29" s="138">
        <v>29.527000000000001</v>
      </c>
      <c r="AV29" s="139">
        <v>33.692999999999998</v>
      </c>
      <c r="AW29" s="138">
        <v>37.570999999999998</v>
      </c>
      <c r="AX29" s="139">
        <v>48.084000000000003</v>
      </c>
      <c r="AY29" s="138">
        <v>46.948999999999998</v>
      </c>
      <c r="AZ29" s="139">
        <v>31.04</v>
      </c>
      <c r="BA29" s="138">
        <v>44.055</v>
      </c>
      <c r="BB29" s="139">
        <v>60.067999999999998</v>
      </c>
      <c r="BC29" s="138">
        <v>67.659000000000006</v>
      </c>
      <c r="BD29" s="139">
        <v>67.692999999999998</v>
      </c>
      <c r="BE29" s="138">
        <v>53.048000000000002</v>
      </c>
      <c r="BF29" s="139">
        <v>37.734999999999999</v>
      </c>
      <c r="BG29" s="138">
        <v>38.506</v>
      </c>
      <c r="BH29" s="139">
        <v>38.319000000000003</v>
      </c>
      <c r="BI29" s="138">
        <v>44.604999999999997</v>
      </c>
      <c r="BJ29" s="139">
        <v>56.686</v>
      </c>
      <c r="BK29" s="138">
        <v>62.499000000000002</v>
      </c>
      <c r="BL29" s="139">
        <v>67.572000000000003</v>
      </c>
      <c r="BM29" s="138">
        <v>69.278000000000006</v>
      </c>
      <c r="BN29" s="139">
        <v>68.819999999999993</v>
      </c>
      <c r="BO29" s="138">
        <v>70.433999999999997</v>
      </c>
      <c r="BP29" s="139">
        <v>68.947999999999993</v>
      </c>
      <c r="BQ29" s="138">
        <v>68.34</v>
      </c>
      <c r="BR29" s="139">
        <v>71.617000000000004</v>
      </c>
      <c r="BS29" s="138">
        <v>80.539000000000001</v>
      </c>
      <c r="BT29" s="139">
        <v>91.799000000000007</v>
      </c>
      <c r="BU29" s="138">
        <v>91.307000000000002</v>
      </c>
      <c r="BV29" s="139">
        <v>93.522000000000006</v>
      </c>
      <c r="BW29" s="138">
        <v>100.236</v>
      </c>
      <c r="BX29" s="139">
        <v>112.61799999999999</v>
      </c>
      <c r="BY29" s="138">
        <v>122.64400000000001</v>
      </c>
      <c r="BZ29" s="139">
        <v>125.547</v>
      </c>
      <c r="CA29" s="138">
        <v>117.09399999999999</v>
      </c>
      <c r="CB29" s="139">
        <v>125.327</v>
      </c>
      <c r="CC29" s="138">
        <v>144.58600000000001</v>
      </c>
      <c r="CD29" s="139">
        <v>162.083</v>
      </c>
      <c r="CE29" s="139">
        <v>170.75200000000001</v>
      </c>
      <c r="CF29" s="139">
        <v>166.786</v>
      </c>
      <c r="CG29" s="139">
        <v>171.447</v>
      </c>
      <c r="CH29" s="139">
        <v>135.53</v>
      </c>
      <c r="CI29" s="139">
        <v>100</v>
      </c>
      <c r="CJ29" s="139">
        <v>101.42400000000001</v>
      </c>
      <c r="CK29" s="139">
        <v>101.532</v>
      </c>
      <c r="CL29" s="139">
        <v>110.319</v>
      </c>
      <c r="CM29" s="139">
        <v>111.35599999999999</v>
      </c>
    </row>
    <row r="30" spans="1:91" x14ac:dyDescent="0.2">
      <c r="A30" s="132" t="s">
        <v>213</v>
      </c>
      <c r="B30" s="15" t="s">
        <v>153</v>
      </c>
      <c r="C30" s="137">
        <v>7.9210000000000003</v>
      </c>
      <c r="D30" s="137">
        <v>8.2390000000000008</v>
      </c>
      <c r="E30" s="136">
        <v>9.6359999999999992</v>
      </c>
      <c r="F30" s="137">
        <v>9.36</v>
      </c>
      <c r="G30" s="136">
        <v>10.148</v>
      </c>
      <c r="H30" s="137">
        <v>8.9819999999999993</v>
      </c>
      <c r="I30" s="136">
        <v>9.032</v>
      </c>
      <c r="J30" s="137">
        <v>5.6890000000000001</v>
      </c>
      <c r="K30" s="136">
        <v>5.9589999999999996</v>
      </c>
      <c r="L30" s="137">
        <v>6.532</v>
      </c>
      <c r="M30" s="136">
        <v>7.2439999999999998</v>
      </c>
      <c r="N30" s="137">
        <v>8.1549999999999994</v>
      </c>
      <c r="O30" s="136">
        <v>9.3780000000000001</v>
      </c>
      <c r="P30" s="137">
        <v>8.3979999999999997</v>
      </c>
      <c r="Q30" s="136">
        <v>8.5090000000000003</v>
      </c>
      <c r="R30" s="137">
        <v>8.84</v>
      </c>
      <c r="S30" s="136">
        <v>9.5129999999999999</v>
      </c>
      <c r="T30" s="137">
        <v>10.821</v>
      </c>
      <c r="U30" s="136">
        <v>12.66</v>
      </c>
      <c r="V30" s="137">
        <v>15.141</v>
      </c>
      <c r="W30" s="136">
        <v>16.853000000000002</v>
      </c>
      <c r="X30" s="137">
        <v>18.414999999999999</v>
      </c>
      <c r="Y30" s="136">
        <v>15.36</v>
      </c>
      <c r="Z30" s="137">
        <v>15.445</v>
      </c>
      <c r="AA30" s="136">
        <v>15.553000000000001</v>
      </c>
      <c r="AB30" s="137">
        <v>16.484000000000002</v>
      </c>
      <c r="AC30" s="136">
        <v>18.538</v>
      </c>
      <c r="AD30" s="137">
        <v>17.718</v>
      </c>
      <c r="AE30" s="136">
        <v>17.899000000000001</v>
      </c>
      <c r="AF30" s="137">
        <v>17.202999999999999</v>
      </c>
      <c r="AG30" s="136">
        <v>18.157</v>
      </c>
      <c r="AH30" s="137">
        <v>19.669</v>
      </c>
      <c r="AI30" s="136">
        <v>18.965</v>
      </c>
      <c r="AJ30" s="137">
        <v>18.533999999999999</v>
      </c>
      <c r="AK30" s="136">
        <v>19.411000000000001</v>
      </c>
      <c r="AL30" s="137">
        <v>20.192</v>
      </c>
      <c r="AM30" s="136">
        <v>21.303999999999998</v>
      </c>
      <c r="AN30" s="137">
        <v>22.471</v>
      </c>
      <c r="AO30" s="136">
        <v>24.309000000000001</v>
      </c>
      <c r="AP30" s="137">
        <v>28.523</v>
      </c>
      <c r="AQ30" s="136">
        <v>28.599</v>
      </c>
      <c r="AR30" s="137">
        <v>30.93</v>
      </c>
      <c r="AS30" s="136">
        <v>30.236000000000001</v>
      </c>
      <c r="AT30" s="137">
        <v>31.245999999999999</v>
      </c>
      <c r="AU30" s="136">
        <v>33.645000000000003</v>
      </c>
      <c r="AV30" s="137">
        <v>40.319000000000003</v>
      </c>
      <c r="AW30" s="136">
        <v>38.747</v>
      </c>
      <c r="AX30" s="137">
        <v>36.537999999999997</v>
      </c>
      <c r="AY30" s="136">
        <v>36.694000000000003</v>
      </c>
      <c r="AZ30" s="137">
        <v>37.43</v>
      </c>
      <c r="BA30" s="136">
        <v>35.067</v>
      </c>
      <c r="BB30" s="137">
        <v>30.882999999999999</v>
      </c>
      <c r="BC30" s="136">
        <v>32.079000000000001</v>
      </c>
      <c r="BD30" s="137">
        <v>35.914000000000001</v>
      </c>
      <c r="BE30" s="136">
        <v>38.146000000000001</v>
      </c>
      <c r="BF30" s="137">
        <v>39.146999999999998</v>
      </c>
      <c r="BG30" s="136">
        <v>40.262999999999998</v>
      </c>
      <c r="BH30" s="137">
        <v>39.573999999999998</v>
      </c>
      <c r="BI30" s="136">
        <v>40.947000000000003</v>
      </c>
      <c r="BJ30" s="137">
        <v>43.621000000000002</v>
      </c>
      <c r="BK30" s="136">
        <v>42.341000000000001</v>
      </c>
      <c r="BL30" s="137">
        <v>42.832999999999998</v>
      </c>
      <c r="BM30" s="136">
        <v>47.274000000000001</v>
      </c>
      <c r="BN30" s="137">
        <v>50.05</v>
      </c>
      <c r="BO30" s="136">
        <v>51.046999999999997</v>
      </c>
      <c r="BP30" s="137">
        <v>51.877000000000002</v>
      </c>
      <c r="BQ30" s="136">
        <v>51.045999999999999</v>
      </c>
      <c r="BR30" s="137">
        <v>51.93</v>
      </c>
      <c r="BS30" s="136">
        <v>56.292999999999999</v>
      </c>
      <c r="BT30" s="137">
        <v>63.158000000000001</v>
      </c>
      <c r="BU30" s="136">
        <v>69.641000000000005</v>
      </c>
      <c r="BV30" s="137">
        <v>74.159000000000006</v>
      </c>
      <c r="BW30" s="136">
        <v>79.676000000000002</v>
      </c>
      <c r="BX30" s="137">
        <v>82.231999999999999</v>
      </c>
      <c r="BY30" s="136">
        <v>90.956000000000003</v>
      </c>
      <c r="BZ30" s="137">
        <v>98.019000000000005</v>
      </c>
      <c r="CA30" s="136">
        <v>98.191999999999993</v>
      </c>
      <c r="CB30" s="137">
        <v>99.828000000000003</v>
      </c>
      <c r="CC30" s="136">
        <v>103.005</v>
      </c>
      <c r="CD30" s="137">
        <v>104.169</v>
      </c>
      <c r="CE30" s="137">
        <v>105.004</v>
      </c>
      <c r="CF30" s="137">
        <v>106.41800000000001</v>
      </c>
      <c r="CG30" s="137">
        <v>105.191</v>
      </c>
      <c r="CH30" s="137">
        <v>103.786</v>
      </c>
      <c r="CI30" s="137">
        <v>100</v>
      </c>
      <c r="CJ30" s="137">
        <v>103.694</v>
      </c>
      <c r="CK30" s="137">
        <v>106.122</v>
      </c>
      <c r="CL30" s="137">
        <v>107.852</v>
      </c>
      <c r="CM30" s="137">
        <v>111.78400000000001</v>
      </c>
    </row>
    <row r="31" spans="1:91" x14ac:dyDescent="0.2">
      <c r="A31" s="21" t="s">
        <v>214</v>
      </c>
      <c r="B31" s="18" t="s">
        <v>158</v>
      </c>
      <c r="C31" s="139">
        <v>1.2</v>
      </c>
      <c r="D31" s="139">
        <v>1.34</v>
      </c>
      <c r="E31" s="138">
        <v>1.2470000000000001</v>
      </c>
      <c r="F31" s="139">
        <v>1.4710000000000001</v>
      </c>
      <c r="G31" s="138">
        <v>2.0110000000000001</v>
      </c>
      <c r="H31" s="139">
        <v>2.391</v>
      </c>
      <c r="I31" s="138">
        <v>1.762</v>
      </c>
      <c r="J31" s="139">
        <v>1.345</v>
      </c>
      <c r="K31" s="138">
        <v>1.079</v>
      </c>
      <c r="L31" s="139">
        <v>1.1759999999999999</v>
      </c>
      <c r="M31" s="138">
        <v>1.294</v>
      </c>
      <c r="N31" s="139">
        <v>1.754</v>
      </c>
      <c r="O31" s="138">
        <v>1.982</v>
      </c>
      <c r="P31" s="139">
        <v>1.8049999999999999</v>
      </c>
      <c r="Q31" s="138">
        <v>2.327</v>
      </c>
      <c r="R31" s="139">
        <v>2.7069999999999999</v>
      </c>
      <c r="S31" s="138">
        <v>3.23</v>
      </c>
      <c r="T31" s="139">
        <v>2.8210000000000002</v>
      </c>
      <c r="U31" s="138">
        <v>1.7749999999999999</v>
      </c>
      <c r="V31" s="139">
        <v>1.2689999999999999</v>
      </c>
      <c r="W31" s="138">
        <v>1.4039999999999999</v>
      </c>
      <c r="X31" s="139">
        <v>4.5069999999999997</v>
      </c>
      <c r="Y31" s="138">
        <v>4.5789999999999997</v>
      </c>
      <c r="Z31" s="139">
        <v>4.4610000000000003</v>
      </c>
      <c r="AA31" s="138">
        <v>4.883</v>
      </c>
      <c r="AB31" s="139">
        <v>7.1</v>
      </c>
      <c r="AC31" s="138">
        <v>6.6369999999999996</v>
      </c>
      <c r="AD31" s="139">
        <v>7.6020000000000003</v>
      </c>
      <c r="AE31" s="138">
        <v>8.673</v>
      </c>
      <c r="AF31" s="139">
        <v>9.6760000000000002</v>
      </c>
      <c r="AG31" s="138">
        <v>10.739000000000001</v>
      </c>
      <c r="AH31" s="139">
        <v>10.971</v>
      </c>
      <c r="AI31" s="138">
        <v>10.178000000000001</v>
      </c>
      <c r="AJ31" s="139">
        <v>9.9420000000000002</v>
      </c>
      <c r="AK31" s="138">
        <v>11.218999999999999</v>
      </c>
      <c r="AL31" s="139">
        <v>11.212</v>
      </c>
      <c r="AM31" s="138">
        <v>11.858000000000001</v>
      </c>
      <c r="AN31" s="139">
        <v>12.718999999999999</v>
      </c>
      <c r="AO31" s="138">
        <v>14.032</v>
      </c>
      <c r="AP31" s="139">
        <v>15.974</v>
      </c>
      <c r="AQ31" s="138">
        <v>18.555</v>
      </c>
      <c r="AR31" s="139">
        <v>22.263999999999999</v>
      </c>
      <c r="AS31" s="138">
        <v>23.734999999999999</v>
      </c>
      <c r="AT31" s="139">
        <v>24.141999999999999</v>
      </c>
      <c r="AU31" s="138">
        <v>23.25</v>
      </c>
      <c r="AV31" s="139">
        <v>23.349</v>
      </c>
      <c r="AW31" s="138">
        <v>22.878</v>
      </c>
      <c r="AX31" s="139">
        <v>25.146999999999998</v>
      </c>
      <c r="AY31" s="138">
        <v>27.712</v>
      </c>
      <c r="AZ31" s="139">
        <v>28.119</v>
      </c>
      <c r="BA31" s="138">
        <v>28.792999999999999</v>
      </c>
      <c r="BB31" s="139">
        <v>30.574999999999999</v>
      </c>
      <c r="BC31" s="138">
        <v>31.015000000000001</v>
      </c>
      <c r="BD31" s="139">
        <v>31.9</v>
      </c>
      <c r="BE31" s="138">
        <v>32.661000000000001</v>
      </c>
      <c r="BF31" s="139">
        <v>30.815999999999999</v>
      </c>
      <c r="BG31" s="138">
        <v>29.436</v>
      </c>
      <c r="BH31" s="139">
        <v>26.603999999999999</v>
      </c>
      <c r="BI31" s="138">
        <v>29.609000000000002</v>
      </c>
      <c r="BJ31" s="139">
        <v>32.03</v>
      </c>
      <c r="BK31" s="138">
        <v>35.359000000000002</v>
      </c>
      <c r="BL31" s="139">
        <v>38.121000000000002</v>
      </c>
      <c r="BM31" s="138">
        <v>40.369999999999997</v>
      </c>
      <c r="BN31" s="139">
        <v>42.194000000000003</v>
      </c>
      <c r="BO31" s="138">
        <v>41.904000000000003</v>
      </c>
      <c r="BP31" s="139">
        <v>43.795999999999999</v>
      </c>
      <c r="BQ31" s="138">
        <v>46.396999999999998</v>
      </c>
      <c r="BR31" s="139">
        <v>46.061</v>
      </c>
      <c r="BS31" s="138">
        <v>49.83</v>
      </c>
      <c r="BT31" s="139">
        <v>55.954000000000001</v>
      </c>
      <c r="BU31" s="138">
        <v>61.588000000000001</v>
      </c>
      <c r="BV31" s="139">
        <v>64.364000000000004</v>
      </c>
      <c r="BW31" s="138">
        <v>67.614999999999995</v>
      </c>
      <c r="BX31" s="139">
        <v>73.600999999999999</v>
      </c>
      <c r="BY31" s="138">
        <v>84.147000000000006</v>
      </c>
      <c r="BZ31" s="139">
        <v>101.913</v>
      </c>
      <c r="CA31" s="138">
        <v>104.864</v>
      </c>
      <c r="CB31" s="139">
        <v>110.21599999999999</v>
      </c>
      <c r="CC31" s="138">
        <v>108.703</v>
      </c>
      <c r="CD31" s="139">
        <v>115.80200000000001</v>
      </c>
      <c r="CE31" s="139">
        <v>115.788</v>
      </c>
      <c r="CF31" s="139">
        <v>120.36499999999999</v>
      </c>
      <c r="CG31" s="139">
        <v>120.607</v>
      </c>
      <c r="CH31" s="139">
        <v>113.46899999999999</v>
      </c>
      <c r="CI31" s="139">
        <v>100</v>
      </c>
      <c r="CJ31" s="139">
        <v>99.965999999999994</v>
      </c>
      <c r="CK31" s="139">
        <v>104.343</v>
      </c>
      <c r="CL31" s="139">
        <v>108.376</v>
      </c>
      <c r="CM31" s="139">
        <v>106.185</v>
      </c>
    </row>
    <row r="32" spans="1:91" x14ac:dyDescent="0.2">
      <c r="A32" s="20" t="s">
        <v>215</v>
      </c>
      <c r="B32" s="17" t="s">
        <v>154</v>
      </c>
      <c r="C32" s="137">
        <v>2.9940000000000002</v>
      </c>
      <c r="D32" s="137">
        <v>3.2570000000000001</v>
      </c>
      <c r="E32" s="136">
        <v>3.3519999999999999</v>
      </c>
      <c r="F32" s="137">
        <v>3.2959999999999998</v>
      </c>
      <c r="G32" s="136">
        <v>3.3679999999999999</v>
      </c>
      <c r="H32" s="137">
        <v>3.109</v>
      </c>
      <c r="I32" s="136">
        <v>1.996</v>
      </c>
      <c r="J32" s="137">
        <v>1.635</v>
      </c>
      <c r="K32" s="136">
        <v>1.115</v>
      </c>
      <c r="L32" s="137">
        <v>1.3260000000000001</v>
      </c>
      <c r="M32" s="136">
        <v>1.6240000000000001</v>
      </c>
      <c r="N32" s="137">
        <v>1.74</v>
      </c>
      <c r="O32" s="136">
        <v>2.2490000000000001</v>
      </c>
      <c r="P32" s="137">
        <v>2.3330000000000002</v>
      </c>
      <c r="Q32" s="136">
        <v>2.48</v>
      </c>
      <c r="R32" s="137">
        <v>2.6920000000000002</v>
      </c>
      <c r="S32" s="136">
        <v>3.19</v>
      </c>
      <c r="T32" s="137">
        <v>3.4340000000000002</v>
      </c>
      <c r="U32" s="136">
        <v>4.327</v>
      </c>
      <c r="V32" s="137">
        <v>4.0839999999999996</v>
      </c>
      <c r="W32" s="136">
        <v>4.7060000000000004</v>
      </c>
      <c r="X32" s="137">
        <v>5.8689999999999998</v>
      </c>
      <c r="Y32" s="136">
        <v>5.3840000000000003</v>
      </c>
      <c r="Z32" s="137">
        <v>5.4749999999999996</v>
      </c>
      <c r="AA32" s="136">
        <v>5.2030000000000003</v>
      </c>
      <c r="AB32" s="137">
        <v>5.4459999999999997</v>
      </c>
      <c r="AC32" s="136">
        <v>5.4749999999999996</v>
      </c>
      <c r="AD32" s="137">
        <v>5.9740000000000002</v>
      </c>
      <c r="AE32" s="136">
        <v>6.0869999999999997</v>
      </c>
      <c r="AF32" s="137">
        <v>6.6050000000000004</v>
      </c>
      <c r="AG32" s="136">
        <v>7.27</v>
      </c>
      <c r="AH32" s="137">
        <v>7.5060000000000002</v>
      </c>
      <c r="AI32" s="136">
        <v>7.6440000000000001</v>
      </c>
      <c r="AJ32" s="137">
        <v>7.88</v>
      </c>
      <c r="AK32" s="136">
        <v>8.17</v>
      </c>
      <c r="AL32" s="137">
        <v>8.0980000000000008</v>
      </c>
      <c r="AM32" s="136">
        <v>7.9770000000000003</v>
      </c>
      <c r="AN32" s="137">
        <v>8.5630000000000006</v>
      </c>
      <c r="AO32" s="136">
        <v>8.9920000000000009</v>
      </c>
      <c r="AP32" s="137">
        <v>9.5109999999999992</v>
      </c>
      <c r="AQ32" s="136">
        <v>10.895</v>
      </c>
      <c r="AR32" s="137">
        <v>13.551</v>
      </c>
      <c r="AS32" s="136">
        <v>14.489000000000001</v>
      </c>
      <c r="AT32" s="137">
        <v>15.53</v>
      </c>
      <c r="AU32" s="136">
        <v>15.423</v>
      </c>
      <c r="AV32" s="137">
        <v>15.462999999999999</v>
      </c>
      <c r="AW32" s="136">
        <v>16.344999999999999</v>
      </c>
      <c r="AX32" s="137">
        <v>17.297999999999998</v>
      </c>
      <c r="AY32" s="136">
        <v>20.995999999999999</v>
      </c>
      <c r="AZ32" s="137">
        <v>23.102</v>
      </c>
      <c r="BA32" s="136">
        <v>24.95</v>
      </c>
      <c r="BB32" s="137">
        <v>29.364999999999998</v>
      </c>
      <c r="BC32" s="136">
        <v>32.308</v>
      </c>
      <c r="BD32" s="137">
        <v>34.395000000000003</v>
      </c>
      <c r="BE32" s="136">
        <v>33.356000000000002</v>
      </c>
      <c r="BF32" s="137">
        <v>30.675000000000001</v>
      </c>
      <c r="BG32" s="136">
        <v>31.57</v>
      </c>
      <c r="BH32" s="137">
        <v>31.509</v>
      </c>
      <c r="BI32" s="136">
        <v>34.499000000000002</v>
      </c>
      <c r="BJ32" s="137">
        <v>38.923000000000002</v>
      </c>
      <c r="BK32" s="136">
        <v>41.898000000000003</v>
      </c>
      <c r="BL32" s="137">
        <v>47.97</v>
      </c>
      <c r="BM32" s="136">
        <v>48.113</v>
      </c>
      <c r="BN32" s="137">
        <v>49.209000000000003</v>
      </c>
      <c r="BO32" s="136">
        <v>48.911000000000001</v>
      </c>
      <c r="BP32" s="137">
        <v>47.901000000000003</v>
      </c>
      <c r="BQ32" s="136">
        <v>46.317</v>
      </c>
      <c r="BR32" s="137">
        <v>47.972000000000001</v>
      </c>
      <c r="BS32" s="136">
        <v>51.697000000000003</v>
      </c>
      <c r="BT32" s="137">
        <v>54.648000000000003</v>
      </c>
      <c r="BU32" s="136">
        <v>58.072000000000003</v>
      </c>
      <c r="BV32" s="137">
        <v>63.491999999999997</v>
      </c>
      <c r="BW32" s="136">
        <v>66.088999999999999</v>
      </c>
      <c r="BX32" s="137">
        <v>73.164000000000001</v>
      </c>
      <c r="BY32" s="136">
        <v>81.957999999999998</v>
      </c>
      <c r="BZ32" s="137">
        <v>88.950999999999993</v>
      </c>
      <c r="CA32" s="136">
        <v>86.144000000000005</v>
      </c>
      <c r="CB32" s="137">
        <v>91.384</v>
      </c>
      <c r="CC32" s="136">
        <v>100.068</v>
      </c>
      <c r="CD32" s="137">
        <v>108.434</v>
      </c>
      <c r="CE32" s="137">
        <v>116.23399999999999</v>
      </c>
      <c r="CF32" s="137">
        <v>121.95099999999999</v>
      </c>
      <c r="CG32" s="137">
        <v>121.461</v>
      </c>
      <c r="CH32" s="137">
        <v>110.389</v>
      </c>
      <c r="CI32" s="137">
        <v>100</v>
      </c>
      <c r="CJ32" s="137">
        <v>101.589</v>
      </c>
      <c r="CK32" s="137">
        <v>103.765</v>
      </c>
      <c r="CL32" s="137">
        <v>107.114</v>
      </c>
      <c r="CM32" s="137">
        <v>113.83499999999999</v>
      </c>
    </row>
    <row r="33" spans="1:91" x14ac:dyDescent="0.2">
      <c r="A33" s="21" t="s">
        <v>216</v>
      </c>
      <c r="B33" s="18" t="s">
        <v>155</v>
      </c>
      <c r="C33" s="139">
        <v>1.71</v>
      </c>
      <c r="D33" s="139">
        <v>1.7330000000000001</v>
      </c>
      <c r="E33" s="138">
        <v>1.9419999999999999</v>
      </c>
      <c r="F33" s="139">
        <v>1.7689999999999999</v>
      </c>
      <c r="G33" s="138">
        <v>1.915</v>
      </c>
      <c r="H33" s="139">
        <v>1.9279999999999999</v>
      </c>
      <c r="I33" s="138">
        <v>1.718</v>
      </c>
      <c r="J33" s="139">
        <v>1.4550000000000001</v>
      </c>
      <c r="K33" s="138">
        <v>1.488</v>
      </c>
      <c r="L33" s="139">
        <v>1.9339999999999999</v>
      </c>
      <c r="M33" s="138">
        <v>2.0339999999999998</v>
      </c>
      <c r="N33" s="139">
        <v>2.1840000000000002</v>
      </c>
      <c r="O33" s="138">
        <v>2.5249999999999999</v>
      </c>
      <c r="P33" s="139">
        <v>2.4249999999999998</v>
      </c>
      <c r="Q33" s="138">
        <v>2.6160000000000001</v>
      </c>
      <c r="R33" s="139">
        <v>2.7909999999999999</v>
      </c>
      <c r="S33" s="138">
        <v>3.3460000000000001</v>
      </c>
      <c r="T33" s="139">
        <v>3.7759999999999998</v>
      </c>
      <c r="U33" s="138">
        <v>4.3499999999999996</v>
      </c>
      <c r="V33" s="139">
        <v>4.6120000000000001</v>
      </c>
      <c r="W33" s="138">
        <v>4.7880000000000003</v>
      </c>
      <c r="X33" s="139">
        <v>5.319</v>
      </c>
      <c r="Y33" s="138">
        <v>5.1779999999999999</v>
      </c>
      <c r="Z33" s="139">
        <v>5.3810000000000002</v>
      </c>
      <c r="AA33" s="138">
        <v>5.5010000000000003</v>
      </c>
      <c r="AB33" s="139">
        <v>5.8570000000000002</v>
      </c>
      <c r="AC33" s="138">
        <v>6.3010000000000002</v>
      </c>
      <c r="AD33" s="139">
        <v>6.5979999999999999</v>
      </c>
      <c r="AE33" s="138">
        <v>6.9379999999999997</v>
      </c>
      <c r="AF33" s="139">
        <v>6.9290000000000003</v>
      </c>
      <c r="AG33" s="138">
        <v>6.8920000000000003</v>
      </c>
      <c r="AH33" s="139">
        <v>7.5179999999999998</v>
      </c>
      <c r="AI33" s="138">
        <v>7.5650000000000004</v>
      </c>
      <c r="AJ33" s="139">
        <v>7.4790000000000001</v>
      </c>
      <c r="AK33" s="138">
        <v>7.415</v>
      </c>
      <c r="AL33" s="139">
        <v>7.5069999999999997</v>
      </c>
      <c r="AM33" s="138">
        <v>7.657</v>
      </c>
      <c r="AN33" s="139">
        <v>9.0990000000000002</v>
      </c>
      <c r="AO33" s="138">
        <v>9.0069999999999997</v>
      </c>
      <c r="AP33" s="139">
        <v>9.8979999999999997</v>
      </c>
      <c r="AQ33" s="138">
        <v>10.686999999999999</v>
      </c>
      <c r="AR33" s="139">
        <v>11.711</v>
      </c>
      <c r="AS33" s="138">
        <v>10.282999999999999</v>
      </c>
      <c r="AT33" s="139">
        <v>11.619</v>
      </c>
      <c r="AU33" s="138">
        <v>12.817</v>
      </c>
      <c r="AV33" s="139">
        <v>14.055999999999999</v>
      </c>
      <c r="AW33" s="138">
        <v>13.728999999999999</v>
      </c>
      <c r="AX33" s="139">
        <v>14.978999999999999</v>
      </c>
      <c r="AY33" s="138">
        <v>16.271000000000001</v>
      </c>
      <c r="AZ33" s="139">
        <v>17.271999999999998</v>
      </c>
      <c r="BA33" s="138">
        <v>17.943000000000001</v>
      </c>
      <c r="BB33" s="139">
        <v>18.14</v>
      </c>
      <c r="BC33" s="138">
        <v>18.454000000000001</v>
      </c>
      <c r="BD33" s="139">
        <v>19.597999999999999</v>
      </c>
      <c r="BE33" s="138">
        <v>21.265999999999998</v>
      </c>
      <c r="BF33" s="139">
        <v>21.931999999999999</v>
      </c>
      <c r="BG33" s="138">
        <v>22.695</v>
      </c>
      <c r="BH33" s="139">
        <v>23.449000000000002</v>
      </c>
      <c r="BI33" s="138">
        <v>25.553000000000001</v>
      </c>
      <c r="BJ33" s="139">
        <v>28.83</v>
      </c>
      <c r="BK33" s="138">
        <v>31.898</v>
      </c>
      <c r="BL33" s="139">
        <v>35.131999999999998</v>
      </c>
      <c r="BM33" s="138">
        <v>38.341000000000001</v>
      </c>
      <c r="BN33" s="139">
        <v>43.091999999999999</v>
      </c>
      <c r="BO33" s="138">
        <v>44.481999999999999</v>
      </c>
      <c r="BP33" s="139">
        <v>49.389000000000003</v>
      </c>
      <c r="BQ33" s="138">
        <v>45.171999999999997</v>
      </c>
      <c r="BR33" s="139">
        <v>44.887</v>
      </c>
      <c r="BS33" s="138">
        <v>45.543999999999997</v>
      </c>
      <c r="BT33" s="139">
        <v>48.219000000000001</v>
      </c>
      <c r="BU33" s="138">
        <v>48.27</v>
      </c>
      <c r="BV33" s="139">
        <v>52.026000000000003</v>
      </c>
      <c r="BW33" s="138">
        <v>56.331000000000003</v>
      </c>
      <c r="BX33" s="139">
        <v>61.009</v>
      </c>
      <c r="BY33" s="138">
        <v>64.536000000000001</v>
      </c>
      <c r="BZ33" s="139">
        <v>68.448999999999998</v>
      </c>
      <c r="CA33" s="138">
        <v>66.438999999999993</v>
      </c>
      <c r="CB33" s="139">
        <v>70.888999999999996</v>
      </c>
      <c r="CC33" s="138">
        <v>75.739000000000004</v>
      </c>
      <c r="CD33" s="139">
        <v>81.194000000000003</v>
      </c>
      <c r="CE33" s="139">
        <v>86.837999999999994</v>
      </c>
      <c r="CF33" s="139">
        <v>92.206000000000003</v>
      </c>
      <c r="CG33" s="139">
        <v>99.966999999999999</v>
      </c>
      <c r="CH33" s="139">
        <v>100.693</v>
      </c>
      <c r="CI33" s="139">
        <v>100</v>
      </c>
      <c r="CJ33" s="139">
        <v>106.255</v>
      </c>
      <c r="CK33" s="139">
        <v>111.78400000000001</v>
      </c>
      <c r="CL33" s="139">
        <v>115.944</v>
      </c>
      <c r="CM33" s="139">
        <v>118.23099999999999</v>
      </c>
    </row>
    <row r="34" spans="1:91" x14ac:dyDescent="0.2">
      <c r="A34" s="22" t="s">
        <v>217</v>
      </c>
      <c r="B34" s="15" t="s">
        <v>156</v>
      </c>
      <c r="C34" s="137">
        <v>18.542000000000002</v>
      </c>
      <c r="D34" s="137">
        <v>19.286999999999999</v>
      </c>
      <c r="E34" s="136">
        <v>22.556000000000001</v>
      </c>
      <c r="F34" s="137">
        <v>21.91</v>
      </c>
      <c r="G34" s="136">
        <v>23.754999999999999</v>
      </c>
      <c r="H34" s="137">
        <v>21.026</v>
      </c>
      <c r="I34" s="136">
        <v>21.143000000000001</v>
      </c>
      <c r="J34" s="137">
        <v>13.318</v>
      </c>
      <c r="K34" s="136">
        <v>13.949</v>
      </c>
      <c r="L34" s="137">
        <v>15.29</v>
      </c>
      <c r="M34" s="136">
        <v>16.956</v>
      </c>
      <c r="N34" s="137">
        <v>19.09</v>
      </c>
      <c r="O34" s="136">
        <v>21.954000000000001</v>
      </c>
      <c r="P34" s="137">
        <v>19.658000000000001</v>
      </c>
      <c r="Q34" s="136">
        <v>19.919</v>
      </c>
      <c r="R34" s="137">
        <v>20.693000000000001</v>
      </c>
      <c r="S34" s="136">
        <v>22.268999999999998</v>
      </c>
      <c r="T34" s="137">
        <v>25.331</v>
      </c>
      <c r="U34" s="136">
        <v>29.635000000000002</v>
      </c>
      <c r="V34" s="137">
        <v>35.442999999999998</v>
      </c>
      <c r="W34" s="136">
        <v>39.450000000000003</v>
      </c>
      <c r="X34" s="137">
        <v>43.106000000000002</v>
      </c>
      <c r="Y34" s="136">
        <v>35.956000000000003</v>
      </c>
      <c r="Z34" s="137">
        <v>36.154000000000003</v>
      </c>
      <c r="AA34" s="136">
        <v>36.406999999999996</v>
      </c>
      <c r="AB34" s="137">
        <v>38.585999999999999</v>
      </c>
      <c r="AC34" s="136">
        <v>43.393999999999998</v>
      </c>
      <c r="AD34" s="137">
        <v>41.475999999999999</v>
      </c>
      <c r="AE34" s="136">
        <v>41.9</v>
      </c>
      <c r="AF34" s="137">
        <v>40.270000000000003</v>
      </c>
      <c r="AG34" s="136">
        <v>42.503</v>
      </c>
      <c r="AH34" s="137">
        <v>46.042000000000002</v>
      </c>
      <c r="AI34" s="136">
        <v>44.393999999999998</v>
      </c>
      <c r="AJ34" s="137">
        <v>43.384999999999998</v>
      </c>
      <c r="AK34" s="136">
        <v>45.439</v>
      </c>
      <c r="AL34" s="137">
        <v>47.295000000000002</v>
      </c>
      <c r="AM34" s="136">
        <v>50.311999999999998</v>
      </c>
      <c r="AN34" s="137">
        <v>54.533999999999999</v>
      </c>
      <c r="AO34" s="136">
        <v>59.895000000000003</v>
      </c>
      <c r="AP34" s="137">
        <v>68.391000000000005</v>
      </c>
      <c r="AQ34" s="136">
        <v>66.730999999999995</v>
      </c>
      <c r="AR34" s="137">
        <v>71.06</v>
      </c>
      <c r="AS34" s="136">
        <v>69.153999999999996</v>
      </c>
      <c r="AT34" s="137">
        <v>71.471000000000004</v>
      </c>
      <c r="AU34" s="136">
        <v>77.537999999999997</v>
      </c>
      <c r="AV34" s="137">
        <v>94.543000000000006</v>
      </c>
      <c r="AW34" s="136">
        <v>90.254000000000005</v>
      </c>
      <c r="AX34" s="137">
        <v>83.763999999999996</v>
      </c>
      <c r="AY34" s="136">
        <v>84.92</v>
      </c>
      <c r="AZ34" s="137">
        <v>87.218999999999994</v>
      </c>
      <c r="BA34" s="136">
        <v>93.094999999999999</v>
      </c>
      <c r="BB34" s="137">
        <v>88.781000000000006</v>
      </c>
      <c r="BC34" s="136">
        <v>95.947999999999993</v>
      </c>
      <c r="BD34" s="137">
        <v>108.81</v>
      </c>
      <c r="BE34" s="136">
        <v>117.479</v>
      </c>
      <c r="BF34" s="137">
        <v>122.367</v>
      </c>
      <c r="BG34" s="136">
        <v>124.081</v>
      </c>
      <c r="BH34" s="137">
        <v>120.29300000000001</v>
      </c>
      <c r="BI34" s="136">
        <v>125.91200000000001</v>
      </c>
      <c r="BJ34" s="137">
        <v>135.26499999999999</v>
      </c>
      <c r="BK34" s="136">
        <v>138.54400000000001</v>
      </c>
      <c r="BL34" s="137">
        <v>144.339</v>
      </c>
      <c r="BM34" s="136">
        <v>156.376</v>
      </c>
      <c r="BN34" s="137">
        <v>159.857</v>
      </c>
      <c r="BO34" s="136">
        <v>159.17400000000001</v>
      </c>
      <c r="BP34" s="137">
        <v>158.38399999999999</v>
      </c>
      <c r="BQ34" s="136">
        <v>153.58699999999999</v>
      </c>
      <c r="BR34" s="137">
        <v>151.94999999999999</v>
      </c>
      <c r="BS34" s="136">
        <v>157.58500000000001</v>
      </c>
      <c r="BT34" s="137">
        <v>162.87799999999999</v>
      </c>
      <c r="BU34" s="136">
        <v>164.57900000000001</v>
      </c>
      <c r="BV34" s="137">
        <v>160.41499999999999</v>
      </c>
      <c r="BW34" s="136">
        <v>160.13</v>
      </c>
      <c r="BX34" s="137">
        <v>163.78399999999999</v>
      </c>
      <c r="BY34" s="136">
        <v>171.58</v>
      </c>
      <c r="BZ34" s="137">
        <v>169.39599999999999</v>
      </c>
      <c r="CA34" s="136">
        <v>163.523</v>
      </c>
      <c r="CB34" s="137">
        <v>160.23599999999999</v>
      </c>
      <c r="CC34" s="136">
        <v>154.03100000000001</v>
      </c>
      <c r="CD34" s="137">
        <v>147.53800000000001</v>
      </c>
      <c r="CE34" s="137">
        <v>140.185</v>
      </c>
      <c r="CF34" s="137">
        <v>130.39699999999999</v>
      </c>
      <c r="CG34" s="137">
        <v>117.532</v>
      </c>
      <c r="CH34" s="137">
        <v>110.142</v>
      </c>
      <c r="CI34" s="137">
        <v>100</v>
      </c>
      <c r="CJ34" s="137">
        <v>97.775999999999996</v>
      </c>
      <c r="CK34" s="137">
        <v>93.260999999999996</v>
      </c>
      <c r="CL34" s="137">
        <v>87.436999999999998</v>
      </c>
      <c r="CM34" s="137">
        <v>85.444999999999993</v>
      </c>
    </row>
    <row r="35" spans="1:91" x14ac:dyDescent="0.2">
      <c r="A35" s="21" t="s">
        <v>218</v>
      </c>
      <c r="B35" s="18" t="s">
        <v>157</v>
      </c>
      <c r="C35" s="139">
        <v>7.2869999999999999</v>
      </c>
      <c r="D35" s="139">
        <v>7.4950000000000001</v>
      </c>
      <c r="E35" s="138">
        <v>7.7759999999999998</v>
      </c>
      <c r="F35" s="139">
        <v>7.9359999999999999</v>
      </c>
      <c r="G35" s="138">
        <v>8.2970000000000006</v>
      </c>
      <c r="H35" s="139">
        <v>7.3879999999999999</v>
      </c>
      <c r="I35" s="138">
        <v>6.8920000000000003</v>
      </c>
      <c r="J35" s="139">
        <v>5.9960000000000004</v>
      </c>
      <c r="K35" s="138">
        <v>5</v>
      </c>
      <c r="L35" s="139">
        <v>5.1120000000000001</v>
      </c>
      <c r="M35" s="138">
        <v>5.7210000000000001</v>
      </c>
      <c r="N35" s="139">
        <v>6.4340000000000002</v>
      </c>
      <c r="O35" s="138">
        <v>6.5339999999999998</v>
      </c>
      <c r="P35" s="139">
        <v>6.7009999999999996</v>
      </c>
      <c r="Q35" s="138">
        <v>7.2249999999999996</v>
      </c>
      <c r="R35" s="139">
        <v>7.5</v>
      </c>
      <c r="S35" s="138">
        <v>8.07</v>
      </c>
      <c r="T35" s="139">
        <v>8.3469999999999995</v>
      </c>
      <c r="U35" s="138">
        <v>9.5340000000000007</v>
      </c>
      <c r="V35" s="139">
        <v>9.1389999999999993</v>
      </c>
      <c r="W35" s="138">
        <v>9.5079999999999991</v>
      </c>
      <c r="X35" s="139">
        <v>10.733000000000001</v>
      </c>
      <c r="Y35" s="138">
        <v>10.614000000000001</v>
      </c>
      <c r="Z35" s="139">
        <v>10.778</v>
      </c>
      <c r="AA35" s="138">
        <v>10.608000000000001</v>
      </c>
      <c r="AB35" s="139">
        <v>10.939</v>
      </c>
      <c r="AC35" s="138">
        <v>11.243</v>
      </c>
      <c r="AD35" s="139">
        <v>12.305999999999999</v>
      </c>
      <c r="AE35" s="138">
        <v>12.669</v>
      </c>
      <c r="AF35" s="139">
        <v>12.811999999999999</v>
      </c>
      <c r="AG35" s="138">
        <v>13.616</v>
      </c>
      <c r="AH35" s="139">
        <v>14.045</v>
      </c>
      <c r="AI35" s="138">
        <v>14.089</v>
      </c>
      <c r="AJ35" s="139">
        <v>14.117000000000001</v>
      </c>
      <c r="AK35" s="138">
        <v>14.843</v>
      </c>
      <c r="AL35" s="139">
        <v>15.18</v>
      </c>
      <c r="AM35" s="138">
        <v>16.209</v>
      </c>
      <c r="AN35" s="139">
        <v>17.085999999999999</v>
      </c>
      <c r="AO35" s="138">
        <v>17.673999999999999</v>
      </c>
      <c r="AP35" s="139">
        <v>19.603000000000002</v>
      </c>
      <c r="AQ35" s="138">
        <v>21.335999999999999</v>
      </c>
      <c r="AR35" s="139">
        <v>22.736999999999998</v>
      </c>
      <c r="AS35" s="138">
        <v>23.042999999999999</v>
      </c>
      <c r="AT35" s="139">
        <v>26.274000000000001</v>
      </c>
      <c r="AU35" s="138">
        <v>28.033000000000001</v>
      </c>
      <c r="AV35" s="139">
        <v>29.439</v>
      </c>
      <c r="AW35" s="138">
        <v>32.554000000000002</v>
      </c>
      <c r="AX35" s="139">
        <v>34.436999999999998</v>
      </c>
      <c r="AY35" s="138">
        <v>37.262999999999998</v>
      </c>
      <c r="AZ35" s="139">
        <v>35.942999999999998</v>
      </c>
      <c r="BA35" s="138">
        <v>37.051000000000002</v>
      </c>
      <c r="BB35" s="139">
        <v>39.201999999999998</v>
      </c>
      <c r="BC35" s="138">
        <v>39.037999999999997</v>
      </c>
      <c r="BD35" s="139">
        <v>38.898000000000003</v>
      </c>
      <c r="BE35" s="138">
        <v>35.008000000000003</v>
      </c>
      <c r="BF35" s="139">
        <v>25.888000000000002</v>
      </c>
      <c r="BG35" s="138">
        <v>23.606999999999999</v>
      </c>
      <c r="BH35" s="139">
        <v>22.95</v>
      </c>
      <c r="BI35" s="138">
        <v>26.1</v>
      </c>
      <c r="BJ35" s="139">
        <v>28.901</v>
      </c>
      <c r="BK35" s="138">
        <v>31.433</v>
      </c>
      <c r="BL35" s="139">
        <v>34.655000000000001</v>
      </c>
      <c r="BM35" s="138">
        <v>36.451000000000001</v>
      </c>
      <c r="BN35" s="139">
        <v>34.244999999999997</v>
      </c>
      <c r="BO35" s="138">
        <v>35.649000000000001</v>
      </c>
      <c r="BP35" s="139">
        <v>32.680999999999997</v>
      </c>
      <c r="BQ35" s="138">
        <v>32.31</v>
      </c>
      <c r="BR35" s="139">
        <v>33.43</v>
      </c>
      <c r="BS35" s="138">
        <v>34.484000000000002</v>
      </c>
      <c r="BT35" s="139">
        <v>33.774999999999999</v>
      </c>
      <c r="BU35" s="138">
        <v>31.5</v>
      </c>
      <c r="BV35" s="139">
        <v>31.879000000000001</v>
      </c>
      <c r="BW35" s="138">
        <v>33.375999999999998</v>
      </c>
      <c r="BX35" s="139">
        <v>37.94</v>
      </c>
      <c r="BY35" s="138">
        <v>47.792999999999999</v>
      </c>
      <c r="BZ35" s="139">
        <v>56.082000000000001</v>
      </c>
      <c r="CA35" s="138">
        <v>54.182000000000002</v>
      </c>
      <c r="CB35" s="139">
        <v>57.643999999999998</v>
      </c>
      <c r="CC35" s="138">
        <v>65.412999999999997</v>
      </c>
      <c r="CD35" s="139">
        <v>74.933999999999997</v>
      </c>
      <c r="CE35" s="139">
        <v>84.197000000000003</v>
      </c>
      <c r="CF35" s="139">
        <v>94.335999999999999</v>
      </c>
      <c r="CG35" s="139">
        <v>102.324</v>
      </c>
      <c r="CH35" s="139">
        <v>103.075</v>
      </c>
      <c r="CI35" s="139">
        <v>100</v>
      </c>
      <c r="CJ35" s="139">
        <v>109.31</v>
      </c>
      <c r="CK35" s="139">
        <v>126.836</v>
      </c>
      <c r="CL35" s="139">
        <v>139.64599999999999</v>
      </c>
      <c r="CM35" s="139">
        <v>159.73699999999999</v>
      </c>
    </row>
    <row r="36" spans="1:91" ht="13.5" thickBot="1" x14ac:dyDescent="0.25">
      <c r="A36" s="133" t="s">
        <v>219</v>
      </c>
      <c r="B36" s="134" t="s">
        <v>160</v>
      </c>
      <c r="C36" s="141">
        <v>0</v>
      </c>
      <c r="D36" s="141">
        <v>0</v>
      </c>
      <c r="E36" s="140">
        <v>0</v>
      </c>
      <c r="F36" s="141">
        <v>0</v>
      </c>
      <c r="G36" s="140">
        <v>0.13800000000000001</v>
      </c>
      <c r="H36" s="141">
        <v>0.13</v>
      </c>
      <c r="I36" s="140">
        <v>0.11700000000000001</v>
      </c>
      <c r="J36" s="141">
        <v>0.10299999999999999</v>
      </c>
      <c r="K36" s="140">
        <v>8.5999999999999993E-2</v>
      </c>
      <c r="L36" s="141">
        <v>8.7999999999999995E-2</v>
      </c>
      <c r="M36" s="140">
        <v>8.7999999999999995E-2</v>
      </c>
      <c r="N36" s="141">
        <v>0.11</v>
      </c>
      <c r="O36" s="140">
        <v>0.112</v>
      </c>
      <c r="P36" s="141">
        <v>0.111</v>
      </c>
      <c r="Q36" s="140">
        <v>0.11899999999999999</v>
      </c>
      <c r="R36" s="141">
        <v>0.125</v>
      </c>
      <c r="S36" s="140">
        <v>0.13200000000000001</v>
      </c>
      <c r="T36" s="141">
        <v>0.124</v>
      </c>
      <c r="U36" s="140">
        <v>0.11600000000000001</v>
      </c>
      <c r="V36" s="141">
        <v>0.106</v>
      </c>
      <c r="W36" s="140">
        <v>0.106</v>
      </c>
      <c r="X36" s="141">
        <v>0.13600000000000001</v>
      </c>
      <c r="Y36" s="140">
        <v>0.13400000000000001</v>
      </c>
      <c r="Z36" s="141">
        <v>0.156</v>
      </c>
      <c r="AA36" s="140">
        <v>0.17599999999999999</v>
      </c>
      <c r="AB36" s="141">
        <v>0.2</v>
      </c>
      <c r="AC36" s="140">
        <v>0.20799999999999999</v>
      </c>
      <c r="AD36" s="141">
        <v>0.193</v>
      </c>
      <c r="AE36" s="140">
        <v>0.18099999999999999</v>
      </c>
      <c r="AF36" s="141">
        <v>0.16500000000000001</v>
      </c>
      <c r="AG36" s="140">
        <v>0.183</v>
      </c>
      <c r="AH36" s="141">
        <v>0.188</v>
      </c>
      <c r="AI36" s="140">
        <v>0.192</v>
      </c>
      <c r="AJ36" s="141">
        <v>0.188</v>
      </c>
      <c r="AK36" s="140">
        <v>0.19700000000000001</v>
      </c>
      <c r="AL36" s="141">
        <v>0.20499999999999999</v>
      </c>
      <c r="AM36" s="140">
        <v>0.218</v>
      </c>
      <c r="AN36" s="141">
        <v>0.24099999999999999</v>
      </c>
      <c r="AO36" s="140">
        <v>0.26200000000000001</v>
      </c>
      <c r="AP36" s="141">
        <v>0.29099999999999998</v>
      </c>
      <c r="AQ36" s="140">
        <v>0.30499999999999999</v>
      </c>
      <c r="AR36" s="141">
        <v>0.32500000000000001</v>
      </c>
      <c r="AS36" s="140">
        <v>0.33600000000000002</v>
      </c>
      <c r="AT36" s="141">
        <v>0.35499999999999998</v>
      </c>
      <c r="AU36" s="140">
        <v>0.35399999999999998</v>
      </c>
      <c r="AV36" s="141">
        <v>0.35199999999999998</v>
      </c>
      <c r="AW36" s="140">
        <v>0.34699999999999998</v>
      </c>
      <c r="AX36" s="141">
        <v>0.35899999999999999</v>
      </c>
      <c r="AY36" s="140">
        <v>0.40100000000000002</v>
      </c>
      <c r="AZ36" s="141">
        <v>0.42899999999999999</v>
      </c>
      <c r="BA36" s="140">
        <v>0.44</v>
      </c>
      <c r="BB36" s="141">
        <v>0.46700000000000003</v>
      </c>
      <c r="BC36" s="140">
        <v>0.497</v>
      </c>
      <c r="BD36" s="141">
        <v>1.5860000000000001</v>
      </c>
      <c r="BE36" s="140">
        <v>3.722</v>
      </c>
      <c r="BF36" s="141">
        <v>5.9409999999999998</v>
      </c>
      <c r="BG36" s="140">
        <v>7.9569999999999999</v>
      </c>
      <c r="BH36" s="141">
        <v>8.6340000000000003</v>
      </c>
      <c r="BI36" s="140">
        <v>8.0120000000000005</v>
      </c>
      <c r="BJ36" s="141">
        <v>7.5270000000000001</v>
      </c>
      <c r="BK36" s="140">
        <v>6.8090000000000002</v>
      </c>
      <c r="BL36" s="141">
        <v>6.48</v>
      </c>
      <c r="BM36" s="140">
        <v>6.2640000000000002</v>
      </c>
      <c r="BN36" s="141">
        <v>6.4359999999999999</v>
      </c>
      <c r="BO36" s="140">
        <v>6.8390000000000004</v>
      </c>
      <c r="BP36" s="141">
        <v>6.9390000000000001</v>
      </c>
      <c r="BQ36" s="140">
        <v>6.9349999999999996</v>
      </c>
      <c r="BR36" s="141">
        <v>7.1879999999999997</v>
      </c>
      <c r="BS36" s="140">
        <v>7.8010000000000002</v>
      </c>
      <c r="BT36" s="141">
        <v>8.7520000000000007</v>
      </c>
      <c r="BU36" s="140">
        <v>9.4819999999999993</v>
      </c>
      <c r="BV36" s="141">
        <v>10.099</v>
      </c>
      <c r="BW36" s="140">
        <v>10.621</v>
      </c>
      <c r="BX36" s="141">
        <v>12.23</v>
      </c>
      <c r="BY36" s="140">
        <v>15.877000000000001</v>
      </c>
      <c r="BZ36" s="141">
        <v>20.170999999999999</v>
      </c>
      <c r="CA36" s="140">
        <v>23.794</v>
      </c>
      <c r="CB36" s="141">
        <v>27.911000000000001</v>
      </c>
      <c r="CC36" s="140">
        <v>37.895000000000003</v>
      </c>
      <c r="CD36" s="141">
        <v>48.290999999999997</v>
      </c>
      <c r="CE36" s="141">
        <v>55.838000000000001</v>
      </c>
      <c r="CF36" s="141">
        <v>75.048000000000002</v>
      </c>
      <c r="CG36" s="141">
        <v>94.477999999999994</v>
      </c>
      <c r="CH36" s="141">
        <v>100.721</v>
      </c>
      <c r="CI36" s="141">
        <v>100</v>
      </c>
      <c r="CJ36" s="141">
        <v>104.10899999999999</v>
      </c>
      <c r="CK36" s="141">
        <v>115.578</v>
      </c>
      <c r="CL36" s="141">
        <v>143.511</v>
      </c>
      <c r="CM36" s="141">
        <v>155.196</v>
      </c>
    </row>
    <row r="38" spans="1:91" x14ac:dyDescent="0.2">
      <c r="B38" s="38"/>
    </row>
  </sheetData>
  <mergeCells count="4">
    <mergeCell ref="A4:E4"/>
    <mergeCell ref="A1:E1"/>
    <mergeCell ref="A2:E2"/>
    <mergeCell ref="A3:E3"/>
  </mergeCells>
  <phoneticPr fontId="0" type="noConversion"/>
  <conditionalFormatting sqref="C8:CJ36">
    <cfRule type="cellIs" dxfId="3" priority="4" stopIfTrue="1" operator="equal">
      <formula>0</formula>
    </cfRule>
  </conditionalFormatting>
  <conditionalFormatting sqref="CK8:CK36">
    <cfRule type="cellIs" dxfId="2" priority="3" stopIfTrue="1" operator="equal">
      <formula>0</formula>
    </cfRule>
  </conditionalFormatting>
  <conditionalFormatting sqref="CL8:CL36">
    <cfRule type="cellIs" dxfId="1" priority="2" stopIfTrue="1" operator="equal">
      <formula>0</formula>
    </cfRule>
  </conditionalFormatting>
  <conditionalFormatting sqref="CM8:CM36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Readme</vt:lpstr>
      <vt:lpstr>Aggregation_Example</vt:lpstr>
      <vt:lpstr>Net Stock (Current-Cost)</vt:lpstr>
      <vt:lpstr>Net Stock (Chain Indexes) </vt:lpstr>
      <vt:lpstr>Depreciation (Current-Cost)</vt:lpstr>
      <vt:lpstr>Depreciation (Chain Indexes)</vt:lpstr>
      <vt:lpstr>Investment </vt:lpstr>
      <vt:lpstr>Investment (Chain Indexes)</vt:lpstr>
      <vt:lpstr>Aggregation_Example!Print_Area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Cusick, Michael</cp:lastModifiedBy>
  <cp:lastPrinted>2007-08-22T17:35:30Z</cp:lastPrinted>
  <dcterms:created xsi:type="dcterms:W3CDTF">2004-10-25T12:26:52Z</dcterms:created>
  <dcterms:modified xsi:type="dcterms:W3CDTF">2014-09-15T15:06:03Z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