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36" windowWidth="22980" windowHeight="9552"/>
  </bookViews>
  <sheets>
    <sheet name="Sheet3" sheetId="4" r:id="rId1"/>
    <sheet name="Sales_Inventory_Sample" sheetId="1" r:id="rId2"/>
  </sheet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J6" i="1"/>
  <c r="J14"/>
  <c r="I3"/>
  <c r="I4"/>
  <c r="I5"/>
  <c r="I6"/>
  <c r="I7"/>
  <c r="J7" s="1"/>
  <c r="I8"/>
  <c r="I9"/>
  <c r="I10"/>
  <c r="I11"/>
  <c r="I12"/>
  <c r="I13"/>
  <c r="I14"/>
  <c r="I15"/>
  <c r="J15" s="1"/>
  <c r="I16"/>
  <c r="I2"/>
  <c r="H3"/>
  <c r="J3" s="1"/>
  <c r="H4"/>
  <c r="J4" s="1"/>
  <c r="H5"/>
  <c r="J5" s="1"/>
  <c r="H6"/>
  <c r="H7"/>
  <c r="H8"/>
  <c r="J8" s="1"/>
  <c r="H9"/>
  <c r="J9" s="1"/>
  <c r="H10"/>
  <c r="J10" s="1"/>
  <c r="H11"/>
  <c r="J11" s="1"/>
  <c r="H12"/>
  <c r="J12" s="1"/>
  <c r="H13"/>
  <c r="J13" s="1"/>
  <c r="H14"/>
  <c r="H15"/>
  <c r="H16"/>
  <c r="J16" s="1"/>
  <c r="H2"/>
  <c r="J2" s="1"/>
</calcChain>
</file>

<file path=xl/sharedStrings.xml><?xml version="1.0" encoding="utf-8"?>
<sst xmlns="http://schemas.openxmlformats.org/spreadsheetml/2006/main" count="92" uniqueCount="42">
  <si>
    <t>Date</t>
  </si>
  <si>
    <t>Product</t>
  </si>
  <si>
    <t>Category</t>
  </si>
  <si>
    <t>Region</t>
  </si>
  <si>
    <t>Units Sold</t>
  </si>
  <si>
    <t>Unit Price</t>
  </si>
  <si>
    <t>Cost Price</t>
  </si>
  <si>
    <t>Laptop</t>
  </si>
  <si>
    <t>Electronics</t>
  </si>
  <si>
    <t>North</t>
  </si>
  <si>
    <t>Mouse</t>
  </si>
  <si>
    <t>Accessories</t>
  </si>
  <si>
    <t>South</t>
  </si>
  <si>
    <t>Keyboard</t>
  </si>
  <si>
    <t>East</t>
  </si>
  <si>
    <t>Monitor</t>
  </si>
  <si>
    <t>West</t>
  </si>
  <si>
    <t>Headphones</t>
  </si>
  <si>
    <t>Webcam</t>
  </si>
  <si>
    <t>Smartphone</t>
  </si>
  <si>
    <t>Printer</t>
  </si>
  <si>
    <t>Charger</t>
  </si>
  <si>
    <t>Tablet</t>
  </si>
  <si>
    <t>USB Cable</t>
  </si>
  <si>
    <t>Speakers</t>
  </si>
  <si>
    <t>Gaming Pad</t>
  </si>
  <si>
    <t>Smartwatch</t>
  </si>
  <si>
    <t>External HD</t>
  </si>
  <si>
    <t>Revenue</t>
  </si>
  <si>
    <t>Cost</t>
  </si>
  <si>
    <t>Profit</t>
  </si>
  <si>
    <t>Grand Total</t>
  </si>
  <si>
    <t>Sum of Revenue</t>
  </si>
  <si>
    <t>SALES BY PRODUCT</t>
  </si>
  <si>
    <t>SALES BY REGION</t>
  </si>
  <si>
    <t>REGION</t>
  </si>
  <si>
    <t>SALES BY CATEGORY</t>
  </si>
  <si>
    <t>Sum of Profit</t>
  </si>
  <si>
    <t>MONTHLY SALES TRENDS</t>
  </si>
  <si>
    <t>CATEGORY</t>
  </si>
  <si>
    <t>DATES</t>
  </si>
  <si>
    <t xml:space="preserve">  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</si>
</sst>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0" fontId="2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pivotButton="1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sz val="11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horizontal="left" readingOrder="0"/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b/>
        <i val="0"/>
      </font>
    </dxf>
  </dxfs>
  <tableStyles count="1" defaultTableStyle="TableStyleMedium9" defaultPivotStyle="PivotTable Style 1">
    <tableStyle name="PivotTable Style 1" table="0" count="1">
      <tableStyleElement type="firstHeaderCell" dxfId="3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[2ND SHEET.xlsx]Sheet3!PivotTable9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PRODUCT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2456140350877196"/>
          <c:y val="0.79832474226804151"/>
        </c:manualLayout>
      </c:layout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4092347009255421"/>
          <c:y val="3.0401885975593266E-2"/>
          <c:w val="0.70536446102131956"/>
          <c:h val="0.54424736856346567"/>
        </c:manualLayout>
      </c:layout>
      <c:bar3DChart>
        <c:barDir val="col"/>
        <c:grouping val="clustere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Sheet3!$A$4:$A$19</c:f>
              <c:strCache>
                <c:ptCount val="15"/>
                <c:pt idx="0">
                  <c:v>   </c:v>
                </c:pt>
                <c:pt idx="1">
                  <c:v>External HD</c:v>
                </c:pt>
                <c:pt idx="2">
                  <c:v>Gaming Pad</c:v>
                </c:pt>
                <c:pt idx="3">
                  <c:v>Headphones</c:v>
                </c:pt>
                <c:pt idx="4">
                  <c:v>Keyboard</c:v>
                </c:pt>
                <c:pt idx="5">
                  <c:v>Laptop</c:v>
                </c:pt>
                <c:pt idx="6">
                  <c:v>Monitor</c:v>
                </c:pt>
                <c:pt idx="7">
                  <c:v>Mouse</c:v>
                </c:pt>
                <c:pt idx="8">
                  <c:v>Printer</c:v>
                </c:pt>
                <c:pt idx="9">
                  <c:v>Smartphone</c:v>
                </c:pt>
                <c:pt idx="10">
                  <c:v>Smartwatch</c:v>
                </c:pt>
                <c:pt idx="11">
                  <c:v>Speakers</c:v>
                </c:pt>
                <c:pt idx="12">
                  <c:v>Tablet</c:v>
                </c:pt>
                <c:pt idx="13">
                  <c:v>USB Cable</c:v>
                </c:pt>
                <c:pt idx="14">
                  <c:v>Webcam</c:v>
                </c:pt>
              </c:strCache>
            </c:strRef>
          </c:cat>
          <c:val>
            <c:numRef>
              <c:f>Sheet3!$B$4:$B$19</c:f>
              <c:numCache>
                <c:formatCode>General</c:formatCode>
                <c:ptCount val="15"/>
                <c:pt idx="0">
                  <c:v>15000</c:v>
                </c:pt>
                <c:pt idx="1">
                  <c:v>37500</c:v>
                </c:pt>
                <c:pt idx="2">
                  <c:v>37800</c:v>
                </c:pt>
                <c:pt idx="3">
                  <c:v>30000</c:v>
                </c:pt>
                <c:pt idx="4">
                  <c:v>12000</c:v>
                </c:pt>
                <c:pt idx="5">
                  <c:v>250000</c:v>
                </c:pt>
                <c:pt idx="6">
                  <c:v>105000</c:v>
                </c:pt>
                <c:pt idx="7">
                  <c:v>10000</c:v>
                </c:pt>
                <c:pt idx="8">
                  <c:v>72000</c:v>
                </c:pt>
                <c:pt idx="9">
                  <c:v>360000</c:v>
                </c:pt>
                <c:pt idx="10">
                  <c:v>176000</c:v>
                </c:pt>
                <c:pt idx="11">
                  <c:v>28800</c:v>
                </c:pt>
                <c:pt idx="12">
                  <c:v>132000</c:v>
                </c:pt>
                <c:pt idx="13">
                  <c:v>9000</c:v>
                </c:pt>
                <c:pt idx="14">
                  <c:v>20000</c:v>
                </c:pt>
              </c:numCache>
            </c:numRef>
          </c:val>
        </c:ser>
        <c:shape val="box"/>
        <c:axId val="134026368"/>
        <c:axId val="134027904"/>
        <c:axId val="0"/>
      </c:bar3DChart>
      <c:catAx>
        <c:axId val="134026368"/>
        <c:scaling>
          <c:orientation val="minMax"/>
        </c:scaling>
        <c:axPos val="b"/>
        <c:tickLblPos val="nextTo"/>
        <c:crossAx val="134027904"/>
        <c:crosses val="autoZero"/>
        <c:auto val="1"/>
        <c:lblAlgn val="ctr"/>
        <c:lblOffset val="100"/>
      </c:catAx>
      <c:valAx>
        <c:axId val="134027904"/>
        <c:scaling>
          <c:orientation val="minMax"/>
        </c:scaling>
        <c:axPos val="l"/>
        <c:majorGridlines/>
        <c:numFmt formatCode="General" sourceLinked="1"/>
        <c:tickLblPos val="nextTo"/>
        <c:crossAx val="13402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[2ND SHEET.xlsx]Sheet3!PivotTable10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REGION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layout>
            <c:manualLayout>
              <c:x val="-3.428242722975279E-2"/>
              <c:y val="-7.240075156657079E-2"/>
            </c:manualLayout>
          </c:layout>
          <c:showVal val="1"/>
        </c:dLbl>
      </c:pivotFmt>
      <c:pivotFmt>
        <c:idx val="2"/>
        <c:dLbl>
          <c:idx val="0"/>
          <c:layout>
            <c:manualLayout>
              <c:x val="7.1305269533615989E-2"/>
              <c:y val="-6.9565427937744007E-2"/>
            </c:manualLayout>
          </c:layout>
          <c:showVal val="1"/>
        </c:dLbl>
      </c:pivotFmt>
      <c:pivotFmt>
        <c:idx val="3"/>
        <c:dLbl>
          <c:idx val="0"/>
          <c:layout>
            <c:manualLayout>
              <c:x val="2.2423887995432931E-2"/>
              <c:y val="9.1173935361400865E-2"/>
            </c:manualLayout>
          </c:layout>
          <c:tx>
            <c:rich>
              <a:bodyPr/>
              <a:lstStyle/>
              <a:p>
                <a:r>
                  <a:rPr lang="en-US"/>
                  <a:t>3,38,000</a:t>
                </a:r>
              </a:p>
            </c:rich>
          </c:tx>
          <c:showVal val="1"/>
        </c:dLbl>
      </c:pivotFmt>
      <c:pivotFmt>
        <c:idx val="4"/>
        <c:dLbl>
          <c:idx val="0"/>
          <c:layout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Sheet3!$D$3</c:f>
              <c:strCache>
                <c:ptCount val="1"/>
                <c:pt idx="0">
                  <c:v>Total</c:v>
                </c:pt>
              </c:strCache>
            </c:strRef>
          </c:tx>
          <c:explosion val="13"/>
          <c:dLbls>
            <c:dLbl>
              <c:idx val="0"/>
              <c:layout>
                <c:manualLayout>
                  <c:x val="-3.428242722975279E-2"/>
                  <c:y val="-7.240075156657079E-2"/>
                </c:manualLayout>
              </c:layout>
              <c:showVal val="1"/>
            </c:dLbl>
            <c:dLbl>
              <c:idx val="1"/>
              <c:layout>
                <c:manualLayout>
                  <c:x val="7.1305269533615989E-2"/>
                  <c:y val="-6.9565427937744007E-2"/>
                </c:manualLayout>
              </c:layout>
              <c:showVal val="1"/>
            </c:dLbl>
            <c:dLbl>
              <c:idx val="2"/>
              <c:layout>
                <c:manualLayout>
                  <c:x val="2.2423887995432931E-2"/>
                  <c:y val="9.11739353614008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3,38,000</a:t>
                    </a:r>
                  </a:p>
                </c:rich>
              </c:tx>
              <c:showVal val="1"/>
            </c:dLbl>
            <c:dLbl>
              <c:idx val="3"/>
              <c:layout/>
              <c:showVal val="1"/>
            </c:dLbl>
            <c:delete val="1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</c:dLbls>
          <c:cat>
            <c:strRef>
              <c:f>Sheet3!$C$4:$C$8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4"/>
                <c:pt idx="0">
                  <c:v>418500</c:v>
                </c:pt>
                <c:pt idx="1">
                  <c:v>332800</c:v>
                </c:pt>
                <c:pt idx="2">
                  <c:v>338000</c:v>
                </c:pt>
                <c:pt idx="3">
                  <c:v>205800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[2ND SHEET.xlsx]Sheet3!PivotTable11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CATEGORY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>
            <c:manualLayout>
              <c:x val="3.125E-2"/>
              <c:y val="-4.6296296296296315E-2"/>
            </c:manualLayout>
          </c:layout>
          <c:showVal val="1"/>
        </c:dLbl>
      </c:pivotFmt>
      <c:pivotFmt>
        <c:idx val="2"/>
        <c:dLbl>
          <c:idx val="0"/>
          <c:layout>
            <c:manualLayout>
              <c:x val="3.4722222222221912E-3"/>
              <c:y val="-4.6296296296296315E-2"/>
            </c:manualLayout>
          </c:layout>
          <c:showVal val="1"/>
        </c:dLbl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Sheet3!$H$3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3.4722222222221912E-3"/>
                  <c:y val="-4.6296296296296315E-2"/>
                </c:manualLayout>
              </c:layout>
              <c:showVal val="1"/>
            </c:dLbl>
            <c:dLbl>
              <c:idx val="1"/>
              <c:layout>
                <c:manualLayout>
                  <c:x val="3.125E-2"/>
                  <c:y val="-4.6296296296296315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Sheet3!$G$4:$G$6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Sheet3!$H$4:$H$6</c:f>
              <c:numCache>
                <c:formatCode>General</c:formatCode>
                <c:ptCount val="2"/>
                <c:pt idx="0">
                  <c:v>53900</c:v>
                </c:pt>
                <c:pt idx="1">
                  <c:v>223500</c:v>
                </c:pt>
              </c:numCache>
            </c:numRef>
          </c:val>
        </c:ser>
        <c:shape val="box"/>
        <c:axId val="134097920"/>
        <c:axId val="134099712"/>
        <c:axId val="0"/>
      </c:bar3DChart>
      <c:catAx>
        <c:axId val="134097920"/>
        <c:scaling>
          <c:orientation val="minMax"/>
        </c:scaling>
        <c:axPos val="b"/>
        <c:tickLblPos val="nextTo"/>
        <c:crossAx val="134099712"/>
        <c:crosses val="autoZero"/>
        <c:auto val="1"/>
        <c:lblAlgn val="ctr"/>
        <c:lblOffset val="100"/>
      </c:catAx>
      <c:valAx>
        <c:axId val="134099712"/>
        <c:scaling>
          <c:orientation val="minMax"/>
        </c:scaling>
        <c:axPos val="l"/>
        <c:majorGridlines/>
        <c:numFmt formatCode="General" sourceLinked="1"/>
        <c:tickLblPos val="nextTo"/>
        <c:crossAx val="13409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[2ND SHEET.xlsx]Sheet3!PivotTable12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layout>
            <c:manualLayout>
              <c:x val="3.2260647816750199E-2"/>
              <c:y val="5.3329583802024766E-2"/>
            </c:manualLayout>
          </c:layout>
          <c:showVal val="1"/>
        </c:dLbl>
      </c:pivotFmt>
      <c:pivotFmt>
        <c:idx val="2"/>
        <c:dLbl>
          <c:idx val="0"/>
          <c:layout/>
          <c:showVal val="1"/>
        </c:dLbl>
      </c:pivotFmt>
      <c:pivotFmt>
        <c:idx val="3"/>
        <c:dLbl>
          <c:idx val="0"/>
          <c:layout>
            <c:manualLayout>
              <c:x val="-0.11733103674540682"/>
              <c:y val="-7.6673483996318667E-2"/>
            </c:manualLayout>
          </c:layout>
          <c:showVal val="1"/>
        </c:dLbl>
      </c:pivotFmt>
      <c:pivotFmt>
        <c:idx val="4"/>
        <c:dLbl>
          <c:idx val="0"/>
          <c:layout>
            <c:manualLayout>
              <c:x val="8.9810904318778334E-2"/>
              <c:y val="-8.431264273783963E-2"/>
            </c:manualLayout>
          </c:layout>
          <c:showVal val="1"/>
        </c:dLbl>
      </c:pivotFmt>
      <c:pivotFmt>
        <c:idx val="5"/>
        <c:dLbl>
          <c:idx val="0"/>
          <c:layout/>
          <c:showVal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Sheet3!$M$3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explosion val="11"/>
          </c:dPt>
          <c:dPt>
            <c:idx val="1"/>
            <c:explosion val="26"/>
          </c:dPt>
          <c:dPt>
            <c:idx val="2"/>
            <c:explosion val="26"/>
          </c:dPt>
          <c:dPt>
            <c:idx val="3"/>
            <c:explosion val="14"/>
          </c:dPt>
          <c:dLbls>
            <c:dLbl>
              <c:idx val="0"/>
              <c:layout>
                <c:manualLayout>
                  <c:x val="-0.11733103674540682"/>
                  <c:y val="-7.6673483996318667E-2"/>
                </c:manualLayout>
              </c:layout>
              <c:showVal val="1"/>
            </c:dLbl>
            <c:dLbl>
              <c:idx val="1"/>
              <c:layout/>
              <c:showVal val="1"/>
            </c:dLbl>
            <c:dLbl>
              <c:idx val="2"/>
              <c:layout>
                <c:manualLayout>
                  <c:x val="3.2260647816750199E-2"/>
                  <c:y val="5.3329583802024766E-2"/>
                </c:manualLayout>
              </c:layout>
              <c:showVal val="1"/>
            </c:dLbl>
            <c:dLbl>
              <c:idx val="3"/>
              <c:layout/>
              <c:showVal val="1"/>
            </c:dLbl>
            <c:dLbl>
              <c:idx val="4"/>
              <c:layout>
                <c:manualLayout>
                  <c:x val="8.9810904318778334E-2"/>
                  <c:y val="-8.431264273783963E-2"/>
                </c:manualLayout>
              </c:layout>
              <c:showVal val="1"/>
            </c:dLbl>
            <c:delete val="1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</c:dLbls>
          <c:cat>
            <c:strRef>
              <c:f>Sheet3!$L$4:$L$9</c:f>
              <c:strCache>
                <c:ptCount val="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</c:strCache>
            </c:strRef>
          </c:cat>
          <c:val>
            <c:numRef>
              <c:f>Sheet3!$M$4:$M$9</c:f>
              <c:numCache>
                <c:formatCode>General</c:formatCode>
                <c:ptCount val="5"/>
                <c:pt idx="0">
                  <c:v>272000</c:v>
                </c:pt>
                <c:pt idx="1">
                  <c:v>155000</c:v>
                </c:pt>
                <c:pt idx="2">
                  <c:v>447000</c:v>
                </c:pt>
                <c:pt idx="3">
                  <c:v>169800</c:v>
                </c:pt>
                <c:pt idx="4">
                  <c:v>251300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15</xdr:row>
      <xdr:rowOff>144780</xdr:rowOff>
    </xdr:from>
    <xdr:to>
      <xdr:col>18</xdr:col>
      <xdr:colOff>480060</xdr:colOff>
      <xdr:row>31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1066800</xdr:colOff>
      <xdr:row>8</xdr:row>
      <xdr:rowOff>7620</xdr:rowOff>
    </xdr:from>
    <xdr:to>
      <xdr:col>5</xdr:col>
      <xdr:colOff>381000</xdr:colOff>
      <xdr:row>19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426720</xdr:colOff>
      <xdr:row>6</xdr:row>
      <xdr:rowOff>30480</xdr:rowOff>
    </xdr:from>
    <xdr:to>
      <xdr:col>10</xdr:col>
      <xdr:colOff>403860</xdr:colOff>
      <xdr:row>21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281940</xdr:colOff>
      <xdr:row>0</xdr:row>
      <xdr:rowOff>22860</xdr:rowOff>
    </xdr:from>
    <xdr:to>
      <xdr:col>18</xdr:col>
      <xdr:colOff>586740</xdr:colOff>
      <xdr:row>15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S" refreshedDate="45795.630911689812" createdVersion="3" refreshedVersion="3" minRefreshableVersion="3" recordCount="15">
  <cacheSource type="worksheet">
    <worksheetSource ref="A1:J16" sheet="Sales_Inventory_Sample"/>
  </cacheSource>
  <cacheFields count="10">
    <cacheField name="Date" numFmtId="14">
      <sharedItems containsSemiMixedTypes="0" containsNonDate="0" containsDate="1" containsString="0" minDate="2024-01-01T00:00:00" maxDate="2024-01-06T00:00:00" count="5">
        <d v="2024-01-01T00:00:00"/>
        <d v="2024-01-02T00:00:00"/>
        <d v="2024-01-03T00:00:00"/>
        <d v="2024-01-04T00:00:00"/>
        <d v="2024-01-05T00:00:00"/>
      </sharedItems>
    </cacheField>
    <cacheField name="Product" numFmtId="0">
      <sharedItems count="15">
        <s v="Laptop"/>
        <s v="Mouse"/>
        <s v="Keyboard"/>
        <s v="Monitor"/>
        <s v="Headphones"/>
        <s v="Webcam"/>
        <s v="Smartphone"/>
        <s v="Printer"/>
        <s v="Charger"/>
        <s v="Tablet"/>
        <s v="USB Cable"/>
        <s v="Speakers"/>
        <s v="Gaming Pad"/>
        <s v="Smartwatch"/>
        <s v="External HD"/>
      </sharedItems>
    </cacheField>
    <cacheField name="Category" numFmtId="0">
      <sharedItems count="2">
        <s v="Electronics"/>
        <s v="Accessories"/>
      </sharedItems>
    </cacheField>
    <cacheField name="Region" numFmtId="0">
      <sharedItems count="4">
        <s v="North"/>
        <s v="South"/>
        <s v="East"/>
        <s v="West"/>
      </sharedItems>
    </cacheField>
    <cacheField name="Units Sold" numFmtId="0">
      <sharedItems containsSemiMixedTypes="0" containsString="0" containsNumber="1" containsInteger="1" minValue="4" maxValue="30"/>
    </cacheField>
    <cacheField name="Unit Price" numFmtId="0">
      <sharedItems containsSemiMixedTypes="0" containsString="0" containsNumber="1" containsInteger="1" minValue="300" maxValue="50000"/>
    </cacheField>
    <cacheField name="Cost Price" numFmtId="0">
      <sharedItems containsSemiMixedTypes="0" containsString="0" containsNumber="1" containsInteger="1" minValue="150" maxValue="40000"/>
    </cacheField>
    <cacheField name="Revenue" numFmtId="0">
      <sharedItems containsSemiMixedTypes="0" containsString="0" containsNumber="1" containsInteger="1" minValue="9000" maxValue="360000"/>
    </cacheField>
    <cacheField name="Cost" numFmtId="0">
      <sharedItems containsSemiMixedTypes="0" containsString="0" containsNumber="1" containsInteger="1" minValue="4500" maxValue="288000"/>
    </cacheField>
    <cacheField name="Profit" numFmtId="0">
      <sharedItems containsSemiMixedTypes="0" containsString="0" containsNumber="1" containsInteger="1" minValue="4000" maxValue="7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n v="5"/>
    <n v="50000"/>
    <n v="40000"/>
    <n v="250000"/>
    <n v="200000"/>
    <n v="50000"/>
  </r>
  <r>
    <x v="0"/>
    <x v="1"/>
    <x v="1"/>
    <x v="1"/>
    <n v="20"/>
    <n v="500"/>
    <n v="300"/>
    <n v="10000"/>
    <n v="6000"/>
    <n v="4000"/>
  </r>
  <r>
    <x v="0"/>
    <x v="2"/>
    <x v="1"/>
    <x v="2"/>
    <n v="10"/>
    <n v="1200"/>
    <n v="800"/>
    <n v="12000"/>
    <n v="8000"/>
    <n v="4000"/>
  </r>
  <r>
    <x v="1"/>
    <x v="3"/>
    <x v="0"/>
    <x v="3"/>
    <n v="7"/>
    <n v="15000"/>
    <n v="12000"/>
    <n v="105000"/>
    <n v="84000"/>
    <n v="21000"/>
  </r>
  <r>
    <x v="1"/>
    <x v="4"/>
    <x v="1"/>
    <x v="0"/>
    <n v="15"/>
    <n v="2000"/>
    <n v="1200"/>
    <n v="30000"/>
    <n v="18000"/>
    <n v="12000"/>
  </r>
  <r>
    <x v="1"/>
    <x v="5"/>
    <x v="1"/>
    <x v="1"/>
    <n v="8"/>
    <n v="2500"/>
    <n v="1800"/>
    <n v="20000"/>
    <n v="14400"/>
    <n v="5600"/>
  </r>
  <r>
    <x v="2"/>
    <x v="6"/>
    <x v="0"/>
    <x v="2"/>
    <n v="12"/>
    <n v="30000"/>
    <n v="24000"/>
    <n v="360000"/>
    <n v="288000"/>
    <n v="72000"/>
  </r>
  <r>
    <x v="2"/>
    <x v="7"/>
    <x v="0"/>
    <x v="3"/>
    <n v="4"/>
    <n v="18000"/>
    <n v="14000"/>
    <n v="72000"/>
    <n v="56000"/>
    <n v="16000"/>
  </r>
  <r>
    <x v="2"/>
    <x v="8"/>
    <x v="1"/>
    <x v="0"/>
    <n v="25"/>
    <n v="600"/>
    <n v="400"/>
    <n v="15000"/>
    <n v="10000"/>
    <n v="5000"/>
  </r>
  <r>
    <x v="3"/>
    <x v="9"/>
    <x v="0"/>
    <x v="1"/>
    <n v="6"/>
    <n v="22000"/>
    <n v="18000"/>
    <n v="132000"/>
    <n v="108000"/>
    <n v="24000"/>
  </r>
  <r>
    <x v="3"/>
    <x v="10"/>
    <x v="1"/>
    <x v="2"/>
    <n v="30"/>
    <n v="300"/>
    <n v="150"/>
    <n v="9000"/>
    <n v="4500"/>
    <n v="4500"/>
  </r>
  <r>
    <x v="3"/>
    <x v="11"/>
    <x v="1"/>
    <x v="3"/>
    <n v="9"/>
    <n v="3200"/>
    <n v="2200"/>
    <n v="28800"/>
    <n v="19800"/>
    <n v="9000"/>
  </r>
  <r>
    <x v="4"/>
    <x v="12"/>
    <x v="1"/>
    <x v="0"/>
    <n v="14"/>
    <n v="2700"/>
    <n v="2000"/>
    <n v="37800"/>
    <n v="28000"/>
    <n v="9800"/>
  </r>
  <r>
    <x v="4"/>
    <x v="13"/>
    <x v="0"/>
    <x v="1"/>
    <n v="11"/>
    <n v="16000"/>
    <n v="13000"/>
    <n v="176000"/>
    <n v="143000"/>
    <n v="33000"/>
  </r>
  <r>
    <x v="4"/>
    <x v="14"/>
    <x v="0"/>
    <x v="2"/>
    <n v="5"/>
    <n v="7500"/>
    <n v="6000"/>
    <n v="37500"/>
    <n v="30000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CATEGORY">
  <location ref="G3:H6" firstHeaderRow="1" firstDataRow="1" firstDataCol="1"/>
  <pivotFields count="10"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rofit" fld="9" baseField="0" baseItem="0"/>
  </dataFields>
  <formats count="4"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2" type="button" dataOnly="0" labelOnly="1" outline="0" axis="axisRow" fieldPosition="0"/>
    </format>
    <format dxfId="1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REGION">
  <location ref="C3:D8" firstHeaderRow="1" firstDataRow="1" firstDataCol="1"/>
  <pivotFields count="10"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formats count="7">
    <format dxfId="22">
      <pivotArea field="3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3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  <format dxfId="16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2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1" rowHeaderCaption="PRODUCT">
  <location ref="A3:B19" firstHeaderRow="1" firstDataRow="1" firstDataCol="1"/>
  <pivotFields count="10">
    <pivotField compact="0" numFmtId="14" outline="0" showAll="0"/>
    <pivotField axis="axisRow" compact="0" outline="0" showAll="0">
      <items count="16">
        <item n="   " x="8"/>
        <item x="14"/>
        <item x="12"/>
        <item x="4"/>
        <item x="2"/>
        <item x="0"/>
        <item x="3"/>
        <item x="1"/>
        <item x="7"/>
        <item x="6"/>
        <item x="13"/>
        <item x="11"/>
        <item x="9"/>
        <item x="10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7" baseField="0" baseItem="0"/>
  </dataFields>
  <formats count="5">
    <format dxfId="27">
      <pivotArea field="1" type="button" dataOnly="0" labelOnly="1" outline="0" axis="axisRow" fieldPosition="0"/>
    </format>
    <format dxfId="26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0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DATES">
  <location ref="L3:M9" firstHeaderRow="1" firstDataRow="1" firstDataCol="1"/>
  <pivotFields count="10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7" baseField="0" baseItem="0"/>
  </dataFields>
  <formats count="5"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field="0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grandRow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24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17" totalsRowShown="0" headerRowDxfId="11" dataDxfId="10">
  <autoFilter ref="A1:J17"/>
  <tableColumns count="10">
    <tableColumn id="1" name="Date" dataDxfId="9"/>
    <tableColumn id="2" name="Product" dataDxfId="8"/>
    <tableColumn id="3" name="Category" dataDxfId="7"/>
    <tableColumn id="4" name="Region" dataDxfId="6"/>
    <tableColumn id="5" name="Units Sold" dataDxfId="5"/>
    <tableColumn id="6" name="Unit Price" dataDxfId="4"/>
    <tableColumn id="7" name="Cost Price" dataDxfId="3"/>
    <tableColumn id="8" name="Revenue" dataDxfId="2"/>
    <tableColumn id="9" name="Cost" dataDxfId="1"/>
    <tableColumn id="10" name="Profi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9"/>
  <sheetViews>
    <sheetView tabSelected="1" workbookViewId="0">
      <selection activeCell="J27" sqref="J27"/>
    </sheetView>
  </sheetViews>
  <sheetFormatPr defaultRowHeight="14.4"/>
  <cols>
    <col min="1" max="1" width="11.109375" customWidth="1"/>
    <col min="2" max="2" width="16.109375" customWidth="1"/>
    <col min="3" max="3" width="10.77734375" customWidth="1"/>
    <col min="4" max="4" width="16.109375" bestFit="1" customWidth="1"/>
    <col min="7" max="7" width="13.6640625" bestFit="1" customWidth="1"/>
    <col min="8" max="8" width="13.33203125" bestFit="1" customWidth="1"/>
    <col min="12" max="12" width="13.6640625" bestFit="1" customWidth="1"/>
    <col min="13" max="13" width="16.109375" bestFit="1" customWidth="1"/>
  </cols>
  <sheetData>
    <row r="2" spans="1:13" ht="18">
      <c r="A2" s="13" t="s">
        <v>33</v>
      </c>
      <c r="B2" s="13"/>
      <c r="C2" s="13" t="s">
        <v>34</v>
      </c>
      <c r="D2" s="13"/>
      <c r="G2" s="13" t="s">
        <v>36</v>
      </c>
      <c r="H2" s="13"/>
      <c r="L2" s="13" t="s">
        <v>38</v>
      </c>
      <c r="M2" s="13"/>
    </row>
    <row r="3" spans="1:13" ht="15.6">
      <c r="A3" s="7" t="s">
        <v>1</v>
      </c>
      <c r="B3" s="2" t="s">
        <v>32</v>
      </c>
      <c r="C3" s="7" t="s">
        <v>35</v>
      </c>
      <c r="D3" s="2" t="s">
        <v>32</v>
      </c>
      <c r="G3" s="7" t="s">
        <v>39</v>
      </c>
      <c r="H3" s="2" t="s">
        <v>37</v>
      </c>
      <c r="L3" s="7" t="s">
        <v>40</v>
      </c>
      <c r="M3" s="2" t="s">
        <v>32</v>
      </c>
    </row>
    <row r="4" spans="1:13">
      <c r="A4" t="s">
        <v>41</v>
      </c>
      <c r="B4" s="10">
        <v>15000</v>
      </c>
      <c r="C4" s="5" t="s">
        <v>14</v>
      </c>
      <c r="D4" s="6">
        <v>418500</v>
      </c>
      <c r="G4" s="5" t="s">
        <v>11</v>
      </c>
      <c r="H4" s="6">
        <v>53900</v>
      </c>
      <c r="L4" s="11">
        <v>45292</v>
      </c>
      <c r="M4" s="6">
        <v>272000</v>
      </c>
    </row>
    <row r="5" spans="1:13">
      <c r="A5" t="s">
        <v>27</v>
      </c>
      <c r="B5" s="10">
        <v>37500</v>
      </c>
      <c r="C5" s="5" t="s">
        <v>9</v>
      </c>
      <c r="D5" s="6">
        <v>332800</v>
      </c>
      <c r="G5" s="5" t="s">
        <v>8</v>
      </c>
      <c r="H5" s="6">
        <v>223500</v>
      </c>
      <c r="L5" s="11">
        <v>45293</v>
      </c>
      <c r="M5" s="6">
        <v>155000</v>
      </c>
    </row>
    <row r="6" spans="1:13">
      <c r="A6" t="s">
        <v>25</v>
      </c>
      <c r="B6" s="10">
        <v>37800</v>
      </c>
      <c r="C6" s="5" t="s">
        <v>12</v>
      </c>
      <c r="D6" s="6">
        <v>338000</v>
      </c>
      <c r="G6" s="5" t="s">
        <v>31</v>
      </c>
      <c r="H6" s="6">
        <v>277400</v>
      </c>
      <c r="L6" s="11">
        <v>45294</v>
      </c>
      <c r="M6" s="6">
        <v>447000</v>
      </c>
    </row>
    <row r="7" spans="1:13">
      <c r="A7" t="s">
        <v>17</v>
      </c>
      <c r="B7" s="10">
        <v>30000</v>
      </c>
      <c r="C7" s="5" t="s">
        <v>16</v>
      </c>
      <c r="D7" s="6">
        <v>205800</v>
      </c>
      <c r="L7" s="11">
        <v>45295</v>
      </c>
      <c r="M7" s="6">
        <v>169800</v>
      </c>
    </row>
    <row r="8" spans="1:13">
      <c r="A8" t="s">
        <v>13</v>
      </c>
      <c r="B8" s="10">
        <v>12000</v>
      </c>
      <c r="C8" s="8" t="s">
        <v>31</v>
      </c>
      <c r="D8" s="9">
        <v>1295100</v>
      </c>
      <c r="L8" s="11">
        <v>45296</v>
      </c>
      <c r="M8" s="6">
        <v>251300</v>
      </c>
    </row>
    <row r="9" spans="1:13">
      <c r="A9" t="s">
        <v>7</v>
      </c>
      <c r="B9" s="10">
        <v>250000</v>
      </c>
      <c r="L9" s="12" t="s">
        <v>31</v>
      </c>
      <c r="M9" s="9">
        <v>1295100</v>
      </c>
    </row>
    <row r="10" spans="1:13">
      <c r="A10" t="s">
        <v>15</v>
      </c>
      <c r="B10" s="10">
        <v>105000</v>
      </c>
    </row>
    <row r="11" spans="1:13">
      <c r="A11" t="s">
        <v>10</v>
      </c>
      <c r="B11" s="10">
        <v>10000</v>
      </c>
    </row>
    <row r="12" spans="1:13">
      <c r="A12" t="s">
        <v>20</v>
      </c>
      <c r="B12" s="10">
        <v>72000</v>
      </c>
    </row>
    <row r="13" spans="1:13">
      <c r="A13" t="s">
        <v>19</v>
      </c>
      <c r="B13" s="10">
        <v>360000</v>
      </c>
    </row>
    <row r="14" spans="1:13">
      <c r="A14" t="s">
        <v>26</v>
      </c>
      <c r="B14" s="10">
        <v>176000</v>
      </c>
    </row>
    <row r="15" spans="1:13">
      <c r="A15" t="s">
        <v>24</v>
      </c>
      <c r="B15" s="10">
        <v>28800</v>
      </c>
    </row>
    <row r="16" spans="1:13">
      <c r="A16" t="s">
        <v>22</v>
      </c>
      <c r="B16" s="10">
        <v>132000</v>
      </c>
    </row>
    <row r="17" spans="1:2">
      <c r="A17" t="s">
        <v>23</v>
      </c>
      <c r="B17" s="10">
        <v>9000</v>
      </c>
    </row>
    <row r="18" spans="1:2">
      <c r="A18" t="s">
        <v>18</v>
      </c>
      <c r="B18" s="10">
        <v>20000</v>
      </c>
    </row>
    <row r="19" spans="1:2">
      <c r="A19" t="s">
        <v>31</v>
      </c>
      <c r="B19" s="10">
        <v>1295100</v>
      </c>
    </row>
  </sheetData>
  <mergeCells count="4">
    <mergeCell ref="A2:B2"/>
    <mergeCell ref="C2:D2"/>
    <mergeCell ref="G2:H2"/>
    <mergeCell ref="L2:M2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19" sqref="B19"/>
    </sheetView>
  </sheetViews>
  <sheetFormatPr defaultRowHeight="14.4"/>
  <cols>
    <col min="1" max="1" width="9.44140625" bestFit="1" customWidth="1"/>
    <col min="2" max="2" width="12.6640625" bestFit="1" customWidth="1"/>
    <col min="3" max="3" width="12.33203125" customWidth="1"/>
    <col min="4" max="4" width="10.21875" customWidth="1"/>
    <col min="5" max="5" width="13.5546875" customWidth="1"/>
    <col min="6" max="7" width="13.33203125" customWidth="1"/>
    <col min="8" max="8" width="12.21875" customWidth="1"/>
    <col min="9" max="9" width="7.6640625" bestFit="1" customWidth="1"/>
    <col min="10" max="10" width="8.77734375" customWidth="1"/>
  </cols>
  <sheetData>
    <row r="1" spans="1:10" ht="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28</v>
      </c>
      <c r="I1" s="4" t="s">
        <v>29</v>
      </c>
      <c r="J1" s="4" t="s">
        <v>30</v>
      </c>
    </row>
    <row r="2" spans="1:10" ht="15.6">
      <c r="A2" s="3">
        <v>45292</v>
      </c>
      <c r="B2" s="1" t="s">
        <v>7</v>
      </c>
      <c r="C2" s="1" t="s">
        <v>8</v>
      </c>
      <c r="D2" s="1" t="s">
        <v>9</v>
      </c>
      <c r="E2" s="1">
        <v>5</v>
      </c>
      <c r="F2" s="1">
        <v>50000</v>
      </c>
      <c r="G2" s="1">
        <v>40000</v>
      </c>
      <c r="H2" s="1">
        <f>$E2*$F2</f>
        <v>250000</v>
      </c>
      <c r="I2" s="1">
        <f>$E2*$G2</f>
        <v>200000</v>
      </c>
      <c r="J2" s="1">
        <f>H2-I2</f>
        <v>50000</v>
      </c>
    </row>
    <row r="3" spans="1:10" ht="15.6">
      <c r="A3" s="3">
        <v>45292</v>
      </c>
      <c r="B3" s="1" t="s">
        <v>10</v>
      </c>
      <c r="C3" s="1" t="s">
        <v>11</v>
      </c>
      <c r="D3" s="1" t="s">
        <v>12</v>
      </c>
      <c r="E3" s="1">
        <v>20</v>
      </c>
      <c r="F3" s="1">
        <v>500</v>
      </c>
      <c r="G3" s="1">
        <v>300</v>
      </c>
      <c r="H3" s="1">
        <f t="shared" ref="H3:H16" si="0">$E3*$F3</f>
        <v>10000</v>
      </c>
      <c r="I3" s="1">
        <f t="shared" ref="I3:I16" si="1">$E3*$G3</f>
        <v>6000</v>
      </c>
      <c r="J3" s="1">
        <f t="shared" ref="J3:J16" si="2">H3-I3</f>
        <v>4000</v>
      </c>
    </row>
    <row r="4" spans="1:10" ht="15.6">
      <c r="A4" s="3">
        <v>45292</v>
      </c>
      <c r="B4" s="1" t="s">
        <v>13</v>
      </c>
      <c r="C4" s="1" t="s">
        <v>11</v>
      </c>
      <c r="D4" s="1" t="s">
        <v>14</v>
      </c>
      <c r="E4" s="1">
        <v>10</v>
      </c>
      <c r="F4" s="1">
        <v>1200</v>
      </c>
      <c r="G4" s="1">
        <v>800</v>
      </c>
      <c r="H4" s="1">
        <f t="shared" si="0"/>
        <v>12000</v>
      </c>
      <c r="I4" s="1">
        <f t="shared" si="1"/>
        <v>8000</v>
      </c>
      <c r="J4" s="1">
        <f t="shared" si="2"/>
        <v>4000</v>
      </c>
    </row>
    <row r="5" spans="1:10" ht="15.6">
      <c r="A5" s="3">
        <v>45293</v>
      </c>
      <c r="B5" s="1" t="s">
        <v>15</v>
      </c>
      <c r="C5" s="1" t="s">
        <v>8</v>
      </c>
      <c r="D5" s="1" t="s">
        <v>16</v>
      </c>
      <c r="E5" s="1">
        <v>7</v>
      </c>
      <c r="F5" s="1">
        <v>15000</v>
      </c>
      <c r="G5" s="1">
        <v>12000</v>
      </c>
      <c r="H5" s="1">
        <f t="shared" si="0"/>
        <v>105000</v>
      </c>
      <c r="I5" s="1">
        <f t="shared" si="1"/>
        <v>84000</v>
      </c>
      <c r="J5" s="1">
        <f t="shared" si="2"/>
        <v>21000</v>
      </c>
    </row>
    <row r="6" spans="1:10" ht="15.6">
      <c r="A6" s="3">
        <v>45293</v>
      </c>
      <c r="B6" s="1" t="s">
        <v>17</v>
      </c>
      <c r="C6" s="1" t="s">
        <v>11</v>
      </c>
      <c r="D6" s="1" t="s">
        <v>9</v>
      </c>
      <c r="E6" s="1">
        <v>15</v>
      </c>
      <c r="F6" s="1">
        <v>2000</v>
      </c>
      <c r="G6" s="1">
        <v>1200</v>
      </c>
      <c r="H6" s="1">
        <f t="shared" si="0"/>
        <v>30000</v>
      </c>
      <c r="I6" s="1">
        <f t="shared" si="1"/>
        <v>18000</v>
      </c>
      <c r="J6" s="1">
        <f t="shared" si="2"/>
        <v>12000</v>
      </c>
    </row>
    <row r="7" spans="1:10" ht="15.6">
      <c r="A7" s="3">
        <v>45293</v>
      </c>
      <c r="B7" s="1" t="s">
        <v>18</v>
      </c>
      <c r="C7" s="1" t="s">
        <v>11</v>
      </c>
      <c r="D7" s="1" t="s">
        <v>12</v>
      </c>
      <c r="E7" s="1">
        <v>8</v>
      </c>
      <c r="F7" s="1">
        <v>2500</v>
      </c>
      <c r="G7" s="1">
        <v>1800</v>
      </c>
      <c r="H7" s="1">
        <f t="shared" si="0"/>
        <v>20000</v>
      </c>
      <c r="I7" s="1">
        <f t="shared" si="1"/>
        <v>14400</v>
      </c>
      <c r="J7" s="1">
        <f t="shared" si="2"/>
        <v>5600</v>
      </c>
    </row>
    <row r="8" spans="1:10" ht="15.6">
      <c r="A8" s="3">
        <v>45294</v>
      </c>
      <c r="B8" s="1" t="s">
        <v>19</v>
      </c>
      <c r="C8" s="1" t="s">
        <v>8</v>
      </c>
      <c r="D8" s="1" t="s">
        <v>14</v>
      </c>
      <c r="E8" s="1">
        <v>12</v>
      </c>
      <c r="F8" s="1">
        <v>30000</v>
      </c>
      <c r="G8" s="1">
        <v>24000</v>
      </c>
      <c r="H8" s="1">
        <f t="shared" si="0"/>
        <v>360000</v>
      </c>
      <c r="I8" s="1">
        <f t="shared" si="1"/>
        <v>288000</v>
      </c>
      <c r="J8" s="1">
        <f t="shared" si="2"/>
        <v>72000</v>
      </c>
    </row>
    <row r="9" spans="1:10" ht="15.6">
      <c r="A9" s="3">
        <v>45294</v>
      </c>
      <c r="B9" s="1" t="s">
        <v>20</v>
      </c>
      <c r="C9" s="1" t="s">
        <v>8</v>
      </c>
      <c r="D9" s="1" t="s">
        <v>16</v>
      </c>
      <c r="E9" s="1">
        <v>4</v>
      </c>
      <c r="F9" s="1">
        <v>18000</v>
      </c>
      <c r="G9" s="1">
        <v>14000</v>
      </c>
      <c r="H9" s="1">
        <f t="shared" si="0"/>
        <v>72000</v>
      </c>
      <c r="I9" s="1">
        <f t="shared" si="1"/>
        <v>56000</v>
      </c>
      <c r="J9" s="1">
        <f t="shared" si="2"/>
        <v>16000</v>
      </c>
    </row>
    <row r="10" spans="1:10" ht="15.6">
      <c r="A10" s="3">
        <v>45294</v>
      </c>
      <c r="B10" s="1" t="s">
        <v>21</v>
      </c>
      <c r="C10" s="1" t="s">
        <v>11</v>
      </c>
      <c r="D10" s="1" t="s">
        <v>9</v>
      </c>
      <c r="E10" s="1">
        <v>25</v>
      </c>
      <c r="F10" s="1">
        <v>600</v>
      </c>
      <c r="G10" s="1">
        <v>400</v>
      </c>
      <c r="H10" s="1">
        <f t="shared" si="0"/>
        <v>15000</v>
      </c>
      <c r="I10" s="1">
        <f t="shared" si="1"/>
        <v>10000</v>
      </c>
      <c r="J10" s="1">
        <f t="shared" si="2"/>
        <v>5000</v>
      </c>
    </row>
    <row r="11" spans="1:10" ht="15.6">
      <c r="A11" s="3">
        <v>45295</v>
      </c>
      <c r="B11" s="1" t="s">
        <v>22</v>
      </c>
      <c r="C11" s="1" t="s">
        <v>8</v>
      </c>
      <c r="D11" s="1" t="s">
        <v>12</v>
      </c>
      <c r="E11" s="1">
        <v>6</v>
      </c>
      <c r="F11" s="1">
        <v>22000</v>
      </c>
      <c r="G11" s="1">
        <v>18000</v>
      </c>
      <c r="H11" s="1">
        <f t="shared" si="0"/>
        <v>132000</v>
      </c>
      <c r="I11" s="1">
        <f t="shared" si="1"/>
        <v>108000</v>
      </c>
      <c r="J11" s="1">
        <f t="shared" si="2"/>
        <v>24000</v>
      </c>
    </row>
    <row r="12" spans="1:10" ht="15.6">
      <c r="A12" s="3">
        <v>45295</v>
      </c>
      <c r="B12" s="1" t="s">
        <v>23</v>
      </c>
      <c r="C12" s="1" t="s">
        <v>11</v>
      </c>
      <c r="D12" s="1" t="s">
        <v>14</v>
      </c>
      <c r="E12" s="1">
        <v>30</v>
      </c>
      <c r="F12" s="1">
        <v>300</v>
      </c>
      <c r="G12" s="1">
        <v>150</v>
      </c>
      <c r="H12" s="1">
        <f t="shared" si="0"/>
        <v>9000</v>
      </c>
      <c r="I12" s="1">
        <f t="shared" si="1"/>
        <v>4500</v>
      </c>
      <c r="J12" s="1">
        <f t="shared" si="2"/>
        <v>4500</v>
      </c>
    </row>
    <row r="13" spans="1:10" ht="15.6">
      <c r="A13" s="3">
        <v>45295</v>
      </c>
      <c r="B13" s="1" t="s">
        <v>24</v>
      </c>
      <c r="C13" s="1" t="s">
        <v>11</v>
      </c>
      <c r="D13" s="1" t="s">
        <v>16</v>
      </c>
      <c r="E13" s="1">
        <v>9</v>
      </c>
      <c r="F13" s="1">
        <v>3200</v>
      </c>
      <c r="G13" s="1">
        <v>2200</v>
      </c>
      <c r="H13" s="1">
        <f t="shared" si="0"/>
        <v>28800</v>
      </c>
      <c r="I13" s="1">
        <f t="shared" si="1"/>
        <v>19800</v>
      </c>
      <c r="J13" s="1">
        <f t="shared" si="2"/>
        <v>9000</v>
      </c>
    </row>
    <row r="14" spans="1:10" ht="15.6">
      <c r="A14" s="3">
        <v>45296</v>
      </c>
      <c r="B14" s="1" t="s">
        <v>25</v>
      </c>
      <c r="C14" s="1" t="s">
        <v>11</v>
      </c>
      <c r="D14" s="1" t="s">
        <v>9</v>
      </c>
      <c r="E14" s="1">
        <v>14</v>
      </c>
      <c r="F14" s="1">
        <v>2700</v>
      </c>
      <c r="G14" s="1">
        <v>2000</v>
      </c>
      <c r="H14" s="1">
        <f t="shared" si="0"/>
        <v>37800</v>
      </c>
      <c r="I14" s="1">
        <f t="shared" si="1"/>
        <v>28000</v>
      </c>
      <c r="J14" s="1">
        <f t="shared" si="2"/>
        <v>9800</v>
      </c>
    </row>
    <row r="15" spans="1:10" ht="15.6">
      <c r="A15" s="3">
        <v>45296</v>
      </c>
      <c r="B15" s="1" t="s">
        <v>26</v>
      </c>
      <c r="C15" s="1" t="s">
        <v>8</v>
      </c>
      <c r="D15" s="1" t="s">
        <v>12</v>
      </c>
      <c r="E15" s="1">
        <v>11</v>
      </c>
      <c r="F15" s="1">
        <v>16000</v>
      </c>
      <c r="G15" s="1">
        <v>13000</v>
      </c>
      <c r="H15" s="1">
        <f t="shared" si="0"/>
        <v>176000</v>
      </c>
      <c r="I15" s="1">
        <f t="shared" si="1"/>
        <v>143000</v>
      </c>
      <c r="J15" s="1">
        <f t="shared" si="2"/>
        <v>33000</v>
      </c>
    </row>
    <row r="16" spans="1:10" ht="15.6">
      <c r="A16" s="3">
        <v>45296</v>
      </c>
      <c r="B16" s="1" t="s">
        <v>27</v>
      </c>
      <c r="C16" s="1" t="s">
        <v>8</v>
      </c>
      <c r="D16" s="1" t="s">
        <v>14</v>
      </c>
      <c r="E16" s="1">
        <v>5</v>
      </c>
      <c r="F16" s="1">
        <v>7500</v>
      </c>
      <c r="G16" s="1">
        <v>6000</v>
      </c>
      <c r="H16" s="1">
        <f t="shared" si="0"/>
        <v>37500</v>
      </c>
      <c r="I16" s="1">
        <f t="shared" si="1"/>
        <v>30000</v>
      </c>
      <c r="J16" s="1">
        <f t="shared" si="2"/>
        <v>7500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Sales_Inventory_Sample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</dc:creator>
  <cp:lastModifiedBy>THIS</cp:lastModifiedBy>
  <dcterms:created xsi:type="dcterms:W3CDTF">2025-05-18T11:07:48Z</dcterms:created>
  <dcterms:modified xsi:type="dcterms:W3CDTF">2025-05-19T15:56:18Z</dcterms:modified>
</cp:coreProperties>
</file>