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bookViews>
  <sheets>
    <sheet name="Statistics" sheetId="4" r:id="rId1"/>
    <sheet name="Data" sheetId="1" r:id="rId2"/>
    <sheet name="Dashboard" sheetId="7" r:id="rId3"/>
  </sheets>
  <definedNames>
    <definedName name="_xlcn.WorksheetConnection_DataA1K9441" hidden="1">Data!$A$1:$K$944</definedName>
    <definedName name="_xlcn.WorksheetConnection_DataC1D9441" hidden="1">Data!$C$1:$D$944</definedName>
    <definedName name="Slicer_Berry_weight">#N/A</definedName>
    <definedName name="Slicer_Cluster_weight__T0">#N/A</definedName>
  </definedNames>
  <calcPr calcId="152511"/>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9"/>
      </x15:pivotCaches>
    </ext>
    <ext xmlns:x15="http://schemas.microsoft.com/office/spreadsheetml/2010/11/main" uri="{983426D0-5260-488c-9760-48F4B6AC55F4}">
      <x15:pivotTableReferences>
        <x15:pivotTableReference r:id="rId10"/>
      </x15:pivotTableReferences>
    </ext>
    <ext xmlns:x15="http://schemas.microsoft.com/office/spreadsheetml/2010/11/main" uri="{FCE2AD5D-F65C-4FA6-A056-5C36A1767C68}">
      <x15:dataModel>
        <x15:modelTables>
          <x15:modelTable id="Range-2267b86c-fe31-4b40-841b-4bb702357745" name="Range" connection="WorksheetConnection_Data!$C$1:$D$944"/>
          <x15:modelTable id="Range1-45d14536-7ea9-4cc5-97ec-7165dfd141a8" name="Range1" connection="WorksheetConnection_Data!$A$1:$K$944"/>
        </x15:modelTables>
      </x15:dataModel>
    </ext>
  </extLst>
</workbook>
</file>

<file path=xl/calcChain.xml><?xml version="1.0" encoding="utf-8"?>
<calcChain xmlns="http://schemas.openxmlformats.org/spreadsheetml/2006/main">
  <c r="I582" i="1" l="1"/>
  <c r="E582" i="1"/>
  <c r="I581" i="1"/>
  <c r="H581" i="1"/>
  <c r="H582" i="1" s="1"/>
  <c r="H583" i="1" s="1"/>
  <c r="G581" i="1"/>
  <c r="F581" i="1"/>
  <c r="E581" i="1"/>
  <c r="H423" i="1"/>
  <c r="I422" i="1"/>
  <c r="H422" i="1"/>
  <c r="E422" i="1"/>
  <c r="I421" i="1"/>
  <c r="H421" i="1"/>
  <c r="G421" i="1"/>
  <c r="F421" i="1"/>
  <c r="E421" i="1"/>
  <c r="I291" i="1"/>
  <c r="H291"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H151" i="1"/>
  <c r="H150" i="1" s="1"/>
  <c r="H149" i="1" s="1"/>
  <c r="H148" i="1" s="1"/>
  <c r="H147" i="1" s="1"/>
  <c r="H146" i="1" s="1"/>
  <c r="H145" i="1" s="1"/>
  <c r="H144" i="1" s="1"/>
  <c r="H143" i="1" s="1"/>
  <c r="H142" i="1" s="1"/>
  <c r="H141" i="1" s="1"/>
  <c r="H140" i="1" s="1"/>
  <c r="H139" i="1" s="1"/>
  <c r="H138" i="1" s="1"/>
  <c r="H137" i="1" s="1"/>
  <c r="E151" i="1"/>
  <c r="E150" i="1" s="1"/>
  <c r="E149" i="1" s="1"/>
  <c r="E148" i="1" s="1"/>
  <c r="E147" i="1" s="1"/>
  <c r="E146" i="1" s="1"/>
  <c r="E145" i="1" s="1"/>
  <c r="E144" i="1" s="1"/>
  <c r="E143" i="1" s="1"/>
  <c r="H132" i="1"/>
  <c r="F132" i="1"/>
  <c r="E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583" i="1" l="1"/>
  <c r="F422" i="1"/>
  <c r="F425" i="1" s="1"/>
  <c r="E423" i="1"/>
  <c r="I423" i="1"/>
  <c r="H424" i="1"/>
  <c r="F582" i="1"/>
  <c r="F584" i="1" s="1"/>
  <c r="E583" i="1"/>
  <c r="E585" i="1" s="1"/>
  <c r="I583" i="1"/>
  <c r="I585" i="1" s="1"/>
  <c r="H584" i="1"/>
  <c r="G422" i="1"/>
  <c r="F423" i="1"/>
  <c r="E424" i="1"/>
  <c r="I424" i="1"/>
  <c r="H425" i="1"/>
  <c r="G582" i="1"/>
  <c r="F583" i="1"/>
  <c r="E584" i="1"/>
  <c r="I584" i="1"/>
  <c r="H585" i="1"/>
  <c r="G423" i="1"/>
  <c r="F424" i="1"/>
  <c r="I425" i="1"/>
  <c r="H426" i="1"/>
  <c r="G132" i="1"/>
  <c r="G133" i="1" s="1"/>
  <c r="F133" i="1"/>
  <c r="F134" i="1"/>
  <c r="H133" i="1"/>
  <c r="H134" i="1"/>
  <c r="H135" i="1" s="1"/>
  <c r="E133" i="1"/>
  <c r="E134" i="1" s="1"/>
  <c r="F427" i="1" l="1"/>
  <c r="F426" i="1"/>
  <c r="F428" i="1"/>
  <c r="E425" i="1"/>
  <c r="H428" i="1"/>
  <c r="I426" i="1"/>
  <c r="E426" i="1"/>
  <c r="G584" i="1"/>
  <c r="G585" i="1" s="1"/>
  <c r="G424" i="1"/>
  <c r="I427" i="1"/>
  <c r="F585" i="1"/>
  <c r="H427" i="1"/>
  <c r="F135" i="1"/>
  <c r="H136" i="1"/>
  <c r="E135" i="1"/>
  <c r="F136" i="1"/>
  <c r="G134" i="1"/>
  <c r="I428" i="1" l="1"/>
  <c r="H429" i="1"/>
  <c r="F429" i="1"/>
  <c r="G425" i="1"/>
  <c r="F430" i="1"/>
  <c r="E427" i="1"/>
  <c r="F137" i="1"/>
  <c r="F138" i="1" s="1"/>
  <c r="E136" i="1"/>
  <c r="G135" i="1"/>
  <c r="G136" i="1" s="1"/>
  <c r="E137" i="1"/>
  <c r="F431" i="1" l="1"/>
  <c r="F432" i="1" s="1"/>
  <c r="H430" i="1"/>
  <c r="H431" i="1"/>
  <c r="G426" i="1"/>
  <c r="E428" i="1"/>
  <c r="H432" i="1"/>
  <c r="I429" i="1"/>
  <c r="G137" i="1"/>
  <c r="E138" i="1"/>
  <c r="E139" i="1"/>
  <c r="E140" i="1" s="1"/>
  <c r="F140" i="1"/>
  <c r="F139" i="1"/>
  <c r="F434" i="1" l="1"/>
  <c r="F433" i="1"/>
  <c r="I430" i="1"/>
  <c r="E429" i="1"/>
  <c r="E430" i="1" s="1"/>
  <c r="E431" i="1" s="1"/>
  <c r="G427" i="1"/>
  <c r="G428" i="1" s="1"/>
  <c r="H433" i="1"/>
  <c r="E141" i="1"/>
  <c r="E142" i="1" s="1"/>
  <c r="G138" i="1"/>
  <c r="F141" i="1"/>
  <c r="G429" i="1" l="1"/>
  <c r="F435" i="1"/>
  <c r="F436" i="1" s="1"/>
  <c r="F437" i="1" s="1"/>
  <c r="F438" i="1" s="1"/>
  <c r="F439" i="1" s="1"/>
  <c r="F440" i="1" s="1"/>
  <c r="H434" i="1"/>
  <c r="H435" i="1" s="1"/>
  <c r="H436" i="1" s="1"/>
  <c r="H437" i="1" s="1"/>
  <c r="H438" i="1" s="1"/>
  <c r="H439" i="1" s="1"/>
  <c r="H440" i="1" s="1"/>
  <c r="I431" i="1"/>
  <c r="E432" i="1"/>
  <c r="E433" i="1" s="1"/>
  <c r="F142" i="1"/>
  <c r="F143" i="1" s="1"/>
  <c r="F144" i="1" s="1"/>
  <c r="F145" i="1" s="1"/>
  <c r="G139" i="1"/>
  <c r="G140" i="1" s="1"/>
  <c r="G141" i="1" s="1"/>
  <c r="G142" i="1" s="1"/>
  <c r="G143" i="1" s="1"/>
  <c r="G144" i="1" s="1"/>
  <c r="G145" i="1" s="1"/>
  <c r="G146" i="1" s="1"/>
  <c r="G147" i="1" s="1"/>
  <c r="G148" i="1" s="1"/>
  <c r="G149" i="1" s="1"/>
  <c r="G150" i="1" s="1"/>
  <c r="G151" i="1" s="1"/>
  <c r="I432" i="1" l="1"/>
  <c r="I433" i="1" s="1"/>
  <c r="I434" i="1" s="1"/>
  <c r="I435" i="1" s="1"/>
  <c r="I436" i="1" s="1"/>
  <c r="I437" i="1" s="1"/>
  <c r="I438" i="1" s="1"/>
  <c r="I439" i="1" s="1"/>
  <c r="I440" i="1" s="1"/>
  <c r="E434" i="1"/>
  <c r="E435" i="1" s="1"/>
  <c r="E436" i="1" s="1"/>
  <c r="E437" i="1" s="1"/>
  <c r="E438" i="1" s="1"/>
  <c r="E439" i="1" s="1"/>
  <c r="E440" i="1" s="1"/>
  <c r="G430" i="1"/>
  <c r="F146" i="1"/>
  <c r="F147" i="1" s="1"/>
  <c r="F148" i="1" s="1"/>
  <c r="G431" i="1" l="1"/>
  <c r="G432" i="1" s="1"/>
  <c r="G433" i="1" s="1"/>
  <c r="G434" i="1" s="1"/>
  <c r="G435" i="1" s="1"/>
  <c r="G436" i="1" s="1"/>
  <c r="G437" i="1" s="1"/>
  <c r="G438" i="1" s="1"/>
  <c r="G439" i="1" s="1"/>
  <c r="G440" i="1" s="1"/>
  <c r="F149" i="1"/>
  <c r="F150" i="1" s="1"/>
  <c r="F151" i="1"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1:$K$944" type="102" refreshedVersion="5" minRefreshableVersion="5">
    <extLst>
      <ext xmlns:x15="http://schemas.microsoft.com/office/spreadsheetml/2010/11/main" uri="{DE250136-89BD-433C-8126-D09CA5730AF9}">
        <x15:connection id="Range1-45d14536-7ea9-4cc5-97ec-7165dfd141a8" autoDelete="1">
          <x15:rangePr sourceName="_xlcn.WorksheetConnection_DataA1K9441"/>
        </x15:connection>
      </ext>
    </extLst>
  </connection>
  <connection id="3" name="WorksheetConnection_Data!$C$1:$D$944" type="102" refreshedVersion="5" minRefreshableVersion="5">
    <extLst>
      <ext xmlns:x15="http://schemas.microsoft.com/office/spreadsheetml/2010/11/main" uri="{DE250136-89BD-433C-8126-D09CA5730AF9}">
        <x15:connection id="Range-2267b86c-fe31-4b40-841b-4bb702357745" autoDelete="1">
          <x15:rangePr sourceName="_xlcn.WorksheetConnection_DataC1D9441"/>
        </x15:connection>
      </ext>
    </extLst>
  </connection>
</connections>
</file>

<file path=xl/sharedStrings.xml><?xml version="1.0" encoding="utf-8"?>
<sst xmlns="http://schemas.openxmlformats.org/spreadsheetml/2006/main" count="1110" uniqueCount="58">
  <si>
    <t>Treatment</t>
  </si>
  <si>
    <t>Replication</t>
  </si>
  <si>
    <t>Cluster weight (T0)</t>
  </si>
  <si>
    <t>Firmness  (T0)</t>
  </si>
  <si>
    <t>Multiplex (FER_RG)  (T0)</t>
  </si>
  <si>
    <t xml:space="preserve">TA  </t>
  </si>
  <si>
    <t xml:space="preserve">TSS </t>
  </si>
  <si>
    <t>Berry weight</t>
  </si>
  <si>
    <t>Country</t>
  </si>
  <si>
    <t>France</t>
  </si>
  <si>
    <t>Germany</t>
  </si>
  <si>
    <t>Spain</t>
  </si>
  <si>
    <t>Convex Area</t>
  </si>
  <si>
    <t>Multiplex  (T0)</t>
  </si>
  <si>
    <t>Mean</t>
  </si>
  <si>
    <t>Standard Error</t>
  </si>
  <si>
    <t>Median</t>
  </si>
  <si>
    <t>Mode</t>
  </si>
  <si>
    <t>Standard Deviation</t>
  </si>
  <si>
    <t>Sample Variance</t>
  </si>
  <si>
    <t>Kurtosis</t>
  </si>
  <si>
    <t>Skewness</t>
  </si>
  <si>
    <t>Range</t>
  </si>
  <si>
    <t>Minimum</t>
  </si>
  <si>
    <t>Maximum</t>
  </si>
  <si>
    <t>Sum</t>
  </si>
  <si>
    <t>Count</t>
  </si>
  <si>
    <t>Largest(1)</t>
  </si>
  <si>
    <t>Smallest(1)</t>
  </si>
  <si>
    <t>Bin</t>
  </si>
  <si>
    <t>More</t>
  </si>
  <si>
    <t>Frequency</t>
  </si>
  <si>
    <t>Descriptive Statistics France</t>
  </si>
  <si>
    <t>Descriptive Statistic Germany</t>
  </si>
  <si>
    <t>Descriptive Statistic Spain</t>
  </si>
  <si>
    <t>Cumulative %</t>
  </si>
  <si>
    <t>t-Test: Paired Two Sample for Means</t>
  </si>
  <si>
    <t>Variance</t>
  </si>
  <si>
    <t>Observations</t>
  </si>
  <si>
    <t>Pearson Correlation</t>
  </si>
  <si>
    <t>Hypothesized Mean Difference</t>
  </si>
  <si>
    <t>df</t>
  </si>
  <si>
    <t>t Stat</t>
  </si>
  <si>
    <t>P(T&lt;=t) one-tail</t>
  </si>
  <si>
    <t>t Critical one-tail</t>
  </si>
  <si>
    <t>P(T&lt;=t) two-tail</t>
  </si>
  <si>
    <t>t Critical two-tail</t>
  </si>
  <si>
    <t>Major</t>
  </si>
  <si>
    <t>Minor</t>
  </si>
  <si>
    <t>Row Labels</t>
  </si>
  <si>
    <t>Grand Total</t>
  </si>
  <si>
    <t>Perimiter</t>
  </si>
  <si>
    <t>Sum of Perimiter</t>
  </si>
  <si>
    <t>Sum of Convex Area</t>
  </si>
  <si>
    <t>Sum of 5.5</t>
  </si>
  <si>
    <t>Sum of 9.517724138</t>
  </si>
  <si>
    <t>Sum of 20.31139708</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</si>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</sst>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sz val="11"/>
      <color theme="1"/>
      <name val="Calibri"/>
      <family val="2"/>
      <scheme val="minor"/>
    </font>
    <font>
      <sz val="10"/>
      <name val="Arial"/>
      <family val="2"/>
    </font>
    <font>
      <i/>
      <sz val="11"/>
      <color theme="1"/>
      <name val="Calibri"/>
      <family val="2"/>
      <scheme val="minor"/>
    </font>
  </fonts>
  <fills count="6">
    <fill>
      <patternFill patternType="none"/>
    </fill>
    <fill>
      <patternFill patternType="gray125"/>
    </fill>
    <fill>
      <patternFill patternType="solid">
        <fgColor theme="4" tint="0.59999389629810485"/>
        <bgColor indexed="65"/>
      </patternFill>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0" fontId="1" fillId="2" borderId="0" applyNumberFormat="0" applyBorder="0" applyAlignment="0" applyProtection="0"/>
    <xf numFmtId="0" fontId="2" fillId="0" borderId="0"/>
    <xf numFmtId="0" fontId="2" fillId="0" borderId="0"/>
  </cellStyleXfs>
  <cellXfs count="32">
    <xf numFmtId="0" fontId="0" fillId="0" borderId="0" xfId="0"/>
    <xf numFmtId="164" fontId="0" fillId="0" borderId="0" xfId="0" applyNumberFormat="1" applyAlignment="1"/>
    <xf numFmtId="164" fontId="2" fillId="0" borderId="0" xfId="2" applyNumberFormat="1" applyAlignment="1"/>
    <xf numFmtId="164" fontId="2" fillId="0" borderId="0" xfId="3" applyNumberFormat="1" applyAlignment="1"/>
    <xf numFmtId="164" fontId="0" fillId="0" borderId="0" xfId="0" applyNumberFormat="1" applyFill="1" applyAlignment="1"/>
    <xf numFmtId="164" fontId="2" fillId="0" borderId="0" xfId="2" applyNumberFormat="1" applyFill="1" applyAlignment="1"/>
    <xf numFmtId="164" fontId="1" fillId="2" borderId="1" xfId="1" applyNumberFormat="1" applyBorder="1" applyAlignment="1"/>
    <xf numFmtId="164" fontId="0" fillId="2" borderId="1" xfId="1" applyNumberFormat="1" applyFont="1" applyBorder="1" applyAlignment="1"/>
    <xf numFmtId="164" fontId="1" fillId="2" borderId="2" xfId="1" applyNumberFormat="1" applyBorder="1" applyAlignment="1"/>
    <xf numFmtId="164" fontId="0" fillId="0" borderId="0" xfId="0" applyNumberFormat="1" applyFill="1" applyBorder="1"/>
    <xf numFmtId="164" fontId="0" fillId="0" borderId="0" xfId="0" applyNumberFormat="1"/>
    <xf numFmtId="164" fontId="0" fillId="0" borderId="0" xfId="0" applyNumberFormat="1" applyAlignment="1">
      <alignment horizontal="left"/>
    </xf>
    <xf numFmtId="164" fontId="0" fillId="0" borderId="0" xfId="0" applyNumberFormat="1" applyFill="1"/>
    <xf numFmtId="164" fontId="0" fillId="0" borderId="0" xfId="0" applyNumberFormat="1" applyBorder="1"/>
    <xf numFmtId="164" fontId="0" fillId="0" borderId="0" xfId="0" applyNumberFormat="1" applyFill="1" applyBorder="1" applyAlignment="1"/>
    <xf numFmtId="164" fontId="0" fillId="0" borderId="0" xfId="0" applyNumberFormat="1" applyBorder="1" applyAlignment="1"/>
    <xf numFmtId="0" fontId="0" fillId="0" borderId="0" xfId="0" applyFill="1" applyBorder="1" applyAlignment="1"/>
    <xf numFmtId="0" fontId="0" fillId="0" borderId="3" xfId="0" applyFill="1" applyBorder="1" applyAlignment="1"/>
    <xf numFmtId="0" fontId="3" fillId="0" borderId="4" xfId="0" applyFont="1" applyFill="1" applyBorder="1" applyAlignment="1">
      <alignment horizontal="center"/>
    </xf>
    <xf numFmtId="0" fontId="3" fillId="4" borderId="4" xfId="0" applyFont="1" applyFill="1" applyBorder="1" applyAlignment="1">
      <alignment horizontal="center"/>
    </xf>
    <xf numFmtId="164" fontId="1" fillId="3" borderId="1" xfId="1" applyNumberFormat="1" applyFill="1" applyBorder="1" applyAlignment="1"/>
    <xf numFmtId="164" fontId="0" fillId="3" borderId="1" xfId="1" applyNumberFormat="1" applyFont="1" applyFill="1" applyBorder="1" applyAlignment="1"/>
    <xf numFmtId="0" fontId="0" fillId="0" borderId="0" xfId="0" applyNumberFormat="1"/>
    <xf numFmtId="10" fontId="0" fillId="0" borderId="0" xfId="0" applyNumberFormat="1" applyFill="1" applyBorder="1" applyAlignment="1"/>
    <xf numFmtId="0" fontId="0" fillId="0" borderId="0" xfId="0" applyNumberFormat="1" applyFill="1" applyBorder="1" applyAlignment="1"/>
    <xf numFmtId="10" fontId="0" fillId="0" borderId="3" xfId="0" applyNumberFormat="1" applyFill="1" applyBorder="1" applyAlignment="1"/>
    <xf numFmtId="0" fontId="0" fillId="0" borderId="3" xfId="0" applyNumberFormat="1" applyFill="1" applyBorder="1" applyAlignment="1"/>
    <xf numFmtId="0" fontId="0" fillId="5" borderId="0" xfId="0" applyFont="1" applyFill="1"/>
    <xf numFmtId="0" fontId="0" fillId="5" borderId="0" xfId="0" applyFill="1"/>
    <xf numFmtId="0" fontId="0" fillId="0" borderId="0" xfId="0" pivotButton="1"/>
    <xf numFmtId="164" fontId="0" fillId="0" borderId="0" xfId="0" applyNumberFormat="1" applyAlignment="1">
      <alignment horizontal="left" indent="1"/>
    </xf>
    <xf numFmtId="0" fontId="0" fillId="0" borderId="0" xfId="0" applyAlignment="1">
      <alignment horizontal="left"/>
    </xf>
  </cellXfs>
  <cellStyles count="4">
    <cellStyle name="40% - Accent1" xfId="1" builtinId="31"/>
    <cellStyle name="Normal" xfId="0" builtinId="0"/>
    <cellStyle name="Normal 2" xfId="2"/>
    <cellStyle name="Normal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openxmlformats.org/officeDocument/2006/relationships/pivotTable" Target="pivotTables/pivotTabl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strRef>
              <c:f>Statistics!$P$6:$P$9</c:f>
              <c:strCache>
                <c:ptCount val="4"/>
                <c:pt idx="0">
                  <c:v>58316.06358</c:v>
                </c:pt>
                <c:pt idx="1">
                  <c:v>-1.22463661</c:v>
                </c:pt>
                <c:pt idx="2">
                  <c:v>More</c:v>
                </c:pt>
                <c:pt idx="3">
                  <c:v>116633.3518</c:v>
                </c:pt>
              </c:strCache>
            </c:strRef>
          </c:cat>
          <c:val>
            <c:numRef>
              <c:f>Statistics!$Q$6:$Q$9</c:f>
              <c:numCache>
                <c:formatCode>General</c:formatCode>
                <c:ptCount val="4"/>
                <c:pt idx="0">
                  <c:v>148</c:v>
                </c:pt>
                <c:pt idx="1">
                  <c:v>1</c:v>
                </c:pt>
                <c:pt idx="2">
                  <c:v>1</c:v>
                </c:pt>
                <c:pt idx="3">
                  <c:v>0</c:v>
                </c:pt>
              </c:numCache>
            </c:numRef>
          </c:val>
        </c:ser>
        <c:dLbls>
          <c:showLegendKey val="0"/>
          <c:showVal val="0"/>
          <c:showCatName val="0"/>
          <c:showSerName val="0"/>
          <c:showPercent val="0"/>
          <c:showBubbleSize val="0"/>
        </c:dLbls>
        <c:gapWidth val="150"/>
        <c:axId val="221098504"/>
        <c:axId val="130017696"/>
      </c:barChart>
      <c:lineChart>
        <c:grouping val="standard"/>
        <c:varyColors val="0"/>
        <c:ser>
          <c:idx val="1"/>
          <c:order val="1"/>
          <c:tx>
            <c:v>Cumulative %</c:v>
          </c:tx>
          <c:cat>
            <c:strRef>
              <c:f>Statistics!$P$6:$P$9</c:f>
              <c:strCache>
                <c:ptCount val="4"/>
                <c:pt idx="0">
                  <c:v>58316.06358</c:v>
                </c:pt>
                <c:pt idx="1">
                  <c:v>-1.22463661</c:v>
                </c:pt>
                <c:pt idx="2">
                  <c:v>More</c:v>
                </c:pt>
                <c:pt idx="3">
                  <c:v>116633.3518</c:v>
                </c:pt>
              </c:strCache>
            </c:strRef>
          </c:cat>
          <c:val>
            <c:numRef>
              <c:f>Statistics!$R$6:$R$9</c:f>
              <c:numCache>
                <c:formatCode>0.00%</c:formatCode>
                <c:ptCount val="4"/>
                <c:pt idx="0">
                  <c:v>0.98666666666666669</c:v>
                </c:pt>
                <c:pt idx="1">
                  <c:v>0.99333333333333329</c:v>
                </c:pt>
                <c:pt idx="2">
                  <c:v>1</c:v>
                </c:pt>
                <c:pt idx="3">
                  <c:v>1</c:v>
                </c:pt>
              </c:numCache>
            </c:numRef>
          </c:val>
          <c:smooth val="0"/>
        </c:ser>
        <c:dLbls>
          <c:showLegendKey val="0"/>
          <c:showVal val="0"/>
          <c:showCatName val="0"/>
          <c:showSerName val="0"/>
          <c:showPercent val="0"/>
          <c:showBubbleSize val="0"/>
        </c:dLbls>
        <c:marker val="1"/>
        <c:smooth val="0"/>
        <c:axId val="220797872"/>
        <c:axId val="220797488"/>
      </c:lineChart>
      <c:catAx>
        <c:axId val="221098504"/>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130017696"/>
        <c:crosses val="autoZero"/>
        <c:auto val="1"/>
        <c:lblAlgn val="ctr"/>
        <c:lblOffset val="100"/>
        <c:noMultiLvlLbl val="0"/>
      </c:catAx>
      <c:valAx>
        <c:axId val="130017696"/>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221098504"/>
        <c:crosses val="autoZero"/>
        <c:crossBetween val="between"/>
      </c:valAx>
      <c:valAx>
        <c:axId val="220797488"/>
        <c:scaling>
          <c:orientation val="minMax"/>
        </c:scaling>
        <c:delete val="0"/>
        <c:axPos val="r"/>
        <c:numFmt formatCode="0.00%" sourceLinked="1"/>
        <c:majorTickMark val="out"/>
        <c:minorTickMark val="none"/>
        <c:tickLblPos val="nextTo"/>
        <c:crossAx val="220797872"/>
        <c:crosses val="max"/>
        <c:crossBetween val="between"/>
      </c:valAx>
      <c:catAx>
        <c:axId val="220797872"/>
        <c:scaling>
          <c:orientation val="minMax"/>
        </c:scaling>
        <c:delete val="1"/>
        <c:axPos val="b"/>
        <c:numFmt formatCode="General" sourceLinked="1"/>
        <c:majorTickMark val="out"/>
        <c:minorTickMark val="none"/>
        <c:tickLblPos val="nextTo"/>
        <c:crossAx val="220797488"/>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manualLayout>
          <c:xMode val="edge"/>
          <c:yMode val="edge"/>
          <c:x val="0.33695682867227805"/>
          <c:y val="5.9275531651733694E-2"/>
        </c:manualLayout>
      </c:layout>
      <c:overlay val="0"/>
    </c:title>
    <c:autoTitleDeleted val="0"/>
    <c:plotArea>
      <c:layout/>
      <c:barChart>
        <c:barDir val="col"/>
        <c:grouping val="clustered"/>
        <c:varyColors val="0"/>
        <c:ser>
          <c:idx val="0"/>
          <c:order val="0"/>
          <c:tx>
            <c:v>Frequency</c:v>
          </c:tx>
          <c:invertIfNegative val="0"/>
          <c:cat>
            <c:strRef>
              <c:f>(Statistics!$P$27:$P$30,Statistics!$A$23:$A$39)</c:f>
              <c:strCache>
                <c:ptCount val="21"/>
                <c:pt idx="0">
                  <c:v>80948.65063</c:v>
                </c:pt>
                <c:pt idx="1">
                  <c:v>-1.234053415</c:v>
                </c:pt>
                <c:pt idx="2">
                  <c:v>More</c:v>
                </c:pt>
                <c:pt idx="3">
                  <c:v>161898.5353</c:v>
                </c:pt>
                <c:pt idx="6">
                  <c:v>Mean</c:v>
                </c:pt>
                <c:pt idx="7">
                  <c:v>Standard Error</c:v>
                </c:pt>
                <c:pt idx="8">
                  <c:v>Median</c:v>
                </c:pt>
                <c:pt idx="9">
                  <c:v>Mode</c:v>
                </c:pt>
                <c:pt idx="10">
                  <c:v>Standard Deviation</c:v>
                </c:pt>
                <c:pt idx="11">
                  <c:v>Sample Variance</c:v>
                </c:pt>
                <c:pt idx="12">
                  <c:v>Kurtosis</c:v>
                </c:pt>
                <c:pt idx="13">
                  <c:v>Skewness</c:v>
                </c:pt>
                <c:pt idx="14">
                  <c:v>Range</c:v>
                </c:pt>
                <c:pt idx="15">
                  <c:v>Minimum</c:v>
                </c:pt>
                <c:pt idx="16">
                  <c:v>Maximum</c:v>
                </c:pt>
                <c:pt idx="17">
                  <c:v>Sum</c:v>
                </c:pt>
                <c:pt idx="18">
                  <c:v>Count</c:v>
                </c:pt>
                <c:pt idx="19">
                  <c:v>Largest(1)</c:v>
                </c:pt>
                <c:pt idx="20">
                  <c:v>Smallest(1)</c:v>
                </c:pt>
              </c:strCache>
            </c:strRef>
          </c:cat>
          <c:val>
            <c:numRef>
              <c:f>(Statistics!$Q$27:$Q$30,Statistics!$B$23:$B$39)</c:f>
              <c:numCache>
                <c:formatCode>General</c:formatCode>
                <c:ptCount val="21"/>
                <c:pt idx="0">
                  <c:v>148</c:v>
                </c:pt>
                <c:pt idx="1">
                  <c:v>1</c:v>
                </c:pt>
                <c:pt idx="2">
                  <c:v>1</c:v>
                </c:pt>
                <c:pt idx="3">
                  <c:v>0</c:v>
                </c:pt>
                <c:pt idx="5" formatCode="0.000">
                  <c:v>0</c:v>
                </c:pt>
                <c:pt idx="6">
                  <c:v>8.9511002444987771</c:v>
                </c:pt>
                <c:pt idx="7">
                  <c:v>0.21460054577662846</c:v>
                </c:pt>
                <c:pt idx="8">
                  <c:v>9</c:v>
                </c:pt>
                <c:pt idx="9">
                  <c:v>7</c:v>
                </c:pt>
                <c:pt idx="10">
                  <c:v>4.3400274477564498</c:v>
                </c:pt>
                <c:pt idx="11">
                  <c:v>18.835838247279362</c:v>
                </c:pt>
                <c:pt idx="12">
                  <c:v>-1.0289154500767699</c:v>
                </c:pt>
                <c:pt idx="13">
                  <c:v>-0.17904626022258827</c:v>
                </c:pt>
                <c:pt idx="14">
                  <c:v>15</c:v>
                </c:pt>
                <c:pt idx="15">
                  <c:v>1</c:v>
                </c:pt>
                <c:pt idx="16">
                  <c:v>16</c:v>
                </c:pt>
                <c:pt idx="17">
                  <c:v>3661</c:v>
                </c:pt>
                <c:pt idx="18">
                  <c:v>409</c:v>
                </c:pt>
                <c:pt idx="19">
                  <c:v>16</c:v>
                </c:pt>
                <c:pt idx="20">
                  <c:v>1</c:v>
                </c:pt>
              </c:numCache>
            </c:numRef>
          </c:val>
        </c:ser>
        <c:dLbls>
          <c:showLegendKey val="0"/>
          <c:showVal val="0"/>
          <c:showCatName val="0"/>
          <c:showSerName val="0"/>
          <c:showPercent val="0"/>
          <c:showBubbleSize val="0"/>
        </c:dLbls>
        <c:gapWidth val="150"/>
        <c:axId val="222521936"/>
        <c:axId val="222525192"/>
      </c:barChart>
      <c:lineChart>
        <c:grouping val="standard"/>
        <c:varyColors val="0"/>
        <c:ser>
          <c:idx val="1"/>
          <c:order val="1"/>
          <c:tx>
            <c:v>Cumulative %</c:v>
          </c:tx>
          <c:cat>
            <c:strRef>
              <c:f>(Statistics!$P$27:$P$30,Statistics!$A$23:$A$39)</c:f>
              <c:strCache>
                <c:ptCount val="21"/>
                <c:pt idx="0">
                  <c:v>80948.65063</c:v>
                </c:pt>
                <c:pt idx="1">
                  <c:v>-1.234053415</c:v>
                </c:pt>
                <c:pt idx="2">
                  <c:v>More</c:v>
                </c:pt>
                <c:pt idx="3">
                  <c:v>161898.5353</c:v>
                </c:pt>
                <c:pt idx="6">
                  <c:v>Mean</c:v>
                </c:pt>
                <c:pt idx="7">
                  <c:v>Standard Error</c:v>
                </c:pt>
                <c:pt idx="8">
                  <c:v>Median</c:v>
                </c:pt>
                <c:pt idx="9">
                  <c:v>Mode</c:v>
                </c:pt>
                <c:pt idx="10">
                  <c:v>Standard Deviation</c:v>
                </c:pt>
                <c:pt idx="11">
                  <c:v>Sample Variance</c:v>
                </c:pt>
                <c:pt idx="12">
                  <c:v>Kurtosis</c:v>
                </c:pt>
                <c:pt idx="13">
                  <c:v>Skewness</c:v>
                </c:pt>
                <c:pt idx="14">
                  <c:v>Range</c:v>
                </c:pt>
                <c:pt idx="15">
                  <c:v>Minimum</c:v>
                </c:pt>
                <c:pt idx="16">
                  <c:v>Maximum</c:v>
                </c:pt>
                <c:pt idx="17">
                  <c:v>Sum</c:v>
                </c:pt>
                <c:pt idx="18">
                  <c:v>Count</c:v>
                </c:pt>
                <c:pt idx="19">
                  <c:v>Largest(1)</c:v>
                </c:pt>
                <c:pt idx="20">
                  <c:v>Smallest(1)</c:v>
                </c:pt>
              </c:strCache>
            </c:strRef>
          </c:cat>
          <c:val>
            <c:numRef>
              <c:f>(Statistics!$R$27:$R$30,Statistics!$C$23:$C$39)</c:f>
              <c:numCache>
                <c:formatCode>0.00%</c:formatCode>
                <c:ptCount val="21"/>
                <c:pt idx="0">
                  <c:v>0.98666666666666669</c:v>
                </c:pt>
                <c:pt idx="1">
                  <c:v>0.99333333333333329</c:v>
                </c:pt>
                <c:pt idx="2">
                  <c:v>1</c:v>
                </c:pt>
                <c:pt idx="3">
                  <c:v>1</c:v>
                </c:pt>
                <c:pt idx="5" formatCode="0.000">
                  <c:v>0</c:v>
                </c:pt>
                <c:pt idx="6" formatCode="General">
                  <c:v>5.4718826405867969</c:v>
                </c:pt>
                <c:pt idx="7" formatCode="General">
                  <c:v>0.14303270677919619</c:v>
                </c:pt>
                <c:pt idx="8" formatCode="General">
                  <c:v>5</c:v>
                </c:pt>
                <c:pt idx="9" formatCode="General">
                  <c:v>10</c:v>
                </c:pt>
                <c:pt idx="10" formatCode="General">
                  <c:v>2.8926574771843723</c:v>
                </c:pt>
                <c:pt idx="11" formatCode="General">
                  <c:v>8.367467280310656</c:v>
                </c:pt>
                <c:pt idx="12" formatCode="General">
                  <c:v>-1.2340534152305482</c:v>
                </c:pt>
                <c:pt idx="13" formatCode="General">
                  <c:v>1.8632882228352774E-2</c:v>
                </c:pt>
                <c:pt idx="14" formatCode="General">
                  <c:v>9</c:v>
                </c:pt>
                <c:pt idx="15" formatCode="General">
                  <c:v>1</c:v>
                </c:pt>
                <c:pt idx="16" formatCode="General">
                  <c:v>10</c:v>
                </c:pt>
                <c:pt idx="17" formatCode="General">
                  <c:v>2238</c:v>
                </c:pt>
                <c:pt idx="18" formatCode="General">
                  <c:v>409</c:v>
                </c:pt>
                <c:pt idx="19" formatCode="General">
                  <c:v>10</c:v>
                </c:pt>
                <c:pt idx="20" formatCode="General">
                  <c:v>1</c:v>
                </c:pt>
              </c:numCache>
            </c:numRef>
          </c:val>
          <c:smooth val="0"/>
        </c:ser>
        <c:dLbls>
          <c:showLegendKey val="0"/>
          <c:showVal val="0"/>
          <c:showCatName val="0"/>
          <c:showSerName val="0"/>
          <c:showPercent val="0"/>
          <c:showBubbleSize val="0"/>
        </c:dLbls>
        <c:marker val="1"/>
        <c:smooth val="0"/>
        <c:axId val="222534160"/>
        <c:axId val="222525576"/>
      </c:lineChart>
      <c:catAx>
        <c:axId val="222521936"/>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222525192"/>
        <c:crosses val="autoZero"/>
        <c:auto val="1"/>
        <c:lblAlgn val="ctr"/>
        <c:lblOffset val="100"/>
        <c:noMultiLvlLbl val="0"/>
      </c:catAx>
      <c:valAx>
        <c:axId val="222525192"/>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222521936"/>
        <c:crosses val="autoZero"/>
        <c:crossBetween val="between"/>
      </c:valAx>
      <c:valAx>
        <c:axId val="222525576"/>
        <c:scaling>
          <c:orientation val="minMax"/>
        </c:scaling>
        <c:delete val="0"/>
        <c:axPos val="r"/>
        <c:numFmt formatCode="0.00%" sourceLinked="1"/>
        <c:majorTickMark val="out"/>
        <c:minorTickMark val="none"/>
        <c:tickLblPos val="nextTo"/>
        <c:crossAx val="222534160"/>
        <c:crosses val="max"/>
        <c:crossBetween val="between"/>
      </c:valAx>
      <c:catAx>
        <c:axId val="222534160"/>
        <c:scaling>
          <c:orientation val="minMax"/>
        </c:scaling>
        <c:delete val="1"/>
        <c:axPos val="b"/>
        <c:numFmt formatCode="General" sourceLinked="1"/>
        <c:majorTickMark val="out"/>
        <c:minorTickMark val="none"/>
        <c:tickLblPos val="nextTo"/>
        <c:crossAx val="222525576"/>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strRef>
              <c:f>Statistics!$P$48:$P$51</c:f>
              <c:strCache>
                <c:ptCount val="4"/>
                <c:pt idx="0">
                  <c:v>28650.89047</c:v>
                </c:pt>
                <c:pt idx="1">
                  <c:v>More</c:v>
                </c:pt>
                <c:pt idx="2">
                  <c:v>-1.849301857</c:v>
                </c:pt>
                <c:pt idx="3">
                  <c:v>57303.63023</c:v>
                </c:pt>
              </c:strCache>
            </c:strRef>
          </c:cat>
          <c:val>
            <c:numRef>
              <c:f>Statistics!$Q$48:$Q$51</c:f>
              <c:numCache>
                <c:formatCode>General</c:formatCode>
                <c:ptCount val="4"/>
                <c:pt idx="0">
                  <c:v>147</c:v>
                </c:pt>
                <c:pt idx="1">
                  <c:v>2</c:v>
                </c:pt>
                <c:pt idx="2">
                  <c:v>1</c:v>
                </c:pt>
                <c:pt idx="3">
                  <c:v>0</c:v>
                </c:pt>
              </c:numCache>
            </c:numRef>
          </c:val>
        </c:ser>
        <c:dLbls>
          <c:showLegendKey val="0"/>
          <c:showVal val="0"/>
          <c:showCatName val="0"/>
          <c:showSerName val="0"/>
          <c:showPercent val="0"/>
          <c:showBubbleSize val="0"/>
        </c:dLbls>
        <c:gapWidth val="150"/>
        <c:axId val="222231760"/>
        <c:axId val="33321320"/>
      </c:barChart>
      <c:lineChart>
        <c:grouping val="standard"/>
        <c:varyColors val="0"/>
        <c:ser>
          <c:idx val="1"/>
          <c:order val="1"/>
          <c:tx>
            <c:v>Cumulative %</c:v>
          </c:tx>
          <c:cat>
            <c:strRef>
              <c:f>Statistics!$P$48:$P$51</c:f>
              <c:strCache>
                <c:ptCount val="4"/>
                <c:pt idx="0">
                  <c:v>28650.89047</c:v>
                </c:pt>
                <c:pt idx="1">
                  <c:v>More</c:v>
                </c:pt>
                <c:pt idx="2">
                  <c:v>-1.849301857</c:v>
                </c:pt>
                <c:pt idx="3">
                  <c:v>57303.63023</c:v>
                </c:pt>
              </c:strCache>
            </c:strRef>
          </c:cat>
          <c:val>
            <c:numRef>
              <c:f>Statistics!$R$48:$R$51</c:f>
              <c:numCache>
                <c:formatCode>0.00%</c:formatCode>
                <c:ptCount val="4"/>
                <c:pt idx="0">
                  <c:v>0.98</c:v>
                </c:pt>
                <c:pt idx="1">
                  <c:v>0.99333333333333329</c:v>
                </c:pt>
                <c:pt idx="2">
                  <c:v>1</c:v>
                </c:pt>
                <c:pt idx="3">
                  <c:v>1</c:v>
                </c:pt>
              </c:numCache>
            </c:numRef>
          </c:val>
          <c:smooth val="0"/>
        </c:ser>
        <c:dLbls>
          <c:showLegendKey val="0"/>
          <c:showVal val="0"/>
          <c:showCatName val="0"/>
          <c:showSerName val="0"/>
          <c:showPercent val="0"/>
          <c:showBubbleSize val="0"/>
        </c:dLbls>
        <c:marker val="1"/>
        <c:smooth val="0"/>
        <c:axId val="222308648"/>
        <c:axId val="33321704"/>
      </c:lineChart>
      <c:catAx>
        <c:axId val="222231760"/>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33321320"/>
        <c:crosses val="autoZero"/>
        <c:auto val="1"/>
        <c:lblAlgn val="ctr"/>
        <c:lblOffset val="100"/>
        <c:noMultiLvlLbl val="0"/>
      </c:catAx>
      <c:valAx>
        <c:axId val="33321320"/>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222231760"/>
        <c:crosses val="autoZero"/>
        <c:crossBetween val="between"/>
      </c:valAx>
      <c:valAx>
        <c:axId val="33321704"/>
        <c:scaling>
          <c:orientation val="minMax"/>
        </c:scaling>
        <c:delete val="0"/>
        <c:axPos val="r"/>
        <c:numFmt formatCode="0.00%" sourceLinked="1"/>
        <c:majorTickMark val="out"/>
        <c:minorTickMark val="none"/>
        <c:tickLblPos val="nextTo"/>
        <c:crossAx val="222308648"/>
        <c:crosses val="max"/>
        <c:crossBetween val="between"/>
      </c:valAx>
      <c:catAx>
        <c:axId val="222308648"/>
        <c:scaling>
          <c:orientation val="minMax"/>
        </c:scaling>
        <c:delete val="1"/>
        <c:axPos val="b"/>
        <c:numFmt formatCode="General" sourceLinked="1"/>
        <c:majorTickMark val="out"/>
        <c:minorTickMark val="none"/>
        <c:tickLblPos val="nextTo"/>
        <c:crossAx val="33321704"/>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[Grape_Harvest Data_Analysis.xlsx]Dashboard!PivotTable2</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Dashboard!$F$19</c:f>
              <c:strCache>
                <c:ptCount val="1"/>
                <c:pt idx="0">
                  <c:v>Sum of Perimiter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Dashboard!$E$20:$E$23</c:f>
              <c:strCache>
                <c:ptCount val="3"/>
                <c:pt idx="0">
                  <c:v>France</c:v>
                </c:pt>
                <c:pt idx="1">
                  <c:v>Germany</c:v>
                </c:pt>
                <c:pt idx="2">
                  <c:v>Spain</c:v>
                </c:pt>
              </c:strCache>
            </c:strRef>
          </c:cat>
          <c:val>
            <c:numRef>
              <c:f>Dashboard!$F$20:$F$23</c:f>
              <c:numCache>
                <c:formatCode>General</c:formatCode>
                <c:ptCount val="3"/>
                <c:pt idx="0">
                  <c:v>102.92997999999993</c:v>
                </c:pt>
                <c:pt idx="1">
                  <c:v>190.22312940584791</c:v>
                </c:pt>
                <c:pt idx="2">
                  <c:v>1350.4311</c:v>
                </c:pt>
              </c:numCache>
            </c:numRef>
          </c:val>
        </c:ser>
        <c:ser>
          <c:idx val="1"/>
          <c:order val="1"/>
          <c:tx>
            <c:strRef>
              <c:f>Dashboard!$G$19</c:f>
              <c:strCache>
                <c:ptCount val="1"/>
                <c:pt idx="0">
                  <c:v>Sum of Convex Area</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Dashboard!$E$20:$E$23</c:f>
              <c:strCache>
                <c:ptCount val="3"/>
                <c:pt idx="0">
                  <c:v>France</c:v>
                </c:pt>
                <c:pt idx="1">
                  <c:v>Germany</c:v>
                </c:pt>
                <c:pt idx="2">
                  <c:v>Spain</c:v>
                </c:pt>
              </c:strCache>
            </c:strRef>
          </c:cat>
          <c:val>
            <c:numRef>
              <c:f>Dashboard!$G$20:$G$23</c:f>
              <c:numCache>
                <c:formatCode>General</c:formatCode>
                <c:ptCount val="3"/>
                <c:pt idx="0">
                  <c:v>11.799999999999981</c:v>
                </c:pt>
                <c:pt idx="1">
                  <c:v>658.55041655336458</c:v>
                </c:pt>
                <c:pt idx="2">
                  <c:v>783.37551975174449</c:v>
                </c:pt>
              </c:numCache>
            </c:numRef>
          </c:val>
        </c:ser>
        <c:dLbls>
          <c:showLegendKey val="0"/>
          <c:showVal val="0"/>
          <c:showCatName val="0"/>
          <c:showSerName val="0"/>
          <c:showPercent val="0"/>
          <c:showBubbleSize val="0"/>
        </c:dLbls>
        <c:gapWidth val="100"/>
        <c:overlap val="-24"/>
        <c:axId val="222307864"/>
        <c:axId val="222308256"/>
      </c:barChart>
      <c:catAx>
        <c:axId val="222307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308256"/>
        <c:crosses val="autoZero"/>
        <c:auto val="1"/>
        <c:lblAlgn val="ctr"/>
        <c:lblOffset val="100"/>
        <c:noMultiLvlLbl val="0"/>
      </c:catAx>
      <c:valAx>
        <c:axId val="222308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30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v>Sum of Cluster weight (T0)</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France</c:v>
              </c:pt>
              <c:pt idx="1">
                <c:v>Germany</c:v>
              </c:pt>
              <c:pt idx="2">
                <c:v>Spain</c:v>
              </c:pt>
            </c:strLit>
          </c:cat>
          <c:val>
            <c:numLit>
              <c:formatCode>General</c:formatCode>
              <c:ptCount val="3"/>
              <c:pt idx="0">
                <c:v>174950.64</c:v>
              </c:pt>
              <c:pt idx="1">
                <c:v>242848.42</c:v>
              </c:pt>
              <c:pt idx="2">
                <c:v>85956.37</c:v>
              </c:pt>
            </c:numLit>
          </c:val>
        </c:ser>
        <c:ser>
          <c:idx val="1"/>
          <c:order val="1"/>
          <c:tx>
            <c:v>Sum of Treatment</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France</c:v>
              </c:pt>
              <c:pt idx="1">
                <c:v>Germany</c:v>
              </c:pt>
              <c:pt idx="2">
                <c:v>Spain</c:v>
              </c:pt>
            </c:strLit>
          </c:cat>
          <c:val>
            <c:numLit>
              <c:formatCode>General</c:formatCode>
              <c:ptCount val="3"/>
              <c:pt idx="0">
                <c:v>2370</c:v>
              </c:pt>
              <c:pt idx="1">
                <c:v>3661</c:v>
              </c:pt>
              <c:pt idx="2">
                <c:v>2438</c:v>
              </c:pt>
            </c:numLit>
          </c:val>
        </c:ser>
        <c:ser>
          <c:idx val="2"/>
          <c:order val="2"/>
          <c:tx>
            <c:v>Sum of Berry weight</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France</c:v>
              </c:pt>
              <c:pt idx="1">
                <c:v>Germany</c:v>
              </c:pt>
              <c:pt idx="2">
                <c:v>Spain</c:v>
              </c:pt>
            </c:strLit>
          </c:cat>
          <c:val>
            <c:numLit>
              <c:formatCode>General</c:formatCode>
              <c:ptCount val="3"/>
              <c:pt idx="0">
                <c:v>2760.14</c:v>
              </c:pt>
              <c:pt idx="1">
                <c:v>3833.7750000000001</c:v>
              </c:pt>
              <c:pt idx="2">
                <c:v>1924.93</c:v>
              </c:pt>
            </c:numLit>
          </c:val>
        </c:ser>
        <c:dLbls>
          <c:showLegendKey val="0"/>
          <c:showVal val="0"/>
          <c:showCatName val="0"/>
          <c:showSerName val="0"/>
          <c:showPercent val="0"/>
          <c:showBubbleSize val="0"/>
        </c:dLbls>
        <c:gapWidth val="100"/>
        <c:overlap val="-24"/>
        <c:axId val="222309824"/>
        <c:axId val="222310608"/>
      </c:barChart>
      <c:catAx>
        <c:axId val="22230982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310608"/>
        <c:crosses val="autoZero"/>
        <c:auto val="1"/>
        <c:lblAlgn val="ctr"/>
        <c:lblOffset val="100"/>
        <c:noMultiLvlLbl val="0"/>
        <c:extLst>
          <c:ext xmlns:c15="http://schemas.microsoft.com/office/drawing/2012/chart" uri="{F40574EE-89B7-4290-83BB-5DA773EAF853}">
            <c15:numFmt c:formatCode="General" c:sourceLinked="1"/>
          </c:ext>
        </c:extLst>
      </c:catAx>
      <c:valAx>
        <c:axId val="22231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3098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[Grape_Harvest Data_Analysis.xlsx]PivotChartTable2</c15:name>
        <c15:fmtId val="0"/>
      </c15:pivotSource>
      <c15:pivotOptions>
        <c15:dropZoneFilter val="1"/>
        <c15:dropZoneCategories val="1"/>
        <c15:dropZoneData val="1"/>
        <c15:dropZoneSeries val="1"/>
        <c15:dropZonesVisible val="1"/>
      </c15: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[Grape_Harvest Data_Analysis.xlsx]Dashboard!PivotTable4</c:name>
    <c:fmtId val="0"/>
  </c:pivotSource>
  <c:chart>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Dashboard!$H$21</c:f>
              <c:strCache>
                <c:ptCount val="1"/>
                <c:pt idx="0">
                  <c:v>Sum of 5.5</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Dashboard!$H$22</c:f>
              <c:strCache>
                <c:ptCount val="1"/>
                <c:pt idx="0">
                  <c:v>Total</c:v>
                </c:pt>
              </c:strCache>
            </c:strRef>
          </c:cat>
          <c:val>
            <c:numRef>
              <c:f>Dashboard!$H$22</c:f>
              <c:numCache>
                <c:formatCode>General</c:formatCode>
                <c:ptCount val="1"/>
                <c:pt idx="0">
                  <c:v>1932.6001142044975</c:v>
                </c:pt>
              </c:numCache>
            </c:numRef>
          </c:val>
        </c:ser>
        <c:ser>
          <c:idx val="1"/>
          <c:order val="1"/>
          <c:tx>
            <c:strRef>
              <c:f>Dashboard!$I$21</c:f>
              <c:strCache>
                <c:ptCount val="1"/>
                <c:pt idx="0">
                  <c:v>Sum of 9.517724138</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Dashboard!$H$22</c:f>
              <c:strCache>
                <c:ptCount val="1"/>
                <c:pt idx="0">
                  <c:v>Total</c:v>
                </c:pt>
              </c:strCache>
            </c:strRef>
          </c:cat>
          <c:val>
            <c:numRef>
              <c:f>Dashboard!$I$22</c:f>
              <c:numCache>
                <c:formatCode>General</c:formatCode>
                <c:ptCount val="1"/>
                <c:pt idx="0">
                  <c:v>3124.0922068554746</c:v>
                </c:pt>
              </c:numCache>
            </c:numRef>
          </c:val>
        </c:ser>
        <c:ser>
          <c:idx val="2"/>
          <c:order val="2"/>
          <c:tx>
            <c:strRef>
              <c:f>Dashboard!$J$21</c:f>
              <c:strCache>
                <c:ptCount val="1"/>
                <c:pt idx="0">
                  <c:v>Sum of 20.31139708</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Dashboard!$H$22</c:f>
              <c:strCache>
                <c:ptCount val="1"/>
                <c:pt idx="0">
                  <c:v>Total</c:v>
                </c:pt>
              </c:strCache>
            </c:strRef>
          </c:cat>
          <c:val>
            <c:numRef>
              <c:f>Dashboard!$J$22</c:f>
              <c:numCache>
                <c:formatCode>General</c:formatCode>
                <c:ptCount val="1"/>
                <c:pt idx="0">
                  <c:v>6312.3915269040535</c:v>
                </c:pt>
              </c:numCache>
            </c:numRef>
          </c:val>
        </c:ser>
        <c:dLbls>
          <c:showLegendKey val="0"/>
          <c:showVal val="0"/>
          <c:showCatName val="0"/>
          <c:showSerName val="0"/>
          <c:showPercent val="0"/>
          <c:showBubbleSize val="0"/>
        </c:dLbls>
        <c:gapWidth val="100"/>
        <c:overlap val="-24"/>
        <c:axId val="222311000"/>
        <c:axId val="222307472"/>
      </c:barChart>
      <c:catAx>
        <c:axId val="222311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307472"/>
        <c:crosses val="autoZero"/>
        <c:auto val="1"/>
        <c:lblAlgn val="ctr"/>
        <c:lblOffset val="100"/>
        <c:noMultiLvlLbl val="0"/>
      </c:catAx>
      <c:valAx>
        <c:axId val="222307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31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280458</xdr:colOff>
      <xdr:row>1</xdr:row>
      <xdr:rowOff>99483</xdr:rowOff>
    </xdr:from>
    <xdr:to>
      <xdr:col>26</xdr:col>
      <xdr:colOff>338666</xdr:colOff>
      <xdr:row>14</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227541</xdr:colOff>
      <xdr:row>21</xdr:row>
      <xdr:rowOff>87841</xdr:rowOff>
    </xdr:from>
    <xdr:to>
      <xdr:col>26</xdr:col>
      <xdr:colOff>338666</xdr:colOff>
      <xdr:row>34</xdr:row>
      <xdr:rowOff>84667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468841</xdr:colOff>
      <xdr:row>44</xdr:row>
      <xdr:rowOff>164041</xdr:rowOff>
    </xdr:from>
    <xdr:to>
      <xdr:col>25</xdr:col>
      <xdr:colOff>603250</xdr:colOff>
      <xdr:row>57</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19052</xdr:colOff>
      <xdr:row>2</xdr:row>
      <xdr:rowOff>39289</xdr:rowOff>
    </xdr:from>
    <xdr:to>
      <xdr:col>6</xdr:col>
      <xdr:colOff>2321718</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2326770</xdr:colOff>
      <xdr:row>2</xdr:row>
      <xdr:rowOff>39289</xdr:rowOff>
    </xdr:from>
    <xdr:to>
      <xdr:col>11</xdr:col>
      <xdr:colOff>15875</xdr:colOff>
      <xdr:row>17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26193</xdr:colOff>
      <xdr:row>23</xdr:row>
      <xdr:rowOff>42863</xdr:rowOff>
    </xdr:from>
    <xdr:to>
      <xdr:col>5</xdr:col>
      <xdr:colOff>714375</xdr:colOff>
      <xdr:row>36</xdr:row>
      <xdr:rowOff>119063</xdr:rowOff>
    </xdr:to>
    <mc:AlternateContent xmlns:mc="http://schemas.openxmlformats.org/markup-compatibility/2006" xmlns:a14="http://schemas.microsoft.com/office/drawing/2010/main">
      <mc:Choice Requires="a14">
        <xdr:graphicFrame macro="">
          <xdr:nvGraphicFramePr>
            <xdr:cNvPr id="8" name="Berry weight"/>
            <xdr:cNvGraphicFramePr/>
          </xdr:nvGraphicFramePr>
          <xdr:xfrm>
            <a:off x="0" y="0"/>
            <a:ext cx="0" cy="0"/>
          </xdr:xfrm>
          <a:graphic>
            <a:graphicData uri="http://schemas.microsoft.com/office/drawing/2010/slicer">
              <sle:slicer xmlns:sle="http://schemas.microsoft.com/office/drawing/2010/slicer" name="Berry weight"/>
            </a:graphicData>
          </a:graphic>
        </xdr:graphicFrame>
      </mc:Choice>
      <mc:Fallback xmlns="">
        <xdr:sp macro="" textlink="">
          <xdr:nvSpPr>
            <xdr:cNvPr id="0" name=""/>
            <xdr:cNvSpPr>
              <a:spLocks noTextEdit="1"/>
            </xdr:cNvSpPr>
          </xdr:nvSpPr>
          <xdr:spPr>
            <a:xfrm>
              <a:off x="3967162" y="4424363"/>
              <a:ext cx="2474119"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14286</xdr:colOff>
      <xdr:row>23</xdr:row>
      <xdr:rowOff>42862</xdr:rowOff>
    </xdr:from>
    <xdr:to>
      <xdr:col>6</xdr:col>
      <xdr:colOff>2309812</xdr:colOff>
      <xdr:row>36</xdr:row>
      <xdr:rowOff>130969</xdr:rowOff>
    </xdr:to>
    <mc:AlternateContent xmlns:mc="http://schemas.openxmlformats.org/markup-compatibility/2006" xmlns:a14="http://schemas.microsoft.com/office/drawing/2010/main">
      <mc:Choice Requires="a14">
        <xdr:graphicFrame macro="">
          <xdr:nvGraphicFramePr>
            <xdr:cNvPr id="9" name="Cluster weight (T0)"/>
            <xdr:cNvGraphicFramePr/>
          </xdr:nvGraphicFramePr>
          <xdr:xfrm>
            <a:off x="0" y="0"/>
            <a:ext cx="0" cy="0"/>
          </xdr:xfrm>
          <a:graphic>
            <a:graphicData uri="http://schemas.microsoft.com/office/drawing/2010/slicer">
              <sle:slicer xmlns:sle="http://schemas.microsoft.com/office/drawing/2010/slicer" name="Cluster weight (T0)"/>
            </a:graphicData>
          </a:graphic>
        </xdr:graphicFrame>
      </mc:Choice>
      <mc:Fallback xmlns="">
        <xdr:sp macro="" textlink="">
          <xdr:nvSpPr>
            <xdr:cNvPr id="0" name=""/>
            <xdr:cNvSpPr>
              <a:spLocks noTextEdit="1"/>
            </xdr:cNvSpPr>
          </xdr:nvSpPr>
          <xdr:spPr>
            <a:xfrm>
              <a:off x="6896099" y="4424362"/>
              <a:ext cx="2295526" cy="2564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35718</xdr:colOff>
      <xdr:row>22</xdr:row>
      <xdr:rowOff>51196</xdr:rowOff>
    </xdr:from>
    <xdr:to>
      <xdr:col>10</xdr:col>
      <xdr:colOff>1285874</xdr:colOff>
      <xdr:row>36</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creatics\DataGrapeHarves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D:\creatics\DataGrapeHarves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363.885090625001" createdVersion="5" refreshedVersion="5" minRefreshableVersion="3" recordCount="943">
  <cacheSource type="worksheet">
    <worksheetSource ref="I1:K944" sheet="Data" r:id="rId2"/>
  </cacheSource>
  <cacheFields count="3">
    <cacheField name="Perimiter" numFmtId="164">
      <sharedItems containsSemiMixedTypes="0" containsString="0" containsNumber="1" minValue="4.1000000000000003E-3" maxValue="16"/>
    </cacheField>
    <cacheField name="Convex Area" numFmtId="164">
      <sharedItems containsSemiMixedTypes="0" containsString="0" containsNumber="1" minValue="0" maxValue="10"/>
    </cacheField>
    <cacheField name="Country" numFmtId="0">
      <sharedItems count="3">
        <s v="France"/>
        <s v="Germany"/>
        <s v="Spai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363.900795023146" createdVersion="5" refreshedVersion="5" minRefreshableVersion="3" recordCount="14">
  <cacheSource type="worksheet">
    <worksheetSource ref="A3:K17" sheet="Statistics" r:id="rId2"/>
  </cacheSource>
  <cacheFields count="11">
    <cacheField name="Mean" numFmtId="0">
      <sharedItems count="14">
        <s v="Standard Error"/>
        <s v="Median"/>
        <s v="Mode"/>
        <s v="Standard Deviation"/>
        <s v="Sample Variance"/>
        <s v="Kurtosis"/>
        <s v="Skewness"/>
        <s v="Range"/>
        <s v="Minimum"/>
        <s v="Maximum"/>
        <s v="Sum"/>
        <s v="Count"/>
        <s v="Largest(1)"/>
        <s v="Smallest(1)"/>
      </sharedItems>
    </cacheField>
    <cacheField name="8.172413793" numFmtId="0">
      <sharedItems containsSemiMixedTypes="0" containsString="0" containsNumber="1" minValue="-1.1292793853816201" maxValue="2370"/>
    </cacheField>
    <cacheField name="5.5" numFmtId="0">
      <sharedItems containsSemiMixedTypes="0" containsString="0" containsNumber="1" minValue="-1.224636610002465" maxValue="1595"/>
    </cacheField>
    <cacheField name="603.278069" numFmtId="0">
      <sharedItems containsSemiMixedTypes="0" containsString="0" containsNumber="1" minValue="-0.79120055535687461" maxValue="174950.6400000001"/>
    </cacheField>
    <cacheField name="9.517724138" numFmtId="0">
      <sharedItems containsSemiMixedTypes="0" containsString="0" containsNumber="1" minValue="9.3787761622588006E-2" maxValue="2760.1400000000017"/>
    </cacheField>
    <cacheField name="20.31139708" numFmtId="0">
      <sharedItems containsSemiMixedTypes="0" containsString="0" containsNumber="1" minValue="5.6438367223159813E-2" maxValue="5890.3051518931597"/>
    </cacheField>
    <cacheField name="0.416639567" numFmtId="0">
      <sharedItems containsSemiMixedTypes="0" containsString="0" containsNumber="1" minValue="-3.2230097840123761E-2" maxValue="290"/>
    </cacheField>
    <cacheField name="5.8862137" numFmtId="0">
      <sharedItems containsSemiMixedTypes="0" containsString="0" containsNumber="1" minValue="-0.85528669785166167" maxValue="1707.0019731311861"/>
    </cacheField>
    <cacheField name="4.025205227" numFmtId="0">
      <sharedItems containsSemiMixedTypes="0" containsString="0" containsNumber="1" minValue="5.0972067604760363E-2" maxValue="1167.3095159437205"/>
    </cacheField>
    <cacheField name="0.354930966" numFmtId="0">
      <sharedItems containsSemiMixedTypes="0" containsString="0" containsNumber="1" minValue="4.1000000000000003E-3" maxValue="290"/>
    </cacheField>
    <cacheField name="0.040689655" numFmtId="0">
      <sharedItems containsSemiMixedTypes="0" containsString="0" containsNumber="1" minValue="0" maxValue="29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363.89684444444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Measures]" caption="Measures" attribute="1" keyAttribute="1" defaultMemberUniqueName="[Measures].[__XL_Count of Models]" dimensionUniqueName="[Measures]" displayFolder="" measures="1" count="1" memberValueDatatype="130" unbalanced="0"/>
    <cacheHierarchy uniqueName="[Range].[Cluster weight (T0)]" caption="Cluster weight (T0)" attribute="1" defaultMemberUniqueName="[Range].[Cluster weight (T0)].[All]" allUniqueName="[Range].[Cluster weight (T0)].[All]" dimensionUniqueName="[Range]" displayFolder="" count="2" memberValueDatatype="5" unbalanced="0"/>
    <cacheHierarchy uniqueName="[Range].[Berry weight]" caption="Berry weight" attribute="1" defaultMemberUniqueName="[Range].[Berry weight].[All]" allUniqueName="[Range].[Berry weight].[All]" dimensionUniqueName="[Range]" displayFolder="" count="2" memberValueDatatype="5" unbalanced="0"/>
    <cacheHierarchy uniqueName="[Range1].[Treatment]" caption="Treatment" attribute="1" defaultMemberUniqueName="[Range1].[Treatment].[All]" allUniqueName="[Range1].[Treatment].[All]" dimensionUniqueName="[Range1]" displayFolder="" count="2" memberValueDatatype="20" unbalanced="0"/>
    <cacheHierarchy uniqueName="[Range1].[Replication]" caption="Replication" attribute="1" defaultMemberUniqueName="[Range1].[Replication].[All]" allUniqueName="[Range1].[Replication].[All]" dimensionUniqueName="[Range1]" displayFolder="" count="2" memberValueDatatype="20" unbalanced="0"/>
    <cacheHierarchy uniqueName="[Range1].[Cluster weight (T0)]" caption="Cluster weight (T0)" attribute="1" defaultMemberUniqueName="[Range1].[Cluster weight (T0)].[All]" allUniqueName="[Range1].[Cluster weight (T0)].[All]" dimensionUniqueName="[Range1]" displayFolder="" count="2" memberValueDatatype="5" unbalanced="0"/>
    <cacheHierarchy uniqueName="[Range1].[Berry weight]" caption="Berry weight" attribute="1" defaultMemberUniqueName="[Range1].[Berry weight].[All]" allUniqueName="[Range1].[Berry weight].[All]" dimensionUniqueName="[Range1]" displayFolder="" count="2" memberValueDatatype="5" unbalanced="0"/>
    <cacheHierarchy uniqueName="[Range1].[TSS]" caption="TSS" attribute="1" defaultMemberUniqueName="[Range1].[TSS].[All]" allUniqueName="[Range1].[TSS].[All]" dimensionUniqueName="[Range1]" displayFolder="" count="2" memberValueDatatype="5" unbalanced="0"/>
    <cacheHierarchy uniqueName="[Range1].[TA]" caption="TA" attribute="1" defaultMemberUniqueName="[Range1].[TA].[All]" allUniqueName="[Range1].[TA].[All]" dimensionUniqueName="[Range1]" displayFolder="" count="2" memberValueDatatype="5" unbalanced="0"/>
    <cacheHierarchy uniqueName="[Range1].[Firmness  (T0)]" caption="Firmness  (T0)" attribute="1" defaultMemberUniqueName="[Range1].[Firmness  (T0)].[All]" allUniqueName="[Range1].[Firmness  (T0)].[All]" dimensionUniqueName="[Range1]" displayFolder="" count="2" memberValueDatatype="5" unbalanced="0"/>
    <cacheHierarchy uniqueName="[Range1].[Multiplex (FER_RG)  (T0)]" caption="Multiplex (FER_RG)  (T0)" attribute="1" defaultMemberUniqueName="[Range1].[Multiplex (FER_RG)  (T0)].[All]" allUniqueName="[Range1].[Multiplex (FER_RG)  (T0)].[All]" dimensionUniqueName="[Range1]" displayFolder="" count="2" memberValueDatatype="5" unbalanced="0"/>
    <cacheHierarchy uniqueName="[Range1].[Perimiter]" caption="Perimiter" attribute="1" defaultMemberUniqueName="[Range1].[Perimiter].[All]" allUniqueName="[Range1].[Perimiter].[All]" dimensionUniqueName="[Range1]" displayFolder="" count="2" memberValueDatatype="5" unbalanced="0"/>
    <cacheHierarchy uniqueName="[Range1].[Convex Area]" caption="Convex Area" attribute="1" defaultMemberUniqueName="[Range1].[Convex Area].[All]" allUniqueName="[Range1].[Convex Area].[All]" dimensionUniqueName="[Range1]" displayFolder="" count="2" memberValueDatatype="5" unbalanced="0"/>
    <cacheHierarchy uniqueName="[Range1].[Country]" caption="Country" attribute="1" defaultMemberUniqueName="[Range1].[Country].[All]" allUniqueName="[Range1].[Country].[All]" dimensionUniqueName="[Range1]" displayFolder="" count="2" memberValueDatatype="130" unbalanced="0"/>
    <cacheHierarchy uniqueName="[Measures].[Sum of Cluster weight (T0)]" caption="Sum of Cluster weight (T0)" measure="1" displayFolder="" measureGroup="Range" count="0">
      <extLst>
        <ext xmlns:x15="http://schemas.microsoft.com/office/spreadsheetml/2010/11/main" uri="{B97F6D7D-B522-45F9-BDA1-12C45D357490}">
          <x15:cacheHierarchy aggregatedColumn="1"/>
        </ext>
      </extLst>
    </cacheHierarchy>
    <cacheHierarchy uniqueName="[Measures].[Sum of Berry weight]" caption="Sum of Berry weight" measure="1" displayFolder="" measureGroup="Range" count="0">
      <extLst>
        <ext xmlns:x15="http://schemas.microsoft.com/office/spreadsheetml/2010/11/main" uri="{B97F6D7D-B522-45F9-BDA1-12C45D357490}">
          <x15:cacheHierarchy aggregatedColumn="2"/>
        </ext>
      </extLst>
    </cacheHierarchy>
    <cacheHierarchy uniqueName="[Measures].[Sum of Berry weight 2]" caption="Sum of Berry weight 2" measure="1" displayFolder="" measureGroup="Range1" count="0">
      <extLst>
        <ext xmlns:x15="http://schemas.microsoft.com/office/spreadsheetml/2010/11/main" uri="{B97F6D7D-B522-45F9-BDA1-12C45D357490}">
          <x15:cacheHierarchy aggregatedColumn="6"/>
        </ext>
      </extLst>
    </cacheHierarchy>
    <cacheHierarchy uniqueName="[Measures].[Sum of Cluster weight (T0) 2]" caption="Sum of Cluster weight (T0) 2" measure="1" displayFolder="" measureGroup="Range1" count="0">
      <extLst>
        <ext xmlns:x15="http://schemas.microsoft.com/office/spreadsheetml/2010/11/main" uri="{B97F6D7D-B522-45F9-BDA1-12C45D357490}">
          <x15:cacheHierarchy aggregatedColumn="5"/>
        </ext>
      </extLst>
    </cacheHierarchy>
    <cacheHierarchy uniqueName="[Measures].[Sum of Convex Area]" caption="Sum of Convex Area" measure="1" displayFolder="" measureGroup="Range1" count="0">
      <extLst>
        <ext xmlns:x15="http://schemas.microsoft.com/office/spreadsheetml/2010/11/main" uri="{B97F6D7D-B522-45F9-BDA1-12C45D357490}">
          <x15:cacheHierarchy aggregatedColumn="12"/>
        </ext>
      </extLst>
    </cacheHierarchy>
    <cacheHierarchy uniqueName="[Measures].[Sum of Perimiter]" caption="Sum of Perimiter" measure="1" displayFolder="" measureGroup="Range1" count="0">
      <extLst>
        <ext xmlns:x15="http://schemas.microsoft.com/office/spreadsheetml/2010/11/main" uri="{B97F6D7D-B522-45F9-BDA1-12C45D357490}">
          <x15:cacheHierarchy aggregatedColumn="11"/>
        </ext>
      </extLst>
    </cacheHierarchy>
    <cacheHierarchy uniqueName="[Measures].[Sum of Treatment]" caption="Sum of Treatment" measure="1" displayFolder="" measureGroup="Range1" count="0">
      <extLst>
        <ext xmlns:x15="http://schemas.microsoft.com/office/spreadsheetml/2010/11/main" uri="{B97F6D7D-B522-45F9-BDA1-12C45D357490}">
          <x15:cacheHierarchy aggregatedColumn="3"/>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363.894400578705"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4">
    <cacheField name="[Measures].[Sum of Cluster weight (T0) 2]" caption="Sum of Cluster weight (T0) 2" numFmtId="0" hierarchy="16" level="32767"/>
    <cacheField name="[Range1].[Country].[Country]" caption="Country" numFmtId="0" hierarchy="12" level="1">
      <sharedItems count="3">
        <s v="France"/>
        <s v="Germany"/>
        <s v="Spain"/>
      </sharedItems>
    </cacheField>
    <cacheField name="[Measures].[Sum of Treatment]" caption="Sum of Treatment" numFmtId="0" hierarchy="19" level="32767"/>
    <cacheField name="[Measures].[Sum of Berry weight 2]" caption="Sum of Berry weight 2" numFmtId="0" hierarchy="15" level="32767"/>
  </cacheFields>
  <cacheHierarchies count="23">
    <cacheHierarchy uniqueName="[Range].[Cluster weight (T0)]" caption="Cluster weight (T0)" attribute="1" defaultMemberUniqueName="[Range].[Cluster weight (T0)].[All]" allUniqueName="[Range].[Cluster weight (T0)].[All]" dimensionUniqueName="[Range]" displayFolder="" count="0" memberValueDatatype="5" unbalanced="0"/>
    <cacheHierarchy uniqueName="[Range].[Berry weight]" caption="Berry weight" attribute="1" defaultMemberUniqueName="[Range].[Berry weight].[All]" allUniqueName="[Range].[Berry weight].[All]" dimensionUniqueName="[Range]" displayFolder="" count="0" memberValueDatatype="5" unbalanced="0"/>
    <cacheHierarchy uniqueName="[Range1].[Treatment]" caption="Treatment" attribute="1" defaultMemberUniqueName="[Range1].[Treatment].[All]" allUniqueName="[Range1].[Treatment].[All]" dimensionUniqueName="[Range1]" displayFolder="" count="0" memberValueDatatype="20" unbalanced="0"/>
    <cacheHierarchy uniqueName="[Range1].[Replication]" caption="Replication" attribute="1" defaultMemberUniqueName="[Range1].[Replication].[All]" allUniqueName="[Range1].[Replication].[All]" dimensionUniqueName="[Range1]" displayFolder="" count="0" memberValueDatatype="20" unbalanced="0"/>
    <cacheHierarchy uniqueName="[Range1].[Cluster weight (T0)]" caption="Cluster weight (T0)" attribute="1" defaultMemberUniqueName="[Range1].[Cluster weight (T0)].[All]" allUniqueName="[Range1].[Cluster weight (T0)].[All]" dimensionUniqueName="[Range1]" displayFolder="" count="0" memberValueDatatype="5" unbalanced="0"/>
    <cacheHierarchy uniqueName="[Range1].[Berry weight]" caption="Berry weight" attribute="1" defaultMemberUniqueName="[Range1].[Berry weight].[All]" allUniqueName="[Range1].[Berry weight].[All]" dimensionUniqueName="[Range1]" displayFolder="" count="0" memberValueDatatype="5" unbalanced="0"/>
    <cacheHierarchy uniqueName="[Range1].[TSS]" caption="TSS" attribute="1" defaultMemberUniqueName="[Range1].[TSS].[All]" allUniqueName="[Range1].[TSS].[All]" dimensionUniqueName="[Range1]" displayFolder="" count="0" memberValueDatatype="5" unbalanced="0"/>
    <cacheHierarchy uniqueName="[Range1].[TA]" caption="TA" attribute="1" defaultMemberUniqueName="[Range1].[TA].[All]" allUniqueName="[Range1].[TA].[All]" dimensionUniqueName="[Range1]" displayFolder="" count="0" memberValueDatatype="5" unbalanced="0"/>
    <cacheHierarchy uniqueName="[Range1].[Firmness  (T0)]" caption="Firmness  (T0)" attribute="1" defaultMemberUniqueName="[Range1].[Firmness  (T0)].[All]" allUniqueName="[Range1].[Firmness  (T0)].[All]" dimensionUniqueName="[Range1]" displayFolder="" count="0" memberValueDatatype="5" unbalanced="0"/>
    <cacheHierarchy uniqueName="[Range1].[Multiplex (FER_RG)  (T0)]" caption="Multiplex (FER_RG)  (T0)" attribute="1" defaultMemberUniqueName="[Range1].[Multiplex (FER_RG)  (T0)].[All]" allUniqueName="[Range1].[Multiplex (FER_RG)  (T0)].[All]" dimensionUniqueName="[Range1]" displayFolder="" count="0" memberValueDatatype="5" unbalanced="0"/>
    <cacheHierarchy uniqueName="[Range1].[Perimiter]" caption="Perimiter" attribute="1" defaultMemberUniqueName="[Range1].[Perimiter].[All]" allUniqueName="[Range1].[Perimiter].[All]" dimensionUniqueName="[Range1]" displayFolder="" count="0" memberValueDatatype="5" unbalanced="0"/>
    <cacheHierarchy uniqueName="[Range1].[Convex Area]" caption="Convex Area" attribute="1" defaultMemberUniqueName="[Range1].[Convex Area].[All]" allUniqueName="[Range1].[Convex Area].[All]" dimensionUniqueName="[Range1]" displayFolder="" count="0" memberValueDatatype="5" unbalanced="0"/>
    <cacheHierarchy uniqueName="[Range1].[Country]" caption="Country" attribute="1" defaultMemberUniqueName="[Range1].[Country].[All]" allUniqueName="[Range1].[Country].[All]" dimensionUniqueName="[Range1]" displayFolder="" count="2" memberValueDatatype="130" unbalanced="0">
      <fieldsUsage count="2">
        <fieldUsage x="-1"/>
        <fieldUsage x="1"/>
      </fieldsUsage>
    </cacheHierarchy>
    <cacheHierarchy uniqueName="[Measures].[Sum of Cluster weight (T0)]" caption="Sum of Cluster weight (T0)" measure="1" displayFolder="" measureGroup="Range" count="0">
      <extLst>
        <ext xmlns:x15="http://schemas.microsoft.com/office/spreadsheetml/2010/11/main" uri="{B97F6D7D-B522-45F9-BDA1-12C45D357490}">
          <x15:cacheHierarchy aggregatedColumn="0"/>
        </ext>
      </extLst>
    </cacheHierarchy>
    <cacheHierarchy uniqueName="[Measures].[Sum of Berry weight]" caption="Sum of Berry weight" measure="1" displayFolder="" measureGroup="Range" count="0">
      <extLst>
        <ext xmlns:x15="http://schemas.microsoft.com/office/spreadsheetml/2010/11/main" uri="{B97F6D7D-B522-45F9-BDA1-12C45D357490}">
          <x15:cacheHierarchy aggregatedColumn="1"/>
        </ext>
      </extLst>
    </cacheHierarchy>
    <cacheHierarchy uniqueName="[Measures].[Sum of Berry weight 2]" caption="Sum of Berry weight 2" measure="1" displayFolder="" measureGroup="Range1" count="0" oneField="1">
      <fieldsUsage count="1">
        <fieldUsage x="3"/>
      </fieldsUsage>
      <extLst>
        <ext xmlns:x15="http://schemas.microsoft.com/office/spreadsheetml/2010/11/main" uri="{B97F6D7D-B522-45F9-BDA1-12C45D357490}">
          <x15:cacheHierarchy aggregatedColumn="5"/>
        </ext>
      </extLst>
    </cacheHierarchy>
    <cacheHierarchy uniqueName="[Measures].[Sum of Cluster weight (T0) 2]" caption="Sum of Cluster weight (T0) 2" measure="1" displayFolder="" measureGroup="Range1" count="0" oneField="1">
      <fieldsUsage count="1">
        <fieldUsage x="0"/>
      </fieldsUsage>
      <extLst>
        <ext xmlns:x15="http://schemas.microsoft.com/office/spreadsheetml/2010/11/main" uri="{B97F6D7D-B522-45F9-BDA1-12C45D357490}">
          <x15:cacheHierarchy aggregatedColumn="4"/>
        </ext>
      </extLst>
    </cacheHierarchy>
    <cacheHierarchy uniqueName="[Measures].[Sum of Convex Area]" caption="Sum of Convex Area" measure="1" displayFolder="" measureGroup="Range1" count="0">
      <extLst>
        <ext xmlns:x15="http://schemas.microsoft.com/office/spreadsheetml/2010/11/main" uri="{B97F6D7D-B522-45F9-BDA1-12C45D357490}">
          <x15:cacheHierarchy aggregatedColumn="11"/>
        </ext>
      </extLst>
    </cacheHierarchy>
    <cacheHierarchy uniqueName="[Measures].[Sum of Perimiter]" caption="Sum of Perimiter" measure="1" displayFolder="" measureGroup="Range1" count="0">
      <extLst>
        <ext xmlns:x15="http://schemas.microsoft.com/office/spreadsheetml/2010/11/main" uri="{B97F6D7D-B522-45F9-BDA1-12C45D357490}">
          <x15:cacheHierarchy aggregatedColumn="10"/>
        </ext>
      </extLst>
    </cacheHierarchy>
    <cacheHierarchy uniqueName="[Measures].[Sum of Treatment]" caption="Sum of Treatment" measure="1" displayFolder="" measureGroup="Range1" count="0" oneField="1">
      <fieldsUsage count="1">
        <fieldUsage x="2"/>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943">
  <r>
    <n v="0.3049"/>
    <n v="0.1"/>
    <x v="0"/>
  </r>
  <r>
    <n v="0.48630000000000001"/>
    <n v="0.1"/>
    <x v="0"/>
  </r>
  <r>
    <n v="0.25800000000000001"/>
    <n v="0"/>
    <x v="0"/>
  </r>
  <r>
    <n v="0.2172"/>
    <n v="0.1"/>
    <x v="0"/>
  </r>
  <r>
    <n v="0.20150000000000001"/>
    <n v="0"/>
    <x v="0"/>
  </r>
  <r>
    <n v="0.35010000000000002"/>
    <n v="0"/>
    <x v="0"/>
  </r>
  <r>
    <n v="0.54930000000000001"/>
    <n v="0.1"/>
    <x v="0"/>
  </r>
  <r>
    <n v="0.50449999999999995"/>
    <n v="0.1"/>
    <x v="0"/>
  </r>
  <r>
    <n v="0.27639999999999998"/>
    <n v="0.1"/>
    <x v="0"/>
  </r>
  <r>
    <n v="0.21410000000000001"/>
    <n v="0.1"/>
    <x v="0"/>
  </r>
  <r>
    <n v="0.41149999999999998"/>
    <n v="0.1"/>
    <x v="0"/>
  </r>
  <r>
    <n v="0.27889999999999998"/>
    <n v="0.1"/>
    <x v="0"/>
  </r>
  <r>
    <n v="0.28410000000000002"/>
    <n v="0"/>
    <x v="0"/>
  </r>
  <r>
    <n v="0.28599999999999998"/>
    <n v="0.1"/>
    <x v="0"/>
  </r>
  <r>
    <n v="0.41220000000000001"/>
    <n v="0.1"/>
    <x v="0"/>
  </r>
  <r>
    <n v="0.32590000000000002"/>
    <n v="0"/>
    <x v="0"/>
  </r>
  <r>
    <n v="0.20419999999999999"/>
    <n v="0.1"/>
    <x v="0"/>
  </r>
  <r>
    <n v="0.33950000000000002"/>
    <n v="0.1"/>
    <x v="0"/>
  </r>
  <r>
    <n v="0.50449999999999995"/>
    <n v="0"/>
    <x v="0"/>
  </r>
  <r>
    <n v="0.26440000000000002"/>
    <n v="0.1"/>
    <x v="0"/>
  </r>
  <r>
    <n v="0.46089999999999998"/>
    <n v="0"/>
    <x v="0"/>
  </r>
  <r>
    <n v="0.25"/>
    <n v="0"/>
    <x v="0"/>
  </r>
  <r>
    <n v="0.47120000000000001"/>
    <n v="0.1"/>
    <x v="0"/>
  </r>
  <r>
    <n v="0.43440000000000001"/>
    <n v="0"/>
    <x v="0"/>
  </r>
  <r>
    <n v="0.29549999999999998"/>
    <n v="0.1"/>
    <x v="0"/>
  </r>
  <r>
    <n v="0.7036"/>
    <n v="0"/>
    <x v="0"/>
  </r>
  <r>
    <n v="0.33019999999999999"/>
    <n v="0"/>
    <x v="0"/>
  </r>
  <r>
    <n v="0.3125"/>
    <n v="0.1"/>
    <x v="0"/>
  </r>
  <r>
    <n v="0.2344"/>
    <n v="0"/>
    <x v="0"/>
  </r>
  <r>
    <n v="0.25530000000000003"/>
    <n v="0"/>
    <x v="0"/>
  </r>
  <r>
    <n v="0.17560000000000001"/>
    <n v="0"/>
    <x v="0"/>
  </r>
  <r>
    <n v="0.16259999999999999"/>
    <n v="0"/>
    <x v="0"/>
  </r>
  <r>
    <n v="0.44369999999999998"/>
    <n v="0.1"/>
    <x v="0"/>
  </r>
  <r>
    <n v="0.314"/>
    <n v="0.1"/>
    <x v="0"/>
  </r>
  <r>
    <n v="0.24510000000000001"/>
    <n v="0"/>
    <x v="0"/>
  </r>
  <r>
    <n v="0.42899999999999999"/>
    <n v="0"/>
    <x v="0"/>
  </r>
  <r>
    <n v="0.4093"/>
    <n v="0.1"/>
    <x v="0"/>
  </r>
  <r>
    <n v="0.38800000000000001"/>
    <n v="0"/>
    <x v="0"/>
  </r>
  <r>
    <n v="0.29649999999999999"/>
    <n v="0"/>
    <x v="0"/>
  </r>
  <r>
    <n v="0.44619999999999999"/>
    <n v="0"/>
    <x v="0"/>
  </r>
  <r>
    <n v="0.12239999999999999"/>
    <n v="0"/>
    <x v="0"/>
  </r>
  <r>
    <n v="0.38429999999999997"/>
    <n v="0"/>
    <x v="0"/>
  </r>
  <r>
    <n v="0.28939999999999999"/>
    <n v="0"/>
    <x v="0"/>
  </r>
  <r>
    <n v="0.33989999999999998"/>
    <n v="0"/>
    <x v="0"/>
  </r>
  <r>
    <n v="0.33019999999999999"/>
    <n v="0"/>
    <x v="0"/>
  </r>
  <r>
    <n v="0.27079999999999999"/>
    <n v="0"/>
    <x v="0"/>
  </r>
  <r>
    <n v="0.34039999999999998"/>
    <n v="0"/>
    <x v="0"/>
  </r>
  <r>
    <n v="0.3049"/>
    <n v="0"/>
    <x v="0"/>
  </r>
  <r>
    <n v="0.40260000000000001"/>
    <n v="0"/>
    <x v="0"/>
  </r>
  <r>
    <n v="0.48320000000000002"/>
    <n v="0"/>
    <x v="0"/>
  </r>
  <r>
    <n v="0.53779999999999994"/>
    <n v="0"/>
    <x v="0"/>
  </r>
  <r>
    <n v="0.3826"/>
    <n v="0"/>
    <x v="0"/>
  </r>
  <r>
    <n v="7.8700000000000006E-2"/>
    <n v="0.1"/>
    <x v="0"/>
  </r>
  <r>
    <n v="0.26090000000000002"/>
    <n v="0"/>
    <x v="0"/>
  </r>
  <r>
    <n v="0.54720000000000002"/>
    <n v="0"/>
    <x v="0"/>
  </r>
  <r>
    <n v="0.37569999999999998"/>
    <n v="0"/>
    <x v="0"/>
  </r>
  <r>
    <n v="0.2999"/>
    <n v="0.1"/>
    <x v="0"/>
  </r>
  <r>
    <n v="0.30220000000000002"/>
    <n v="0.1"/>
    <x v="0"/>
  </r>
  <r>
    <n v="0.25309999999999999"/>
    <n v="0"/>
    <x v="0"/>
  </r>
  <r>
    <n v="0.41610000000000003"/>
    <n v="0"/>
    <x v="0"/>
  </r>
  <r>
    <n v="0.44"/>
    <n v="0.1"/>
    <x v="0"/>
  </r>
  <r>
    <n v="8.1799999999999998E-2"/>
    <n v="0"/>
    <x v="0"/>
  </r>
  <r>
    <n v="0.29299999999999998"/>
    <n v="0.1"/>
    <x v="0"/>
  </r>
  <r>
    <n v="0.17380000000000001"/>
    <n v="0.1"/>
    <x v="0"/>
  </r>
  <r>
    <n v="0.56810000000000005"/>
    <n v="0.1"/>
    <x v="0"/>
  </r>
  <r>
    <n v="0.27579999999999999"/>
    <n v="0"/>
    <x v="0"/>
  </r>
  <r>
    <n v="0.1288"/>
    <n v="0"/>
    <x v="0"/>
  </r>
  <r>
    <n v="0.36299999999999999"/>
    <n v="0.1"/>
    <x v="0"/>
  </r>
  <r>
    <n v="0.51729999999999998"/>
    <n v="0.1"/>
    <x v="0"/>
  </r>
  <r>
    <n v="0.37819999999999998"/>
    <n v="0"/>
    <x v="0"/>
  </r>
  <r>
    <n v="0.74990000000000001"/>
    <n v="0.1"/>
    <x v="0"/>
  </r>
  <r>
    <n v="0.43480000000000002"/>
    <n v="0"/>
    <x v="0"/>
  </r>
  <r>
    <n v="0.29120000000000001"/>
    <n v="0"/>
    <x v="0"/>
  </r>
  <r>
    <n v="0.55330000000000001"/>
    <n v="0"/>
    <x v="0"/>
  </r>
  <r>
    <n v="0.37690000000000001"/>
    <n v="0"/>
    <x v="0"/>
  </r>
  <r>
    <n v="0.47"/>
    <n v="0.1"/>
    <x v="0"/>
  </r>
  <r>
    <n v="0.38069999999999998"/>
    <n v="0"/>
    <x v="0"/>
  </r>
  <r>
    <n v="0.2913"/>
    <n v="0.1"/>
    <x v="0"/>
  </r>
  <r>
    <n v="0.48880000000000001"/>
    <n v="0"/>
    <x v="0"/>
  </r>
  <r>
    <n v="0.60840000000000005"/>
    <n v="0.1"/>
    <x v="0"/>
  </r>
  <r>
    <n v="0.39800000000000002"/>
    <n v="0"/>
    <x v="0"/>
  </r>
  <r>
    <n v="3.1199999999999999E-2"/>
    <n v="0.1"/>
    <x v="0"/>
  </r>
  <r>
    <n v="0.19600000000000001"/>
    <n v="0"/>
    <x v="0"/>
  </r>
  <r>
    <n v="0.35570000000000002"/>
    <n v="0"/>
    <x v="0"/>
  </r>
  <r>
    <n v="0.52910000000000001"/>
    <n v="0"/>
    <x v="0"/>
  </r>
  <r>
    <n v="0.26619999999999999"/>
    <n v="0.1"/>
    <x v="0"/>
  </r>
  <r>
    <n v="0.2225"/>
    <n v="0"/>
    <x v="0"/>
  </r>
  <r>
    <n v="0.3211"/>
    <n v="0"/>
    <x v="0"/>
  </r>
  <r>
    <n v="0.33029999999999998"/>
    <n v="0.1"/>
    <x v="0"/>
  </r>
  <r>
    <n v="0.3458"/>
    <n v="0"/>
    <x v="0"/>
  </r>
  <r>
    <n v="0.20849999999999999"/>
    <n v="0"/>
    <x v="0"/>
  </r>
  <r>
    <n v="0.3589"/>
    <n v="0"/>
    <x v="0"/>
  </r>
  <r>
    <n v="0.25040000000000001"/>
    <n v="0"/>
    <x v="0"/>
  </r>
  <r>
    <n v="0.25140000000000001"/>
    <n v="0"/>
    <x v="0"/>
  </r>
  <r>
    <n v="0.46989999999999998"/>
    <n v="0"/>
    <x v="0"/>
  </r>
  <r>
    <n v="0.38519999999999999"/>
    <n v="0"/>
    <x v="0"/>
  </r>
  <r>
    <n v="0.22750000000000001"/>
    <n v="0.1"/>
    <x v="0"/>
  </r>
  <r>
    <n v="0.45229999999999998"/>
    <n v="0.1"/>
    <x v="0"/>
  </r>
  <r>
    <n v="0.50580000000000003"/>
    <n v="0"/>
    <x v="0"/>
  </r>
  <r>
    <n v="0.25969999999999999"/>
    <n v="0"/>
    <x v="0"/>
  </r>
  <r>
    <n v="0.2056"/>
    <n v="0.1"/>
    <x v="0"/>
  </r>
  <r>
    <n v="0.4955"/>
    <n v="0.1"/>
    <x v="0"/>
  </r>
  <r>
    <n v="0.2586"/>
    <n v="0"/>
    <x v="0"/>
  </r>
  <r>
    <n v="0.61699999999999999"/>
    <n v="0"/>
    <x v="0"/>
  </r>
  <r>
    <n v="0.5202"/>
    <n v="0"/>
    <x v="0"/>
  </r>
  <r>
    <n v="0.39760000000000001"/>
    <n v="0.1"/>
    <x v="0"/>
  </r>
  <r>
    <n v="0.3891"/>
    <n v="0"/>
    <x v="0"/>
  </r>
  <r>
    <n v="0.66949999999999998"/>
    <n v="0"/>
    <x v="0"/>
  </r>
  <r>
    <n v="0.3594"/>
    <n v="0.1"/>
    <x v="0"/>
  </r>
  <r>
    <n v="0.24110000000000001"/>
    <n v="0"/>
    <x v="0"/>
  </r>
  <r>
    <n v="0.36720000000000003"/>
    <n v="0"/>
    <x v="0"/>
  </r>
  <r>
    <n v="0.58699999999999997"/>
    <n v="0"/>
    <x v="0"/>
  </r>
  <r>
    <n v="0.66749999999999998"/>
    <n v="0.1"/>
    <x v="0"/>
  </r>
  <r>
    <n v="0.45879999999999999"/>
    <n v="0"/>
    <x v="0"/>
  </r>
  <r>
    <n v="0.1983"/>
    <n v="0"/>
    <x v="0"/>
  </r>
  <r>
    <n v="0.42430000000000001"/>
    <n v="0"/>
    <x v="0"/>
  </r>
  <r>
    <n v="0.3332"/>
    <n v="0"/>
    <x v="0"/>
  </r>
  <r>
    <n v="0.26390000000000002"/>
    <n v="0.1"/>
    <x v="0"/>
  </r>
  <r>
    <n v="0.28749999999999998"/>
    <n v="0"/>
    <x v="0"/>
  </r>
  <r>
    <n v="0.44319999999999998"/>
    <n v="0"/>
    <x v="0"/>
  </r>
  <r>
    <n v="0.51239999999999997"/>
    <n v="0.1"/>
    <x v="0"/>
  </r>
  <r>
    <n v="0.44929999999999998"/>
    <n v="0"/>
    <x v="0"/>
  </r>
  <r>
    <n v="0.55179999999999996"/>
    <n v="0"/>
    <x v="0"/>
  </r>
  <r>
    <n v="0.40150000000000002"/>
    <n v="0"/>
    <x v="0"/>
  </r>
  <r>
    <n v="0.4763"/>
    <n v="0"/>
    <x v="0"/>
  </r>
  <r>
    <n v="0.21890000000000001"/>
    <n v="0"/>
    <x v="0"/>
  </r>
  <r>
    <n v="0.23269999999999999"/>
    <n v="0"/>
    <x v="0"/>
  </r>
  <r>
    <n v="0.42759999999999998"/>
    <n v="0.1"/>
    <x v="0"/>
  </r>
  <r>
    <n v="0.2155"/>
    <n v="0.1"/>
    <x v="0"/>
  </r>
  <r>
    <n v="0.27929999999999999"/>
    <n v="0"/>
    <x v="0"/>
  </r>
  <r>
    <n v="0.27929999999999999"/>
    <n v="0"/>
    <x v="0"/>
  </r>
  <r>
    <n v="0.27929999999999999"/>
    <n v="0"/>
    <x v="0"/>
  </r>
  <r>
    <n v="0.27929999999999999"/>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2142"/>
    <n v="0"/>
    <x v="0"/>
  </r>
  <r>
    <n v="0.37290000000000001"/>
    <n v="0.1"/>
    <x v="0"/>
  </r>
  <r>
    <n v="0.24779999999999999"/>
    <n v="0.1"/>
    <x v="0"/>
  </r>
  <r>
    <n v="4.1000000000000003E-3"/>
    <n v="0.1"/>
    <x v="0"/>
  </r>
  <r>
    <n v="0.31780000000000003"/>
    <n v="0"/>
    <x v="0"/>
  </r>
  <r>
    <n v="0.37480000000000002"/>
    <n v="0.1"/>
    <x v="0"/>
  </r>
  <r>
    <n v="0.47720000000000001"/>
    <n v="0.1"/>
    <x v="0"/>
  </r>
  <r>
    <n v="6.4699999999999994E-2"/>
    <n v="0.1"/>
    <x v="0"/>
  </r>
  <r>
    <n v="0.43169999999999997"/>
    <n v="0"/>
    <x v="0"/>
  </r>
  <r>
    <n v="0.27210000000000001"/>
    <n v="0"/>
    <x v="0"/>
  </r>
  <r>
    <n v="0.29659999999999997"/>
    <n v="0"/>
    <x v="0"/>
  </r>
  <r>
    <n v="0.16350000000000001"/>
    <n v="0.1"/>
    <x v="0"/>
  </r>
  <r>
    <n v="0.46389999999999998"/>
    <n v="0.1"/>
    <x v="0"/>
  </r>
  <r>
    <n v="0.43330000000000002"/>
    <n v="0"/>
    <x v="0"/>
  </r>
  <r>
    <n v="0.1855"/>
    <n v="0.1"/>
    <x v="0"/>
  </r>
  <r>
    <n v="0.34599999999999997"/>
    <n v="0.1"/>
    <x v="0"/>
  </r>
  <r>
    <n v="0.54590000000000005"/>
    <n v="0"/>
    <x v="0"/>
  </r>
  <r>
    <n v="0.49909999999999999"/>
    <n v="0"/>
    <x v="0"/>
  </r>
  <r>
    <n v="0.2666"/>
    <n v="0"/>
    <x v="0"/>
  </r>
  <r>
    <n v="0.23930000000000001"/>
    <n v="0.1"/>
    <x v="0"/>
  </r>
  <r>
    <n v="0.3654"/>
    <n v="0"/>
    <x v="0"/>
  </r>
  <r>
    <n v="0.26690000000000003"/>
    <n v="0.1"/>
    <x v="0"/>
  </r>
  <r>
    <n v="0.4284"/>
    <n v="0"/>
    <x v="0"/>
  </r>
  <r>
    <n v="0.51900000000000002"/>
    <n v="0"/>
    <x v="0"/>
  </r>
  <r>
    <n v="0.41899999999999998"/>
    <n v="0"/>
    <x v="0"/>
  </r>
  <r>
    <n v="0.33710000000000001"/>
    <n v="0.1"/>
    <x v="0"/>
  </r>
  <r>
    <n v="0.25879999999999997"/>
    <n v="0.1"/>
    <x v="0"/>
  </r>
  <r>
    <n v="0.57350000000000001"/>
    <n v="0.1"/>
    <x v="0"/>
  </r>
  <r>
    <n v="0.38669999999999999"/>
    <n v="0"/>
    <x v="0"/>
  </r>
  <r>
    <n v="0.53510000000000002"/>
    <n v="0.1"/>
    <x v="0"/>
  </r>
  <r>
    <n v="0.2034"/>
    <n v="0.1"/>
    <x v="0"/>
  </r>
  <r>
    <n v="0.96230000000000004"/>
    <n v="0"/>
    <x v="0"/>
  </r>
  <r>
    <n v="0.91080000000000005"/>
    <n v="0.1"/>
    <x v="0"/>
  </r>
  <r>
    <n v="0.43330000000000002"/>
    <n v="0.1"/>
    <x v="0"/>
  </r>
  <r>
    <n v="0.50149999999999995"/>
    <n v="0"/>
    <x v="0"/>
  </r>
  <r>
    <n v="0.28079999999999999"/>
    <n v="0"/>
    <x v="0"/>
  </r>
  <r>
    <n v="0.67610000000000003"/>
    <n v="0"/>
    <x v="0"/>
  </r>
  <r>
    <n v="0.43290000000000001"/>
    <n v="0.1"/>
    <x v="0"/>
  </r>
  <r>
    <n v="0.42399999999999999"/>
    <n v="0"/>
    <x v="0"/>
  </r>
  <r>
    <n v="0.47549999999999998"/>
    <n v="0.1"/>
    <x v="0"/>
  </r>
  <r>
    <n v="0.22539999999999999"/>
    <n v="0.1"/>
    <x v="0"/>
  </r>
  <r>
    <n v="0.33160000000000001"/>
    <n v="0.1"/>
    <x v="0"/>
  </r>
  <r>
    <n v="0.41"/>
    <n v="0"/>
    <x v="0"/>
  </r>
  <r>
    <n v="0.43230000000000002"/>
    <n v="0"/>
    <x v="0"/>
  </r>
  <r>
    <n v="0.2288"/>
    <n v="0.1"/>
    <x v="0"/>
  </r>
  <r>
    <n v="0.26229999999999998"/>
    <n v="0"/>
    <x v="0"/>
  </r>
  <r>
    <n v="0.24640000000000001"/>
    <n v="0.1"/>
    <x v="0"/>
  </r>
  <r>
    <n v="0.48959999999999998"/>
    <n v="0"/>
    <x v="0"/>
  </r>
  <r>
    <n v="0.42470000000000002"/>
    <n v="0"/>
    <x v="0"/>
  </r>
  <r>
    <n v="0.3599"/>
    <n v="0"/>
    <x v="0"/>
  </r>
  <r>
    <n v="0.54400000000000004"/>
    <n v="0"/>
    <x v="0"/>
  </r>
  <r>
    <n v="0.2382"/>
    <n v="0.1"/>
    <x v="0"/>
  </r>
  <r>
    <n v="0.22500000000000001"/>
    <n v="0.2"/>
    <x v="0"/>
  </r>
  <r>
    <n v="0.63649999999999995"/>
    <n v="0"/>
    <x v="0"/>
  </r>
  <r>
    <n v="0.55289999999999995"/>
    <n v="0"/>
    <x v="0"/>
  </r>
  <r>
    <n v="0.29970000000000002"/>
    <n v="0"/>
    <x v="0"/>
  </r>
  <r>
    <n v="0.38469999999999999"/>
    <n v="0"/>
    <x v="0"/>
  </r>
  <r>
    <n v="0.55189999999999995"/>
    <n v="0"/>
    <x v="0"/>
  </r>
  <r>
    <n v="0.29110000000000003"/>
    <n v="0"/>
    <x v="0"/>
  </r>
  <r>
    <n v="0.40699999999999997"/>
    <n v="0"/>
    <x v="0"/>
  </r>
  <r>
    <n v="0.4234"/>
    <n v="0.1"/>
    <x v="0"/>
  </r>
  <r>
    <n v="0.26850000000000002"/>
    <n v="0"/>
    <x v="0"/>
  </r>
  <r>
    <n v="0.13700000000000001"/>
    <n v="0"/>
    <x v="0"/>
  </r>
  <r>
    <n v="0.43380000000000002"/>
    <n v="0.1"/>
    <x v="0"/>
  </r>
  <r>
    <n v="0.1754"/>
    <n v="0"/>
    <x v="0"/>
  </r>
  <r>
    <n v="0.15740000000000001"/>
    <n v="0.1"/>
    <x v="0"/>
  </r>
  <r>
    <n v="0.57669999999999999"/>
    <n v="0.1"/>
    <x v="0"/>
  </r>
  <r>
    <n v="0.121"/>
    <n v="0"/>
    <x v="0"/>
  </r>
  <r>
    <n v="0.2717"/>
    <n v="0"/>
    <x v="0"/>
  </r>
  <r>
    <n v="0.26929999999999998"/>
    <n v="0"/>
    <x v="0"/>
  </r>
  <r>
    <n v="0.36580000000000001"/>
    <n v="0"/>
    <x v="0"/>
  </r>
  <r>
    <n v="0.33029999999999998"/>
    <n v="0.1"/>
    <x v="0"/>
  </r>
  <r>
    <n v="0.24579999999999999"/>
    <n v="0.1"/>
    <x v="0"/>
  </r>
  <r>
    <n v="0.11849999999999999"/>
    <n v="0.1"/>
    <x v="0"/>
  </r>
  <r>
    <n v="0.45169999999999999"/>
    <n v="0.1"/>
    <x v="0"/>
  </r>
  <r>
    <n v="0.31490000000000001"/>
    <n v="0.1"/>
    <x v="0"/>
  </r>
  <r>
    <n v="0.50570000000000004"/>
    <n v="0.1"/>
    <x v="0"/>
  </r>
  <r>
    <n v="0.46989999999999998"/>
    <n v="0.1"/>
    <x v="0"/>
  </r>
  <r>
    <n v="0.2268"/>
    <n v="0.1"/>
    <x v="0"/>
  </r>
  <r>
    <n v="0.26989999999999997"/>
    <n v="0.1"/>
    <x v="0"/>
  </r>
  <r>
    <n v="0.40610000000000002"/>
    <n v="0"/>
    <x v="0"/>
  </r>
  <r>
    <n v="0.24759999999999999"/>
    <n v="0"/>
    <x v="0"/>
  </r>
  <r>
    <n v="0.4128"/>
    <n v="0.1"/>
    <x v="0"/>
  </r>
  <r>
    <n v="0.54069999999999996"/>
    <n v="0.1"/>
    <x v="0"/>
  </r>
  <r>
    <n v="0.3261"/>
    <n v="0"/>
    <x v="0"/>
  </r>
  <r>
    <n v="0.1585"/>
    <n v="0"/>
    <x v="0"/>
  </r>
  <r>
    <n v="0.53910000000000002"/>
    <n v="0"/>
    <x v="0"/>
  </r>
  <r>
    <n v="0.16900000000000001"/>
    <n v="0"/>
    <x v="0"/>
  </r>
  <r>
    <n v="0.30840000000000001"/>
    <n v="0"/>
    <x v="0"/>
  </r>
  <r>
    <n v="0.14899999999999999"/>
    <n v="0.1"/>
    <x v="0"/>
  </r>
  <r>
    <n v="0.1847"/>
    <n v="0"/>
    <x v="0"/>
  </r>
  <r>
    <n v="0.2404"/>
    <n v="0.1"/>
    <x v="0"/>
  </r>
  <r>
    <n v="0.66400000000000003"/>
    <n v="0"/>
    <x v="0"/>
  </r>
  <r>
    <n v="0.46160000000000001"/>
    <n v="0.1"/>
    <x v="0"/>
  </r>
  <r>
    <n v="0.41959999999999997"/>
    <n v="0"/>
    <x v="0"/>
  </r>
  <r>
    <n v="0.54049999999999998"/>
    <n v="0.1"/>
    <x v="0"/>
  </r>
  <r>
    <n v="0.48330000000000001"/>
    <n v="0"/>
    <x v="0"/>
  </r>
  <r>
    <n v="0.1895"/>
    <n v="0"/>
    <x v="0"/>
  </r>
  <r>
    <n v="0.3211"/>
    <n v="0.1"/>
    <x v="0"/>
  </r>
  <r>
    <n v="0.54020000000000001"/>
    <n v="0"/>
    <x v="0"/>
  </r>
  <r>
    <n v="0.57399999999999995"/>
    <n v="0.3"/>
    <x v="0"/>
  </r>
  <r>
    <n v="0.16600000000000001"/>
    <n v="0"/>
    <x v="0"/>
  </r>
  <r>
    <n v="0.3291"/>
    <n v="0"/>
    <x v="0"/>
  </r>
  <r>
    <n v="0.1835"/>
    <n v="0"/>
    <x v="0"/>
  </r>
  <r>
    <n v="0.50990000000000002"/>
    <n v="0"/>
    <x v="0"/>
  </r>
  <r>
    <n v="0.24490000000000001"/>
    <n v="0"/>
    <x v="0"/>
  </r>
  <r>
    <n v="0.21190000000000001"/>
    <n v="0"/>
    <x v="0"/>
  </r>
  <r>
    <n v="0.36499999999999999"/>
    <n v="0.1"/>
    <x v="0"/>
  </r>
  <r>
    <n v="0.61270000000000002"/>
    <n v="0"/>
    <x v="0"/>
  </r>
  <r>
    <n v="0.2099"/>
    <n v="0"/>
    <x v="0"/>
  </r>
  <r>
    <n v="0.26029999999999998"/>
    <n v="0"/>
    <x v="0"/>
  </r>
  <r>
    <n v="0.40150000000000002"/>
    <n v="0"/>
    <x v="0"/>
  </r>
  <r>
    <n v="0.3135"/>
    <n v="0.1"/>
    <x v="0"/>
  </r>
  <r>
    <n v="0.63739999999999997"/>
    <n v="0.1"/>
    <x v="0"/>
  </r>
  <r>
    <n v="0.18770000000000001"/>
    <n v="0"/>
    <x v="0"/>
  </r>
  <r>
    <n v="0.70579999999999998"/>
    <n v="0"/>
    <x v="0"/>
  </r>
  <r>
    <n v="0.37019999999999997"/>
    <n v="0"/>
    <x v="0"/>
  </r>
  <r>
    <n v="0.25750000000000001"/>
    <n v="0"/>
    <x v="0"/>
  </r>
  <r>
    <n v="0.30099999999999999"/>
    <n v="0"/>
    <x v="0"/>
  </r>
  <r>
    <n v="0.76049999999999995"/>
    <n v="0.1"/>
    <x v="0"/>
  </r>
  <r>
    <n v="0.45689999999999997"/>
    <n v="0.1"/>
    <x v="0"/>
  </r>
  <r>
    <n v="0.3911"/>
    <n v="0"/>
    <x v="0"/>
  </r>
  <r>
    <n v="0.24929999999999999"/>
    <n v="0"/>
    <x v="0"/>
  </r>
  <r>
    <n v="0.45989999999999998"/>
    <n v="0"/>
    <x v="0"/>
  </r>
  <r>
    <n v="0.65629999999999999"/>
    <n v="0.1"/>
    <x v="0"/>
  </r>
  <r>
    <n v="0.25669999999999998"/>
    <n v="0"/>
    <x v="0"/>
  </r>
  <r>
    <n v="0.40620000000000001"/>
    <n v="0.1"/>
    <x v="0"/>
  </r>
  <r>
    <n v="0.23960000000000001"/>
    <n v="0"/>
    <x v="0"/>
  </r>
  <r>
    <n v="0.38140000000000002"/>
    <n v="0.1"/>
    <x v="0"/>
  </r>
  <r>
    <n v="0.50919999999999999"/>
    <n v="0.1"/>
    <x v="0"/>
  </r>
  <r>
    <n v="0.5887"/>
    <n v="0.3"/>
    <x v="0"/>
  </r>
  <r>
    <n v="0.4471"/>
    <n v="0"/>
    <x v="0"/>
  </r>
  <r>
    <n v="0.67520000000000002"/>
    <n v="0"/>
    <x v="0"/>
  </r>
  <r>
    <n v="0.1353"/>
    <n v="0"/>
    <x v="0"/>
  </r>
  <r>
    <n v="0.1724"/>
    <n v="0.3"/>
    <x v="0"/>
  </r>
  <r>
    <n v="0.30819999999999997"/>
    <n v="0"/>
    <x v="0"/>
  </r>
  <r>
    <n v="0.25490000000000002"/>
    <n v="0.1"/>
    <x v="0"/>
  </r>
  <r>
    <n v="0.62709999999999999"/>
    <n v="0.1"/>
    <x v="0"/>
  </r>
  <r>
    <n v="0.20669999999999999"/>
    <n v="0.1"/>
    <x v="0"/>
  </r>
  <r>
    <n v="0.20678000000000002"/>
    <n v="0.2"/>
    <x v="0"/>
  </r>
  <r>
    <n v="0.54020000000000001"/>
    <n v="1.0404407375189793"/>
    <x v="1"/>
  </r>
  <r>
    <n v="0.3846"/>
    <n v="0.91293772698497611"/>
    <x v="1"/>
  </r>
  <r>
    <n v="0.1628"/>
    <n v="1.1742801613614553"/>
    <x v="1"/>
  </r>
  <r>
    <n v="0.42470000000000002"/>
    <n v="1.0624127361140094"/>
    <x v="1"/>
  </r>
  <r>
    <n v="0.31340000000000001"/>
    <n v="1.1287789556340755"/>
    <x v="1"/>
  </r>
  <r>
    <n v="0.28410000000000002"/>
    <n v="1.0777616536297088"/>
    <x v="1"/>
  </r>
  <r>
    <n v="0.38379999999999997"/>
    <n v="1.0600319418783049"/>
    <x v="1"/>
  </r>
  <r>
    <n v="0.44890000000000002"/>
    <n v="1.3837686730147565"/>
    <x v="1"/>
  </r>
  <r>
    <n v="0.1973"/>
    <n v="1.103325582484129"/>
    <x v="1"/>
  </r>
  <r>
    <n v="0.44169999999999998"/>
    <n v="1.1038970912463686"/>
    <x v="1"/>
  </r>
  <r>
    <n v="0.26740000000000003"/>
    <n v="1.3029708942844196"/>
    <x v="1"/>
  </r>
  <r>
    <n v="0.41010000000000002"/>
    <n v="1.3028048438813318"/>
    <x v="1"/>
  </r>
  <r>
    <n v="0.43930000000000002"/>
    <n v="1.2023019034971163"/>
    <x v="1"/>
  </r>
  <r>
    <n v="0.43469999999999998"/>
    <n v="1.2813430316422709"/>
    <x v="1"/>
  </r>
  <r>
    <n v="0.40329999999999999"/>
    <n v="1.7414591105400845"/>
    <x v="1"/>
  </r>
  <r>
    <n v="0.46089999999999998"/>
    <n v="1.3886646213466833"/>
    <x v="1"/>
  </r>
  <r>
    <n v="0.33779999999999999"/>
    <n v="3.8479717065697314"/>
    <x v="1"/>
  </r>
  <r>
    <n v="0.5111"/>
    <n v="1.6174692803256265"/>
    <x v="1"/>
  </r>
  <r>
    <n v="0.64959999999999996"/>
    <n v="1.6196790180183145"/>
    <x v="1"/>
  </r>
  <r>
    <n v="0.28270000000000001"/>
    <n v="2.1607205595835199"/>
    <x v="1"/>
  </r>
  <r>
    <n v="0.51259999999999994"/>
    <n v="2.7853610286844788"/>
    <x v="1"/>
  </r>
  <r>
    <n v="0.33389999999999997"/>
    <n v="2.1679326626975985"/>
    <x v="1"/>
  </r>
  <r>
    <n v="0.26960000000000001"/>
    <n v="2.1408381087718777"/>
    <x v="1"/>
  </r>
  <r>
    <n v="0.25259999999999999"/>
    <n v="1.674965251508697"/>
    <x v="1"/>
  </r>
  <r>
    <n v="0.36870000000000003"/>
    <n v="2.4079550255093647"/>
    <x v="1"/>
  </r>
  <r>
    <n v="0.50819999999999999"/>
    <n v="2.1493235891856437"/>
    <x v="1"/>
  </r>
  <r>
    <n v="0.53680000000000005"/>
    <n v="1.4919246394043573"/>
    <x v="1"/>
  </r>
  <r>
    <n v="0.34960000000000002"/>
    <n v="1.2153347181225098"/>
    <x v="1"/>
  </r>
  <r>
    <n v="0.376"/>
    <n v="1.2766658430112841"/>
    <x v="1"/>
  </r>
  <r>
    <n v="0.28110000000000002"/>
    <n v="0.39692345709519"/>
    <x v="1"/>
  </r>
  <r>
    <n v="0.21049999999999999"/>
    <n v="0.94835378652080404"/>
    <x v="1"/>
  </r>
  <r>
    <n v="0.29970000000000002"/>
    <n v="1.9649400812122333"/>
    <x v="1"/>
  </r>
  <r>
    <n v="0.45950000000000002"/>
    <n v="0.64716413987944599"/>
    <x v="1"/>
  </r>
  <r>
    <n v="0.40839999999999999"/>
    <n v="2.3258487869778888"/>
    <x v="1"/>
  </r>
  <r>
    <n v="0.30790000000000001"/>
    <n v="4.7055192801221501"/>
    <x v="1"/>
  </r>
  <r>
    <n v="0.33169999999999999"/>
    <n v="1.6143872856545343"/>
    <x v="1"/>
  </r>
  <r>
    <n v="0.43390000000000001"/>
    <n v="5.935591802593061"/>
    <x v="1"/>
  </r>
  <r>
    <n v="0.26929999999999998"/>
    <n v="1.3610106446802404"/>
    <x v="1"/>
  </r>
  <r>
    <n v="0.24970000000000001"/>
    <n v="1.406071175540903"/>
    <x v="1"/>
  </r>
  <r>
    <n v="0.32900000000000001"/>
    <n v="1.0354384653711972"/>
    <x v="1"/>
  </r>
  <r>
    <n v="0.4577"/>
    <n v="1.5189647212997641"/>
    <x v="1"/>
  </r>
  <r>
    <n v="0.38140000000000002"/>
    <n v="1.8822148928073077"/>
    <x v="1"/>
  </r>
  <r>
    <n v="0.44190000000000002"/>
    <n v="1.7590786078419134"/>
    <x v="1"/>
  </r>
  <r>
    <n v="0.34160000000000001"/>
    <n v="1.8331953725949373"/>
    <x v="1"/>
  </r>
  <r>
    <n v="0.21579999999999999"/>
    <n v="1.3907623610400526"/>
    <x v="1"/>
  </r>
  <r>
    <n v="0.46089999999999998"/>
    <n v="1.2056760002528277"/>
    <x v="1"/>
  </r>
  <r>
    <n v="0.43519999999999998"/>
    <n v="1.6043613707165276"/>
    <x v="1"/>
  </r>
  <r>
    <n v="0.44369999999999998"/>
    <n v="1.1478288633461133"/>
    <x v="1"/>
  </r>
  <r>
    <n v="0.57750000000000001"/>
    <n v="1.3574951403280369"/>
    <x v="1"/>
  </r>
  <r>
    <n v="0.50109999999999999"/>
    <n v="1.6640518958557449"/>
    <x v="1"/>
  </r>
  <r>
    <n v="0.31640000000000001"/>
    <n v="1.7851835014774602"/>
    <x v="1"/>
  </r>
  <r>
    <n v="8.4400000000000003E-2"/>
    <n v="1.2571392106186776"/>
    <x v="1"/>
  </r>
  <r>
    <n v="0.22470000000000001"/>
    <n v="1.1195620102940762"/>
    <x v="1"/>
  </r>
  <r>
    <n v="0.51380000000000003"/>
    <n v="0.99009900990098754"/>
    <x v="1"/>
  </r>
  <r>
    <n v="0.32569999999999999"/>
    <n v="1.0714422377836497"/>
    <x v="1"/>
  </r>
  <r>
    <n v="0.51239999999999997"/>
    <n v="0.68064297632618076"/>
    <x v="1"/>
  </r>
  <r>
    <n v="0.3654"/>
    <n v="1.2123778603804982"/>
    <x v="1"/>
  </r>
  <r>
    <n v="0.66159999999999997"/>
    <n v="1.1574572879790643"/>
    <x v="1"/>
  </r>
  <r>
    <n v="0.2437"/>
    <n v="1.0868124585818439"/>
    <x v="1"/>
  </r>
  <r>
    <n v="0.47049999999999997"/>
    <n v="1.0682154652089735"/>
    <x v="1"/>
  </r>
  <r>
    <n v="0.1734"/>
    <n v="1.7344356335414159"/>
    <x v="1"/>
  </r>
  <r>
    <n v="0.27960000000000002"/>
    <n v="1.8923439973713405"/>
    <x v="1"/>
  </r>
  <r>
    <n v="0.38419999999999999"/>
    <n v="1.36872353297035"/>
    <x v="1"/>
  </r>
  <r>
    <n v="0.3755"/>
    <n v="1.3202412474257041"/>
    <x v="1"/>
  </r>
  <r>
    <n v="0.26519999999999999"/>
    <n v="1.2233427012729341"/>
    <x v="1"/>
  </r>
  <r>
    <n v="0.28420000000000001"/>
    <n v="1.4396561560990331"/>
    <x v="1"/>
  </r>
  <r>
    <n v="0.38919999999999999"/>
    <n v="1.679512798553626"/>
    <x v="1"/>
  </r>
  <r>
    <n v="0.58819999999999995"/>
    <n v="1.2232859491345136"/>
    <x v="1"/>
  </r>
  <r>
    <n v="0.44569999999999999"/>
    <n v="1.7808509350602335"/>
    <x v="1"/>
  </r>
  <r>
    <n v="0.75280000000000002"/>
    <n v="1.0061443932411605"/>
    <x v="1"/>
  </r>
  <r>
    <n v="0.20019999999999999"/>
    <n v="1.3234881361055324"/>
    <x v="1"/>
  </r>
  <r>
    <n v="0.2392"/>
    <n v="1.194305660119072"/>
    <x v="1"/>
  </r>
  <r>
    <n v="0.58220000000000005"/>
    <n v="1.6337363609554596"/>
    <x v="1"/>
  </r>
  <r>
    <n v="0.45240000000000002"/>
    <n v="1.4157906906426261"/>
    <x v="1"/>
  </r>
  <r>
    <n v="0.41820000000000002"/>
    <n v="1.6625800838408593"/>
    <x v="1"/>
  </r>
  <r>
    <n v="0.36180000000000001"/>
    <n v="1.5713177469159338"/>
    <x v="1"/>
  </r>
  <r>
    <n v="0.2283"/>
    <n v="1.8518238117590082"/>
    <x v="1"/>
  </r>
  <r>
    <n v="0.41649999999999998"/>
    <n v="1.5054148393448434"/>
    <x v="1"/>
  </r>
  <r>
    <n v="0.61709999999999998"/>
    <n v="1.2113397381181481"/>
    <x v="1"/>
  </r>
  <r>
    <n v="0.73950000000000005"/>
    <n v="0.51449660651173856"/>
    <x v="1"/>
  </r>
  <r>
    <n v="0.64239999999999997"/>
    <n v="1.4957411732380688"/>
    <x v="1"/>
  </r>
  <r>
    <n v="0.4461"/>
    <n v="1.1341839713118287"/>
    <x v="1"/>
  </r>
  <r>
    <n v="0.39710000000000001"/>
    <n v="1.3030504690552331"/>
    <x v="1"/>
  </r>
  <r>
    <n v="0.55179999999999996"/>
    <n v="0.89781883856626132"/>
    <x v="1"/>
  </r>
  <r>
    <n v="0.53380000000000005"/>
    <n v="0.71787261212444875"/>
    <x v="1"/>
  </r>
  <r>
    <n v="0.32369999999999999"/>
    <n v="1.1403687135692047"/>
    <x v="1"/>
  </r>
  <r>
    <n v="0.40550000000000003"/>
    <n v="1.0838954744907991"/>
    <x v="1"/>
  </r>
  <r>
    <n v="0.51459999999999995"/>
    <n v="1.0955114241648674"/>
    <x v="1"/>
  </r>
  <r>
    <n v="0.21920000000000001"/>
    <n v="0.50464807436920278"/>
    <x v="1"/>
  </r>
  <r>
    <n v="0.5373"/>
    <n v="1.2211781953885181"/>
    <x v="1"/>
  </r>
  <r>
    <n v="0.47810000000000002"/>
    <n v="1.4513013020874252"/>
    <x v="1"/>
  </r>
  <r>
    <n v="0.48720000000000002"/>
    <n v="1.4584218959484581"/>
    <x v="1"/>
  </r>
  <r>
    <n v="0.50280000000000002"/>
    <n v="1.3944869122075649"/>
    <x v="1"/>
  </r>
  <r>
    <n v="0.49619999999999997"/>
    <n v="1.1758296635946939"/>
    <x v="1"/>
  </r>
  <r>
    <n v="0.38569999999999999"/>
    <n v="1.2295819094491378"/>
    <x v="1"/>
  </r>
  <r>
    <n v="0.41570000000000001"/>
    <n v="1.4128620351408427"/>
    <x v="1"/>
  </r>
  <r>
    <n v="0.4637"/>
    <n v="1.9262692503657"/>
    <x v="1"/>
  </r>
  <r>
    <n v="0.48720000000000002"/>
    <n v="1.3066871637202113"/>
    <x v="1"/>
  </r>
  <r>
    <n v="0.42230000000000001"/>
    <n v="2.5213993301079256"/>
    <x v="1"/>
  </r>
  <r>
    <n v="0.54800000000000004"/>
    <n v="2.0801186045807993"/>
    <x v="1"/>
  </r>
  <r>
    <n v="0.58750000000000002"/>
    <n v="1.8243747667039967"/>
    <x v="1"/>
  </r>
  <r>
    <n v="0.43120000000000003"/>
    <n v="1.7132209589206451"/>
    <x v="1"/>
  </r>
  <r>
    <n v="0.77210000000000001"/>
    <n v="2.9966196062835655"/>
    <x v="1"/>
  </r>
  <r>
    <n v="0.55630000000000002"/>
    <n v="2.301905154021775"/>
    <x v="1"/>
  </r>
  <r>
    <n v="0.55630000000000002"/>
    <n v="1.6331122892552192"/>
    <x v="1"/>
  </r>
  <r>
    <n v="0.47149999999999997"/>
    <n v="1.8878363651605314"/>
    <x v="1"/>
  </r>
  <r>
    <n v="0.77700000000000002"/>
    <n v="1.4884979702300485"/>
    <x v="1"/>
  </r>
  <r>
    <n v="0.43149999999999999"/>
    <n v="1.7374216288717836"/>
    <x v="1"/>
  </r>
  <r>
    <n v="0.35299999999999998"/>
    <n v="2.042507937004435"/>
    <x v="1"/>
  </r>
  <r>
    <n v="0.4259"/>
    <n v="1.6182112402043634"/>
    <x v="1"/>
  </r>
  <r>
    <n v="0.77359999999999995"/>
    <n v="1.8787586828487566"/>
    <x v="1"/>
  </r>
  <r>
    <n v="0.871"/>
    <n v="1.6097125171500459"/>
    <x v="1"/>
  </r>
  <r>
    <n v="0.43859999999999999"/>
    <n v="1.7170341815352579"/>
    <x v="1"/>
  </r>
  <r>
    <n v="0.38700000000000001"/>
    <n v="1.4591009579955734"/>
    <x v="1"/>
  </r>
  <r>
    <n v="0.59630000000000005"/>
    <n v="0.44051452096048188"/>
    <x v="1"/>
  </r>
  <r>
    <n v="0.5071"/>
    <n v="1.2312084578667934"/>
    <x v="1"/>
  </r>
  <r>
    <n v="0.37169999999999997"/>
    <n v="1.2668420976949599"/>
    <x v="1"/>
  </r>
  <r>
    <n v="0.40970000000000001"/>
    <n v="1.3882484684803289"/>
    <x v="1"/>
  </r>
  <r>
    <n v="0.65610000000000002"/>
    <n v="0.85662079023687221"/>
    <x v="1"/>
  </r>
  <r>
    <n v="0.51680000000000004"/>
    <n v="3.4682080924855514"/>
    <x v="1"/>
  </r>
  <r>
    <n v="0.75470000000000004"/>
    <n v="1.8776643204124175"/>
    <x v="1"/>
  </r>
  <r>
    <n v="0.25929999999999997"/>
    <n v="3.8971273013826191"/>
    <x v="1"/>
  </r>
  <r>
    <n v="0.33110000000000001"/>
    <n v="2.1312822921559391"/>
    <x v="1"/>
  </r>
  <r>
    <n v="0.44840000000000002"/>
    <n v="2.2635542795323085"/>
    <x v="1"/>
  </r>
  <r>
    <n v="0.57499999999999996"/>
    <n v="1.8723375595628977"/>
    <x v="1"/>
  </r>
  <r>
    <n v="0.46400000000000002"/>
    <n v="2.9665105345332847"/>
    <x v="1"/>
  </r>
  <r>
    <n v="0.76539999999999997"/>
    <n v="2.3592030497015108"/>
    <x v="1"/>
  </r>
  <r>
    <n v="0.63590000000000002"/>
    <n v="1.5278896024865594"/>
    <x v="1"/>
  </r>
  <r>
    <n v="0.53810000000000002"/>
    <n v="2.3209296943448132"/>
    <x v="1"/>
  </r>
  <r>
    <n v="0.43202446153846169"/>
    <n v="1.216966989035535"/>
    <x v="1"/>
  </r>
  <r>
    <n v="0.43375711124260374"/>
    <n v="0.84850537725463471"/>
    <x v="1"/>
  </r>
  <r>
    <n v="0.4329383197906238"/>
    <n v="1.2429844309858311"/>
    <x v="1"/>
  </r>
  <r>
    <n v="0.43331015301978237"/>
    <n v="1.4761590207471178"/>
    <x v="1"/>
  </r>
  <r>
    <n v="0.43539100035070377"/>
    <n v="0.69723824931636347"/>
    <x v="1"/>
  </r>
  <r>
    <n v="0.43547323881493999"/>
    <n v="1.1163567569410042"/>
    <x v="1"/>
  </r>
  <r>
    <n v="0.43641226372890113"/>
    <n v="1.0578699998544856"/>
    <x v="1"/>
  </r>
  <r>
    <n v="0.43758389652681567"/>
    <n v="1.5290519877675803"/>
    <x v="1"/>
  </r>
  <r>
    <n v="0.4379976188077912"/>
    <n v="1.1414036003130708"/>
    <x v="1"/>
  </r>
  <r>
    <n v="0.43791375433708191"/>
    <n v="2.6177231204301354"/>
    <x v="1"/>
  </r>
  <r>
    <n v="0.43976462937044408"/>
    <n v="0.94167401953326146"/>
    <x v="1"/>
  </r>
  <r>
    <n v="0.43974974190406291"/>
    <n v="5.2485594941306539"/>
    <x v="1"/>
  </r>
  <r>
    <n v="0.44107550914947885"/>
    <n v="1.3965482422754896"/>
    <x v="1"/>
  </r>
  <r>
    <n v="0.44131378229678248"/>
    <n v="1.0705661842927201"/>
    <x v="1"/>
  </r>
  <r>
    <n v="0.44132927292983459"/>
    <n v="0.99291848726833165"/>
    <x v="1"/>
  </r>
  <r>
    <n v="0.44138026733698715"/>
    <n v="1.2560588737338694"/>
    <x v="1"/>
  </r>
  <r>
    <n v="0.44167319247034864"/>
    <n v="1.035825144483882"/>
    <x v="1"/>
  </r>
  <r>
    <n v="0.44152529395088974"/>
    <n v="1.0952255013301511"/>
    <x v="1"/>
  </r>
  <r>
    <n v="0.44232318082743505"/>
    <n v="2.5220164428450231"/>
    <x v="1"/>
  </r>
  <r>
    <n v="0.4417941283722614"/>
    <n v="0.64504769831614905"/>
    <x v="1"/>
  </r>
  <r>
    <n v="0.73460000000000003"/>
    <n v="1.1526790623790857"/>
    <x v="1"/>
  </r>
  <r>
    <n v="0.42059999999999997"/>
    <n v="1.7459124224769709"/>
    <x v="1"/>
  </r>
  <r>
    <n v="0.158"/>
    <n v="1.6915028293397238"/>
    <x v="1"/>
  </r>
  <r>
    <n v="0.11119999999999999"/>
    <n v="2.0422945780259103"/>
    <x v="1"/>
  </r>
  <r>
    <n v="0.2374"/>
    <n v="1.3908979637253811"/>
    <x v="1"/>
  </r>
  <r>
    <n v="0.28070000000000001"/>
    <n v="1.7793010409640295"/>
    <x v="1"/>
  </r>
  <r>
    <n v="0.5262"/>
    <n v="1.5184150097014744"/>
    <x v="1"/>
  </r>
  <r>
    <n v="0.22459999999999999"/>
    <n v="1.3187683052323345"/>
    <x v="1"/>
  </r>
  <r>
    <n v="0.60129999999999995"/>
    <n v="1.067051642161104"/>
    <x v="1"/>
  </r>
  <r>
    <n v="0.27479999999999999"/>
    <n v="1.8231417001304646"/>
    <x v="1"/>
  </r>
  <r>
    <n v="0.29210000000000003"/>
    <n v="4.6633491668551628"/>
    <x v="1"/>
  </r>
  <r>
    <n v="0.37330000000000002"/>
    <n v="3.1594033987998773"/>
    <x v="1"/>
  </r>
  <r>
    <n v="0.2606"/>
    <n v="2.1670382083052653"/>
    <x v="1"/>
  </r>
  <r>
    <n v="0.58440000000000003"/>
    <n v="2.1632179248585817"/>
    <x v="1"/>
  </r>
  <r>
    <n v="0.33950000000000002"/>
    <n v="1.9910943778735111"/>
    <x v="1"/>
  </r>
  <r>
    <n v="0.37930000000000003"/>
    <n v="3.211768425359391"/>
    <x v="1"/>
  </r>
  <r>
    <n v="0.34770000000000001"/>
    <n v="1.9852881739552317"/>
    <x v="1"/>
  </r>
  <r>
    <n v="0.37440000000000001"/>
    <n v="2.8688852285992898"/>
    <x v="1"/>
  </r>
  <r>
    <n v="0.19059999999999999"/>
    <n v="2.4741447891805812"/>
    <x v="1"/>
  </r>
  <r>
    <n v="0.4728"/>
    <n v="2.6805457048687935"/>
    <x v="1"/>
  </r>
  <r>
    <n v="0.4052"/>
    <n v="1.4486978128882551"/>
    <x v="1"/>
  </r>
  <r>
    <n v="0.29310000000000003"/>
    <n v="1.5044061085054903"/>
    <x v="1"/>
  </r>
  <r>
    <n v="0.44740000000000002"/>
    <n v="3.0095936186267069"/>
    <x v="1"/>
  </r>
  <r>
    <n v="0.43490000000000001"/>
    <n v="2.8366354438693309"/>
    <x v="1"/>
  </r>
  <r>
    <n v="0.32690000000000002"/>
    <n v="3.1843151266133694"/>
    <x v="1"/>
  </r>
  <r>
    <n v="0.40589999999999998"/>
    <n v="1.1249880827533489"/>
    <x v="1"/>
  </r>
  <r>
    <n v="0.1951"/>
    <n v="1.6489702596435281"/>
    <x v="1"/>
  </r>
  <r>
    <n v="0.38479999999999998"/>
    <n v="1.4653781791319334"/>
    <x v="1"/>
  </r>
  <r>
    <n v="0.43330000000000002"/>
    <n v="1.734870905194396"/>
    <x v="1"/>
  </r>
  <r>
    <n v="0.45"/>
    <n v="1.9175295857988175"/>
    <x v="1"/>
  </r>
  <r>
    <n v="0.35920000000000002"/>
    <n v="1.2349224583572749"/>
    <x v="1"/>
  </r>
  <r>
    <n v="0.85450000000000004"/>
    <n v="1.3597830415900307"/>
    <x v="1"/>
  </r>
  <r>
    <n v="0.83979999999999999"/>
    <n v="1.6690564955549219"/>
    <x v="1"/>
  </r>
  <r>
    <n v="0.49930000000000002"/>
    <n v="1.6103308920304069"/>
    <x v="1"/>
  </r>
  <r>
    <n v="0.41070000000000001"/>
    <n v="1.5864714086471394"/>
    <x v="1"/>
  </r>
  <r>
    <n v="0.55259999999999998"/>
    <n v="1.4975476026183721"/>
    <x v="1"/>
  </r>
  <r>
    <n v="0.75019999999999998"/>
    <n v="1.300350677660888"/>
    <x v="1"/>
  </r>
  <r>
    <n v="0.3952"/>
    <n v="1.2694827196747329"/>
    <x v="1"/>
  </r>
  <r>
    <n v="0.57569999999999999"/>
    <n v="1.076292836303721"/>
    <x v="1"/>
  </r>
  <r>
    <n v="0.33250000000000002"/>
    <n v="0.74803867907316035"/>
    <x v="1"/>
  </r>
  <r>
    <n v="0.32219999999999999"/>
    <n v="0.86565837763112274"/>
    <x v="1"/>
  </r>
  <r>
    <n v="0.29170000000000001"/>
    <n v="1.2939882095998154"/>
    <x v="1"/>
  </r>
  <r>
    <n v="0.43719999999999998"/>
    <n v="1.9408355623487357"/>
    <x v="1"/>
  </r>
  <r>
    <n v="0.2402"/>
    <n v="1.6660140955364005"/>
    <x v="1"/>
  </r>
  <r>
    <n v="0.26800000000000002"/>
    <n v="2.0393652435280054"/>
    <x v="1"/>
  </r>
  <r>
    <n v="0.21249999999999999"/>
    <n v="1.4591306724986464"/>
    <x v="1"/>
  </r>
  <r>
    <n v="0.51370000000000005"/>
    <n v="1.0156477791816472"/>
    <x v="1"/>
  </r>
  <r>
    <n v="0.22389999999999999"/>
    <n v="1.6384206599363498"/>
    <x v="1"/>
  </r>
  <r>
    <n v="0.23810000000000001"/>
    <n v="1.847362199202554"/>
    <x v="1"/>
  </r>
  <r>
    <n v="0.57440000000000002"/>
    <n v="1.3620719115385516"/>
    <x v="1"/>
  </r>
  <r>
    <n v="0.34570000000000001"/>
    <n v="1.2849496326340477"/>
    <x v="1"/>
  </r>
  <r>
    <n v="0.28249999999999997"/>
    <n v="1.5978126876758247"/>
    <x v="1"/>
  </r>
  <r>
    <n v="0.30370000000000003"/>
    <n v="2.1049937617966159"/>
    <x v="1"/>
  </r>
  <r>
    <n v="0.55579999999999996"/>
    <n v="1.5764139590854307"/>
    <x v="1"/>
  </r>
  <r>
    <n v="0.5897"/>
    <n v="3.2458641046937036"/>
    <x v="1"/>
  </r>
  <r>
    <n v="0.28010000000000002"/>
    <n v="2.1058159825164862"/>
    <x v="1"/>
  </r>
  <r>
    <n v="0.37709999999999999"/>
    <n v="2.2908420053375504"/>
    <x v="1"/>
  </r>
  <r>
    <n v="0.2354"/>
    <n v="2.1127189642041131"/>
    <x v="1"/>
  </r>
  <r>
    <n v="0.47599999999999998"/>
    <n v="1.6648113379965741"/>
    <x v="1"/>
  </r>
  <r>
    <n v="0.30740000000000001"/>
    <n v="1.3580941002846232"/>
    <x v="1"/>
  </r>
  <r>
    <n v="0.31730000000000003"/>
    <n v="1.0682781532821519"/>
    <x v="1"/>
  </r>
  <r>
    <n v="0.22270000000000001"/>
    <n v="2.0021438563979546"/>
    <x v="1"/>
  </r>
  <r>
    <n v="0.2185"/>
    <n v="1.8517372606045648"/>
    <x v="1"/>
  </r>
  <r>
    <n v="0.3402"/>
    <n v="2.0382165605095577"/>
    <x v="1"/>
  </r>
  <r>
    <n v="0.4108"/>
    <n v="2.1763097548068453"/>
    <x v="1"/>
  </r>
  <r>
    <n v="0.33850000000000002"/>
    <n v="1.7264791464597398"/>
    <x v="1"/>
  </r>
  <r>
    <n v="0.44650000000000001"/>
    <n v="1.4791204068476453"/>
    <x v="1"/>
  </r>
  <r>
    <n v="0.24160000000000001"/>
    <n v="1.7196889360197982"/>
    <x v="1"/>
  </r>
  <r>
    <n v="0.17630000000000001"/>
    <n v="1.9429387919921708"/>
    <x v="1"/>
  </r>
  <r>
    <n v="0.2626"/>
    <n v="1.5358636217433368"/>
    <x v="1"/>
  </r>
  <r>
    <n v="0.34239999999999998"/>
    <n v="1.0858062058163647"/>
    <x v="1"/>
  </r>
  <r>
    <n v="0.4521"/>
    <n v="1.5164404334800543"/>
    <x v="1"/>
  </r>
  <r>
    <n v="0.2074"/>
    <n v="1.4691408836318598"/>
    <x v="1"/>
  </r>
  <r>
    <n v="0.43140000000000001"/>
    <n v="1.161943960740845"/>
    <x v="1"/>
  </r>
  <r>
    <n v="0.51680000000000004"/>
    <n v="2.1450630164426951"/>
    <x v="1"/>
  </r>
  <r>
    <n v="0.34039999999999998"/>
    <n v="1.2320475627663758"/>
    <x v="1"/>
  </r>
  <r>
    <n v="0.58599999999999997"/>
    <n v="2.2447872257964527"/>
    <x v="1"/>
  </r>
  <r>
    <n v="0.48670000000000002"/>
    <n v="1.7535185152483823"/>
    <x v="1"/>
  </r>
  <r>
    <n v="0.45400000000000001"/>
    <n v="1.7740954697476548"/>
    <x v="1"/>
  </r>
  <r>
    <n v="0.41749999999999998"/>
    <n v="1.36992460918179"/>
    <x v="1"/>
  </r>
  <r>
    <n v="0.36199999999999999"/>
    <n v="1.5017050388664208"/>
    <x v="1"/>
  </r>
  <r>
    <n v="0.30480000000000002"/>
    <n v="1.8911247887234133"/>
    <x v="1"/>
  </r>
  <r>
    <n v="0.46200000000000002"/>
    <n v="1.3221514555337064"/>
    <x v="1"/>
  </r>
  <r>
    <n v="0.62229999999999996"/>
    <n v="2.2528944523649121"/>
    <x v="1"/>
  </r>
  <r>
    <n v="0.34789999999999999"/>
    <n v="1.2844878432400602"/>
    <x v="1"/>
  </r>
  <r>
    <n v="0.41789999999999999"/>
    <n v="1.3582420250705574"/>
    <x v="1"/>
  </r>
  <r>
    <n v="0.57920000000000005"/>
    <n v="1.5090715780087232"/>
    <x v="1"/>
  </r>
  <r>
    <n v="0.13109999999999999"/>
    <n v="1.2692600440229493"/>
    <x v="1"/>
  </r>
  <r>
    <n v="0.45340000000000003"/>
    <n v="0.86753476956638909"/>
    <x v="1"/>
  </r>
  <r>
    <n v="0.19650000000000001"/>
    <n v="1.6049925860748413"/>
    <x v="1"/>
  </r>
  <r>
    <n v="0.3488"/>
    <n v="1.1555555555555481"/>
    <x v="1"/>
  </r>
  <r>
    <n v="0.40670000000000001"/>
    <n v="0.75544652575828597"/>
    <x v="1"/>
  </r>
  <r>
    <n v="0.59199999999999997"/>
    <n v="0.86700279348639331"/>
    <x v="1"/>
  </r>
  <r>
    <n v="0.51049999999999995"/>
    <n v="1.446216962058934"/>
    <x v="1"/>
  </r>
  <r>
    <n v="0.4854"/>
    <n v="1.4951846031770748"/>
    <x v="1"/>
  </r>
  <r>
    <n v="0.33500000000000002"/>
    <n v="0.96254091405019448"/>
    <x v="1"/>
  </r>
  <r>
    <n v="0.55059999999999998"/>
    <n v="0.96826250672404668"/>
    <x v="1"/>
  </r>
  <r>
    <n v="0.82179999999999997"/>
    <n v="1.2816207745690629"/>
    <x v="1"/>
  </r>
  <r>
    <n v="0.27260000000000001"/>
    <n v="1.6026943847627841"/>
    <x v="1"/>
  </r>
  <r>
    <n v="0.34610000000000002"/>
    <n v="0.93600764087870025"/>
    <x v="1"/>
  </r>
  <r>
    <n v="0.58399999999999996"/>
    <n v="1.4483715564147859"/>
    <x v="1"/>
  </r>
  <r>
    <n v="0.31769999999999998"/>
    <n v="1.4503433785944997"/>
    <x v="1"/>
  </r>
  <r>
    <n v="0.47870000000000001"/>
    <n v="1.8487007692580497"/>
    <x v="1"/>
  </r>
  <r>
    <n v="0.68930000000000002"/>
    <n v="1.9203117905252181"/>
    <x v="1"/>
  </r>
  <r>
    <n v="0.56000000000000005"/>
    <n v="2.0074405604970438"/>
    <x v="1"/>
  </r>
  <r>
    <n v="0.42830000000000001"/>
    <n v="1.9548547359326085"/>
    <x v="1"/>
  </r>
  <r>
    <n v="0.3044"/>
    <n v="1.5105976644438146"/>
    <x v="1"/>
  </r>
  <r>
    <n v="0.39660000000000001"/>
    <n v="2.1918267253590829"/>
    <x v="1"/>
  </r>
  <r>
    <n v="0.4592"/>
    <n v="2.0220365661702404"/>
    <x v="1"/>
  </r>
  <r>
    <n v="0.1452"/>
    <n v="1.2788337036622599"/>
    <x v="1"/>
  </r>
  <r>
    <n v="0.58209999999999995"/>
    <n v="4.1126720523086426"/>
    <x v="1"/>
  </r>
  <r>
    <n v="0.33989999999999998"/>
    <n v="3.3031400027966367"/>
    <x v="1"/>
  </r>
  <r>
    <n v="0.36940000000000001"/>
    <n v="3.3809224976467003"/>
    <x v="1"/>
  </r>
  <r>
    <n v="0.66220000000000001"/>
    <n v="2.403252586317004"/>
    <x v="1"/>
  </r>
  <r>
    <n v="0.64129999999999998"/>
    <n v="2.0849937832754053"/>
    <x v="1"/>
  </r>
  <r>
    <n v="0.85650000000000004"/>
    <n v="3.6708709119846543"/>
    <x v="1"/>
  </r>
  <r>
    <n v="0.41310000000000002"/>
    <n v="1.8597807695137185"/>
    <x v="1"/>
  </r>
  <r>
    <n v="0.47849999999999998"/>
    <n v="1.2524039589098912"/>
    <x v="1"/>
  </r>
  <r>
    <n v="0.48280000000000001"/>
    <n v="1.0712745051047374"/>
    <x v="1"/>
  </r>
  <r>
    <n v="0.68789999999999996"/>
    <n v="0.97492182230670388"/>
    <x v="1"/>
  </r>
  <r>
    <n v="0.63400000000000001"/>
    <n v="1.8636239277725091"/>
    <x v="1"/>
  </r>
  <r>
    <n v="0.5242"/>
    <n v="1.6316164831532982"/>
    <x v="1"/>
  </r>
  <r>
    <n v="0.30430000000000001"/>
    <n v="2.2926618842964679"/>
    <x v="1"/>
  </r>
  <r>
    <n v="0.95660000000000001"/>
    <n v="2.6476240970243254"/>
    <x v="1"/>
  </r>
  <r>
    <n v="0.73550000000000004"/>
    <n v="2.3364666744033191"/>
    <x v="1"/>
  </r>
  <r>
    <n v="0.3609"/>
    <n v="1.3133757765411325"/>
    <x v="1"/>
  </r>
  <r>
    <n v="0.52500000000000002"/>
    <n v="1.52471802490373"/>
    <x v="1"/>
  </r>
  <r>
    <n v="0.54930000000000001"/>
    <n v="2.1232215684443179"/>
    <x v="1"/>
  </r>
  <r>
    <n v="0.53420000000000001"/>
    <n v="2.2610024839182294"/>
    <x v="1"/>
  </r>
  <r>
    <n v="0.74480000000000002"/>
    <n v="1.4470111222705961"/>
    <x v="1"/>
  </r>
  <r>
    <n v="0.72709999999999997"/>
    <n v="1.4747191011235969"/>
    <x v="1"/>
  </r>
  <r>
    <n v="0.66620000000000001"/>
    <n v="1.927736386213583"/>
    <x v="1"/>
  </r>
  <r>
    <n v="0.91159999999999997"/>
    <n v="2.3216479427421937"/>
    <x v="1"/>
  </r>
  <r>
    <n v="0.52229999999999999"/>
    <n v="2.9755112788554459"/>
    <x v="1"/>
  </r>
  <r>
    <n v="0.46179999999999999"/>
    <n v="3.7238038295850124"/>
    <x v="1"/>
  </r>
  <r>
    <n v="0.62560000000000004"/>
    <n v="2.8328273697854507"/>
    <x v="1"/>
  </r>
  <r>
    <n v="0.56499999999999995"/>
    <n v="2.0558400154574632"/>
    <x v="1"/>
  </r>
  <r>
    <n v="0.52229999999999999"/>
    <n v="0.62198291867805133"/>
    <x v="1"/>
  </r>
  <r>
    <n v="0.77490000000000003"/>
    <n v="1.3944194263042811"/>
    <x v="1"/>
  </r>
  <r>
    <n v="0.39500000000000002"/>
    <n v="1.0662115827214143"/>
    <x v="1"/>
  </r>
  <r>
    <n v="0.43771214285714288"/>
    <n v="1.5485869144405731"/>
    <x v="1"/>
  </r>
  <r>
    <n v="0.4355915153061225"/>
    <n v="1.6479617696039384"/>
    <x v="1"/>
  </r>
  <r>
    <n v="0.43569859755830903"/>
    <n v="1.3298569863774341"/>
    <x v="1"/>
  </r>
  <r>
    <n v="0.43768215896943979"/>
    <n v="1.3984047826923429"/>
    <x v="1"/>
  </r>
  <r>
    <n v="0.44001417439065005"/>
    <n v="2.1255843056424517"/>
    <x v="1"/>
  </r>
  <r>
    <n v="0.7238"/>
    <n v="1.667379925601606"/>
    <x v="1"/>
  </r>
  <r>
    <n v="0.66279999999999994"/>
    <n v="2.0517299773614486"/>
    <x v="1"/>
  </r>
  <r>
    <n v="0.7198"/>
    <n v="2.3500155424308371"/>
    <x v="1"/>
  </r>
  <r>
    <n v="0.36770000000000003"/>
    <n v="2.2477923468022381"/>
    <x v="1"/>
  </r>
  <r>
    <n v="0.75839999999999996"/>
    <n v="2.858042527969169"/>
    <x v="1"/>
  </r>
  <r>
    <n v="0.74970000000000003"/>
    <n v="2.0477243783095429"/>
    <x v="1"/>
  </r>
  <r>
    <n v="0.80069999999999997"/>
    <n v="2.8514788041410539"/>
    <x v="1"/>
  </r>
  <r>
    <n v="0.77249999999999996"/>
    <n v="0.64497397291524372"/>
    <x v="1"/>
  </r>
  <r>
    <n v="0.4743"/>
    <n v="0.82336468511246597"/>
    <x v="1"/>
  </r>
  <r>
    <n v="0.59209999999999996"/>
    <n v="1.0835056651035362"/>
    <x v="1"/>
  </r>
  <r>
    <n v="0.41099999999999998"/>
    <n v="0.76676930507757157"/>
    <x v="1"/>
  </r>
  <r>
    <n v="0.73560000000000003"/>
    <n v="0.70045828671274113"/>
    <x v="1"/>
  </r>
  <r>
    <n v="0.34510000000000002"/>
    <n v="1.0228131809489893"/>
    <x v="1"/>
  </r>
  <r>
    <n v="0.97150000000000003"/>
    <n v="1.4796054385497046"/>
    <x v="1"/>
  </r>
  <r>
    <n v="0.43059999999999998"/>
    <n v="1.4789132135679526"/>
    <x v="1"/>
  </r>
  <r>
    <n v="0.58250000000000002"/>
    <n v="1.3602268241036573"/>
    <x v="1"/>
  </r>
  <r>
    <n v="0.89729999999999999"/>
    <n v="0.96469378879531797"/>
    <x v="1"/>
  </r>
  <r>
    <n v="0.6331"/>
    <n v="1.0926168493019444"/>
    <x v="1"/>
  </r>
  <r>
    <n v="0.72350000000000003"/>
    <n v="1.5556025881356901"/>
    <x v="1"/>
  </r>
  <r>
    <n v="0.79249999999999998"/>
    <n v="0.94914066264620411"/>
    <x v="1"/>
  </r>
  <r>
    <n v="0.37390000000000001"/>
    <n v="0.88063446092711084"/>
    <x v="1"/>
  </r>
  <r>
    <n v="0.57809999999999995"/>
    <n v="0.91201624421385141"/>
    <x v="1"/>
  </r>
  <r>
    <n v="0.68310000000000004"/>
    <n v="0.89088486043412307"/>
    <x v="1"/>
  </r>
  <r>
    <n v="0.66020000000000001"/>
    <n v="1.0523504273504216"/>
    <x v="1"/>
  </r>
  <r>
    <n v="0.33950000000000002"/>
    <n v="0.92854199776325053"/>
    <x v="1"/>
  </r>
  <r>
    <n v="0.58809999999999996"/>
    <n v="0.66355525923104797"/>
    <x v="1"/>
  </r>
  <r>
    <n v="0.52359999999999995"/>
    <n v="0.59197822026654989"/>
    <x v="1"/>
  </r>
  <r>
    <n v="0.26119999999999999"/>
    <n v="1.0365724005953687"/>
    <x v="1"/>
  </r>
  <r>
    <n v="0.69579999999999997"/>
    <n v="1.2481299422953609"/>
    <x v="1"/>
  </r>
  <r>
    <n v="0.39979999999999999"/>
    <n v="1.4892443463872185"/>
    <x v="1"/>
  </r>
  <r>
    <n v="0.40250000000000002"/>
    <n v="1.4897418165053065"/>
    <x v="1"/>
  </r>
  <r>
    <n v="0.79469999999999996"/>
    <n v="1.0480266286257711"/>
    <x v="1"/>
  </r>
  <r>
    <n v="0.38790000000000002"/>
    <n v="0.99720480471406259"/>
    <x v="1"/>
  </r>
  <r>
    <n v="0.49480000000000002"/>
    <n v="1.2447303084331773"/>
    <x v="1"/>
  </r>
  <r>
    <n v="0.60640000000000005"/>
    <n v="1.0300328139024999"/>
    <x v="1"/>
  </r>
  <r>
    <n v="0.69879999999999998"/>
    <n v="1.4235636818458564"/>
    <x v="1"/>
  </r>
  <r>
    <n v="0.64549999999999996"/>
    <n v="1.0679017071116756"/>
    <x v="1"/>
  </r>
  <r>
    <n v="0.67720000000000002"/>
    <n v="1.0294300776223444"/>
    <x v="1"/>
  </r>
  <r>
    <n v="0.36759999999999998"/>
    <n v="1.7026245163988873"/>
    <x v="1"/>
  </r>
  <r>
    <n v="0.17349999999999999"/>
    <n v="1.8334711883099022"/>
    <x v="1"/>
  </r>
  <r>
    <n v="0.80500000000000005"/>
    <n v="1.9032658727259577"/>
    <x v="1"/>
  </r>
  <r>
    <n v="0.3886"/>
    <n v="3.3120408815075066"/>
    <x v="1"/>
  </r>
  <r>
    <n v="0.4728"/>
    <n v="1.0832094092199487"/>
    <x v="1"/>
  </r>
  <r>
    <n v="0.37059999999999998"/>
    <n v="1.5727988402083646"/>
    <x v="1"/>
  </r>
  <r>
    <n v="0.50490000000000002"/>
    <n v="1.4314419037180963"/>
    <x v="1"/>
  </r>
  <r>
    <n v="0.7883"/>
    <n v="1.1789446851899021"/>
    <x v="1"/>
  </r>
  <r>
    <n v="0.34839999999999999"/>
    <n v="1.6816280819640599"/>
    <x v="1"/>
  </r>
  <r>
    <n v="0.80979999999999996"/>
    <n v="1.1231806012862828"/>
    <x v="1"/>
  </r>
  <r>
    <n v="0.72170000000000001"/>
    <n v="1.0333095972782793"/>
    <x v="1"/>
  </r>
  <r>
    <n v="0.72440000000000004"/>
    <n v="1.580692108667539"/>
    <x v="1"/>
  </r>
  <r>
    <n v="0.66849999999999998"/>
    <n v="1.6642488060115139"/>
    <x v="1"/>
  </r>
  <r>
    <n v="0.64319999999999999"/>
    <n v="6.5682353781332514"/>
    <x v="1"/>
  </r>
  <r>
    <n v="0.75860000000000005"/>
    <n v="1.4218519981329143"/>
    <x v="1"/>
  </r>
  <r>
    <n v="0.4647"/>
    <n v="1.9518911476472125"/>
    <x v="1"/>
  </r>
  <r>
    <n v="0.63370000000000004"/>
    <n v="2.2226792110088645"/>
    <x v="1"/>
  </r>
  <r>
    <n v="0.61850000000000005"/>
    <n v="2.3554470685178703"/>
    <x v="1"/>
  </r>
  <r>
    <n v="0.88129999999999997"/>
    <n v="1.7487058823529342"/>
    <x v="1"/>
  </r>
  <r>
    <n v="0.65029999999999999"/>
    <n v="0.71269282939053791"/>
    <x v="1"/>
  </r>
  <r>
    <n v="0.82869999999999999"/>
    <n v="1.35750916914089"/>
    <x v="1"/>
  </r>
  <r>
    <n v="0.19589999999999999"/>
    <n v="1.5100537368647693"/>
    <x v="1"/>
  </r>
  <r>
    <n v="0.71440000000000003"/>
    <n v="1.0721983751220383"/>
    <x v="1"/>
  </r>
  <r>
    <n v="0.80669999999999997"/>
    <n v="1.0696801742543465"/>
    <x v="1"/>
  </r>
  <r>
    <n v="0.44979999999999998"/>
    <n v="1.1902482608973191"/>
    <x v="1"/>
  </r>
  <r>
    <n v="0.55900000000000005"/>
    <n v="1.1879176848117363"/>
    <x v="1"/>
  </r>
  <r>
    <n v="0.43990000000000001"/>
    <n v="1.9375068249535838"/>
    <x v="1"/>
  </r>
  <r>
    <n v="0.72360000000000002"/>
    <n v="1.1205065979068862"/>
    <x v="1"/>
  </r>
  <r>
    <n v="0.33779999999999999"/>
    <n v="1.3572395925337142"/>
    <x v="1"/>
  </r>
  <r>
    <n v="0.73629999999999995"/>
    <n v="1.0856618436725056"/>
    <x v="1"/>
  </r>
  <r>
    <n v="0.58430000000000004"/>
    <n v="1.0276679841897274"/>
    <x v="1"/>
  </r>
  <r>
    <n v="0.30199999999999999"/>
    <n v="0.83339590059312663"/>
    <x v="1"/>
  </r>
  <r>
    <n v="0.45140000000000002"/>
    <n v="0.83199222664197292"/>
    <x v="1"/>
  </r>
  <r>
    <n v="0.44769999999999999"/>
    <n v="1.1826048369203428"/>
    <x v="1"/>
  </r>
  <r>
    <n v="0.43330000000000002"/>
    <n v="2.6137884872824637"/>
    <x v="1"/>
  </r>
  <r>
    <n v="0.38750000000000001"/>
    <n v="0.75167307878826695"/>
    <x v="1"/>
  </r>
  <r>
    <n v="0.60589999999999999"/>
    <n v="1.1177092654356144"/>
    <x v="1"/>
  </r>
  <r>
    <n v="0.37490000000000001"/>
    <n v="0.75694281990443579"/>
    <x v="1"/>
  </r>
  <r>
    <n v="0.54239999999999999"/>
    <n v="0.88334395774517982"/>
    <x v="1"/>
  </r>
  <r>
    <n v="0.56059999999999999"/>
    <n v="0.98972726180464254"/>
    <x v="1"/>
  </r>
  <r>
    <n v="1.0389999999999999"/>
    <n v="0.95653912811625263"/>
    <x v="1"/>
  </r>
  <r>
    <n v="0.46250000000000002"/>
    <n v="0.8531609347676401"/>
    <x v="1"/>
  </r>
  <r>
    <n v="0.67969999999999997"/>
    <n v="0.60073235348712628"/>
    <x v="1"/>
  </r>
  <r>
    <n v="0.6835"/>
    <n v="1.1155146822542827"/>
    <x v="1"/>
  </r>
  <r>
    <n v="0.64439999999999997"/>
    <n v="0.90595942098242077"/>
    <x v="1"/>
  </r>
  <r>
    <n v="0.55700000000000005"/>
    <n v="0.89830114033045749"/>
    <x v="1"/>
  </r>
  <r>
    <n v="0.51729999999999998"/>
    <n v="0.825720309205911"/>
    <x v="1"/>
  </r>
  <r>
    <n v="0.7742"/>
    <n v="1.5149666149474477"/>
    <x v="1"/>
  </r>
  <r>
    <n v="0.53549999999999998"/>
    <n v="0.51272470627308719"/>
    <x v="1"/>
  </r>
  <r>
    <n v="0.54020000000000001"/>
    <n v="1.0404407375189793"/>
    <x v="1"/>
  </r>
  <r>
    <n v="0.3846"/>
    <n v="0.91293772698497611"/>
    <x v="1"/>
  </r>
  <r>
    <n v="0.1628"/>
    <n v="1.1742801613614553"/>
    <x v="1"/>
  </r>
  <r>
    <n v="0.42470000000000002"/>
    <n v="1.0624127361140094"/>
    <x v="1"/>
  </r>
  <r>
    <n v="0.31340000000000001"/>
    <n v="1.1287789556340755"/>
    <x v="1"/>
  </r>
  <r>
    <n v="0.28410000000000002"/>
    <n v="1.0777616536297088"/>
    <x v="1"/>
  </r>
  <r>
    <n v="0.38379999999999997"/>
    <n v="1.0600319418783049"/>
    <x v="1"/>
  </r>
  <r>
    <n v="0.44890000000000002"/>
    <n v="1.3837686730147565"/>
    <x v="1"/>
  </r>
  <r>
    <n v="0.1973"/>
    <n v="1.103325582484129"/>
    <x v="1"/>
  </r>
  <r>
    <n v="0.44169999999999998"/>
    <n v="1.1038970912463686"/>
    <x v="1"/>
  </r>
  <r>
    <n v="0.26740000000000003"/>
    <n v="1.3029708942844196"/>
    <x v="1"/>
  </r>
  <r>
    <n v="0.41010000000000002"/>
    <n v="1.3028048438813318"/>
    <x v="1"/>
  </r>
  <r>
    <n v="0.43930000000000002"/>
    <n v="1.2023019034971163"/>
    <x v="1"/>
  </r>
  <r>
    <n v="0.43469999999999998"/>
    <n v="1.2813430316422709"/>
    <x v="1"/>
  </r>
  <r>
    <n v="0.40329999999999999"/>
    <n v="1.7414591105400845"/>
    <x v="1"/>
  </r>
  <r>
    <n v="0.46089999999999998"/>
    <n v="1.3886646213466833"/>
    <x v="1"/>
  </r>
  <r>
    <n v="0.33779999999999999"/>
    <n v="3.8479717065697314"/>
    <x v="1"/>
  </r>
  <r>
    <n v="0.5111"/>
    <n v="1.6174692803256265"/>
    <x v="1"/>
  </r>
  <r>
    <n v="0.64959999999999996"/>
    <n v="1.6196790180183145"/>
    <x v="1"/>
  </r>
  <r>
    <n v="0.28270000000000001"/>
    <n v="2.1607205595835199"/>
    <x v="1"/>
  </r>
  <r>
    <n v="0.51259999999999994"/>
    <n v="2.7853610286844788"/>
    <x v="1"/>
  </r>
  <r>
    <n v="0.33389999999999997"/>
    <n v="2.1679326626975985"/>
    <x v="1"/>
  </r>
  <r>
    <n v="0.26960000000000001"/>
    <n v="2.1408381087718777"/>
    <x v="1"/>
  </r>
  <r>
    <n v="0.25259999999999999"/>
    <n v="1.674965251508697"/>
    <x v="1"/>
  </r>
  <r>
    <n v="0.36870000000000003"/>
    <n v="2.4079550255093647"/>
    <x v="1"/>
  </r>
  <r>
    <n v="0.50819999999999999"/>
    <n v="2.1493235891856437"/>
    <x v="1"/>
  </r>
  <r>
    <n v="0.53680000000000005"/>
    <n v="1.4919246394043573"/>
    <x v="1"/>
  </r>
  <r>
    <n v="0.34960000000000002"/>
    <n v="1.2153347181225098"/>
    <x v="1"/>
  </r>
  <r>
    <n v="0.376"/>
    <n v="1.2766658430112841"/>
    <x v="2"/>
  </r>
  <r>
    <n v="0.28110000000000002"/>
    <n v="0.39692345709519"/>
    <x v="2"/>
  </r>
  <r>
    <n v="0.21049999999999999"/>
    <n v="0.94835378652080404"/>
    <x v="2"/>
  </r>
  <r>
    <n v="0.29970000000000002"/>
    <n v="1.9649400812122333"/>
    <x v="2"/>
  </r>
  <r>
    <n v="0.45950000000000002"/>
    <n v="0.64716413987944599"/>
    <x v="2"/>
  </r>
  <r>
    <n v="0.40839999999999999"/>
    <n v="2.3258487869778888"/>
    <x v="2"/>
  </r>
  <r>
    <n v="0.30790000000000001"/>
    <n v="4.7055192801221501"/>
    <x v="2"/>
  </r>
  <r>
    <n v="0.33169999999999999"/>
    <n v="1.6143872856545343"/>
    <x v="2"/>
  </r>
  <r>
    <n v="0.43390000000000001"/>
    <n v="5.935591802593061"/>
    <x v="2"/>
  </r>
  <r>
    <n v="0.26929999999999998"/>
    <n v="1.3610106446802404"/>
    <x v="2"/>
  </r>
  <r>
    <n v="0.24970000000000001"/>
    <n v="1.406071175540903"/>
    <x v="2"/>
  </r>
  <r>
    <n v="0.32900000000000001"/>
    <n v="1.0354384653711972"/>
    <x v="2"/>
  </r>
  <r>
    <n v="0.4577"/>
    <n v="1.5189647212997641"/>
    <x v="2"/>
  </r>
  <r>
    <n v="0.38140000000000002"/>
    <n v="1.8822148928073077"/>
    <x v="2"/>
  </r>
  <r>
    <n v="0.44190000000000002"/>
    <n v="1.7590786078419134"/>
    <x v="2"/>
  </r>
  <r>
    <n v="0.34160000000000001"/>
    <n v="1.8331953725949373"/>
    <x v="2"/>
  </r>
  <r>
    <n v="0.21579999999999999"/>
    <n v="1.3907623610400526"/>
    <x v="2"/>
  </r>
  <r>
    <n v="0.46089999999999998"/>
    <n v="1.2056760002528277"/>
    <x v="2"/>
  </r>
  <r>
    <n v="0.43519999999999998"/>
    <n v="1.6043613707165276"/>
    <x v="2"/>
  </r>
  <r>
    <n v="0.44369999999999998"/>
    <n v="1.1478288633461133"/>
    <x v="2"/>
  </r>
  <r>
    <n v="0.57750000000000001"/>
    <n v="1.3574951403280369"/>
    <x v="2"/>
  </r>
  <r>
    <n v="0.50109999999999999"/>
    <n v="1.6640518958557449"/>
    <x v="2"/>
  </r>
  <r>
    <n v="0.31640000000000001"/>
    <n v="1.7851835014774602"/>
    <x v="2"/>
  </r>
  <r>
    <n v="8.4400000000000003E-2"/>
    <n v="1.2571392106186776"/>
    <x v="2"/>
  </r>
  <r>
    <n v="0.22470000000000001"/>
    <n v="1.1195620102940762"/>
    <x v="2"/>
  </r>
  <r>
    <n v="0.51380000000000003"/>
    <n v="0.99009900990098754"/>
    <x v="2"/>
  </r>
  <r>
    <n v="0.32569999999999999"/>
    <n v="1.0714422377836497"/>
    <x v="2"/>
  </r>
  <r>
    <n v="0.51239999999999997"/>
    <n v="0.68064297632618076"/>
    <x v="2"/>
  </r>
  <r>
    <n v="0.3654"/>
    <n v="1.2123778603804982"/>
    <x v="2"/>
  </r>
  <r>
    <n v="0.66159999999999997"/>
    <n v="1.1574572879790643"/>
    <x v="2"/>
  </r>
  <r>
    <n v="0.2437"/>
    <n v="1.0868124585818439"/>
    <x v="2"/>
  </r>
  <r>
    <n v="0.47049999999999997"/>
    <n v="1.0682154652089735"/>
    <x v="2"/>
  </r>
  <r>
    <n v="0.1734"/>
    <n v="1.7344356335414159"/>
    <x v="2"/>
  </r>
  <r>
    <n v="0.27960000000000002"/>
    <n v="1.8923439973713405"/>
    <x v="2"/>
  </r>
  <r>
    <n v="0.38419999999999999"/>
    <n v="1.36872353297035"/>
    <x v="2"/>
  </r>
  <r>
    <n v="0.3755"/>
    <n v="1.3202412474257041"/>
    <x v="2"/>
  </r>
  <r>
    <n v="0.26519999999999999"/>
    <n v="1.2233427012729341"/>
    <x v="2"/>
  </r>
  <r>
    <n v="0.28420000000000001"/>
    <n v="1.4396561560990331"/>
    <x v="2"/>
  </r>
  <r>
    <n v="0.38919999999999999"/>
    <n v="1.679512798553626"/>
    <x v="2"/>
  </r>
  <r>
    <n v="0.58819999999999995"/>
    <n v="1.2232859491345136"/>
    <x v="2"/>
  </r>
  <r>
    <n v="0.44569999999999999"/>
    <n v="1.7808509350602335"/>
    <x v="2"/>
  </r>
  <r>
    <n v="0.75280000000000002"/>
    <n v="1.0061443932411605"/>
    <x v="2"/>
  </r>
  <r>
    <n v="0.20019999999999999"/>
    <n v="1.3234881361055324"/>
    <x v="2"/>
  </r>
  <r>
    <n v="0.2392"/>
    <n v="1.194305660119072"/>
    <x v="2"/>
  </r>
  <r>
    <n v="0.58220000000000005"/>
    <n v="1.6337363609554596"/>
    <x v="2"/>
  </r>
  <r>
    <n v="0.45240000000000002"/>
    <n v="1.4157906906426261"/>
    <x v="2"/>
  </r>
  <r>
    <n v="0.41820000000000002"/>
    <n v="1.6625800838408593"/>
    <x v="2"/>
  </r>
  <r>
    <n v="0.36180000000000001"/>
    <n v="1.5713177469159338"/>
    <x v="2"/>
  </r>
  <r>
    <n v="0.2283"/>
    <n v="1.8518238117590082"/>
    <x v="2"/>
  </r>
  <r>
    <n v="0.41649999999999998"/>
    <n v="1.5054148393448434"/>
    <x v="2"/>
  </r>
  <r>
    <n v="0.61709999999999998"/>
    <n v="1.2113397381181481"/>
    <x v="2"/>
  </r>
  <r>
    <n v="0.73950000000000005"/>
    <n v="0.51449660651173856"/>
    <x v="2"/>
  </r>
  <r>
    <n v="0.64239999999999997"/>
    <n v="1.4957411732380688"/>
    <x v="2"/>
  </r>
  <r>
    <n v="0.4461"/>
    <n v="1.1341839713118287"/>
    <x v="2"/>
  </r>
  <r>
    <n v="0.39710000000000001"/>
    <n v="1.3030504690552331"/>
    <x v="2"/>
  </r>
  <r>
    <n v="0.55179999999999996"/>
    <n v="0.89781883856626132"/>
    <x v="2"/>
  </r>
  <r>
    <n v="0.53380000000000005"/>
    <n v="0.71787261212444875"/>
    <x v="2"/>
  </r>
  <r>
    <n v="0.32369999999999999"/>
    <n v="1.1403687135692047"/>
    <x v="2"/>
  </r>
  <r>
    <n v="0.40550000000000003"/>
    <n v="1.0838954744907991"/>
    <x v="2"/>
  </r>
  <r>
    <n v="0.51459999999999995"/>
    <n v="1.0955114241648674"/>
    <x v="2"/>
  </r>
  <r>
    <n v="0.21920000000000001"/>
    <n v="0.50464807436920278"/>
    <x v="2"/>
  </r>
  <r>
    <n v="0.5373"/>
    <n v="1.2211781953885181"/>
    <x v="2"/>
  </r>
  <r>
    <n v="0.47810000000000002"/>
    <n v="1.4513013020874252"/>
    <x v="2"/>
  </r>
  <r>
    <n v="0.48720000000000002"/>
    <n v="1.4584218959484581"/>
    <x v="2"/>
  </r>
  <r>
    <n v="0.50280000000000002"/>
    <n v="1.3944869122075649"/>
    <x v="2"/>
  </r>
  <r>
    <n v="0.49619999999999997"/>
    <n v="1.1758296635946939"/>
    <x v="2"/>
  </r>
  <r>
    <n v="0.38569999999999999"/>
    <n v="1.2295819094491378"/>
    <x v="2"/>
  </r>
  <r>
    <n v="0.41570000000000001"/>
    <n v="1.4128620351408427"/>
    <x v="2"/>
  </r>
  <r>
    <n v="0.4637"/>
    <n v="1.9262692503657"/>
    <x v="2"/>
  </r>
  <r>
    <n v="0.48720000000000002"/>
    <n v="1.3066871637202113"/>
    <x v="2"/>
  </r>
  <r>
    <n v="0.42230000000000001"/>
    <n v="2.5213993301079256"/>
    <x v="2"/>
  </r>
  <r>
    <n v="0.57440000000000002"/>
    <n v="1.3620719115385516"/>
    <x v="2"/>
  </r>
  <r>
    <n v="0.34570000000000001"/>
    <n v="1.2849496326340477"/>
    <x v="2"/>
  </r>
  <r>
    <n v="0.28249999999999997"/>
    <n v="1.5978126876758247"/>
    <x v="2"/>
  </r>
  <r>
    <n v="0.30370000000000003"/>
    <n v="2.1049937617966159"/>
    <x v="2"/>
  </r>
  <r>
    <n v="0.55579999999999996"/>
    <n v="1.5764139590854307"/>
    <x v="2"/>
  </r>
  <r>
    <n v="0.5897"/>
    <n v="3.2458641046937036"/>
    <x v="2"/>
  </r>
  <r>
    <n v="0.28010000000000002"/>
    <n v="2.1058159825164862"/>
    <x v="2"/>
  </r>
  <r>
    <n v="0.37709999999999999"/>
    <n v="2.2908420053375504"/>
    <x v="2"/>
  </r>
  <r>
    <n v="0.2354"/>
    <n v="2.1127189642041131"/>
    <x v="2"/>
  </r>
  <r>
    <n v="0.47599999999999998"/>
    <n v="1.6648113379965741"/>
    <x v="2"/>
  </r>
  <r>
    <n v="0.30740000000000001"/>
    <n v="1.3580941002846232"/>
    <x v="2"/>
  </r>
  <r>
    <n v="0.31730000000000003"/>
    <n v="1.0682781532821519"/>
    <x v="2"/>
  </r>
  <r>
    <n v="0.22270000000000001"/>
    <n v="2.0021438563979546"/>
    <x v="2"/>
  </r>
  <r>
    <n v="0.2185"/>
    <n v="1.8517372606045648"/>
    <x v="2"/>
  </r>
  <r>
    <n v="0.3402"/>
    <n v="2.0382165605095577"/>
    <x v="2"/>
  </r>
  <r>
    <n v="0.4108"/>
    <n v="2.1763097548068453"/>
    <x v="2"/>
  </r>
  <r>
    <n v="0.33850000000000002"/>
    <n v="1.7264791464597398"/>
    <x v="2"/>
  </r>
  <r>
    <n v="0.44650000000000001"/>
    <n v="1.4791204068476453"/>
    <x v="2"/>
  </r>
  <r>
    <n v="0.24160000000000001"/>
    <n v="1.7196889360197982"/>
    <x v="2"/>
  </r>
  <r>
    <n v="0.17630000000000001"/>
    <n v="1.9429387919921708"/>
    <x v="2"/>
  </r>
  <r>
    <n v="0.2626"/>
    <n v="1.5358636217433368"/>
    <x v="2"/>
  </r>
  <r>
    <n v="0.34239999999999998"/>
    <n v="1.0858062058163647"/>
    <x v="2"/>
  </r>
  <r>
    <n v="0.4521"/>
    <n v="1.5164404334800543"/>
    <x v="2"/>
  </r>
  <r>
    <n v="0.2074"/>
    <n v="1.4691408836318598"/>
    <x v="2"/>
  </r>
  <r>
    <n v="0.43140000000000001"/>
    <n v="1.161943960740845"/>
    <x v="2"/>
  </r>
  <r>
    <n v="0.51680000000000004"/>
    <n v="2.1450630164426951"/>
    <x v="2"/>
  </r>
  <r>
    <n v="0.34039999999999998"/>
    <n v="1.2320475627663758"/>
    <x v="2"/>
  </r>
  <r>
    <n v="0.58599999999999997"/>
    <n v="2.2447872257964527"/>
    <x v="2"/>
  </r>
  <r>
    <n v="0.48670000000000002"/>
    <n v="1.7535185152483823"/>
    <x v="2"/>
  </r>
  <r>
    <n v="0.45400000000000001"/>
    <n v="1.7740954697476548"/>
    <x v="2"/>
  </r>
  <r>
    <n v="0.41749999999999998"/>
    <n v="1.36992460918179"/>
    <x v="2"/>
  </r>
  <r>
    <n v="0.36199999999999999"/>
    <n v="1.5017050388664208"/>
    <x v="2"/>
  </r>
  <r>
    <n v="0.30480000000000002"/>
    <n v="1.8911247887234133"/>
    <x v="2"/>
  </r>
  <r>
    <n v="0.46200000000000002"/>
    <n v="1.3221514555337064"/>
    <x v="2"/>
  </r>
  <r>
    <n v="0.62229999999999996"/>
    <n v="2.2528944523649121"/>
    <x v="2"/>
  </r>
  <r>
    <n v="0.34789999999999999"/>
    <n v="1.2844878432400602"/>
    <x v="2"/>
  </r>
  <r>
    <n v="0.41789999999999999"/>
    <n v="1.3582420250705574"/>
    <x v="2"/>
  </r>
  <r>
    <n v="0.57920000000000005"/>
    <n v="1.5090715780087232"/>
    <x v="2"/>
  </r>
  <r>
    <n v="0.13109999999999999"/>
    <n v="1.2692600440229493"/>
    <x v="2"/>
  </r>
  <r>
    <n v="0.45340000000000003"/>
    <n v="0.86753476956638909"/>
    <x v="2"/>
  </r>
  <r>
    <n v="0.19650000000000001"/>
    <n v="1.6049925860748413"/>
    <x v="2"/>
  </r>
  <r>
    <n v="0.3488"/>
    <n v="1.1555555555555481"/>
    <x v="2"/>
  </r>
  <r>
    <n v="0.40670000000000001"/>
    <n v="0.75544652575828597"/>
    <x v="2"/>
  </r>
  <r>
    <n v="0.59199999999999997"/>
    <n v="0.86700279348639331"/>
    <x v="2"/>
  </r>
  <r>
    <n v="0.51049999999999995"/>
    <n v="1.446216962058934"/>
    <x v="2"/>
  </r>
  <r>
    <n v="0.4854"/>
    <n v="1.4951846031770748"/>
    <x v="2"/>
  </r>
  <r>
    <n v="0.33500000000000002"/>
    <n v="0.96254091405019448"/>
    <x v="2"/>
  </r>
  <r>
    <n v="0.55059999999999998"/>
    <n v="0.96826250672404668"/>
    <x v="2"/>
  </r>
  <r>
    <n v="0.82179999999999997"/>
    <n v="1.2816207745690629"/>
    <x v="2"/>
  </r>
  <r>
    <n v="0.27260000000000001"/>
    <n v="1.6026943847627841"/>
    <x v="2"/>
  </r>
  <r>
    <n v="0.34610000000000002"/>
    <n v="0.93600764087870025"/>
    <x v="2"/>
  </r>
  <r>
    <n v="0.58399999999999996"/>
    <n v="1.4483715564147859"/>
    <x v="2"/>
  </r>
  <r>
    <n v="0.31769999999999998"/>
    <n v="1.4503433785944997"/>
    <x v="2"/>
  </r>
  <r>
    <n v="0.47870000000000001"/>
    <n v="1.8487007692580497"/>
    <x v="2"/>
  </r>
  <r>
    <n v="0.68930000000000002"/>
    <n v="1.9203117905252181"/>
    <x v="2"/>
  </r>
  <r>
    <n v="0.56000000000000005"/>
    <n v="2.0074405604970438"/>
    <x v="2"/>
  </r>
  <r>
    <n v="0.42830000000000001"/>
    <n v="1.9548547359326085"/>
    <x v="2"/>
  </r>
  <r>
    <n v="0.3044"/>
    <n v="1.5105976644438146"/>
    <x v="2"/>
  </r>
  <r>
    <n v="0.39660000000000001"/>
    <n v="2.1918267253590829"/>
    <x v="2"/>
  </r>
  <r>
    <n v="0.4592"/>
    <n v="2.0220365661702404"/>
    <x v="2"/>
  </r>
  <r>
    <n v="0.1452"/>
    <n v="1.2788337036622599"/>
    <x v="2"/>
  </r>
  <r>
    <n v="0.58209999999999995"/>
    <n v="4.1126720523086426"/>
    <x v="2"/>
  </r>
  <r>
    <n v="0.33989999999999998"/>
    <n v="3.3031400027966367"/>
    <x v="2"/>
  </r>
  <r>
    <n v="0.36940000000000001"/>
    <n v="3.3809224976467003"/>
    <x v="2"/>
  </r>
  <r>
    <n v="0.66220000000000001"/>
    <n v="2.403252586317004"/>
    <x v="2"/>
  </r>
  <r>
    <n v="0.64129999999999998"/>
    <n v="2.0849937832754053"/>
    <x v="2"/>
  </r>
  <r>
    <n v="0.85650000000000004"/>
    <n v="3.6708709119846543"/>
    <x v="2"/>
  </r>
  <r>
    <n v="0.41310000000000002"/>
    <n v="1.8597807695137185"/>
    <x v="2"/>
  </r>
  <r>
    <n v="0.47849999999999998"/>
    <n v="1.2524039589098912"/>
    <x v="2"/>
  </r>
  <r>
    <n v="0.48280000000000001"/>
    <n v="1.0712745051047374"/>
    <x v="2"/>
  </r>
  <r>
    <n v="0.68789999999999996"/>
    <n v="0.97492182230670388"/>
    <x v="2"/>
  </r>
  <r>
    <n v="0.63400000000000001"/>
    <n v="1.8636239277725091"/>
    <x v="2"/>
  </r>
  <r>
    <n v="12"/>
    <n v="6"/>
    <x v="2"/>
  </r>
  <r>
    <n v="12"/>
    <n v="7"/>
    <x v="2"/>
  </r>
  <r>
    <n v="12"/>
    <n v="8"/>
    <x v="2"/>
  </r>
  <r>
    <n v="12"/>
    <n v="9"/>
    <x v="2"/>
  </r>
  <r>
    <n v="12"/>
    <n v="10"/>
    <x v="2"/>
  </r>
  <r>
    <n v="13"/>
    <n v="1"/>
    <x v="2"/>
  </r>
  <r>
    <n v="13"/>
    <n v="2"/>
    <x v="2"/>
  </r>
  <r>
    <n v="13"/>
    <n v="3"/>
    <x v="2"/>
  </r>
  <r>
    <n v="13"/>
    <n v="4"/>
    <x v="2"/>
  </r>
  <r>
    <n v="13"/>
    <n v="5"/>
    <x v="2"/>
  </r>
  <r>
    <n v="13"/>
    <n v="6"/>
    <x v="2"/>
  </r>
  <r>
    <n v="13"/>
    <n v="7"/>
    <x v="2"/>
  </r>
  <r>
    <n v="13"/>
    <n v="8"/>
    <x v="2"/>
  </r>
  <r>
    <n v="13"/>
    <n v="9"/>
    <x v="2"/>
  </r>
  <r>
    <n v="13"/>
    <n v="10"/>
    <x v="2"/>
  </r>
  <r>
    <n v="14"/>
    <n v="1"/>
    <x v="2"/>
  </r>
  <r>
    <n v="14"/>
    <n v="2"/>
    <x v="2"/>
  </r>
  <r>
    <n v="14"/>
    <n v="3"/>
    <x v="2"/>
  </r>
  <r>
    <n v="14"/>
    <n v="4"/>
    <x v="2"/>
  </r>
  <r>
    <n v="14"/>
    <n v="5"/>
    <x v="2"/>
  </r>
  <r>
    <n v="14"/>
    <n v="6"/>
    <x v="2"/>
  </r>
  <r>
    <n v="14"/>
    <n v="7"/>
    <x v="2"/>
  </r>
  <r>
    <n v="14"/>
    <n v="8"/>
    <x v="2"/>
  </r>
  <r>
    <n v="14"/>
    <n v="9"/>
    <x v="2"/>
  </r>
  <r>
    <n v="14"/>
    <n v="10"/>
    <x v="2"/>
  </r>
  <r>
    <n v="15"/>
    <n v="1"/>
    <x v="2"/>
  </r>
  <r>
    <n v="15"/>
    <n v="2"/>
    <x v="2"/>
  </r>
  <r>
    <n v="15"/>
    <n v="3"/>
    <x v="2"/>
  </r>
  <r>
    <n v="15"/>
    <n v="4"/>
    <x v="2"/>
  </r>
  <r>
    <n v="15"/>
    <n v="5"/>
    <x v="2"/>
  </r>
  <r>
    <n v="15"/>
    <n v="6"/>
    <x v="2"/>
  </r>
  <r>
    <n v="15"/>
    <n v="7"/>
    <x v="2"/>
  </r>
  <r>
    <n v="15"/>
    <n v="8"/>
    <x v="2"/>
  </r>
  <r>
    <n v="15"/>
    <n v="9"/>
    <x v="2"/>
  </r>
  <r>
    <n v="10"/>
    <n v="10"/>
    <x v="2"/>
  </r>
  <r>
    <n v="11"/>
    <n v="1"/>
    <x v="2"/>
  </r>
  <r>
    <n v="11"/>
    <n v="2"/>
    <x v="2"/>
  </r>
  <r>
    <n v="11"/>
    <n v="3"/>
    <x v="2"/>
  </r>
  <r>
    <n v="11"/>
    <n v="4"/>
    <x v="2"/>
  </r>
  <r>
    <n v="11"/>
    <n v="5"/>
    <x v="2"/>
  </r>
  <r>
    <n v="11"/>
    <n v="6"/>
    <x v="2"/>
  </r>
  <r>
    <n v="11"/>
    <n v="7"/>
    <x v="2"/>
  </r>
  <r>
    <n v="11"/>
    <n v="8"/>
    <x v="2"/>
  </r>
  <r>
    <n v="11"/>
    <n v="9"/>
    <x v="2"/>
  </r>
  <r>
    <n v="11"/>
    <n v="10"/>
    <x v="2"/>
  </r>
  <r>
    <n v="12"/>
    <n v="1"/>
    <x v="2"/>
  </r>
  <r>
    <n v="12"/>
    <n v="2"/>
    <x v="2"/>
  </r>
  <r>
    <n v="12"/>
    <n v="3"/>
    <x v="2"/>
  </r>
  <r>
    <n v="12"/>
    <n v="4"/>
    <x v="2"/>
  </r>
  <r>
    <n v="12"/>
    <n v="5"/>
    <x v="2"/>
  </r>
  <r>
    <n v="12"/>
    <n v="6"/>
    <x v="2"/>
  </r>
  <r>
    <n v="12"/>
    <n v="7"/>
    <x v="2"/>
  </r>
  <r>
    <n v="12"/>
    <n v="8"/>
    <x v="2"/>
  </r>
  <r>
    <n v="12"/>
    <n v="9"/>
    <x v="2"/>
  </r>
  <r>
    <n v="12"/>
    <n v="10"/>
    <x v="2"/>
  </r>
  <r>
    <n v="13"/>
    <n v="1"/>
    <x v="2"/>
  </r>
  <r>
    <n v="13"/>
    <n v="2"/>
    <x v="2"/>
  </r>
  <r>
    <n v="13"/>
    <n v="3"/>
    <x v="2"/>
  </r>
  <r>
    <n v="13"/>
    <n v="4"/>
    <x v="2"/>
  </r>
  <r>
    <n v="13"/>
    <n v="5"/>
    <x v="2"/>
  </r>
  <r>
    <n v="13"/>
    <n v="6"/>
    <x v="2"/>
  </r>
  <r>
    <n v="13"/>
    <n v="7"/>
    <x v="2"/>
  </r>
  <r>
    <n v="13"/>
    <n v="8"/>
    <x v="2"/>
  </r>
  <r>
    <n v="13"/>
    <n v="9"/>
    <x v="2"/>
  </r>
  <r>
    <n v="13"/>
    <n v="10"/>
    <x v="2"/>
  </r>
  <r>
    <n v="14"/>
    <n v="1"/>
    <x v="2"/>
  </r>
  <r>
    <n v="14"/>
    <n v="2"/>
    <x v="2"/>
  </r>
  <r>
    <n v="14"/>
    <n v="3"/>
    <x v="2"/>
  </r>
  <r>
    <n v="14"/>
    <n v="4"/>
    <x v="2"/>
  </r>
  <r>
    <n v="14"/>
    <n v="5"/>
    <x v="2"/>
  </r>
  <r>
    <n v="14"/>
    <n v="6"/>
    <x v="2"/>
  </r>
  <r>
    <n v="14"/>
    <n v="7"/>
    <x v="2"/>
  </r>
  <r>
    <n v="14"/>
    <n v="8"/>
    <x v="2"/>
  </r>
  <r>
    <n v="14"/>
    <n v="9"/>
    <x v="2"/>
  </r>
  <r>
    <n v="14"/>
    <n v="10"/>
    <x v="2"/>
  </r>
  <r>
    <n v="15"/>
    <n v="1"/>
    <x v="2"/>
  </r>
  <r>
    <n v="15"/>
    <n v="2"/>
    <x v="2"/>
  </r>
  <r>
    <n v="15"/>
    <n v="3"/>
    <x v="2"/>
  </r>
  <r>
    <n v="15"/>
    <n v="4"/>
    <x v="2"/>
  </r>
  <r>
    <n v="15"/>
    <n v="5"/>
    <x v="2"/>
  </r>
  <r>
    <n v="15"/>
    <n v="6"/>
    <x v="2"/>
  </r>
  <r>
    <n v="15"/>
    <n v="7"/>
    <x v="2"/>
  </r>
  <r>
    <n v="15"/>
    <n v="8"/>
    <x v="2"/>
  </r>
  <r>
    <n v="15"/>
    <n v="9"/>
    <x v="2"/>
  </r>
  <r>
    <n v="15"/>
    <n v="10"/>
    <x v="2"/>
  </r>
  <r>
    <n v="16"/>
    <n v="1"/>
    <x v="2"/>
  </r>
  <r>
    <n v="16"/>
    <n v="2"/>
    <x v="2"/>
  </r>
  <r>
    <n v="16"/>
    <n v="3"/>
    <x v="2"/>
  </r>
  <r>
    <n v="16"/>
    <n v="4"/>
    <x v="2"/>
  </r>
  <r>
    <n v="16"/>
    <n v="5"/>
    <x v="2"/>
  </r>
  <r>
    <n v="16"/>
    <n v="6"/>
    <x v="2"/>
  </r>
  <r>
    <n v="16"/>
    <n v="7"/>
    <x v="2"/>
  </r>
  <r>
    <n v="16"/>
    <n v="8"/>
    <x v="2"/>
  </r>
  <r>
    <n v="16"/>
    <n v="9"/>
    <x v="2"/>
  </r>
  <r>
    <n v="16"/>
    <n v="10"/>
    <x v="2"/>
  </r>
  <r>
    <n v="1"/>
    <n v="1"/>
    <x v="2"/>
  </r>
  <r>
    <n v="1"/>
    <n v="2"/>
    <x v="2"/>
  </r>
  <r>
    <n v="1"/>
    <n v="3"/>
    <x v="2"/>
  </r>
  <r>
    <n v="1"/>
    <n v="4"/>
    <x v="2"/>
  </r>
  <r>
    <n v="1"/>
    <n v="5"/>
    <x v="2"/>
  </r>
  <r>
    <n v="1"/>
    <n v="6"/>
    <x v="2"/>
  </r>
</pivotCacheRecords>
</file>

<file path=xl/pivotCache/pivotCacheRecords2.xml><?xml version="1.0" encoding="utf-8"?>
<pivotCacheRecords xmlns="http://schemas.openxmlformats.org/spreadsheetml/2006/main" xmlns:r="http://schemas.openxmlformats.org/officeDocument/2006/relationships" count="14">
  <r>
    <x v="0"/>
    <n v="0.25806128099845715"/>
    <n v="0.16895772489817731"/>
    <n v="3.7994124281487225"/>
    <n v="9.3787761622588006E-2"/>
    <n v="5.6438367223159813E-2"/>
    <n v="2.8104596766279286E-3"/>
    <n v="3.5974537108531504E-2"/>
    <n v="5.0972067604760363E-2"/>
    <n v="8.80304822840129E-3"/>
    <n v="3.3129389668518174E-3"/>
  </r>
  <r>
    <x v="1"/>
    <n v="8"/>
    <n v="5.5"/>
    <n v="618.19000000000005"/>
    <n v="9.4499999999999993"/>
    <n v="20.22205787193775"/>
    <n v="0.41899999999999998"/>
    <n v="5.9546974900458087"/>
    <n v="4.0030000000000001"/>
    <n v="0.33024999999999999"/>
    <n v="0"/>
  </r>
  <r>
    <x v="2"/>
    <n v="1"/>
    <n v="1"/>
    <n v="607.71"/>
    <n v="9.4499999999999993"/>
    <n v="20"/>
    <n v="0.39600000000000002"/>
    <n v="5.9555579999999999"/>
    <n v="3.9750000000000001"/>
    <n v="0.2142"/>
    <n v="0"/>
  </r>
  <r>
    <x v="3"/>
    <n v="4.3946252602086284"/>
    <n v="2.8772463767989644"/>
    <n v="64.701662202447181"/>
    <n v="1.5971480290664557"/>
    <n v="0.96111076130522533"/>
    <n v="4.7860403699153571E-2"/>
    <n v="0.61262429175653987"/>
    <n v="0.86802303311158502"/>
    <n v="0.14991050947932949"/>
    <n v="5.6417317673252643E-2"/>
  </r>
  <r>
    <x v="4"/>
    <n v="19.312731177663757"/>
    <n v="8.2785467128027683"/>
    <n v="4186.3050917595829"/>
    <n v="2.5508818267508637"/>
    <n v="0.92373389549670981"/>
    <n v="2.2906182422459528E-3"/>
    <n v="0.37530852285020211"/>
    <n v="0.75346398601223574"/>
    <n v="2.2473160852352136E-2"/>
    <n v="3.182913733444705E-3"/>
  </r>
  <r>
    <x v="5"/>
    <n v="-1.1292793853816201"/>
    <n v="-1.224636610002465"/>
    <n v="0.24725718420235898"/>
    <n v="0.29364535348244836"/>
    <n v="0.55348860151268742"/>
    <n v="-3.2230097840123761E-2"/>
    <n v="0.37240898255378996"/>
    <n v="1.635926078062258"/>
    <n v="0.80385662294438465"/>
    <n v="2.7730783976750559"/>
  </r>
  <r>
    <x v="6"/>
    <n v="-2.2924122085585301E-2"/>
    <n v="0"/>
    <n v="-0.79120055535687461"/>
    <n v="0.29174388455059924"/>
    <n v="0.16954551341900631"/>
    <n v="0.32232100573935463"/>
    <n v="-0.85528669785166167"/>
    <n v="0.27859410258177308"/>
    <n v="0.72155062336538223"/>
    <n v="1.361643969672139"/>
  </r>
  <r>
    <x v="7"/>
    <n v="15"/>
    <n v="9"/>
    <n v="337.49"/>
    <n v="9.0949999999999989"/>
    <n v="6.3999999999999986"/>
    <n v="0.25800000000000006"/>
    <n v="2.9572479999999999"/>
    <n v="6.9093979999999995"/>
    <n v="0.95820000000000005"/>
    <n v="0.3"/>
  </r>
  <r>
    <x v="8"/>
    <n v="1"/>
    <n v="1"/>
    <n v="415.25"/>
    <n v="5.7350000000000003"/>
    <n v="17.5"/>
    <n v="0.28799999999999998"/>
    <n v="4.0694499999999998"/>
    <n v="6.3602000000000006E-2"/>
    <n v="4.1000000000000003E-3"/>
    <n v="0"/>
  </r>
  <r>
    <x v="9"/>
    <n v="16"/>
    <n v="10"/>
    <n v="752.74"/>
    <n v="14.83"/>
    <n v="23.9"/>
    <n v="0.54600000000000004"/>
    <n v="7.0266979999999997"/>
    <n v="6.9729999999999999"/>
    <n v="0.96230000000000004"/>
    <n v="0.3"/>
  </r>
  <r>
    <x v="10"/>
    <n v="2370"/>
    <n v="1595"/>
    <n v="174950.6400000001"/>
    <n v="2760.1400000000017"/>
    <n v="5890.3051518931597"/>
    <n v="120.82547435117242"/>
    <n v="1707.0019731311861"/>
    <n v="1167.3095159437205"/>
    <n v="102.92997999999993"/>
    <n v="11.799999999999981"/>
  </r>
  <r>
    <x v="11"/>
    <n v="290"/>
    <n v="290"/>
    <n v="290"/>
    <n v="290"/>
    <n v="290"/>
    <n v="290"/>
    <n v="290"/>
    <n v="290"/>
    <n v="290"/>
    <n v="290"/>
  </r>
  <r>
    <x v="12"/>
    <n v="16"/>
    <n v="10"/>
    <n v="752.74"/>
    <n v="14.83"/>
    <n v="23.9"/>
    <n v="0.54600000000000004"/>
    <n v="7.0266979999999997"/>
    <n v="6.9729999999999999"/>
    <n v="0.96230000000000004"/>
    <n v="0.3"/>
  </r>
  <r>
    <x v="13"/>
    <n v="1"/>
    <n v="1"/>
    <n v="415.25"/>
    <n v="5.7350000000000003"/>
    <n v="17.5"/>
    <n v="0.28799999999999998"/>
    <n v="4.0694499999999998"/>
    <n v="6.3602000000000006E-2"/>
    <n v="4.1000000000000003E-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0" firstDataRow="1" firstDataCol="1"/>
  <pivotFields count="4">
    <pivotField dataField="1" showAll="0"/>
    <pivotField axis="axisRow" allDrilled="1" showAll="0" dataSourceSort="1" defaultAttributeDrillState="1">
      <items count="4">
        <item x="0"/>
        <item x="1"/>
        <item x="2"/>
        <item t="default"/>
      </items>
    </pivotField>
    <pivotField dataField="1" showAll="0"/>
    <pivotField dataField="1" showAll="0"/>
  </pivotFields>
  <rowFields count="1">
    <field x="1"/>
  </rowFields>
  <rowItems count="4">
    <i>
      <x/>
    </i>
    <i>
      <x v="1"/>
    </i>
    <i>
      <x v="2"/>
    </i>
    <i t="grand">
      <x/>
    </i>
  </rowItems>
  <colFields count="1">
    <field x="-2"/>
  </colFields>
  <colItems count="3">
    <i>
      <x/>
    </i>
    <i i="1">
      <x v="1"/>
    </i>
    <i i="2">
      <x v="2"/>
    </i>
  </colItems>
  <dataFields count="3">
    <dataField name="Sum of Cluster weight (T0)" fld="0" baseField="0" baseItem="0"/>
    <dataField name="Sum of Treatment" fld="2" baseField="0" baseItem="0"/>
    <dataField name="Sum of Berry weight" fld="3" baseField="0" baseItem="0"/>
  </dataFields>
  <chartFormats count="3">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3" cacheId="2">
        <x15:pivotRow count="3">
          <x15:c>
            <x15:v>174950.64</x15:v>
          </x15:c>
          <x15:c>
            <x15:v>2370</x15:v>
          </x15:c>
          <x15:c>
            <x15:v>2760.14</x15:v>
          </x15:c>
        </x15:pivotRow>
        <x15:pivotRow count="3">
          <x15:c>
            <x15:v>242848.42</x15:v>
          </x15:c>
          <x15:c>
            <x15:v>3661</x15:v>
          </x15:c>
          <x15:c>
            <x15:v>3833.7750000000001</x15:v>
          </x15:c>
        </x15:pivotRow>
        <x15:pivotRow count="3">
          <x15:c>
            <x15:v>85956.37</x15:v>
          </x15:c>
          <x15:c>
            <x15:v>2438</x15:v>
          </x15:c>
          <x15:c>
            <x15:v>1924.93</x15:v>
          </x15:c>
        </x15:pivotRow>
        <x15:pivotRow count="3">
          <x15:c>
            <x15:v>503755.43</x15:v>
          </x15:c>
          <x15:c>
            <x15:v>8469</x15:v>
          </x15:c>
          <x15:c>
            <x15:v>8518.8449999999993</x15:v>
          </x15:c>
        </x15:pivotRow>
      </x15:pivotTableData>
    </ext>
    <ext xmlns:x15="http://schemas.microsoft.com/office/spreadsheetml/2010/11/main" uri="{E67621CE-5B39-4880-91FE-76760E9C1902}">
      <x15:pivotTableUISettings sourceDataName="WorksheetConnection_Data!$A$1:$K$944">
        <x15:activeTabTopLevelEntity name="[Range1]"/>
      </x15:pivotTableUISettings>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21:J22" firstHeaderRow="0" firstDataRow="1" firstDataCol="0" rowPageCount="1" colPageCount="1"/>
  <pivotFields count="11">
    <pivotField axis="axisPage" multipleItemSelectionAllowed="1" showAll="0">
      <items count="15">
        <item x="11"/>
        <item x="5"/>
        <item x="12"/>
        <item x="9"/>
        <item x="1"/>
        <item x="8"/>
        <item x="2"/>
        <item x="7"/>
        <item x="4"/>
        <item x="6"/>
        <item x="13"/>
        <item x="3"/>
        <item x="0"/>
        <item x="10"/>
        <item t="default"/>
      </items>
    </pivotField>
    <pivotField showAll="0"/>
    <pivotField dataField="1" showAll="0"/>
    <pivotField showAll="0"/>
    <pivotField dataField="1" showAll="0"/>
    <pivotField dataField="1" showAll="0"/>
    <pivotField showAll="0"/>
    <pivotField showAll="0"/>
    <pivotField showAll="0"/>
    <pivotField showAll="0"/>
    <pivotField showAll="0"/>
  </pivotFields>
  <rowItems count="1">
    <i/>
  </rowItems>
  <colFields count="1">
    <field x="-2"/>
  </colFields>
  <colItems count="3">
    <i>
      <x/>
    </i>
    <i i="1">
      <x v="1"/>
    </i>
    <i i="2">
      <x v="2"/>
    </i>
  </colItems>
  <pageFields count="1">
    <pageField fld="0" hier="-1"/>
  </pageFields>
  <dataFields count="3">
    <dataField name="Sum of 5.5" fld="2" baseField="0" baseItem="0"/>
    <dataField name="Sum of 9.517724138" fld="4" baseField="0" baseItem="0"/>
    <dataField name="Sum of 20.31139708" fld="5"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E19:G23" firstHeaderRow="0" firstDataRow="1" firstDataCol="1"/>
  <pivotFields count="3">
    <pivotField dataField="1" numFmtId="164" showAll="0"/>
    <pivotField dataField="1" numFmtId="164" showAll="0"/>
    <pivotField axis="axisRow" showAll="0">
      <items count="4">
        <item x="0"/>
        <item x="1"/>
        <item x="2"/>
        <item t="default"/>
      </items>
    </pivotField>
  </pivotFields>
  <rowFields count="1">
    <field x="2"/>
  </rowFields>
  <rowItems count="4">
    <i>
      <x/>
    </i>
    <i>
      <x v="1"/>
    </i>
    <i>
      <x v="2"/>
    </i>
    <i t="grand">
      <x/>
    </i>
  </rowItems>
  <colFields count="1">
    <field x="-2"/>
  </colFields>
  <colItems count="2">
    <i>
      <x/>
    </i>
    <i i="1">
      <x v="1"/>
    </i>
  </colItems>
  <dataFields count="2">
    <dataField name="Sum of Perimiter" fld="0" baseField="0" baseItem="0"/>
    <dataField name="Sum of Convex Area" fld="1" baseField="0" baseItem="0"/>
  </dataFields>
  <chartFormats count="8">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erry_weight" sourceName="[Range].[Berry weight]">
  <data>
    <olap pivotCacheId="4">
      <levels count="2">
        <level uniqueName="[Range].[Berry weight].[(All)]" sourceCaption="(All)" count="0"/>
        <level uniqueName="[Range].[Berry weight].[Berry weight]" sourceCaption="Berry weight" count="490">
          <ranges>
            <range startItem="0">
              <i n="[Range].[Berry weight].&amp;[1.]" c="1"/>
              <i n="[Range].[Berry weight].&amp;[2.]" c="2"/>
              <i n="[Range].[Berry weight].&amp;[3.]" c="3"/>
              <i n="[Range].[Berry weight].&amp;[4.]" c="4"/>
              <i n="[Range].[Berry weight].&amp;[4.595]" c="4.595"/>
              <i n="[Range].[Berry weight].&amp;[5.]" c="5"/>
              <i n="[Range].[Berry weight].&amp;[5.03]" c="5.03"/>
              <i n="[Range].[Berry weight].&amp;[5.265]" c="5.265"/>
              <i n="[Range].[Berry weight].&amp;[5.585]" c="5.585"/>
              <i n="[Range].[Berry weight].&amp;[5.59]" c="5.59"/>
              <i n="[Range].[Berry weight].&amp;[5.735]" c="5.735"/>
              <i n="[Range].[Berry weight].&amp;[5.78]" c="5.78"/>
              <i n="[Range].[Berry weight].&amp;[5.87]" c="5.87"/>
              <i n="[Range].[Berry weight].&amp;[6.]" c="6"/>
              <i n="[Range].[Berry weight].&amp;[6.015]" c="6.015"/>
              <i n="[Range].[Berry weight].&amp;[6.02]" c="6.02"/>
              <i n="[Range].[Berry weight].&amp;[6.045]" c="6.045"/>
              <i n="[Range].[Berry weight].&amp;[6.095]" c="6.095"/>
              <i n="[Range].[Berry weight].&amp;[6.235]" c="6.235"/>
              <i n="[Range].[Berry weight].&amp;[6.29]" c="6.29"/>
              <i n="[Range].[Berry weight].&amp;[6.295]" c="6.295"/>
              <i n="[Range].[Berry weight].&amp;[6.31]" c="6.31"/>
              <i n="[Range].[Berry weight].&amp;[6.325]" c="6.325"/>
              <i n="[Range].[Berry weight].&amp;[6.33]" c="6.33"/>
              <i n="[Range].[Berry weight].&amp;[6.345]" c="6.345"/>
              <i n="[Range].[Berry weight].&amp;[6.415]" c="6.415"/>
              <i n="[Range].[Berry weight].&amp;[6.42]" c="6.42"/>
              <i n="[Range].[Berry weight].&amp;[6.49]" c="6.49"/>
              <i n="[Range].[Berry weight].&amp;[6.5]" c="6.5"/>
              <i n="[Range].[Berry weight].&amp;[6.535]" c="6.535"/>
              <i n="[Range].[Berry weight].&amp;[6.64]" c="6.64"/>
              <i n="[Range].[Berry weight].&amp;[6.665]" c="6.665"/>
              <i n="[Range].[Berry weight].&amp;[6.675]" c="6.675"/>
              <i n="[Range].[Berry weight].&amp;[6.68]" c="6.68"/>
              <i n="[Range].[Berry weight].&amp;[6.745]" c="6.745"/>
              <i n="[Range].[Berry weight].&amp;[6.79]" c="6.79"/>
              <i n="[Range].[Berry weight].&amp;[6.8]" c="6.8"/>
              <i n="[Range].[Berry weight].&amp;[6.805]" c="6.805"/>
              <i n="[Range].[Berry weight].&amp;[6.81]" c="6.81"/>
              <i n="[Range].[Berry weight].&amp;[6.825]" c="6.825"/>
              <i n="[Range].[Berry weight].&amp;[6.845]" c="6.845"/>
              <i n="[Range].[Berry weight].&amp;[6.855]" c="6.855"/>
              <i n="[Range].[Berry weight].&amp;[6.865]" c="6.865"/>
              <i n="[Range].[Berry weight].&amp;[6.88]" c="6.88"/>
              <i n="[Range].[Berry weight].&amp;[6.89]" c="6.89"/>
              <i n="[Range].[Berry weight].&amp;[6.925]" c="6.925"/>
              <i n="[Range].[Berry weight].&amp;[6.935]" c="6.935"/>
              <i n="[Range].[Berry weight].&amp;[6.94]" c="6.94"/>
              <i n="[Range].[Berry weight].&amp;[6.965]" c="6.965"/>
              <i n="[Range].[Berry weight].&amp;[6.98]" c="6.98"/>
              <i n="[Range].[Berry weight].&amp;[6.995]" c="6.995"/>
              <i n="[Range].[Berry weight].&amp;[7.]" c="7"/>
              <i n="[Range].[Berry weight].&amp;[7.015]" c="7.015"/>
              <i n="[Range].[Berry weight].&amp;[7.035]" c="7.035"/>
              <i n="[Range].[Berry weight].&amp;[7.105]" c="7.105"/>
              <i n="[Range].[Berry weight].&amp;[7.11]" c="7.11"/>
              <i n="[Range].[Berry weight].&amp;[7.12]" c="7.12"/>
              <i n="[Range].[Berry weight].&amp;[7.18]" c="7.18"/>
              <i n="[Range].[Berry weight].&amp;[7.19]" c="7.19"/>
              <i n="[Range].[Berry weight].&amp;[7.2]" c="7.2"/>
              <i n="[Range].[Berry weight].&amp;[7.205]" c="7.205"/>
              <i n="[Range].[Berry weight].&amp;[7.22]" c="7.22"/>
              <i n="[Range].[Berry weight].&amp;[7.23]" c="7.23"/>
              <i n="[Range].[Berry weight].&amp;[7.26]" c="7.26"/>
              <i n="[Range].[Berry weight].&amp;[7.265]" c="7.265"/>
              <i n="[Range].[Berry weight].&amp;[7.285]" c="7.285"/>
              <i n="[Range].[Berry weight].&amp;[7.29]" c="7.29"/>
              <i n="[Range].[Berry weight].&amp;[7.32]" c="7.32"/>
              <i n="[Range].[Berry weight].&amp;[7.325]" c="7.325"/>
              <i n="[Range].[Berry weight].&amp;[7.35]" c="7.35"/>
              <i n="[Range].[Berry weight].&amp;[7.4]" c="7.4"/>
              <i n="[Range].[Berry weight].&amp;[7.405]" c="7.405"/>
              <i n="[Range].[Berry weight].&amp;[7.42]" c="7.42"/>
              <i n="[Range].[Berry weight].&amp;[7.425]" c="7.425"/>
              <i n="[Range].[Berry weight].&amp;[7.455]" c="7.455"/>
              <i n="[Range].[Berry weight].&amp;[7.47]" c="7.47"/>
              <i n="[Range].[Berry weight].&amp;[7.53]" c="7.53"/>
              <i n="[Range].[Berry weight].&amp;[7.545]" c="7.545"/>
              <i n="[Range].[Berry weight].&amp;[7.55]" c="7.55"/>
              <i n="[Range].[Berry weight].&amp;[7.57]" c="7.57"/>
              <i n="[Range].[Berry weight].&amp;[7.595]" c="7.595"/>
              <i n="[Range].[Berry weight].&amp;[7.6]" c="7.6"/>
              <i n="[Range].[Berry weight].&amp;[7.625]" c="7.625"/>
              <i n="[Range].[Berry weight].&amp;[7.645]" c="7.645"/>
              <i n="[Range].[Berry weight].&amp;[7.655]" c="7.655"/>
              <i n="[Range].[Berry weight].&amp;[7.67]" c="7.67"/>
              <i n="[Range].[Berry weight].&amp;[7.685]" c="7.685"/>
              <i n="[Range].[Berry weight].&amp;[7.71]" c="7.71"/>
              <i n="[Range].[Berry weight].&amp;[7.72]" c="7.72"/>
              <i n="[Range].[Berry weight].&amp;[7.735]" c="7.735"/>
              <i n="[Range].[Berry weight].&amp;[7.75]" c="7.75"/>
              <i n="[Range].[Berry weight].&amp;[7.765]" c="7.765"/>
              <i n="[Range].[Berry weight].&amp;[7.77]" c="7.77"/>
              <i n="[Range].[Berry weight].&amp;[7.775]" c="7.775"/>
              <i n="[Range].[Berry weight].&amp;[7.785]" c="7.785"/>
              <i n="[Range].[Berry weight].&amp;[7.79]" c="7.79"/>
              <i n="[Range].[Berry weight].&amp;[7.8]" c="7.8"/>
              <i n="[Range].[Berry weight].&amp;[7.82]" c="7.82"/>
              <i n="[Range].[Berry weight].&amp;[7.83]" c="7.83"/>
              <i n="[Range].[Berry weight].&amp;[7.845]" c="7.845"/>
              <i n="[Range].[Berry weight].&amp;[7.855]" c="7.855"/>
              <i n="[Range].[Berry weight].&amp;[7.875]" c="7.875"/>
              <i n="[Range].[Berry weight].&amp;[7.895]" c="7.895"/>
              <i n="[Range].[Berry weight].&amp;[7.945]" c="7.945"/>
              <i n="[Range].[Berry weight].&amp;[7.95]" c="7.95"/>
              <i n="[Range].[Berry weight].&amp;[7.955]" c="7.955"/>
              <i n="[Range].[Berry weight].&amp;[7.96]" c="7.96"/>
              <i n="[Range].[Berry weight].&amp;[7.985]" c="7.985"/>
              <i n="[Range].[Berry weight].&amp;[7.995]" c="7.995"/>
              <i n="[Range].[Berry weight].&amp;[8.]" c="8"/>
              <i n="[Range].[Berry weight].&amp;[8.005]" c="8.005"/>
              <i n="[Range].[Berry weight].&amp;[8.01]" c="8.01"/>
              <i n="[Range].[Berry weight].&amp;[8.015]" c="8.015"/>
              <i n="[Range].[Berry weight].&amp;[8.025]" c="8.025"/>
              <i n="[Range].[Berry weight].&amp;[8.03]" c="8.03"/>
              <i n="[Range].[Berry weight].&amp;[8.05]" c="8.05"/>
              <i n="[Range].[Berry weight].&amp;[8.055]" c="8.055"/>
              <i n="[Range].[Berry weight].&amp;[8.06]" c="8.06"/>
              <i n="[Range].[Berry weight].&amp;[8.065]" c="8.065"/>
              <i n="[Range].[Berry weight].&amp;[8.07]" c="8.07"/>
              <i n="[Range].[Berry weight].&amp;[8.075]" c="8.075"/>
              <i n="[Range].[Berry weight].&amp;[8.08]" c="8.08"/>
              <i n="[Range].[Berry weight].&amp;[8.09]" c="8.09"/>
              <i n="[Range].[Berry weight].&amp;[8.095]" c="8.095"/>
              <i n="[Range].[Berry weight].&amp;[8.115]" c="8.115"/>
              <i n="[Range].[Berry weight].&amp;[8.12]" c="8.12"/>
              <i n="[Range].[Berry weight].&amp;[8.125]" c="8.125"/>
              <i n="[Range].[Berry weight].&amp;[8.17]" c="8.17"/>
              <i n="[Range].[Berry weight].&amp;[8.18]" c="8.18"/>
              <i n="[Range].[Berry weight].&amp;[8.185]" c="8.185"/>
              <i n="[Range].[Berry weight].&amp;[8.19]" c="8.19"/>
              <i n="[Range].[Berry weight].&amp;[8.215]" c="8.215"/>
              <i n="[Range].[Berry weight].&amp;[8.22]" c="8.22"/>
              <i n="[Range].[Berry weight].&amp;[8.225]" c="8.225"/>
              <i n="[Range].[Berry weight].&amp;[8.245]" c="8.245"/>
              <i n="[Range].[Berry weight].&amp;[8.26]" c="8.26"/>
              <i n="[Range].[Berry weight].&amp;[8.27]" c="8.27"/>
              <i n="[Range].[Berry weight].&amp;[8.295]" c="8.295"/>
              <i n="[Range].[Berry weight].&amp;[8.305]" c="8.305"/>
              <i n="[Range].[Berry weight].&amp;[8.315]" c="8.315"/>
              <i n="[Range].[Berry weight].&amp;[8.34]" c="8.34"/>
              <i n="[Range].[Berry weight].&amp;[8.35]" c="8.35"/>
              <i n="[Range].[Berry weight].&amp;[8.355]" c="8.355"/>
              <i n="[Range].[Berry weight].&amp;[8.36]" c="8.36"/>
              <i n="[Range].[Berry weight].&amp;[8.375]" c="8.375"/>
              <i n="[Range].[Berry weight].&amp;[8.405]" c="8.405"/>
              <i n="[Range].[Berry weight].&amp;[8.425]" c="8.425"/>
              <i n="[Range].[Berry weight].&amp;[8.445]" c="8.445"/>
              <i n="[Range].[Berry weight].&amp;[8.45]" c="8.45"/>
              <i n="[Range].[Berry weight].&amp;[8.47]" c="8.47"/>
              <i n="[Range].[Berry weight].&amp;[8.475]" c="8.475"/>
              <i n="[Range].[Berry weight].&amp;[8.48]" c="8.48"/>
              <i n="[Range].[Berry weight].&amp;[8.485]" c="8.485"/>
              <i n="[Range].[Berry weight].&amp;[8.49]" c="8.49"/>
              <i n="[Range].[Berry weight].&amp;[8.515]" c="8.515"/>
              <i n="[Range].[Berry weight].&amp;[8.525]" c="8.525"/>
              <i n="[Range].[Berry weight].&amp;[8.53]" c="8.53"/>
              <i n="[Range].[Berry weight].&amp;[8.56]" c="8.56"/>
              <i n="[Range].[Berry weight].&amp;[8.585]" c="8.585"/>
              <i n="[Range].[Berry weight].&amp;[8.6]" c="8.6"/>
              <i n="[Range].[Berry weight].&amp;[8.62]" c="8.62"/>
              <i n="[Range].[Berry weight].&amp;[8.625]" c="8.625"/>
              <i n="[Range].[Berry weight].&amp;[8.63]" c="8.63"/>
              <i n="[Range].[Berry weight].&amp;[8.64]" c="8.64"/>
              <i n="[Range].[Berry weight].&amp;[8.645]" c="8.645"/>
              <i n="[Range].[Berry weight].&amp;[8.67]" c="8.67"/>
              <i n="[Range].[Berry weight].&amp;[8.68]" c="8.68"/>
              <i n="[Range].[Berry weight].&amp;[8.685]" c="8.685"/>
              <i n="[Range].[Berry weight].&amp;[8.705]" c="8.705"/>
              <i n="[Range].[Berry weight].&amp;[8.715]" c="8.715"/>
              <i n="[Range].[Berry weight].&amp;[8.72]" c="8.72"/>
              <i n="[Range].[Berry weight].&amp;[8.735]" c="8.735"/>
              <i n="[Range].[Berry weight].&amp;[8.74]" c="8.74"/>
              <i n="[Range].[Berry weight].&amp;[8.745]" c="8.745"/>
              <i n="[Range].[Berry weight].&amp;[8.75]" c="8.75"/>
              <i n="[Range].[Berry weight].&amp;[8.76]" c="8.76"/>
              <i n="[Range].[Berry weight].&amp;[8.775]" c="8.775"/>
              <i n="[Range].[Berry weight].&amp;[8.785]" c="8.785"/>
              <i n="[Range].[Berry weight].&amp;[8.795]" c="8.795"/>
              <i n="[Range].[Berry weight].&amp;[8.8]" c="8.8"/>
              <i n="[Range].[Berry weight].&amp;[8.815]" c="8.815"/>
              <i n="[Range].[Berry weight].&amp;[8.82]" c="8.82"/>
              <i n="[Range].[Berry weight].&amp;[8.825]" c="8.825"/>
              <i n="[Range].[Berry weight].&amp;[8.83]" c="8.83"/>
              <i n="[Range].[Berry weight].&amp;[8.835]" c="8.835"/>
              <i n="[Range].[Berry weight].&amp;[8.84]" c="8.84"/>
              <i n="[Range].[Berry weight].&amp;[8.86]" c="8.86"/>
              <i n="[Range].[Berry weight].&amp;[8.865]" c="8.865"/>
              <i n="[Range].[Berry weight].&amp;[8.88]" c="8.88"/>
              <i n="[Range].[Berry weight].&amp;[8.9]" c="8.9"/>
              <i n="[Range].[Berry weight].&amp;[8.91]" c="8.91"/>
              <i n="[Range].[Berry weight].&amp;[8.915]" c="8.915"/>
              <i n="[Range].[Berry weight].&amp;[8.92]" c="8.92"/>
              <i n="[Range].[Berry weight].&amp;[8.925]" c="8.925"/>
              <i n="[Range].[Berry weight].&amp;[8.93]" c="8.93"/>
              <i n="[Range].[Berry weight].&amp;[8.945]" c="8.945"/>
              <i n="[Range].[Berry weight].&amp;[8.95]" c="8.95"/>
              <i n="[Range].[Berry weight].&amp;[8.955]" c="8.955"/>
              <i n="[Range].[Berry weight].&amp;[8.96]" c="8.96"/>
              <i n="[Range].[Berry weight].&amp;[8.965]" c="8.965"/>
              <i n="[Range].[Berry weight].&amp;[8.97]" c="8.97"/>
              <i n="[Range].[Berry weight].&amp;[8.975]" c="8.975"/>
              <i n="[Range].[Berry weight].&amp;[8.985]" c="8.985"/>
              <i n="[Range].[Berry weight].&amp;[8.99]" c="8.99"/>
              <i n="[Range].[Berry weight].&amp;[8.995]" c="8.995"/>
              <i n="[Range].[Berry weight].&amp;[9.]" c="9"/>
              <i n="[Range].[Berry weight].&amp;[9.005]" c="9.005"/>
              <i n="[Range].[Berry weight].&amp;[9.01]" c="9.01"/>
              <i n="[Range].[Berry weight].&amp;[9.015]" c="9.015"/>
              <i n="[Range].[Berry weight].&amp;[9.02]" c="9.02"/>
              <i n="[Range].[Berry weight].&amp;[9.045]" c="9.045"/>
              <i n="[Range].[Berry weight].&amp;[9.055]" c="9.055"/>
              <i n="[Range].[Berry weight].&amp;[9.06]" c="9.06"/>
              <i n="[Range].[Berry weight].&amp;[9.07]" c="9.07"/>
              <i n="[Range].[Berry weight].&amp;[9.075]" c="9.075"/>
              <i n="[Range].[Berry weight].&amp;[9.08]" c="9.08"/>
              <i n="[Range].[Berry weight].&amp;[9.085]" c="9.085"/>
              <i n="[Range].[Berry weight].&amp;[9.095]" c="9.095"/>
              <i n="[Range].[Berry weight].&amp;[9.115]" c="9.115"/>
              <i n="[Range].[Berry weight].&amp;[9.12]" c="9.12"/>
              <i n="[Range].[Berry weight].&amp;[9.13]" c="9.13"/>
              <i n="[Range].[Berry weight].&amp;[9.14]" c="9.14"/>
              <i n="[Range].[Berry weight].&amp;[9.145]" c="9.145"/>
              <i n="[Range].[Berry weight].&amp;[9.15]" c="9.15"/>
              <i n="[Range].[Berry weight].&amp;[9.16]" c="9.16"/>
              <i n="[Range].[Berry weight].&amp;[9.18]" c="9.18"/>
              <i n="[Range].[Berry weight].&amp;[9.19]" c="9.19"/>
              <i n="[Range].[Berry weight].&amp;[9.195]" c="9.195"/>
              <i n="[Range].[Berry weight].&amp;[9.2]" c="9.2"/>
              <i n="[Range].[Berry weight].&amp;[9.205]" c="9.205"/>
              <i n="[Range].[Berry weight].&amp;[9.225]" c="9.225"/>
              <i n="[Range].[Berry weight].&amp;[9.24]" c="9.24"/>
              <i n="[Range].[Berry weight].&amp;[9.245]" c="9.245"/>
              <i n="[Range].[Berry weight].&amp;[9.25]" c="9.25"/>
              <i n="[Range].[Berry weight].&amp;[9.255]" c="9.255"/>
              <i n="[Range].[Berry weight].&amp;[9.265]" c="9.265"/>
              <i n="[Range].[Berry weight].&amp;[9.27]" c="9.27"/>
              <i n="[Range].[Berry weight].&amp;[9.28]" c="9.28"/>
              <i n="[Range].[Berry weight].&amp;[9.285]" c="9.285"/>
              <i n="[Range].[Berry weight].&amp;[9.295]" c="9.295"/>
              <i n="[Range].[Berry weight].&amp;[9.305]" c="9.305"/>
              <i n="[Range].[Berry weight].&amp;[9.31]" c="9.31"/>
              <i n="[Range].[Berry weight].&amp;[9.32]" c="9.32"/>
              <i n="[Range].[Berry weight].&amp;[9.33]" c="9.33"/>
              <i n="[Range].[Berry weight].&amp;[9.34]" c="9.34"/>
              <i n="[Range].[Berry weight].&amp;[9.355]" c="9.355"/>
              <i n="[Range].[Berry weight].&amp;[9.37]" c="9.37"/>
              <i n="[Range].[Berry weight].&amp;[9.375]" c="9.375"/>
              <i n="[Range].[Berry weight].&amp;[9.38]" c="9.38"/>
              <i n="[Range].[Berry weight].&amp;[9.385]" c="9.385"/>
              <i n="[Range].[Berry weight].&amp;[9.4]" c="9.4"/>
              <i n="[Range].[Berry weight].&amp;[9.405]" c="9.405"/>
              <i n="[Range].[Berry weight].&amp;[9.41]" c="9.41"/>
              <i n="[Range].[Berry weight].&amp;[9.415]" c="9.415"/>
              <i n="[Range].[Berry weight].&amp;[9.425]" c="9.425"/>
              <i n="[Range].[Berry weight].&amp;[9.43]" c="9.43"/>
              <i n="[Range].[Berry weight].&amp;[9.445]" c="9.445"/>
              <i n="[Range].[Berry weight].&amp;[9.45]" c="9.45"/>
              <i n="[Range].[Berry weight].&amp;[9.455]" c="9.455"/>
              <i n="[Range].[Berry weight].&amp;[9.46]" c="9.46"/>
              <i n="[Range].[Berry weight].&amp;[9.47]" c="9.47"/>
              <i n="[Range].[Berry weight].&amp;[9.475]" c="9.475"/>
              <i n="[Range].[Berry weight].&amp;[9.48]" c="9.48"/>
              <i n="[Range].[Berry weight].&amp;[9.49]" c="9.49"/>
              <i n="[Range].[Berry weight].&amp;[9.495]" c="9.495"/>
              <i n="[Range].[Berry weight].&amp;[9.5]" c="9.5"/>
              <i n="[Range].[Berry weight].&amp;[9.515]" c="9.515"/>
              <i n="[Range].[Berry weight].&amp;[9.53]" c="9.53"/>
              <i n="[Range].[Berry weight].&amp;[9.545]" c="9.545"/>
              <i n="[Range].[Berry weight].&amp;[9.55]" c="9.55"/>
              <i n="[Range].[Berry weight].&amp;[9.56]" c="9.56"/>
              <i n="[Range].[Berry weight].&amp;[9.565]" c="9.565"/>
              <i n="[Range].[Berry weight].&amp;[9.57]" c="9.57"/>
              <i n="[Range].[Berry weight].&amp;[9.575]" c="9.575"/>
              <i n="[Range].[Berry weight].&amp;[9.585]" c="9.585"/>
              <i n="[Range].[Berry weight].&amp;[9.595]" c="9.595"/>
              <i n="[Range].[Berry weight].&amp;[9.605]" c="9.605"/>
              <i n="[Range].[Berry weight].&amp;[9.62]" c="9.62"/>
              <i n="[Range].[Berry weight].&amp;[9.625]" c="9.625"/>
              <i n="[Range].[Berry weight].&amp;[9.635]" c="9.635"/>
              <i n="[Range].[Berry weight].&amp;[9.65]" c="9.65"/>
              <i n="[Range].[Berry weight].&amp;[9.655]" c="9.655"/>
              <i n="[Range].[Berry weight].&amp;[9.66]" c="9.66"/>
              <i n="[Range].[Berry weight].&amp;[9.665]" c="9.665"/>
              <i n="[Range].[Berry weight].&amp;[9.67]" c="9.67"/>
              <i n="[Range].[Berry weight].&amp;[9.675]" c="9.675"/>
              <i n="[Range].[Berry weight].&amp;[9.7]" c="9.7"/>
              <i n="[Range].[Berry weight].&amp;[9.705]" c="9.705"/>
              <i n="[Range].[Berry weight].&amp;[9.71]" c="9.71"/>
              <i n="[Range].[Berry weight].&amp;[9.715]" c="9.715"/>
              <i n="[Range].[Berry weight].&amp;[9.72]" c="9.72"/>
              <i n="[Range].[Berry weight].&amp;[9.725]" c="9.725"/>
              <i n="[Range].[Berry weight].&amp;[9.73]" c="9.73"/>
              <i n="[Range].[Berry weight].&amp;[9.735]" c="9.735"/>
              <i n="[Range].[Berry weight].&amp;[9.74]" c="9.74"/>
              <i n="[Range].[Berry weight].&amp;[9.755]" c="9.755"/>
              <i n="[Range].[Berry weight].&amp;[9.76]" c="9.76"/>
              <i n="[Range].[Berry weight].&amp;[9.785]" c="9.785"/>
              <i n="[Range].[Berry weight].&amp;[9.79]" c="9.79"/>
              <i n="[Range].[Berry weight].&amp;[9.795]" c="9.795"/>
              <i n="[Range].[Berry weight].&amp;[9.8]" c="9.8"/>
              <i n="[Range].[Berry weight].&amp;[9.805]" c="9.805"/>
              <i n="[Range].[Berry weight].&amp;[9.81]" c="9.81"/>
              <i n="[Range].[Berry weight].&amp;[9.825]" c="9.825"/>
              <i n="[Range].[Berry weight].&amp;[9.865]" c="9.865"/>
              <i n="[Range].[Berry weight].&amp;[9.88]" c="9.88"/>
              <i n="[Range].[Berry weight].&amp;[9.885]" c="9.885"/>
              <i n="[Range].[Berry weight].&amp;[9.89]" c="9.89"/>
              <i n="[Range].[Berry weight].&amp;[9.895]" c="9.895"/>
              <i n="[Range].[Berry weight].&amp;[9.9]" c="9.9"/>
              <i n="[Range].[Berry weight].&amp;[9.905]" c="9.905"/>
              <i n="[Range].[Berry weight].&amp;[9.91]" c="9.91"/>
              <i n="[Range].[Berry weight].&amp;[9.915]" c="9.915"/>
              <i n="[Range].[Berry weight].&amp;[9.935]" c="9.935"/>
              <i n="[Range].[Berry weight].&amp;[9.94]" c="9.94"/>
              <i n="[Range].[Berry weight].&amp;[9.95]" c="9.95"/>
              <i n="[Range].[Berry weight].&amp;[9.96]" c="9.96"/>
              <i n="[Range].[Berry weight].&amp;[9.965]" c="9.965"/>
              <i n="[Range].[Berry weight].&amp;[9.98]" c="9.98"/>
              <i n="[Range].[Berry weight].&amp;[9.985]" c="9.985"/>
              <i n="[Range].[Berry weight].&amp;[9.99]" c="9.99"/>
              <i n="[Range].[Berry weight].&amp;[1.E1]" c="10"/>
              <i n="[Range].[Berry weight].&amp;[1.0005E1]" c="10.005"/>
              <i n="[Range].[Berry weight].&amp;[1.001E1]" c="10.01"/>
              <i n="[Range].[Berry weight].&amp;[1.0015E1]" c="10.015"/>
              <i n="[Range].[Berry weight].&amp;[1.0025E1]" c="10.025"/>
              <i n="[Range].[Berry weight].&amp;[1.0065E1]" c="10.065"/>
              <i n="[Range].[Berry weight].&amp;[1.0075E1]" c="10.075"/>
              <i n="[Range].[Berry weight].&amp;[1.0085E1]" c="10.085"/>
              <i n="[Range].[Berry weight].&amp;[1.01E1]" c="10.1"/>
              <i n="[Range].[Berry weight].&amp;[1.0115E1]" c="10.115"/>
              <i n="[Range].[Berry weight].&amp;[1.012E1]" c="10.12"/>
              <i n="[Range].[Berry weight].&amp;[1.0135E1]" c="10.135"/>
              <i n="[Range].[Berry weight].&amp;[1.014E1]" c="10.14"/>
              <i n="[Range].[Berry weight].&amp;[1.0145E1]" c="10.145"/>
              <i n="[Range].[Berry weight].&amp;[1.015E1]" c="10.15"/>
              <i n="[Range].[Berry weight].&amp;[1.0155E1]" c="10.155"/>
              <i n="[Range].[Berry weight].&amp;[1.0165E1]" c="10.165"/>
              <i n="[Range].[Berry weight].&amp;[1.0185E1]" c="10.185"/>
              <i n="[Range].[Berry weight].&amp;[1.0195E1]" c="10.195"/>
              <i n="[Range].[Berry weight].&amp;[1.02E1]" c="10.2"/>
              <i n="[Range].[Berry weight].&amp;[1.021E1]" c="10.21"/>
              <i n="[Range].[Berry weight].&amp;[1.0215E1]" c="10.215"/>
              <i n="[Range].[Berry weight].&amp;[1.022E1]" c="10.22"/>
              <i n="[Range].[Berry weight].&amp;[1.023E1]" c="10.23"/>
              <i n="[Range].[Berry weight].&amp;[1.0245E1]" c="10.245"/>
              <i n="[Range].[Berry weight].&amp;[1.025E1]" c="10.25"/>
              <i n="[Range].[Berry weight].&amp;[1.026E1]" c="10.26"/>
              <i n="[Range].[Berry weight].&amp;[1.0265E1]" c="10.265"/>
              <i n="[Range].[Berry weight].&amp;[1.027E1]" c="10.27"/>
              <i n="[Range].[Berry weight].&amp;[1.028E1]" c="10.28"/>
              <i n="[Range].[Berry weight].&amp;[1.0285E1]" c="10.285"/>
              <i n="[Range].[Berry weight].&amp;[1.029E1]" c="10.29"/>
              <i n="[Range].[Berry weight].&amp;[1.0295E1]" c="10.295"/>
              <i n="[Range].[Berry weight].&amp;[1.0315E1]" c="10.315"/>
              <i n="[Range].[Berry weight].&amp;[1.0345E1]" c="10.345"/>
              <i n="[Range].[Berry weight].&amp;[1.037E1]" c="10.37"/>
              <i n="[Range].[Berry weight].&amp;[1.038E1]" c="10.38"/>
              <i n="[Range].[Berry weight].&amp;[1.039E1]" c="10.39"/>
              <i n="[Range].[Berry weight].&amp;[1.041E1]" c="10.41"/>
              <i n="[Range].[Berry weight].&amp;[1.0415E1]" c="10.415"/>
              <i n="[Range].[Berry weight].&amp;[1.0425E1]" c="10.425"/>
              <i n="[Range].[Berry weight].&amp;[1.0455E1]" c="10.455"/>
              <i n="[Range].[Berry weight].&amp;[1.0485E1]" c="10.485"/>
              <i n="[Range].[Berry weight].&amp;[1.0495E1]" c="10.495"/>
              <i n="[Range].[Berry weight].&amp;[1.05E1]" c="10.5"/>
              <i n="[Range].[Berry weight].&amp;[1.0505E1]" c="10.505"/>
              <i n="[Range].[Berry weight].&amp;[1.0515E1]" c="10.515"/>
              <i n="[Range].[Berry weight].&amp;[1.052E1]" c="10.52"/>
              <i n="[Range].[Berry weight].&amp;[1.0565E1]" c="10.565"/>
              <i n="[Range].[Berry weight].&amp;[1.0575E1]" c="10.575"/>
              <i n="[Range].[Berry weight].&amp;[1.058E1]" c="10.58"/>
              <i n="[Range].[Berry weight].&amp;[1.0585E1]" c="10.585"/>
              <i n="[Range].[Berry weight].&amp;[1.0595E1]" c="10.595"/>
              <i n="[Range].[Berry weight].&amp;[1.0605E1]" c="10.605"/>
              <i n="[Range].[Berry weight].&amp;[1.0615E1]" c="10.615"/>
              <i n="[Range].[Berry weight].&amp;[1.0685E1]" c="10.685"/>
              <i n="[Range].[Berry weight].&amp;[1.069E1]" c="10.69"/>
              <i n="[Range].[Berry weight].&amp;[1.07E1]" c="10.7"/>
              <i n="[Range].[Berry weight].&amp;[1.0725E1]" c="10.725"/>
              <i n="[Range].[Berry weight].&amp;[1.0745E1]" c="10.745"/>
              <i n="[Range].[Berry weight].&amp;[1.0755E1]" c="10.755"/>
              <i n="[Range].[Berry weight].&amp;[1.0765E1]" c="10.765"/>
              <i n="[Range].[Berry weight].&amp;[1.0775E1]" c="10.775"/>
              <i n="[Range].[Berry weight].&amp;[1.078E1]" c="10.78"/>
              <i n="[Range].[Berry weight].&amp;[1.079E1]" c="10.79"/>
              <i n="[Range].[Berry weight].&amp;[1.0805E1]" c="10.805"/>
              <i n="[Range].[Berry weight].&amp;[1.0855E1]" c="10.855"/>
              <i n="[Range].[Berry weight].&amp;[1.086E1]" c="10.86"/>
              <i n="[Range].[Berry weight].&amp;[1.0865E1]" c="10.865"/>
              <i n="[Range].[Berry weight].&amp;[1.087E1]" c="10.87"/>
              <i n="[Range].[Berry weight].&amp;[1.088E1]" c="10.88"/>
              <i n="[Range].[Berry weight].&amp;[1.0885E1]" c="10.885"/>
              <i n="[Range].[Berry weight].&amp;[1.089E1]" c="10.89"/>
              <i n="[Range].[Berry weight].&amp;[1.091E1]" c="10.91"/>
              <i n="[Range].[Berry weight].&amp;[1.0915E1]" c="10.915"/>
              <i n="[Range].[Berry weight].&amp;[1.0925E1]" c="10.925"/>
              <i n="[Range].[Berry weight].&amp;[1.0955E1]" c="10.955"/>
              <i n="[Range].[Berry weight].&amp;[1.096E1]" c="10.96"/>
              <i n="[Range].[Berry weight].&amp;[1.0965E1]" c="10.965"/>
              <i n="[Range].[Berry weight].&amp;[1.0995E1]" c="10.995"/>
              <i n="[Range].[Berry weight].&amp;[1.1E1]" c="11"/>
              <i n="[Range].[Berry weight].&amp;[1.1015E1]" c="11.015"/>
              <i n="[Range].[Berry weight].&amp;[1.102E1]" c="11.02"/>
              <i n="[Range].[Berry weight].&amp;[1.1025E1]" c="11.025"/>
              <i n="[Range].[Berry weight].&amp;[1.1035E1]" c="11.035"/>
              <i n="[Range].[Berry weight].&amp;[1.1045E1]" c="11.045"/>
              <i n="[Range].[Berry weight].&amp;[1.105E1]" c="11.05"/>
              <i n="[Range].[Berry weight].&amp;[1.1055E1]" c="11.055"/>
              <i n="[Range].[Berry weight].&amp;[1.107E1]" c="11.07"/>
              <i n="[Range].[Berry weight].&amp;[1.1105E1]" c="11.105"/>
              <i n="[Range].[Berry weight].&amp;[1.113E1]" c="11.13"/>
              <i n="[Range].[Berry weight].&amp;[1.1155E1]" c="11.155"/>
              <i n="[Range].[Berry weight].&amp;[1.118E1]" c="11.18"/>
              <i n="[Range].[Berry weight].&amp;[1.122E1]" c="11.22"/>
              <i n="[Range].[Berry weight].&amp;[1.124E1]" c="11.24"/>
              <i n="[Range].[Berry weight].&amp;[1.1245E1]" c="11.245"/>
              <i n="[Range].[Berry weight].&amp;[1.125E1]" c="11.25"/>
              <i n="[Range].[Berry weight].&amp;[1.1295E1]" c="11.295"/>
              <i n="[Range].[Berry weight].&amp;[1.1315E1]" c="11.315"/>
              <i n="[Range].[Berry weight].&amp;[1.132E1]" c="11.32"/>
              <i n="[Range].[Berry weight].&amp;[1.134E1]" c="11.34"/>
              <i n="[Range].[Berry weight].&amp;[1.1355E1]" c="11.355"/>
              <i n="[Range].[Berry weight].&amp;[1.136E1]" c="11.36"/>
              <i n="[Range].[Berry weight].&amp;[1.1365E1]" c="11.365"/>
              <i n="[Range].[Berry weight].&amp;[1.137E1]" c="11.37"/>
              <i n="[Range].[Berry weight].&amp;[1.139E1]" c="11.39"/>
              <i n="[Range].[Berry weight].&amp;[1.14E1]" c="11.4"/>
              <i n="[Range].[Berry weight].&amp;[1.141E1]" c="11.41"/>
              <i n="[Range].[Berry weight].&amp;[1.143E1]" c="11.43"/>
              <i n="[Range].[Berry weight].&amp;[1.148E1]" c="11.48"/>
              <i n="[Range].[Berry weight].&amp;[1.149E1]" c="11.49"/>
              <i n="[Range].[Berry weight].&amp;[1.1515E1]" c="11.515"/>
              <i n="[Range].[Berry weight].&amp;[1.1535E1]" c="11.535"/>
              <i n="[Range].[Berry weight].&amp;[1.156E1]" c="11.56"/>
              <i n="[Range].[Berry weight].&amp;[1.1575E1]" c="11.575"/>
              <i n="[Range].[Berry weight].&amp;[1.158E1]" c="11.58"/>
              <i n="[Range].[Berry weight].&amp;[1.16E1]" c="11.6"/>
              <i n="[Range].[Berry weight].&amp;[1.1605E1]" c="11.605"/>
              <i n="[Range].[Berry weight].&amp;[1.1635E1]" c="11.635"/>
              <i n="[Range].[Berry weight].&amp;[1.1715E1]" c="11.715"/>
              <i n="[Range].[Berry weight].&amp;[1.172E1]" c="11.72"/>
              <i n="[Range].[Berry weight].&amp;[1.173E1]" c="11.73"/>
              <i n="[Range].[Berry weight].&amp;[1.1755E1]" c="11.755"/>
              <i n="[Range].[Berry weight].&amp;[1.1805E1]" c="11.805"/>
              <i n="[Range].[Berry weight].&amp;[1.184E1]" c="11.84"/>
              <i n="[Range].[Berry weight].&amp;[1.185E1]" c="11.85"/>
              <i n="[Range].[Berry weight].&amp;[1.1945E1]" c="11.945"/>
              <i n="[Range].[Berry weight].&amp;[1.196E1]" c="11.96"/>
              <i n="[Range].[Berry weight].&amp;[1.2015E1]" c="12.015"/>
              <i n="[Range].[Berry weight].&amp;[1.202E1]" c="12.02"/>
              <i n="[Range].[Berry weight].&amp;[1.209E1]" c="12.09"/>
              <i n="[Range].[Berry weight].&amp;[1.2105E1]" c="12.105"/>
              <i n="[Range].[Berry weight].&amp;[1.217E1]" c="12.17"/>
              <i n="[Range].[Berry weight].&amp;[1.2205E1]" c="12.205"/>
              <i n="[Range].[Berry weight].&amp;[1.2215E1]" c="12.215"/>
              <i n="[Range].[Berry weight].&amp;[1.228E1]" c="12.28"/>
              <i n="[Range].[Berry weight].&amp;[1.2295E1]" c="12.295"/>
              <i n="[Range].[Berry weight].&amp;[1.2315E1]" c="12.315"/>
              <i n="[Range].[Berry weight].&amp;[1.234E1]" c="12.34"/>
              <i n="[Range].[Berry weight].&amp;[1.239E1]" c="12.39"/>
              <i n="[Range].[Berry weight].&amp;[1.241E1]" c="12.41"/>
              <i n="[Range].[Berry weight].&amp;[1.251E1]" c="12.51"/>
              <i n="[Range].[Berry weight].&amp;[1.257E1]" c="12.57"/>
              <i n="[Range].[Berry weight].&amp;[1.259E1]" c="12.59"/>
              <i n="[Range].[Berry weight].&amp;[1.2625E1]" c="12.625"/>
              <i n="[Range].[Berry weight].&amp;[1.2645E1]" c="12.645"/>
              <i n="[Range].[Berry weight].&amp;[1.2705E1]" c="12.705"/>
              <i n="[Range].[Berry weight].&amp;[1.274E1]" c="12.74"/>
              <i n="[Range].[Berry weight].&amp;[1.276E1]" c="12.76"/>
              <i n="[Range].[Berry weight].&amp;[1.2805E1]" c="12.805"/>
              <i n="[Range].[Berry weight].&amp;[1.2825E1]" c="12.825"/>
              <i n="[Range].[Berry weight].&amp;[1.285E1]" c="12.85"/>
              <i n="[Range].[Berry weight].&amp;[1.2855E1]" c="12.855"/>
              <i n="[Range].[Berry weight].&amp;[1.2895E1]" c="12.895"/>
              <i n="[Range].[Berry weight].&amp;[1.2965E1]" c="12.965"/>
              <i n="[Range].[Berry weight].&amp;[1.307E1]" c="13.07"/>
              <i n="[Range].[Berry weight].&amp;[1.3205E1]" c="13.205"/>
              <i n="[Range].[Berry weight].&amp;[1.33E1]" c="13.3"/>
              <i n="[Range].[Berry weight].&amp;[1.3335E1]" c="13.335"/>
              <i n="[Range].[Berry weight].&amp;[1.3365E1]" c="13.365"/>
              <i n="[Range].[Berry weight].&amp;[1.338E1]" c="13.38"/>
              <i n="[Range].[Berry weight].&amp;[1.347E1]" c="13.47"/>
              <i n="[Range].[Berry weight].&amp;[1.349E1]" c="13.49"/>
              <i n="[Range].[Berry weight].&amp;[1.3785E1]" c="13.785"/>
              <i n="[Range].[Berry weight].&amp;[1.4065E1]" c="14.065"/>
              <i n="[Range].[Berry weight].&amp;[1.4075E1]" c="14.075"/>
              <i n="[Range].[Berry weight].&amp;[1.413E1]" c="14.13"/>
              <i n="[Range].[Berry weight].&amp;[1.4215E1]" c="14.215"/>
              <i n="[Range].[Berry weight].&amp;[1.483E1]" c="14.83"/>
            </range>
          </ranges>
        </level>
      </levels>
      <selections count="1">
        <selection n="[Range].[Berry weigh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uster_weight__T0" sourceName="[Range].[Cluster weight (T0)]">
  <data>
    <olap pivotCacheId="4">
      <levels count="2">
        <level uniqueName="[Range].[Cluster weight (T0)].[(All)]" sourceCaption="(All)" count="0"/>
        <level uniqueName="[Range].[Cluster weight (T0)].[Cluster weight (T0)]" sourceCaption="Cluster weight (T0)" count="671">
          <ranges>
            <range startItem="0">
              <i n="[Range].[Cluster weight (T0)].&amp;[1.]" c="1"/>
              <i n="[Range].[Cluster weight (T0)].&amp;[1.E1]" c="10"/>
              <i n="[Range].[Cluster weight (T0)].&amp;[1.1E1]" c="11"/>
              <i n="[Range].[Cluster weight (T0)].&amp;[1.2E1]" c="12"/>
              <i n="[Range].[Cluster weight (T0)].&amp;[1.3E1]" c="13"/>
              <i n="[Range].[Cluster weight (T0)].&amp;[1.4E1]" c="14"/>
              <i n="[Range].[Cluster weight (T0)].&amp;[1.5E1]" c="15"/>
              <i n="[Range].[Cluster weight (T0)].&amp;[1.6E1]" c="16"/>
              <i n="[Range].[Cluster weight (T0)].&amp;[4.0967E2]" c="409.67"/>
              <i n="[Range].[Cluster weight (T0)].&amp;[4.1245E2]" c="412.45"/>
              <i n="[Range].[Cluster weight (T0)].&amp;[4.1364E2]" c="413.64"/>
              <i n="[Range].[Cluster weight (T0)].&amp;[4.1525E2]" c="415.25"/>
              <i n="[Range].[Cluster weight (T0)].&amp;[4.1642E2]" c="416.42"/>
              <i n="[Range].[Cluster weight (T0)].&amp;[4.1709E2]" c="417.09"/>
              <i n="[Range].[Cluster weight (T0)].&amp;[4.1726E2]" c="417.26"/>
              <i n="[Range].[Cluster weight (T0)].&amp;[4.187E2]" c="418.7"/>
              <i n="[Range].[Cluster weight (T0)].&amp;[4.2173E2]" c="421.73"/>
              <i n="[Range].[Cluster weight (T0)].&amp;[4.2211E2]" c="422.11"/>
              <i n="[Range].[Cluster weight (T0)].&amp;[4.2659E2]" c="426.59"/>
              <i n="[Range].[Cluster weight (T0)].&amp;[4.2693E2]" c="426.93"/>
              <i n="[Range].[Cluster weight (T0)].&amp;[4.3187E2]" c="431.87"/>
              <i n="[Range].[Cluster weight (T0)].&amp;[4.3277E2]" c="432.77"/>
              <i n="[Range].[Cluster weight (T0)].&amp;[4.3905E2]" c="439.05"/>
              <i n="[Range].[Cluster weight (T0)].&amp;[4.3947E2]" c="439.47"/>
              <i n="[Range].[Cluster weight (T0)].&amp;[4.4374E2]" c="443.74"/>
              <i n="[Range].[Cluster weight (T0)].&amp;[4.4537E2]" c="445.37"/>
              <i n="[Range].[Cluster weight (T0)].&amp;[4.4549E2]" c="445.49"/>
              <i n="[Range].[Cluster weight (T0)].&amp;[4.4782E2]" c="447.82"/>
              <i n="[Range].[Cluster weight (T0)].&amp;[4.5352E2]" c="453.52"/>
              <i n="[Range].[Cluster weight (T0)].&amp;[4.5873E2]" c="458.73"/>
              <i n="[Range].[Cluster weight (T0)].&amp;[4.5995E2]" c="459.95"/>
              <i n="[Range].[Cluster weight (T0)].&amp;[4.6208E2]" c="462.08"/>
              <i n="[Range].[Cluster weight (T0)].&amp;[4.6317E2]" c="463.17"/>
              <i n="[Range].[Cluster weight (T0)].&amp;[4.6339E2]" c="463.39"/>
              <i n="[Range].[Cluster weight (T0)].&amp;[4.6385E2]" c="463.85"/>
              <i n="[Range].[Cluster weight (T0)].&amp;[4.6583E2]" c="465.83"/>
              <i n="[Range].[Cluster weight (T0)].&amp;[4.693E2]" c="469.3"/>
              <i n="[Range].[Cluster weight (T0)].&amp;[4.6978E2]" c="469.78"/>
              <i n="[Range].[Cluster weight (T0)].&amp;[4.7103E2]" c="471.03"/>
              <i n="[Range].[Cluster weight (T0)].&amp;[4.719E2]" c="471.9"/>
              <i n="[Range].[Cluster weight (T0)].&amp;[4.7213E2]" c="472.13"/>
              <i n="[Range].[Cluster weight (T0)].&amp;[4.7246E2]" c="472.46"/>
              <i n="[Range].[Cluster weight (T0)].&amp;[4.7686E2]" c="476.86"/>
              <i n="[Range].[Cluster weight (T0)].&amp;[4.7759E2]" c="477.59"/>
              <i n="[Range].[Cluster weight (T0)].&amp;[4.7781E2]" c="477.81"/>
              <i n="[Range].[Cluster weight (T0)].&amp;[4.7908E2]" c="479.08"/>
              <i n="[Range].[Cluster weight (T0)].&amp;[4.7922E2]" c="479.22"/>
              <i n="[Range].[Cluster weight (T0)].&amp;[4.7924E2]" c="479.24"/>
              <i n="[Range].[Cluster weight (T0)].&amp;[4.7938E2]" c="479.38"/>
              <i n="[Range].[Cluster weight (T0)].&amp;[4.8066E2]" c="480.66"/>
              <i n="[Range].[Cluster weight (T0)].&amp;[4.8107E2]" c="481.07"/>
              <i n="[Range].[Cluster weight (T0)].&amp;[4.8168E2]" c="481.68"/>
              <i n="[Range].[Cluster weight (T0)].&amp;[4.8174E2]" c="481.74"/>
              <i n="[Range].[Cluster weight (T0)].&amp;[4.8334E2]" c="483.34"/>
              <i n="[Range].[Cluster weight (T0)].&amp;[4.8421E2]" c="484.21"/>
              <i n="[Range].[Cluster weight (T0)].&amp;[4.8515E2]" c="485.15"/>
              <i n="[Range].[Cluster weight (T0)].&amp;[4.8611E2]" c="486.11"/>
              <i n="[Range].[Cluster weight (T0)].&amp;[4.867E2]" c="486.7"/>
              <i n="[Range].[Cluster weight (T0)].&amp;[4.869E2]" c="486.9"/>
              <i n="[Range].[Cluster weight (T0)].&amp;[4.871E2]" c="487.1"/>
              <i n="[Range].[Cluster weight (T0)].&amp;[4.8713E2]" c="487.13"/>
              <i n="[Range].[Cluster weight (T0)].&amp;[4.8802E2]" c="488.02"/>
              <i n="[Range].[Cluster weight (T0)].&amp;[4.8952E2]" c="489.52"/>
              <i n="[Range].[Cluster weight (T0)].&amp;[4.9103E2]" c="491.03"/>
              <i n="[Range].[Cluster weight (T0)].&amp;[4.9154E2]" c="491.54"/>
              <i n="[Range].[Cluster weight (T0)].&amp;[4.9223E2]" c="492.23"/>
              <i n="[Range].[Cluster weight (T0)].&amp;[4.9228E2]" c="492.28"/>
              <i n="[Range].[Cluster weight (T0)].&amp;[4.9531E2]" c="495.31"/>
              <i n="[Range].[Cluster weight (T0)].&amp;[4.9662E2]" c="496.62"/>
              <i n="[Range].[Cluster weight (T0)].&amp;[4.9669E2]" c="496.69"/>
              <i n="[Range].[Cluster weight (T0)].&amp;[4.976E2]" c="497.6"/>
              <i n="[Range].[Cluster weight (T0)].&amp;[4.9766E2]" c="497.66"/>
              <i n="[Range].[Cluster weight (T0)].&amp;[4.9768E2]" c="497.68"/>
              <i n="[Range].[Cluster weight (T0)].&amp;[4.986E2]" c="498.6"/>
              <i n="[Range].[Cluster weight (T0)].&amp;[4.9909E2]" c="499.09"/>
              <i n="[Range].[Cluster weight (T0)].&amp;[5.0098E2]" c="500.98"/>
              <i n="[Range].[Cluster weight (T0)].&amp;[5.029E2]" c="502.9"/>
              <i n="[Range].[Cluster weight (T0)].&amp;[5.0435E2]" c="504.35"/>
              <i n="[Range].[Cluster weight (T0)].&amp;[5.0439E2]" c="504.39"/>
              <i n="[Range].[Cluster weight (T0)].&amp;[5.0485E2]" c="504.85"/>
              <i n="[Range].[Cluster weight (T0)].&amp;[5.055E2]" c="505.5"/>
              <i n="[Range].[Cluster weight (T0)].&amp;[5.0646E2]" c="506.46"/>
              <i n="[Range].[Cluster weight (T0)].&amp;[5.0657E2]" c="506.57"/>
              <i n="[Range].[Cluster weight (T0)].&amp;[5.0831E2]" c="508.31"/>
              <i n="[Range].[Cluster weight (T0)].&amp;[5.108E2]" c="510.8"/>
              <i n="[Range].[Cluster weight (T0)].&amp;[5.1157E2]" c="511.57"/>
              <i n="[Range].[Cluster weight (T0)].&amp;[5.1382E2]" c="513.82"/>
              <i n="[Range].[Cluster weight (T0)].&amp;[5.1477E2]" c="514.77"/>
              <i n="[Range].[Cluster weight (T0)].&amp;[5.1694E2]" c="516.94"/>
              <i n="[Range].[Cluster weight (T0)].&amp;[5.1702E2]" c="517.02"/>
              <i n="[Range].[Cluster weight (T0)].&amp;[5.1755E2]" c="517.55"/>
              <i n="[Range].[Cluster weight (T0)].&amp;[5.1797E2]" c="517.97"/>
              <i n="[Range].[Cluster weight (T0)].&amp;[5.1931E2]" c="519.31"/>
              <i n="[Range].[Cluster weight (T0)].&amp;[5.1937E2]" c="519.37"/>
              <i n="[Range].[Cluster weight (T0)].&amp;[5.1958E2]" c="519.58"/>
              <i n="[Range].[Cluster weight (T0)].&amp;[5.2024E2]" c="520.24"/>
              <i n="[Range].[Cluster weight (T0)].&amp;[5.2153E2]" c="521.53"/>
              <i n="[Range].[Cluster weight (T0)].&amp;[5.2196E2]" c="521.96"/>
              <i n="[Range].[Cluster weight (T0)].&amp;[5.223E2]" c="522.3"/>
              <i n="[Range].[Cluster weight (T0)].&amp;[5.2266E2]" c="522.66"/>
              <i n="[Range].[Cluster weight (T0)].&amp;[5.2305E2]" c="523.05"/>
              <i n="[Range].[Cluster weight (T0)].&amp;[5.2333E2]" c="523.33"/>
              <i n="[Range].[Cluster weight (T0)].&amp;[5.2445E2]" c="524.45"/>
              <i n="[Range].[Cluster weight (T0)].&amp;[5.2582E2]" c="525.82"/>
              <i n="[Range].[Cluster weight (T0)].&amp;[5.2729E2]" c="527.29"/>
              <i n="[Range].[Cluster weight (T0)].&amp;[5.2755E2]" c="527.55"/>
              <i n="[Range].[Cluster weight (T0)].&amp;[5.2815E2]" c="528.15"/>
              <i n="[Range].[Cluster weight (T0)].&amp;[5.2819E2]" c="528.19"/>
              <i n="[Range].[Cluster weight (T0)].&amp;[5.2826E2]" c="528.26"/>
              <i n="[Range].[Cluster weight (T0)].&amp;[5.2832E2]" c="528.32"/>
              <i n="[Range].[Cluster weight (T0)].&amp;[5.2856E2]" c="528.56"/>
              <i n="[Range].[Cluster weight (T0)].&amp;[5.2875E2]" c="528.75"/>
              <i n="[Range].[Cluster weight (T0)].&amp;[5.291E2]" c="529.1"/>
              <i n="[Range].[Cluster weight (T0)].&amp;[5.2953E2]" c="529.53"/>
              <i n="[Range].[Cluster weight (T0)].&amp;[5.3052E2]" c="530.52"/>
              <i n="[Range].[Cluster weight (T0)].&amp;[5.3178E2]" c="531.78"/>
              <i n="[Range].[Cluster weight (T0)].&amp;[5.321E2]" c="532.1"/>
              <i n="[Range].[Cluster weight (T0)].&amp;[5.3339E2]" c="533.39"/>
              <i n="[Range].[Cluster weight (T0)].&amp;[5.3389E2]" c="533.89"/>
              <i n="[Range].[Cluster weight (T0)].&amp;[5.3407E2]" c="534.07"/>
              <i n="[Range].[Cluster weight (T0)].&amp;[5.3434E2]" c="534.34"/>
              <i n="[Range].[Cluster weight (T0)].&amp;[5.3441E2]" c="534.41"/>
              <i n="[Range].[Cluster weight (T0)].&amp;[5.3446E2]" c="534.46"/>
              <i n="[Range].[Cluster weight (T0)].&amp;[5.3604E2]" c="536.04"/>
              <i n="[Range].[Cluster weight (T0)].&amp;[5.3621E2]" c="536.21"/>
              <i n="[Range].[Cluster weight (T0)].&amp;[5.3699E2]" c="536.99"/>
              <i n="[Range].[Cluster weight (T0)].&amp;[5.3706E2]" c="537.06"/>
              <i n="[Range].[Cluster weight (T0)].&amp;[5.3749E2]" c="537.49"/>
              <i n="[Range].[Cluster weight (T0)].&amp;[5.3766E2]" c="537.66"/>
              <i n="[Range].[Cluster weight (T0)].&amp;[5.3771E2]" c="537.71"/>
              <i n="[Range].[Cluster weight (T0)].&amp;[5.3871E2]" c="538.71"/>
              <i n="[Range].[Cluster weight (T0)].&amp;[5.3922E2]" c="539.22"/>
              <i n="[Range].[Cluster weight (T0)].&amp;[5.4016E2]" c="540.16"/>
              <i n="[Range].[Cluster weight (T0)].&amp;[5.4074E2]" c="540.74"/>
              <i n="[Range].[Cluster weight (T0)].&amp;[5.408E2]" c="540.8"/>
              <i n="[Range].[Cluster weight (T0)].&amp;[5.4139E2]" c="541.39"/>
              <i n="[Range].[Cluster weight (T0)].&amp;[5.4223E2]" c="542.23"/>
              <i n="[Range].[Cluster weight (T0)].&amp;[5.4271E2]" c="542.71"/>
              <i n="[Range].[Cluster weight (T0)].&amp;[5.4289E2]" c="542.89"/>
              <i n="[Range].[Cluster weight (T0)].&amp;[5.4291E2]" c="542.91"/>
              <i n="[Range].[Cluster weight (T0)].&amp;[5.4338E2]" c="543.38"/>
              <i n="[Range].[Cluster weight (T0)].&amp;[5.4384E2]" c="543.84"/>
              <i n="[Range].[Cluster weight (T0)].&amp;[5.442E2]" c="544.2"/>
              <i n="[Range].[Cluster weight (T0)].&amp;[5.4424E2]" c="544.24"/>
              <i n="[Range].[Cluster weight (T0)].&amp;[5.4544E2]" c="545.44"/>
              <i n="[Range].[Cluster weight (T0)].&amp;[5.4664E2]" c="546.64"/>
              <i n="[Range].[Cluster weight (T0)].&amp;[5.4672E2]" c="546.72"/>
              <i n="[Range].[Cluster weight (T0)].&amp;[5.4853E2]" c="548.53"/>
              <i n="[Range].[Cluster weight (T0)].&amp;[5.4882E2]" c="548.82"/>
              <i n="[Range].[Cluster weight (T0)].&amp;[5.4894E2]" c="548.94"/>
              <i n="[Range].[Cluster weight (T0)].&amp;[5.491E2]" c="549.1"/>
              <i n="[Range].[Cluster weight (T0)].&amp;[5.4948E2]" c="549.48"/>
              <i n="[Range].[Cluster weight (T0)].&amp;[5.4968E2]" c="549.68"/>
              <i n="[Range].[Cluster weight (T0)].&amp;[5.4999E2]" c="549.99"/>
              <i n="[Range].[Cluster weight (T0)].&amp;[5.5041E2]" c="550.41"/>
              <i n="[Range].[Cluster weight (T0)].&amp;[5.5047E2]" c="550.47"/>
              <i n="[Range].[Cluster weight (T0)].&amp;[5.5063E2]" c="550.63"/>
              <i n="[Range].[Cluster weight (T0)].&amp;[5.5102E2]" c="551.02"/>
              <i n="[Range].[Cluster weight (T0)].&amp;[5.5117E2]" c="551.17"/>
              <i n="[Range].[Cluster weight (T0)].&amp;[5.5156E2]" c="551.56"/>
              <i n="[Range].[Cluster weight (T0)].&amp;[5.5246E2]" c="552.46"/>
              <i n="[Range].[Cluster weight (T0)].&amp;[5.5445E2]" c="554.45"/>
              <i n="[Range].[Cluster weight (T0)].&amp;[5.5498E2]" c="554.98"/>
              <i n="[Range].[Cluster weight (T0)].&amp;[5.5526E2]" c="555.26"/>
              <i n="[Range].[Cluster weight (T0)].&amp;[5.5549E2]" c="555.49"/>
              <i n="[Range].[Cluster weight (T0)].&amp;[5.5554E2]" c="555.54"/>
              <i n="[Range].[Cluster weight (T0)].&amp;[5.5569E2]" c="555.69"/>
              <i n="[Range].[Cluster weight (T0)].&amp;[5.573E2]" c="557.3"/>
              <i n="[Range].[Cluster weight (T0)].&amp;[5.5737E2]" c="557.37"/>
              <i n="[Range].[Cluster weight (T0)].&amp;[5.5821E2]" c="558.21"/>
              <i n="[Range].[Cluster weight (T0)].&amp;[5.5829E2]" c="558.29"/>
              <i n="[Range].[Cluster weight (T0)].&amp;[5.5831E2]" c="558.31"/>
              <i n="[Range].[Cluster weight (T0)].&amp;[5.5836E2]" c="558.36"/>
              <i n="[Range].[Cluster weight (T0)].&amp;[5.5842E2]" c="558.42"/>
              <i n="[Range].[Cluster weight (T0)].&amp;[5.5844E2]" c="558.44"/>
              <i n="[Range].[Cluster weight (T0)].&amp;[5.5851E2]" c="558.51"/>
              <i n="[Range].[Cluster weight (T0)].&amp;[5.5865E2]" c="558.65"/>
              <i n="[Range].[Cluster weight (T0)].&amp;[5.5883E2]" c="558.83"/>
              <i n="[Range].[Cluster weight (T0)].&amp;[5.5889E2]" c="558.89"/>
              <i n="[Range].[Cluster weight (T0)].&amp;[5.613E2]" c="561.3"/>
              <i n="[Range].[Cluster weight (T0)].&amp;[5.6143E2]" c="561.43"/>
              <i n="[Range].[Cluster weight (T0)].&amp;[5.6167E2]" c="561.67"/>
              <i n="[Range].[Cluster weight (T0)].&amp;[5.6177E2]" c="561.77"/>
              <i n="[Range].[Cluster weight (T0)].&amp;[5.6186E2]" c="561.86"/>
              <i n="[Range].[Cluster weight (T0)].&amp;[5.6223E2]" c="562.23"/>
              <i n="[Range].[Cluster weight (T0)].&amp;[5.634E2]" c="563.4"/>
              <i n="[Range].[Cluster weight (T0)].&amp;[5.6346E2]" c="563.46"/>
              <i n="[Range].[Cluster weight (T0)].&amp;[5.6405E2]" c="564.05"/>
              <i n="[Range].[Cluster weight (T0)].&amp;[5.6418E2]" c="564.18"/>
              <i n="[Range].[Cluster weight (T0)].&amp;[5.645E2]" c="564.5"/>
              <i n="[Range].[Cluster weight (T0)].&amp;[5.6475E2]" c="564.75"/>
              <i n="[Range].[Cluster weight (T0)].&amp;[5.6492E2]" c="564.92"/>
              <i n="[Range].[Cluster weight (T0)].&amp;[5.6506E2]" c="565.06"/>
              <i n="[Range].[Cluster weight (T0)].&amp;[5.6511E2]" c="565.11"/>
              <i n="[Range].[Cluster weight (T0)].&amp;[5.653E2]" c="565.3"/>
              <i n="[Range].[Cluster weight (T0)].&amp;[5.6551E2]" c="565.51"/>
              <i n="[Range].[Cluster weight (T0)].&amp;[5.658E2]" c="565.8"/>
              <i n="[Range].[Cluster weight (T0)].&amp;[5.6603E2]" c="566.03"/>
              <i n="[Range].[Cluster weight (T0)].&amp;[5.6629E2]" c="566.29"/>
              <i n="[Range].[Cluster weight (T0)].&amp;[5.664E2]" c="566.4"/>
              <i n="[Range].[Cluster weight (T0)].&amp;[5.667E2]" c="566.7"/>
              <i n="[Range].[Cluster weight (T0)].&amp;[5.6704E2]" c="567.04"/>
              <i n="[Range].[Cluster weight (T0)].&amp;[5.6706E2]" c="567.06"/>
              <i n="[Range].[Cluster weight (T0)].&amp;[5.6729E2]" c="567.29"/>
              <i n="[Range].[Cluster weight (T0)].&amp;[5.6837E2]" c="568.37"/>
              <i n="[Range].[Cluster weight (T0)].&amp;[5.6918E2]" c="569.18"/>
              <i n="[Range].[Cluster weight (T0)].&amp;[5.6965E2]" c="569.65"/>
              <i n="[Range].[Cluster weight (T0)].&amp;[5.7003E2]" c="570.03"/>
              <i n="[Range].[Cluster weight (T0)].&amp;[5.7019E2]" c="570.19"/>
              <i n="[Range].[Cluster weight (T0)].&amp;[5.703E2]" c="570.3"/>
              <i n="[Range].[Cluster weight (T0)].&amp;[5.7056E2]" c="570.56"/>
              <i n="[Range].[Cluster weight (T0)].&amp;[5.711E2]" c="571.1"/>
              <i n="[Range].[Cluster weight (T0)].&amp;[5.7115E2]" c="571.15"/>
              <i n="[Range].[Cluster weight (T0)].&amp;[5.7154E2]" c="571.54"/>
              <i n="[Range].[Cluster weight (T0)].&amp;[5.7193E2]" c="571.93"/>
              <i n="[Range].[Cluster weight (T0)].&amp;[5.7235E2]" c="572.35"/>
              <i n="[Range].[Cluster weight (T0)].&amp;[5.7461E2]" c="574.61"/>
              <i n="[Range].[Cluster weight (T0)].&amp;[5.7471E2]" c="574.71"/>
              <i n="[Range].[Cluster weight (T0)].&amp;[5.7489E2]" c="574.89"/>
              <i n="[Range].[Cluster weight (T0)].&amp;[5.7522E2]" c="575.22"/>
              <i n="[Range].[Cluster weight (T0)].&amp;[5.7553E2]" c="575.53"/>
              <i n="[Range].[Cluster weight (T0)].&amp;[5.7583E2]" c="575.83"/>
              <i n="[Range].[Cluster weight (T0)].&amp;[5.7584E2]" c="575.84"/>
              <i n="[Range].[Cluster weight (T0)].&amp;[5.7622E2]" c="576.22"/>
              <i n="[Range].[Cluster weight (T0)].&amp;[5.7673E2]" c="576.73"/>
              <i n="[Range].[Cluster weight (T0)].&amp;[5.7691E2]" c="576.91"/>
              <i n="[Range].[Cluster weight (T0)].&amp;[5.7733E2]" c="577.33"/>
              <i n="[Range].[Cluster weight (T0)].&amp;[5.7759E2]" c="577.59"/>
              <i n="[Range].[Cluster weight (T0)].&amp;[5.778E2]" c="577.8"/>
              <i n="[Range].[Cluster weight (T0)].&amp;[5.7789E2]" c="577.89"/>
              <i n="[Range].[Cluster weight (T0)].&amp;[5.7867E2]" c="578.67"/>
              <i n="[Range].[Cluster weight (T0)].&amp;[5.7949E2]" c="579.49"/>
              <i n="[Range].[Cluster weight (T0)].&amp;[5.7961E2]" c="579.61"/>
              <i n="[Range].[Cluster weight (T0)].&amp;[5.8012E2]" c="580.12"/>
              <i n="[Range].[Cluster weight (T0)].&amp;[5.8027E2]" c="580.27"/>
              <i n="[Range].[Cluster weight (T0)].&amp;[5.8101E2]" c="581.01"/>
              <i n="[Range].[Cluster weight (T0)].&amp;[5.8109E2]" c="581.09"/>
              <i n="[Range].[Cluster weight (T0)].&amp;[5.8198E2]" c="581.98"/>
              <i n="[Range].[Cluster weight (T0)].&amp;[5.8214E2]" c="582.14"/>
              <i n="[Range].[Cluster weight (T0)].&amp;[5.8232E2]" c="582.32"/>
              <i n="[Range].[Cluster weight (T0)].&amp;[5.8311E2]" c="583.11"/>
              <i n="[Range].[Cluster weight (T0)].&amp;[5.8314E2]" c="583.14"/>
              <i n="[Range].[Cluster weight (T0)].&amp;[5.8339E2]" c="583.39"/>
              <i n="[Range].[Cluster weight (T0)].&amp;[5.8365E2]" c="583.65"/>
              <i n="[Range].[Cluster weight (T0)].&amp;[5.8388E2]" c="583.88"/>
              <i n="[Range].[Cluster weight (T0)].&amp;[5.8427E2]" c="584.27"/>
              <i n="[Range].[Cluster weight (T0)].&amp;[5.8433E2]" c="584.33"/>
              <i n="[Range].[Cluster weight (T0)].&amp;[5.8444E2]" c="584.44"/>
              <i n="[Range].[Cluster weight (T0)].&amp;[5.8448E2]" c="584.48"/>
              <i n="[Range].[Cluster weight (T0)].&amp;[5.8454E2]" c="584.54"/>
              <i n="[Range].[Cluster weight (T0)].&amp;[5.8528E2]" c="585.28"/>
              <i n="[Range].[Cluster weight (T0)].&amp;[5.8535E2]" c="585.35"/>
              <i n="[Range].[Cluster weight (T0)].&amp;[5.8545E2]" c="585.45"/>
              <i n="[Range].[Cluster weight (T0)].&amp;[5.8629E2]" c="586.29"/>
              <i n="[Range].[Cluster weight (T0)].&amp;[5.8634E2]" c="586.34"/>
              <i n="[Range].[Cluster weight (T0)].&amp;[5.866E2]" c="586.6"/>
              <i n="[Range].[Cluster weight (T0)].&amp;[5.8661E2]" c="586.61"/>
              <i n="[Range].[Cluster weight (T0)].&amp;[5.8672E2]" c="586.72"/>
              <i n="[Range].[Cluster weight (T0)].&amp;[5.8673E2]" c="586.73"/>
              <i n="[Range].[Cluster weight (T0)].&amp;[5.8685E2]" c="586.85"/>
              <i n="[Range].[Cluster weight (T0)].&amp;[5.8694E2]" c="586.94"/>
              <i n="[Range].[Cluster weight (T0)].&amp;[5.8707E2]" c="587.07"/>
              <i n="[Range].[Cluster weight (T0)].&amp;[5.8708E2]" c="587.08"/>
              <i n="[Range].[Cluster weight (T0)].&amp;[5.8794E2]" c="587.94"/>
              <i n="[Range].[Cluster weight (T0)].&amp;[5.8866E2]" c="588.66"/>
              <i n="[Range].[Cluster weight (T0)].&amp;[5.8905E2]" c="589.05"/>
              <i n="[Range].[Cluster weight (T0)].&amp;[5.8915E2]" c="589.15"/>
              <i n="[Range].[Cluster weight (T0)].&amp;[5.893E2]" c="589.3"/>
              <i n="[Range].[Cluster weight (T0)].&amp;[5.8954E2]" c="589.54"/>
              <i n="[Range].[Cluster weight (T0)].&amp;[5.9016E2]" c="590.16"/>
              <i n="[Range].[Cluster weight (T0)].&amp;[5.9019E2]" c="590.19"/>
              <i n="[Range].[Cluster weight (T0)].&amp;[5.9027E2]" c="590.27"/>
              <i n="[Range].[Cluster weight (T0)].&amp;[5.9045E2]" c="590.45"/>
              <i n="[Range].[Cluster weight (T0)].&amp;[5.9103E2]" c="591.03"/>
              <i n="[Range].[Cluster weight (T0)].&amp;[5.9121E2]" c="591.21"/>
              <i n="[Range].[Cluster weight (T0)].&amp;[5.9133E2]" c="591.33"/>
              <i n="[Range].[Cluster weight (T0)].&amp;[5.9142E2]" c="591.42"/>
              <i n="[Range].[Cluster weight (T0)].&amp;[5.9181E2]" c="591.81"/>
              <i n="[Range].[Cluster weight (T0)].&amp;[5.9194E2]" c="591.94"/>
              <i n="[Range].[Cluster weight (T0)].&amp;[5.9217E2]" c="592.17"/>
              <i n="[Range].[Cluster weight (T0)].&amp;[5.9221E2]" c="592.21"/>
              <i n="[Range].[Cluster weight (T0)].&amp;[5.9239E2]" c="592.39"/>
              <i n="[Range].[Cluster weight (T0)].&amp;[5.9266E2]" c="592.66"/>
              <i n="[Range].[Cluster weight (T0)].&amp;[5.927E2]" c="592.7"/>
              <i n="[Range].[Cluster weight (T0)].&amp;[5.931E2]" c="593.1"/>
              <i n="[Range].[Cluster weight (T0)].&amp;[5.9328E2]" c="593.28"/>
              <i n="[Range].[Cluster weight (T0)].&amp;[5.9357E2]" c="593.57"/>
              <i n="[Range].[Cluster weight (T0)].&amp;[5.9382E2]" c="593.82"/>
              <i n="[Range].[Cluster weight (T0)].&amp;[5.9391E2]" c="593.91"/>
              <i n="[Range].[Cluster weight (T0)].&amp;[5.9393E2]" c="593.93"/>
              <i n="[Range].[Cluster weight (T0)].&amp;[5.9434E2]" c="594.34"/>
              <i n="[Range].[Cluster weight (T0)].&amp;[5.9546E2]" c="595.46"/>
              <i n="[Range].[Cluster weight (T0)].&amp;[5.9619E2]" c="596.19"/>
              <i n="[Range].[Cluster weight (T0)].&amp;[5.9645E2]" c="596.45"/>
              <i n="[Range].[Cluster weight (T0)].&amp;[5.9653E2]" c="596.53"/>
              <i n="[Range].[Cluster weight (T0)].&amp;[5.9689E2]" c="596.89"/>
              <i n="[Range].[Cluster weight (T0)].&amp;[5.9741E2]" c="597.41"/>
              <i n="[Range].[Cluster weight (T0)].&amp;[5.9775E2]" c="597.75"/>
              <i n="[Range].[Cluster weight (T0)].&amp;[5.9814E2]" c="598.14"/>
              <i n="[Range].[Cluster weight (T0)].&amp;[5.9855E2]" c="598.55"/>
              <i n="[Range].[Cluster weight (T0)].&amp;[5.9898E2]" c="598.98"/>
              <i n="[Range].[Cluster weight (T0)].&amp;[5.9955E2]" c="599.55"/>
              <i n="[Range].[Cluster weight (T0)].&amp;[5.9978E2]" c="599.78"/>
              <i n="[Range].[Cluster weight (T0)].&amp;[6.0024E2]" c="600.24"/>
              <i n="[Range].[Cluster weight (T0)].&amp;[6.0026E2]" c="600.26"/>
              <i n="[Range].[Cluster weight (T0)].&amp;[6.0095E2]" c="600.95"/>
              <i n="[Range].[Cluster weight (T0)].&amp;[6.0158E2]" c="601.58"/>
              <i n="[Range].[Cluster weight (T0)].&amp;[6.0164E2]" c="601.64"/>
              <i n="[Range].[Cluster weight (T0)].&amp;[6.0187E2]" c="601.87"/>
              <i n="[Range].[Cluster weight (T0)].&amp;[6.024E2]" c="602.4"/>
              <i n="[Range].[Cluster weight (T0)].&amp;[6.027E2]" c="602.7"/>
              <i n="[Range].[Cluster weight (T0)].&amp;[6.0291E2]" c="602.91"/>
              <i n="[Range].[Cluster weight (T0)].&amp;[6.0295E2]" c="602.95"/>
              <i n="[Range].[Cluster weight (T0)].&amp;[6.0298E2]" c="602.98"/>
              <i n="[Range].[Cluster weight (T0)].&amp;[6.0328E2]" c="603.28"/>
              <i n="[Range].[Cluster weight (T0)].&amp;[6.0356E2]" c="603.56"/>
              <i n="[Range].[Cluster weight (T0)].&amp;[6.049E2]" c="604.9"/>
              <i n="[Range].[Cluster weight (T0)].&amp;[6.0493E2]" c="604.93"/>
              <i n="[Range].[Cluster weight (T0)].&amp;[6.0503E2]" c="605.03"/>
              <i n="[Range].[Cluster weight (T0)].&amp;[6.053E2]" c="605.3"/>
              <i n="[Range].[Cluster weight (T0)].&amp;[6.0531E2]" c="605.31"/>
              <i n="[Range].[Cluster weight (T0)].&amp;[6.0544E2]" c="605.44"/>
              <i n="[Range].[Cluster weight (T0)].&amp;[6.0546E2]" c="605.46"/>
              <i n="[Range].[Cluster weight (T0)].&amp;[6.0569E2]" c="605.69"/>
              <i n="[Range].[Cluster weight (T0)].&amp;[6.0574E2]" c="605.74"/>
              <i n="[Range].[Cluster weight (T0)].&amp;[6.0578E2]" c="605.78"/>
              <i n="[Range].[Cluster weight (T0)].&amp;[6.0635E2]" c="606.35"/>
              <i n="[Range].[Cluster weight (T0)].&amp;[6.0705E2]" c="607.05"/>
              <i n="[Range].[Cluster weight (T0)].&amp;[6.0724E2]" c="607.24"/>
              <i n="[Range].[Cluster weight (T0)].&amp;[6.074E2]" c="607.4"/>
              <i n="[Range].[Cluster weight (T0)].&amp;[6.0742E2]" c="607.42"/>
              <i n="[Range].[Cluster weight (T0)].&amp;[6.0757E2]" c="607.57"/>
              <i n="[Range].[Cluster weight (T0)].&amp;[6.0763E2]" c="607.63"/>
              <i n="[Range].[Cluster weight (T0)].&amp;[6.0771E2]" c="607.71"/>
              <i n="[Range].[Cluster weight (T0)].&amp;[6.0778E2]" c="607.78"/>
              <i n="[Range].[Cluster weight (T0)].&amp;[6.0843E2]" c="608.43"/>
              <i n="[Range].[Cluster weight (T0)].&amp;[6.0881E2]" c="608.81"/>
              <i n="[Range].[Cluster weight (T0)].&amp;[6.0897E2]" c="608.97"/>
              <i n="[Range].[Cluster weight (T0)].&amp;[6.0931E2]" c="609.31"/>
              <i n="[Range].[Cluster weight (T0)].&amp;[6.0938E2]" c="609.38"/>
              <i n="[Range].[Cluster weight (T0)].&amp;[6.0943E2]" c="609.43"/>
              <i n="[Range].[Cluster weight (T0)].&amp;[6.1006E2]" c="610.06"/>
              <i n="[Range].[Cluster weight (T0)].&amp;[6.1036E2]" c="610.36"/>
              <i n="[Range].[Cluster weight (T0)].&amp;[6.1065E2]" c="610.65"/>
              <i n="[Range].[Cluster weight (T0)].&amp;[6.1076E2]" c="610.76"/>
              <i n="[Range].[Cluster weight (T0)].&amp;[6.1128E2]" c="611.28"/>
              <i n="[Range].[Cluster weight (T0)].&amp;[6.1159E2]" c="611.59"/>
              <i n="[Range].[Cluster weight (T0)].&amp;[6.1162E2]" c="611.62"/>
              <i n="[Range].[Cluster weight (T0)].&amp;[6.1189E2]" c="611.89"/>
              <i n="[Range].[Cluster weight (T0)].&amp;[6.1229E2]" c="612.29"/>
              <i n="[Range].[Cluster weight (T0)].&amp;[6.123E2]" c="612.3"/>
              <i n="[Range].[Cluster weight (T0)].&amp;[6.1275E2]" c="612.75"/>
              <i n="[Range].[Cluster weight (T0)].&amp;[6.1289E2]" c="612.89"/>
              <i n="[Range].[Cluster weight (T0)].&amp;[6.1328E2]" c="613.28"/>
              <i n="[Range].[Cluster weight (T0)].&amp;[6.1357E2]" c="613.57"/>
              <i n="[Range].[Cluster weight (T0)].&amp;[6.1371E2]" c="613.71"/>
              <i n="[Range].[Cluster weight (T0)].&amp;[6.1397E2]" c="613.97"/>
              <i n="[Range].[Cluster weight (T0)].&amp;[6.148E2]" c="614.8"/>
              <i n="[Range].[Cluster weight (T0)].&amp;[6.1546E2]" c="615.46"/>
              <i n="[Range].[Cluster weight (T0)].&amp;[6.1553E2]" c="615.53"/>
              <i n="[Range].[Cluster weight (T0)].&amp;[6.1566E2]" c="615.66"/>
              <i n="[Range].[Cluster weight (T0)].&amp;[6.1567E2]" c="615.67"/>
              <i n="[Range].[Cluster weight (T0)].&amp;[6.1619E2]" c="616.19"/>
              <i n="[Range].[Cluster weight (T0)].&amp;[6.1685E2]" c="616.85"/>
              <i n="[Range].[Cluster weight (T0)].&amp;[6.1689E2]" c="616.89"/>
              <i n="[Range].[Cluster weight (T0)].&amp;[6.1734E2]" c="617.34"/>
              <i n="[Range].[Cluster weight (T0)].&amp;[6.1738E2]" c="617.38"/>
              <i n="[Range].[Cluster weight (T0)].&amp;[6.1766E2]" c="617.66"/>
              <i n="[Range].[Cluster weight (T0)].&amp;[6.1818E2]" c="618.18"/>
              <i n="[Range].[Cluster weight (T0)].&amp;[6.182E2]" c="618.2"/>
              <i n="[Range].[Cluster weight (T0)].&amp;[6.1855E2]" c="618.55"/>
              <i n="[Range].[Cluster weight (T0)].&amp;[6.186E2]" c="618.6"/>
              <i n="[Range].[Cluster weight (T0)].&amp;[6.1882E2]" c="618.82"/>
              <i n="[Range].[Cluster weight (T0)].&amp;[6.1897E2]" c="618.97"/>
              <i n="[Range].[Cluster weight (T0)].&amp;[6.1911E2]" c="619.11"/>
              <i n="[Range].[Cluster weight (T0)].&amp;[6.1918E2]" c="619.18"/>
              <i n="[Range].[Cluster weight (T0)].&amp;[6.1925E2]" c="619.25"/>
              <i n="[Range].[Cluster weight (T0)].&amp;[6.193E2]" c="619.3"/>
              <i n="[Range].[Cluster weight (T0)].&amp;[6.1934E2]" c="619.34"/>
              <i n="[Range].[Cluster weight (T0)].&amp;[6.1948E2]" c="619.48"/>
              <i n="[Range].[Cluster weight (T0)].&amp;[6.1954E2]" c="619.54"/>
              <i n="[Range].[Cluster weight (T0)].&amp;[6.1956E2]" c="619.56"/>
              <i n="[Range].[Cluster weight (T0)].&amp;[6.2015E2]" c="620.15"/>
              <i n="[Range].[Cluster weight (T0)].&amp;[6.2018E2]" c="620.18"/>
              <i n="[Range].[Cluster weight (T0)].&amp;[6.2028E2]" c="620.28"/>
              <i n="[Range].[Cluster weight (T0)].&amp;[6.2054E2]" c="620.54"/>
              <i n="[Range].[Cluster weight (T0)].&amp;[6.2099E2]" c="620.99"/>
              <i n="[Range].[Cluster weight (T0)].&amp;[6.2128E2]" c="621.28"/>
              <i n="[Range].[Cluster weight (T0)].&amp;[6.2137E2]" c="621.37"/>
              <i n="[Range].[Cluster weight (T0)].&amp;[6.218E2]" c="621.8"/>
              <i n="[Range].[Cluster weight (T0)].&amp;[6.2247E2]" c="622.47"/>
              <i n="[Range].[Cluster weight (T0)].&amp;[6.2297E2]" c="622.97"/>
              <i n="[Range].[Cluster weight (T0)].&amp;[6.2311E2]" c="623.11"/>
              <i n="[Range].[Cluster weight (T0)].&amp;[6.2356E2]" c="623.56"/>
              <i n="[Range].[Cluster weight (T0)].&amp;[6.2361E2]" c="623.61"/>
              <i n="[Range].[Cluster weight (T0)].&amp;[6.2427E2]" c="624.27"/>
              <i n="[Range].[Cluster weight (T0)].&amp;[6.2476E2]" c="624.76"/>
              <i n="[Range].[Cluster weight (T0)].&amp;[6.2518E2]" c="625.18"/>
              <i n="[Range].[Cluster weight (T0)].&amp;[6.2533E2]" c="625.33"/>
              <i n="[Range].[Cluster weight (T0)].&amp;[6.2542E2]" c="625.42"/>
              <i n="[Range].[Cluster weight (T0)].&amp;[6.2546E2]" c="625.46"/>
              <i n="[Range].[Cluster weight (T0)].&amp;[6.2557E2]" c="625.57"/>
              <i n="[Range].[Cluster weight (T0)].&amp;[6.2576E2]" c="625.76"/>
              <i n="[Range].[Cluster weight (T0)].&amp;[6.2591E2]" c="625.91"/>
              <i n="[Range].[Cluster weight (T0)].&amp;[6.2618E2]" c="626.18"/>
              <i n="[Range].[Cluster weight (T0)].&amp;[6.264E2]" c="626.4"/>
              <i n="[Range].[Cluster weight (T0)].&amp;[6.2656E2]" c="626.56"/>
              <i n="[Range].[Cluster weight (T0)].&amp;[6.2682E2]" c="626.82"/>
              <i n="[Range].[Cluster weight (T0)].&amp;[6.2702E2]" c="627.02"/>
              <i n="[Range].[Cluster weight (T0)].&amp;[6.2714E2]" c="627.14"/>
              <i n="[Range].[Cluster weight (T0)].&amp;[6.2734E2]" c="627.34"/>
              <i n="[Range].[Cluster weight (T0)].&amp;[6.2804E2]" c="628.04"/>
              <i n="[Range].[Cluster weight (T0)].&amp;[6.2808E2]" c="628.08"/>
              <i n="[Range].[Cluster weight (T0)].&amp;[6.282E2]" c="628.2"/>
              <i n="[Range].[Cluster weight (T0)].&amp;[6.2828E2]" c="628.28"/>
              <i n="[Range].[Cluster weight (T0)].&amp;[6.285E2]" c="628.5"/>
              <i n="[Range].[Cluster weight (T0)].&amp;[6.2861E2]" c="628.61"/>
              <i n="[Range].[Cluster weight (T0)].&amp;[6.2879E2]" c="628.79"/>
              <i n="[Range].[Cluster weight (T0)].&amp;[6.2893E2]" c="628.93"/>
              <i n="[Range].[Cluster weight (T0)].&amp;[6.2928E2]" c="629.28"/>
              <i n="[Range].[Cluster weight (T0)].&amp;[6.2934E2]" c="629.34"/>
              <i n="[Range].[Cluster weight (T0)].&amp;[6.2973E2]" c="629.73"/>
              <i n="[Range].[Cluster weight (T0)].&amp;[6.3028E2]" c="630.28"/>
              <i n="[Range].[Cluster weight (T0)].&amp;[6.3054E2]" c="630.54"/>
              <i n="[Range].[Cluster weight (T0)].&amp;[6.3064E2]" c="630.64"/>
              <i n="[Range].[Cluster weight (T0)].&amp;[6.3074E2]" c="630.74"/>
              <i n="[Range].[Cluster weight (T0)].&amp;[6.3083E2]" c="630.83"/>
              <i n="[Range].[Cluster weight (T0)].&amp;[6.3092E2]" c="630.92"/>
              <i n="[Range].[Cluster weight (T0)].&amp;[6.3096E2]" c="630.96"/>
              <i n="[Range].[Cluster weight (T0)].&amp;[6.3111E2]" c="631.11"/>
              <i n="[Range].[Cluster weight (T0)].&amp;[6.3135E2]" c="631.35"/>
              <i n="[Range].[Cluster weight (T0)].&amp;[6.3144E2]" c="631.44"/>
              <i n="[Range].[Cluster weight (T0)].&amp;[6.3165E2]" c="631.65"/>
              <i n="[Range].[Cluster weight (T0)].&amp;[6.317E2]" c="631.7"/>
              <i n="[Range].[Cluster weight (T0)].&amp;[6.3215E2]" c="632.15"/>
              <i n="[Range].[Cluster weight (T0)].&amp;[6.3274E2]" c="632.74"/>
              <i n="[Range].[Cluster weight (T0)].&amp;[6.3284E2]" c="632.84"/>
              <i n="[Range].[Cluster weight (T0)].&amp;[6.3295E2]" c="632.95"/>
              <i n="[Range].[Cluster weight (T0)].&amp;[6.3323E2]" c="633.23"/>
              <i n="[Range].[Cluster weight (T0)].&amp;[6.3357E2]" c="633.57"/>
              <i n="[Range].[Cluster weight (T0)].&amp;[6.3359E2]" c="633.59"/>
              <i n="[Range].[Cluster weight (T0)].&amp;[6.3408E2]" c="634.08"/>
              <i n="[Range].[Cluster weight (T0)].&amp;[6.347E2]" c="634.7"/>
              <i n="[Range].[Cluster weight (T0)].&amp;[6.3493E2]" c="634.93"/>
              <i n="[Range].[Cluster weight (T0)].&amp;[6.3556E2]" c="635.56"/>
              <i n="[Range].[Cluster weight (T0)].&amp;[6.358E2]" c="635.8"/>
              <i n="[Range].[Cluster weight (T0)].&amp;[6.3582E2]" c="635.82"/>
              <i n="[Range].[Cluster weight (T0)].&amp;[6.3642E2]" c="636.42"/>
              <i n="[Range].[Cluster weight (T0)].&amp;[6.3667E2]" c="636.67"/>
              <i n="[Range].[Cluster weight (T0)].&amp;[6.3691E2]" c="636.91"/>
              <i n="[Range].[Cluster weight (T0)].&amp;[6.3718E2]" c="637.18"/>
              <i n="[Range].[Cluster weight (T0)].&amp;[6.3727E2]" c="637.27"/>
              <i n="[Range].[Cluster weight (T0)].&amp;[6.374E2]" c="637.4"/>
              <i n="[Range].[Cluster weight (T0)].&amp;[6.3748E2]" c="637.48"/>
              <i n="[Range].[Cluster weight (T0)].&amp;[6.3759E2]" c="637.59"/>
              <i n="[Range].[Cluster weight (T0)].&amp;[6.3778E2]" c="637.78"/>
              <i n="[Range].[Cluster weight (T0)].&amp;[6.3829E2]" c="638.29"/>
              <i n="[Range].[Cluster weight (T0)].&amp;[6.3834E2]" c="638.34"/>
              <i n="[Range].[Cluster weight (T0)].&amp;[6.3858E2]" c="638.58"/>
              <i n="[Range].[Cluster weight (T0)].&amp;[6.3866E2]" c="638.66"/>
              <i n="[Range].[Cluster weight (T0)].&amp;[6.3871E2]" c="638.71"/>
              <i n="[Range].[Cluster weight (T0)].&amp;[6.3876E2]" c="638.76"/>
              <i n="[Range].[Cluster weight (T0)].&amp;[6.3882E2]" c="638.82"/>
              <i n="[Range].[Cluster weight (T0)].&amp;[6.39E2]" c="639"/>
              <i n="[Range].[Cluster weight (T0)].&amp;[6.3904E2]" c="639.04"/>
              <i n="[Range].[Cluster weight (T0)].&amp;[6.3941E2]" c="639.41"/>
              <i n="[Range].[Cluster weight (T0)].&amp;[6.3946E2]" c="639.46"/>
              <i n="[Range].[Cluster weight (T0)].&amp;[6.3949E2]" c="639.49"/>
              <i n="[Range].[Cluster weight (T0)].&amp;[6.3957E2]" c="639.57"/>
              <i n="[Range].[Cluster weight (T0)].&amp;[6.3971E2]" c="639.71"/>
              <i n="[Range].[Cluster weight (T0)].&amp;[6.3998E2]" c="639.98"/>
              <i n="[Range].[Cluster weight (T0)].&amp;[6.4026E2]" c="640.26"/>
              <i n="[Range].[Cluster weight (T0)].&amp;[6.4027E2]" c="640.27"/>
              <i n="[Range].[Cluster weight (T0)].&amp;[6.4042E2]" c="640.42"/>
              <i n="[Range].[Cluster weight (T0)].&amp;[6.4047E2]" c="640.47"/>
              <i n="[Range].[Cluster weight (T0)].&amp;[6.4076E2]" c="640.76"/>
              <i n="[Range].[Cluster weight (T0)].&amp;[6.4079E2]" c="640.79"/>
              <i n="[Range].[Cluster weight (T0)].&amp;[6.4082E2]" c="640.82"/>
              <i n="[Range].[Cluster weight (T0)].&amp;[6.4089E2]" c="640.89"/>
              <i n="[Range].[Cluster weight (T0)].&amp;[6.4097E2]" c="640.97"/>
              <i n="[Range].[Cluster weight (T0)].&amp;[6.4113E2]" c="641.13"/>
              <i n="[Range].[Cluster weight (T0)].&amp;[6.4118E2]" c="641.18"/>
              <i n="[Range].[Cluster weight (T0)].&amp;[6.4141E2]" c="641.41"/>
              <i n="[Range].[Cluster weight (T0)].&amp;[6.4219E2]" c="642.19"/>
              <i n="[Range].[Cluster weight (T0)].&amp;[6.4224E2]" c="642.24"/>
              <i n="[Range].[Cluster weight (T0)].&amp;[6.4242E2]" c="642.42"/>
              <i n="[Range].[Cluster weight (T0)].&amp;[6.4246E2]" c="642.46"/>
              <i n="[Range].[Cluster weight (T0)].&amp;[6.4251E2]" c="642.51"/>
              <i n="[Range].[Cluster weight (T0)].&amp;[6.4264E2]" c="642.64"/>
              <i n="[Range].[Cluster weight (T0)].&amp;[6.4266E2]" c="642.66"/>
              <i n="[Range].[Cluster weight (T0)].&amp;[6.4273E2]" c="642.73"/>
              <i n="[Range].[Cluster weight (T0)].&amp;[6.4275E2]" c="642.75"/>
              <i n="[Range].[Cluster weight (T0)].&amp;[6.4279E2]" c="642.79"/>
              <i n="[Range].[Cluster weight (T0)].&amp;[6.4285E2]" c="642.85"/>
              <i n="[Range].[Cluster weight (T0)].&amp;[6.4293E2]" c="642.93"/>
              <i n="[Range].[Cluster weight (T0)].&amp;[6.4296E2]" c="642.96"/>
              <i n="[Range].[Cluster weight (T0)].&amp;[6.4327E2]" c="643.27"/>
              <i n="[Range].[Cluster weight (T0)].&amp;[6.4351E2]" c="643.51"/>
              <i n="[Range].[Cluster weight (T0)].&amp;[6.4363E2]" c="643.63"/>
              <i n="[Range].[Cluster weight (T0)].&amp;[6.4373E2]" c="643.73"/>
              <i n="[Range].[Cluster weight (T0)].&amp;[6.4387E2]" c="643.87"/>
              <i n="[Range].[Cluster weight (T0)].&amp;[6.4405E2]" c="644.05"/>
              <i n="[Range].[Cluster weight (T0)].&amp;[6.4407E2]" c="644.07"/>
              <i n="[Range].[Cluster weight (T0)].&amp;[6.4463E2]" c="644.63"/>
              <i n="[Range].[Cluster weight (T0)].&amp;[6.4488E2]" c="644.88"/>
              <i n="[Range].[Cluster weight (T0)].&amp;[6.4497E2]" c="644.97"/>
              <i n="[Range].[Cluster weight (T0)].&amp;[6.4505E2]" c="645.05"/>
              <i n="[Range].[Cluster weight (T0)].&amp;[6.4532E2]" c="645.32"/>
              <i n="[Range].[Cluster weight (T0)].&amp;[6.4543E2]" c="645.43"/>
              <i n="[Range].[Cluster weight (T0)].&amp;[6.4552E2]" c="645.52"/>
              <i n="[Range].[Cluster weight (T0)].&amp;[6.4575E2]" c="645.75"/>
              <i n="[Range].[Cluster weight (T0)].&amp;[6.4583E2]" c="645.83"/>
              <i n="[Range].[Cluster weight (T0)].&amp;[6.4591E2]" c="645.91"/>
              <i n="[Range].[Cluster weight (T0)].&amp;[6.4601E2]" c="646.01"/>
              <i n="[Range].[Cluster weight (T0)].&amp;[6.4622E2]" c="646.22"/>
              <i n="[Range].[Cluster weight (T0)].&amp;[6.4632E2]" c="646.32"/>
              <i n="[Range].[Cluster weight (T0)].&amp;[6.4642E2]" c="646.42"/>
              <i n="[Range].[Cluster weight (T0)].&amp;[6.4674E2]" c="646.74"/>
              <i n="[Range].[Cluster weight (T0)].&amp;[6.4703E2]" c="647.03"/>
              <i n="[Range].[Cluster weight (T0)].&amp;[6.4741E2]" c="647.41"/>
              <i n="[Range].[Cluster weight (T0)].&amp;[6.4748E2]" c="647.48"/>
              <i n="[Range].[Cluster weight (T0)].&amp;[6.4755E2]" c="647.55"/>
              <i n="[Range].[Cluster weight (T0)].&amp;[6.4758E2]" c="647.58"/>
              <i n="[Range].[Cluster weight (T0)].&amp;[6.4786E2]" c="647.86"/>
              <i n="[Range].[Cluster weight (T0)].&amp;[6.4819E2]" c="648.19"/>
              <i n="[Range].[Cluster weight (T0)].&amp;[6.4847E2]" c="648.47"/>
              <i n="[Range].[Cluster weight (T0)].&amp;[6.4871E2]" c="648.71"/>
              <i n="[Range].[Cluster weight (T0)].&amp;[6.4889E2]" c="648.89"/>
              <i n="[Range].[Cluster weight (T0)].&amp;[6.497E2]" c="649.7"/>
              <i n="[Range].[Cluster weight (T0)].&amp;[6.4983E2]" c="649.83"/>
              <i n="[Range].[Cluster weight (T0)].&amp;[6.5005E2]" c="650.05"/>
              <i n="[Range].[Cluster weight (T0)].&amp;[6.5034E2]" c="650.34"/>
              <i n="[Range].[Cluster weight (T0)].&amp;[6.507E2]" c="650.7"/>
              <i n="[Range].[Cluster weight (T0)].&amp;[6.5083E2]" c="650.83"/>
              <i n="[Range].[Cluster weight (T0)].&amp;[6.51E2]" c="651"/>
              <i n="[Range].[Cluster weight (T0)].&amp;[6.5119E2]" c="651.19"/>
              <i n="[Range].[Cluster weight (T0)].&amp;[6.5165E2]" c="651.65"/>
              <i n="[Range].[Cluster weight (T0)].&amp;[6.5166E2]" c="651.66"/>
              <i n="[Range].[Cluster weight (T0)].&amp;[6.5229E2]" c="652.29"/>
              <i n="[Range].[Cluster weight (T0)].&amp;[6.5232E2]" c="652.32"/>
              <i n="[Range].[Cluster weight (T0)].&amp;[6.5234E2]" c="652.34"/>
              <i n="[Range].[Cluster weight (T0)].&amp;[6.5236E2]" c="652.36"/>
              <i n="[Range].[Cluster weight (T0)].&amp;[6.5247E2]" c="652.47"/>
              <i n="[Range].[Cluster weight (T0)].&amp;[6.525E2]" c="652.5"/>
              <i n="[Range].[Cluster weight (T0)].&amp;[6.5267E2]" c="652.67"/>
              <i n="[Range].[Cluster weight (T0)].&amp;[6.5271E2]" c="652.71"/>
              <i n="[Range].[Cluster weight (T0)].&amp;[6.5272E2]" c="652.72"/>
              <i n="[Range].[Cluster weight (T0)].&amp;[6.5318E2]" c="653.18"/>
              <i n="[Range].[Cluster weight (T0)].&amp;[6.5349E2]" c="653.49"/>
              <i n="[Range].[Cluster weight (T0)].&amp;[6.5394E2]" c="653.94"/>
              <i n="[Range].[Cluster weight (T0)].&amp;[6.5469E2]" c="654.69"/>
              <i n="[Range].[Cluster weight (T0)].&amp;[6.5499E2]" c="654.99"/>
              <i n="[Range].[Cluster weight (T0)].&amp;[6.5525E2]" c="655.25"/>
              <i n="[Range].[Cluster weight (T0)].&amp;[6.556E2]" c="655.6"/>
              <i n="[Range].[Cluster weight (T0)].&amp;[6.5563E2]" c="655.63"/>
              <i n="[Range].[Cluster weight (T0)].&amp;[6.5606E2]" c="656.06"/>
              <i n="[Range].[Cluster weight (T0)].&amp;[6.5623E2]" c="656.23"/>
              <i n="[Range].[Cluster weight (T0)].&amp;[6.5638E2]" c="656.38"/>
              <i n="[Range].[Cluster weight (T0)].&amp;[6.565E2]" c="656.5"/>
              <i n="[Range].[Cluster weight (T0)].&amp;[6.5653E2]" c="656.53"/>
              <i n="[Range].[Cluster weight (T0)].&amp;[6.5658E2]" c="656.58"/>
              <i n="[Range].[Cluster weight (T0)].&amp;[6.5673E2]" c="656.73"/>
              <i n="[Range].[Cluster weight (T0)].&amp;[6.5722E2]" c="657.22"/>
              <i n="[Range].[Cluster weight (T0)].&amp;[6.5723E2]" c="657.23"/>
              <i n="[Range].[Cluster weight (T0)].&amp;[6.5726E2]" c="657.26"/>
              <i n="[Range].[Cluster weight (T0)].&amp;[6.5734E2]" c="657.34"/>
              <i n="[Range].[Cluster weight (T0)].&amp;[6.5741E2]" c="657.41"/>
              <i n="[Range].[Cluster weight (T0)].&amp;[6.5744E2]" c="657.44"/>
              <i n="[Range].[Cluster weight (T0)].&amp;[6.5755E2]" c="657.55"/>
              <i n="[Range].[Cluster weight (T0)].&amp;[6.5763E2]" c="657.63"/>
              <i n="[Range].[Cluster weight (T0)].&amp;[6.5767E2]" c="657.67"/>
              <i n="[Range].[Cluster weight (T0)].&amp;[6.578E2]" c="657.8"/>
              <i n="[Range].[Cluster weight (T0)].&amp;[6.5839E2]" c="658.39"/>
              <i n="[Range].[Cluster weight (T0)].&amp;[6.5872E2]" c="658.72"/>
              <i n="[Range].[Cluster weight (T0)].&amp;[6.589E2]" c="658.9"/>
              <i n="[Range].[Cluster weight (T0)].&amp;[6.5894E2]" c="658.94"/>
              <i n="[Range].[Cluster weight (T0)].&amp;[6.5895E2]" c="658.95"/>
              <i n="[Range].[Cluster weight (T0)].&amp;[6.5925E2]" c="659.25"/>
              <i n="[Range].[Cluster weight (T0)].&amp;[6.5953E2]" c="659.53"/>
              <i n="[Range].[Cluster weight (T0)].&amp;[6.6001E2]" c="660.01"/>
              <i n="[Range].[Cluster weight (T0)].&amp;[6.6036E2]" c="660.36"/>
              <i n="[Range].[Cluster weight (T0)].&amp;[6.6043E2]" c="660.43"/>
              <i n="[Range].[Cluster weight (T0)].&amp;[6.6072E2]" c="660.72"/>
              <i n="[Range].[Cluster weight (T0)].&amp;[6.6081E2]" c="660.81"/>
              <i n="[Range].[Cluster weight (T0)].&amp;[6.6092E2]" c="660.92"/>
              <i n="[Range].[Cluster weight (T0)].&amp;[6.6102E2]" c="661.02"/>
              <i n="[Range].[Cluster weight (T0)].&amp;[6.6114E2]" c="661.14"/>
              <i n="[Range].[Cluster weight (T0)].&amp;[6.612E2]" c="661.2"/>
              <i n="[Range].[Cluster weight (T0)].&amp;[6.6127E2]" c="661.27"/>
              <i n="[Range].[Cluster weight (T0)].&amp;[6.6153E2]" c="661.53"/>
              <i n="[Range].[Cluster weight (T0)].&amp;[6.631E2]" c="663.1"/>
              <i n="[Range].[Cluster weight (T0)].&amp;[6.6331E2]" c="663.31"/>
              <i n="[Range].[Cluster weight (T0)].&amp;[6.6353E2]" c="663.53"/>
              <i n="[Range].[Cluster weight (T0)].&amp;[6.637E2]" c="663.7"/>
              <i n="[Range].[Cluster weight (T0)].&amp;[6.6405E2]" c="664.05"/>
              <i n="[Range].[Cluster weight (T0)].&amp;[6.6406E2]" c="664.06"/>
              <i n="[Range].[Cluster weight (T0)].&amp;[6.6489E2]" c="664.89"/>
              <i n="[Range].[Cluster weight (T0)].&amp;[6.6493E2]" c="664.93"/>
              <i n="[Range].[Cluster weight (T0)].&amp;[6.6519E2]" c="665.19"/>
              <i n="[Range].[Cluster weight (T0)].&amp;[6.6672E2]" c="666.72"/>
              <i n="[Range].[Cluster weight (T0)].&amp;[6.6719E2]" c="667.19"/>
              <i n="[Range].[Cluster weight (T0)].&amp;[6.6749E2]" c="667.49"/>
              <i n="[Range].[Cluster weight (T0)].&amp;[6.6771E2]" c="667.71"/>
              <i n="[Range].[Cluster weight (T0)].&amp;[6.6774E2]" c="667.74"/>
              <i n="[Range].[Cluster weight (T0)].&amp;[6.6789E2]" c="667.89"/>
              <i n="[Range].[Cluster weight (T0)].&amp;[6.6858E2]" c="668.58"/>
              <i n="[Range].[Cluster weight (T0)].&amp;[6.6865E2]" c="668.65"/>
              <i n="[Range].[Cluster weight (T0)].&amp;[6.6947E2]" c="669.47"/>
              <i n="[Range].[Cluster weight (T0)].&amp;[6.6954E2]" c="669.54"/>
              <i n="[Range].[Cluster weight (T0)].&amp;[6.701E2]" c="670.1"/>
              <i n="[Range].[Cluster weight (T0)].&amp;[6.7025E2]" c="670.25"/>
              <i n="[Range].[Cluster weight (T0)].&amp;[6.7029E2]" c="670.29"/>
              <i n="[Range].[Cluster weight (T0)].&amp;[6.7037E2]" c="670.37"/>
              <i n="[Range].[Cluster weight (T0)].&amp;[6.7092E2]" c="670.92"/>
              <i n="[Range].[Cluster weight (T0)].&amp;[6.7127E2]" c="671.27"/>
              <i n="[Range].[Cluster weight (T0)].&amp;[6.7151E2]" c="671.51"/>
              <i n="[Range].[Cluster weight (T0)].&amp;[6.7174E2]" c="671.74"/>
              <i n="[Range].[Cluster weight (T0)].&amp;[6.7248E2]" c="672.48"/>
              <i n="[Range].[Cluster weight (T0)].&amp;[6.7251E2]" c="672.51"/>
              <i n="[Range].[Cluster weight (T0)].&amp;[6.7259E2]" c="672.59"/>
              <i n="[Range].[Cluster weight (T0)].&amp;[6.7266E2]" c="672.66"/>
              <i n="[Range].[Cluster weight (T0)].&amp;[6.7269E2]" c="672.69"/>
              <i n="[Range].[Cluster weight (T0)].&amp;[6.7303E2]" c="673.03"/>
              <i n="[Range].[Cluster weight (T0)].&amp;[6.7309E2]" c="673.09"/>
              <i n="[Range].[Cluster weight (T0)].&amp;[6.7325E2]" c="673.25"/>
              <i n="[Range].[Cluster weight (T0)].&amp;[6.7408E2]" c="674.08"/>
              <i n="[Range].[Cluster weight (T0)].&amp;[6.7477E2]" c="674.77"/>
              <i n="[Range].[Cluster weight (T0)].&amp;[6.7577E2]" c="675.77"/>
              <i n="[Range].[Cluster weight (T0)].&amp;[6.7633E2]" c="676.33"/>
              <i n="[Range].[Cluster weight (T0)].&amp;[6.7658E2]" c="676.58"/>
              <i n="[Range].[Cluster weight (T0)].&amp;[6.7763E2]" c="677.63"/>
              <i n="[Range].[Cluster weight (T0)].&amp;[6.782E2]" c="678.2"/>
              <i n="[Range].[Cluster weight (T0)].&amp;[6.7833E2]" c="678.33"/>
              <i n="[Range].[Cluster weight (T0)].&amp;[6.7868E2]" c="678.68"/>
              <i n="[Range].[Cluster weight (T0)].&amp;[6.7922E2]" c="679.22"/>
              <i n="[Range].[Cluster weight (T0)].&amp;[6.7965E2]" c="679.65"/>
              <i n="[Range].[Cluster weight (T0)].&amp;[6.8038E2]" c="680.38"/>
              <i n="[Range].[Cluster weight (T0)].&amp;[6.8079E2]" c="680.79"/>
              <i n="[Range].[Cluster weight (T0)].&amp;[6.8128E2]" c="681.28"/>
              <i n="[Range].[Cluster weight (T0)].&amp;[6.8171E2]" c="681.71"/>
              <i n="[Range].[Cluster weight (T0)].&amp;[6.8221E2]" c="682.21"/>
              <i n="[Range].[Cluster weight (T0)].&amp;[6.8358E2]" c="683.58"/>
              <i n="[Range].[Cluster weight (T0)].&amp;[6.8374E2]" c="683.74"/>
              <i n="[Range].[Cluster weight (T0)].&amp;[6.8625E2]" c="686.25"/>
              <i n="[Range].[Cluster weight (T0)].&amp;[6.8723E2]" c="687.23"/>
              <i n="[Range].[Cluster weight (T0)].&amp;[6.8743E2]" c="687.43"/>
              <i n="[Range].[Cluster weight (T0)].&amp;[6.8866E2]" c="688.66"/>
              <i n="[Range].[Cluster weight (T0)].&amp;[6.8884E2]" c="688.84"/>
              <i n="[Range].[Cluster weight (T0)].&amp;[6.8928E2]" c="689.28"/>
              <i n="[Range].[Cluster weight (T0)].&amp;[6.9055E2]" c="690.55"/>
              <i n="[Range].[Cluster weight (T0)].&amp;[6.9061E2]" c="690.61"/>
              <i n="[Range].[Cluster weight (T0)].&amp;[6.9229E2]" c="692.29"/>
              <i n="[Range].[Cluster weight (T0)].&amp;[6.9309E2]" c="693.09"/>
              <i n="[Range].[Cluster weight (T0)].&amp;[6.9418E2]" c="694.18"/>
              <i n="[Range].[Cluster weight (T0)].&amp;[6.945E2]" c="694.5"/>
              <i n="[Range].[Cluster weight (T0)].&amp;[6.9543E2]" c="695.43"/>
              <i n="[Range].[Cluster weight (T0)].&amp;[6.958E2]" c="695.8"/>
              <i n="[Range].[Cluster weight (T0)].&amp;[6.9832E2]" c="698.32"/>
              <i n="[Range].[Cluster weight (T0)].&amp;[6.9847E2]" c="698.47"/>
              <i n="[Range].[Cluster weight (T0)].&amp;[6.9988E2]" c="699.88"/>
              <i n="[Range].[Cluster weight (T0)].&amp;[7.0024E2]" c="700.24"/>
              <i n="[Range].[Cluster weight (T0)].&amp;[7.0082E2]" c="700.82"/>
              <i n="[Range].[Cluster weight (T0)].&amp;[7.0334E2]" c="703.34"/>
              <i n="[Range].[Cluster weight (T0)].&amp;[7.0424E2]" c="704.24"/>
              <i n="[Range].[Cluster weight (T0)].&amp;[7.0578E2]" c="705.78"/>
              <i n="[Range].[Cluster weight (T0)].&amp;[7.0647E2]" c="706.47"/>
              <i n="[Range].[Cluster weight (T0)].&amp;[7.0902E2]" c="709.02"/>
              <i n="[Range].[Cluster weight (T0)].&amp;[7.1604E2]" c="716.04"/>
              <i n="[Range].[Cluster weight (T0)].&amp;[7.1701E2]" c="717.01"/>
              <i n="[Range].[Cluster weight (T0)].&amp;[7.4179E2]" c="741.79"/>
              <i n="[Range].[Cluster weight (T0)].&amp;[7.5274E2]" c="752.74"/>
            </range>
          </ranges>
        </level>
      </levels>
      <selections count="1">
        <selection n="[Range].[Cluster weight (T0)].[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erry weight" cache="Slicer_Berry_weight" caption="Berry weight" level="1" style="SlicerStyleDark2" rowHeight="241300"/>
  <slicer name="Cluster weight (T0)" cache="Slicer_Cluster_weight__T0" caption="Cluster weight (T0)"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abSelected="1" topLeftCell="A35" zoomScale="80" zoomScaleNormal="80" workbookViewId="0">
      <selection activeCell="A44" sqref="A44:H60"/>
    </sheetView>
  </sheetViews>
  <sheetFormatPr defaultRowHeight="15" x14ac:dyDescent="0.25"/>
  <cols>
    <col min="1" max="1" width="15.42578125" customWidth="1"/>
    <col min="3" max="3" width="10.140625" customWidth="1"/>
    <col min="4" max="4" width="9.5703125" customWidth="1"/>
    <col min="29" max="29" width="12.42578125" customWidth="1"/>
    <col min="30" max="30" width="13.42578125" customWidth="1"/>
    <col min="31" max="31" width="12.5703125" customWidth="1"/>
  </cols>
  <sheetData>
    <row r="1" spans="1:31" x14ac:dyDescent="0.25">
      <c r="A1" s="18"/>
      <c r="B1" s="18"/>
      <c r="C1" s="19"/>
      <c r="D1" s="19" t="s">
        <v>32</v>
      </c>
      <c r="E1" s="19"/>
      <c r="F1" s="18"/>
      <c r="G1" s="18"/>
      <c r="H1" s="18"/>
      <c r="I1" s="18"/>
      <c r="J1" s="18"/>
      <c r="K1" s="18"/>
      <c r="L1" s="18"/>
      <c r="M1" s="18"/>
      <c r="N1" s="18"/>
      <c r="O1" s="18"/>
      <c r="P1" s="18"/>
      <c r="Q1" s="18"/>
      <c r="R1" s="18"/>
      <c r="S1" s="18"/>
      <c r="T1" s="18"/>
    </row>
    <row r="2" spans="1:31" x14ac:dyDescent="0.25">
      <c r="A2" s="16"/>
      <c r="B2" s="20" t="s">
        <v>0</v>
      </c>
      <c r="C2" s="20" t="s">
        <v>1</v>
      </c>
      <c r="D2" s="20" t="s">
        <v>2</v>
      </c>
      <c r="E2" s="21" t="s">
        <v>7</v>
      </c>
      <c r="F2" s="21" t="s">
        <v>6</v>
      </c>
      <c r="G2" s="21" t="s">
        <v>5</v>
      </c>
      <c r="H2" s="20" t="s">
        <v>3</v>
      </c>
      <c r="I2" s="20" t="s">
        <v>4</v>
      </c>
      <c r="J2" s="21" t="s">
        <v>13</v>
      </c>
      <c r="K2" s="21" t="s">
        <v>12</v>
      </c>
      <c r="L2" s="16"/>
      <c r="M2" s="16"/>
      <c r="N2" s="16"/>
      <c r="O2" s="16"/>
      <c r="P2" s="16"/>
      <c r="Q2" s="16"/>
      <c r="R2" s="16"/>
      <c r="S2" s="16"/>
      <c r="T2" s="16"/>
    </row>
    <row r="3" spans="1:31" x14ac:dyDescent="0.25">
      <c r="A3" s="16" t="s">
        <v>14</v>
      </c>
      <c r="B3" s="16">
        <v>8.1724137931034484</v>
      </c>
      <c r="C3" s="16">
        <v>5.5</v>
      </c>
      <c r="D3" s="16">
        <v>603.2780689655176</v>
      </c>
      <c r="E3" s="16">
        <v>9.5177241379310402</v>
      </c>
      <c r="F3" s="16">
        <v>20.311397075493655</v>
      </c>
      <c r="G3" s="16">
        <v>0.41663956672818075</v>
      </c>
      <c r="H3" s="16">
        <v>5.886213700452366</v>
      </c>
      <c r="I3" s="16">
        <v>4.0252052273921395</v>
      </c>
      <c r="J3" s="16">
        <v>0.35493096551724113</v>
      </c>
      <c r="K3" s="16">
        <v>4.0689655172413727E-2</v>
      </c>
      <c r="M3" s="16"/>
      <c r="O3" s="16"/>
      <c r="Q3" s="16"/>
      <c r="S3" s="16"/>
    </row>
    <row r="4" spans="1:31" ht="15.75" thickBot="1" x14ac:dyDescent="0.3">
      <c r="A4" s="16" t="s">
        <v>15</v>
      </c>
      <c r="B4" s="16">
        <v>0.25806128099845715</v>
      </c>
      <c r="C4" s="16">
        <v>0.16895772489817731</v>
      </c>
      <c r="D4" s="16">
        <v>3.7994124281487225</v>
      </c>
      <c r="E4" s="16">
        <v>9.3787761622588006E-2</v>
      </c>
      <c r="F4" s="16">
        <v>5.6438367223159813E-2</v>
      </c>
      <c r="G4" s="16">
        <v>2.8104596766279286E-3</v>
      </c>
      <c r="H4" s="16">
        <v>3.5974537108531504E-2</v>
      </c>
      <c r="I4" s="16">
        <v>5.0972067604760363E-2</v>
      </c>
      <c r="J4" s="16">
        <v>8.80304822840129E-3</v>
      </c>
      <c r="K4" s="16">
        <v>3.3129389668518174E-3</v>
      </c>
      <c r="M4" s="16"/>
      <c r="O4" s="16"/>
      <c r="Q4" s="16"/>
      <c r="S4" s="16"/>
      <c r="AC4" s="27" t="s">
        <v>36</v>
      </c>
      <c r="AD4" s="27"/>
      <c r="AE4" s="27"/>
    </row>
    <row r="5" spans="1:31" ht="15.75" thickBot="1" x14ac:dyDescent="0.3">
      <c r="A5" s="16" t="s">
        <v>16</v>
      </c>
      <c r="B5" s="16">
        <v>8</v>
      </c>
      <c r="C5" s="16">
        <v>5.5</v>
      </c>
      <c r="D5" s="16">
        <v>618.19000000000005</v>
      </c>
      <c r="E5" s="16">
        <v>9.4499999999999993</v>
      </c>
      <c r="F5" s="16">
        <v>20.22205787193775</v>
      </c>
      <c r="G5" s="16">
        <v>0.41899999999999998</v>
      </c>
      <c r="H5" s="16">
        <v>5.9546974900458087</v>
      </c>
      <c r="I5" s="16">
        <v>4.0030000000000001</v>
      </c>
      <c r="J5" s="16">
        <v>0.33024999999999999</v>
      </c>
      <c r="K5" s="16">
        <v>0</v>
      </c>
      <c r="M5" s="18" t="s">
        <v>29</v>
      </c>
      <c r="N5" s="18" t="s">
        <v>31</v>
      </c>
      <c r="O5" s="18" t="s">
        <v>35</v>
      </c>
      <c r="P5" s="18" t="s">
        <v>29</v>
      </c>
      <c r="Q5" s="18" t="s">
        <v>31</v>
      </c>
      <c r="R5" s="18" t="s">
        <v>35</v>
      </c>
      <c r="S5" s="16"/>
    </row>
    <row r="6" spans="1:31" x14ac:dyDescent="0.25">
      <c r="A6" s="16" t="s">
        <v>17</v>
      </c>
      <c r="B6" s="16">
        <v>1</v>
      </c>
      <c r="C6" s="16">
        <v>1</v>
      </c>
      <c r="D6" s="16">
        <v>607.71</v>
      </c>
      <c r="E6" s="16">
        <v>9.4499999999999993</v>
      </c>
      <c r="F6" s="16">
        <v>20</v>
      </c>
      <c r="G6" s="16">
        <v>0.39600000000000002</v>
      </c>
      <c r="H6" s="16">
        <v>5.9555579999999999</v>
      </c>
      <c r="I6" s="16">
        <v>3.9750000000000001</v>
      </c>
      <c r="J6" s="16">
        <v>0.2142</v>
      </c>
      <c r="K6" s="16">
        <v>0</v>
      </c>
      <c r="M6" s="16">
        <v>-1.224636610002465</v>
      </c>
      <c r="N6" s="16">
        <v>1</v>
      </c>
      <c r="O6" s="23">
        <v>6.6666666666666671E-3</v>
      </c>
      <c r="P6" s="24">
        <v>58316.063575593369</v>
      </c>
      <c r="Q6" s="16">
        <v>148</v>
      </c>
      <c r="R6" s="23">
        <v>0.98666666666666669</v>
      </c>
      <c r="S6" s="16"/>
      <c r="AC6" s="18"/>
      <c r="AD6" s="18" t="s">
        <v>47</v>
      </c>
      <c r="AE6" s="18" t="s">
        <v>48</v>
      </c>
    </row>
    <row r="7" spans="1:31" x14ac:dyDescent="0.25">
      <c r="A7" s="16" t="s">
        <v>18</v>
      </c>
      <c r="B7" s="16">
        <v>4.3946252602086284</v>
      </c>
      <c r="C7" s="16">
        <v>2.8772463767989644</v>
      </c>
      <c r="D7" s="16">
        <v>64.701662202447181</v>
      </c>
      <c r="E7" s="16">
        <v>1.5971480290664557</v>
      </c>
      <c r="F7" s="16">
        <v>0.96111076130522533</v>
      </c>
      <c r="G7" s="16">
        <v>4.7860403699153571E-2</v>
      </c>
      <c r="H7" s="16">
        <v>0.61262429175653987</v>
      </c>
      <c r="I7" s="16">
        <v>0.86802303311158502</v>
      </c>
      <c r="J7" s="16">
        <v>0.14991050947932949</v>
      </c>
      <c r="K7" s="16">
        <v>5.6417317673252643E-2</v>
      </c>
      <c r="M7" s="16">
        <v>58316.063575593369</v>
      </c>
      <c r="N7" s="16">
        <v>148</v>
      </c>
      <c r="O7" s="23">
        <v>0.99333333333333329</v>
      </c>
      <c r="P7" s="24">
        <v>-1.224636610002465</v>
      </c>
      <c r="Q7" s="16">
        <v>1</v>
      </c>
      <c r="R7" s="23">
        <v>0.99333333333333329</v>
      </c>
      <c r="S7" s="16"/>
      <c r="AC7" s="16" t="s">
        <v>14</v>
      </c>
      <c r="AD7" s="16">
        <v>65.750328308730815</v>
      </c>
      <c r="AE7" s="16">
        <v>0.44785306144762771</v>
      </c>
    </row>
    <row r="8" spans="1:31" x14ac:dyDescent="0.25">
      <c r="A8" s="16" t="s">
        <v>19</v>
      </c>
      <c r="B8" s="16">
        <v>19.312731177663757</v>
      </c>
      <c r="C8" s="16">
        <v>8.2785467128027683</v>
      </c>
      <c r="D8" s="16">
        <v>4186.3050917595829</v>
      </c>
      <c r="E8" s="16">
        <v>2.5508818267508637</v>
      </c>
      <c r="F8" s="16">
        <v>0.92373389549670981</v>
      </c>
      <c r="G8" s="16">
        <v>2.2906182422459528E-3</v>
      </c>
      <c r="H8" s="16">
        <v>0.37530852285020211</v>
      </c>
      <c r="I8" s="16">
        <v>0.75346398601223574</v>
      </c>
      <c r="J8" s="16">
        <v>2.2473160852352136E-2</v>
      </c>
      <c r="K8" s="16">
        <v>3.182913733444705E-3</v>
      </c>
      <c r="M8" s="16">
        <v>116633.35178779674</v>
      </c>
      <c r="N8" s="16">
        <v>0</v>
      </c>
      <c r="O8" s="23">
        <v>0.99333333333333329</v>
      </c>
      <c r="P8" s="24" t="s">
        <v>30</v>
      </c>
      <c r="Q8" s="16">
        <v>1</v>
      </c>
      <c r="R8" s="23">
        <v>1</v>
      </c>
      <c r="S8" s="16"/>
      <c r="AC8" s="16" t="s">
        <v>37</v>
      </c>
      <c r="AD8" s="16">
        <v>35707.189005316854</v>
      </c>
      <c r="AE8" s="16">
        <v>1.3934359567412831</v>
      </c>
    </row>
    <row r="9" spans="1:31" ht="15.75" thickBot="1" x14ac:dyDescent="0.3">
      <c r="A9" s="16" t="s">
        <v>20</v>
      </c>
      <c r="B9" s="16">
        <v>-1.1292793853816201</v>
      </c>
      <c r="C9" s="16">
        <v>-1.224636610002465</v>
      </c>
      <c r="D9" s="16">
        <v>0.24725718420235898</v>
      </c>
      <c r="E9" s="16">
        <v>0.29364535348244836</v>
      </c>
      <c r="F9" s="16">
        <v>0.55348860151268742</v>
      </c>
      <c r="G9" s="16">
        <v>-3.2230097840123761E-2</v>
      </c>
      <c r="H9" s="16">
        <v>0.37240898255378996</v>
      </c>
      <c r="I9" s="16">
        <v>1.635926078062258</v>
      </c>
      <c r="J9" s="16">
        <v>0.80385662294438465</v>
      </c>
      <c r="K9" s="16">
        <v>2.7730783976750559</v>
      </c>
      <c r="M9" s="17" t="s">
        <v>30</v>
      </c>
      <c r="N9" s="17">
        <v>1</v>
      </c>
      <c r="O9" s="25">
        <v>1</v>
      </c>
      <c r="P9" s="26">
        <v>116633.35178779674</v>
      </c>
      <c r="Q9" s="17">
        <v>0</v>
      </c>
      <c r="R9" s="25">
        <v>1</v>
      </c>
      <c r="S9" s="16"/>
      <c r="AC9" s="16" t="s">
        <v>38</v>
      </c>
      <c r="AD9" s="16">
        <v>10</v>
      </c>
      <c r="AE9" s="16">
        <v>10</v>
      </c>
    </row>
    <row r="10" spans="1:31" x14ac:dyDescent="0.25">
      <c r="A10" s="16" t="s">
        <v>21</v>
      </c>
      <c r="B10" s="16">
        <v>-2.2924122085585301E-2</v>
      </c>
      <c r="C10" s="16">
        <v>0</v>
      </c>
      <c r="D10" s="16">
        <v>-0.79120055535687461</v>
      </c>
      <c r="E10" s="16">
        <v>0.29174388455059924</v>
      </c>
      <c r="F10" s="16">
        <v>0.16954551341900631</v>
      </c>
      <c r="G10" s="16">
        <v>0.32232100573935463</v>
      </c>
      <c r="H10" s="16">
        <v>-0.85528669785166167</v>
      </c>
      <c r="I10" s="16">
        <v>0.27859410258177308</v>
      </c>
      <c r="J10" s="16">
        <v>0.72155062336538223</v>
      </c>
      <c r="K10" s="16">
        <v>1.361643969672139</v>
      </c>
      <c r="M10" s="16"/>
      <c r="O10" s="16"/>
      <c r="Q10" s="16"/>
      <c r="S10" s="16"/>
      <c r="AC10" s="16" t="s">
        <v>39</v>
      </c>
      <c r="AD10" s="16">
        <v>0.99780706341911318</v>
      </c>
      <c r="AE10" s="16"/>
    </row>
    <row r="11" spans="1:31" x14ac:dyDescent="0.25">
      <c r="A11" s="16" t="s">
        <v>22</v>
      </c>
      <c r="B11" s="16">
        <v>15</v>
      </c>
      <c r="C11" s="16">
        <v>9</v>
      </c>
      <c r="D11" s="16">
        <v>337.49</v>
      </c>
      <c r="E11" s="16">
        <v>9.0949999999999989</v>
      </c>
      <c r="F11" s="16">
        <v>6.3999999999999986</v>
      </c>
      <c r="G11" s="16">
        <v>0.25800000000000006</v>
      </c>
      <c r="H11" s="16">
        <v>2.9572479999999999</v>
      </c>
      <c r="I11" s="16">
        <v>6.9093979999999995</v>
      </c>
      <c r="J11" s="16">
        <v>0.95820000000000005</v>
      </c>
      <c r="K11" s="16">
        <v>0.3</v>
      </c>
      <c r="M11" s="16"/>
      <c r="O11" s="16"/>
      <c r="Q11" s="16"/>
      <c r="S11" s="16"/>
      <c r="AC11" s="16" t="s">
        <v>40</v>
      </c>
      <c r="AD11" s="16">
        <v>1</v>
      </c>
      <c r="AE11" s="16"/>
    </row>
    <row r="12" spans="1:31" x14ac:dyDescent="0.25">
      <c r="A12" s="16" t="s">
        <v>23</v>
      </c>
      <c r="B12" s="16">
        <v>1</v>
      </c>
      <c r="C12" s="16">
        <v>1</v>
      </c>
      <c r="D12" s="16">
        <v>415.25</v>
      </c>
      <c r="E12" s="16">
        <v>5.7350000000000003</v>
      </c>
      <c r="F12" s="16">
        <v>17.5</v>
      </c>
      <c r="G12" s="16">
        <v>0.28799999999999998</v>
      </c>
      <c r="H12" s="16">
        <v>4.0694499999999998</v>
      </c>
      <c r="I12" s="16">
        <v>6.3602000000000006E-2</v>
      </c>
      <c r="J12" s="16">
        <v>4.1000000000000003E-3</v>
      </c>
      <c r="K12" s="16">
        <v>0</v>
      </c>
      <c r="M12" s="16"/>
      <c r="O12" s="16"/>
      <c r="Q12" s="16"/>
      <c r="S12" s="16"/>
      <c r="AC12" s="16" t="s">
        <v>41</v>
      </c>
      <c r="AD12" s="16">
        <v>9</v>
      </c>
      <c r="AE12" s="16"/>
    </row>
    <row r="13" spans="1:31" x14ac:dyDescent="0.25">
      <c r="A13" s="16" t="s">
        <v>24</v>
      </c>
      <c r="B13" s="16">
        <v>16</v>
      </c>
      <c r="C13" s="16">
        <v>10</v>
      </c>
      <c r="D13" s="16">
        <v>752.74</v>
      </c>
      <c r="E13" s="16">
        <v>14.83</v>
      </c>
      <c r="F13" s="16">
        <v>23.9</v>
      </c>
      <c r="G13" s="16">
        <v>0.54600000000000004</v>
      </c>
      <c r="H13" s="16">
        <v>7.0266979999999997</v>
      </c>
      <c r="I13" s="16">
        <v>6.9729999999999999</v>
      </c>
      <c r="J13" s="16">
        <v>0.96230000000000004</v>
      </c>
      <c r="K13" s="16">
        <v>0.3</v>
      </c>
      <c r="M13" s="16"/>
      <c r="O13" s="16"/>
      <c r="Q13" s="16"/>
      <c r="S13" s="16"/>
      <c r="AC13" s="16" t="s">
        <v>42</v>
      </c>
      <c r="AD13" s="16">
        <v>1.082842632323425</v>
      </c>
      <c r="AE13" s="16"/>
    </row>
    <row r="14" spans="1:31" x14ac:dyDescent="0.25">
      <c r="A14" s="16" t="s">
        <v>25</v>
      </c>
      <c r="B14" s="16">
        <v>2370</v>
      </c>
      <c r="C14" s="16">
        <v>1595</v>
      </c>
      <c r="D14" s="16">
        <v>174950.6400000001</v>
      </c>
      <c r="E14" s="16">
        <v>2760.1400000000017</v>
      </c>
      <c r="F14" s="16">
        <v>5890.3051518931597</v>
      </c>
      <c r="G14" s="16">
        <v>120.82547435117242</v>
      </c>
      <c r="H14" s="16">
        <v>1707.0019731311861</v>
      </c>
      <c r="I14" s="16">
        <v>1167.3095159437205</v>
      </c>
      <c r="J14" s="16">
        <v>102.92997999999993</v>
      </c>
      <c r="K14" s="16">
        <v>11.799999999999981</v>
      </c>
      <c r="M14" s="16"/>
      <c r="O14" s="16"/>
      <c r="Q14" s="16"/>
      <c r="S14" s="16"/>
      <c r="AC14" s="16" t="s">
        <v>43</v>
      </c>
      <c r="AD14" s="16">
        <v>0.15351747866958748</v>
      </c>
      <c r="AE14" s="16"/>
    </row>
    <row r="15" spans="1:31" x14ac:dyDescent="0.25">
      <c r="A15" s="16" t="s">
        <v>26</v>
      </c>
      <c r="B15" s="16">
        <v>290</v>
      </c>
      <c r="C15" s="16">
        <v>290</v>
      </c>
      <c r="D15" s="16">
        <v>290</v>
      </c>
      <c r="E15" s="16">
        <v>290</v>
      </c>
      <c r="F15" s="16">
        <v>290</v>
      </c>
      <c r="G15" s="16">
        <v>290</v>
      </c>
      <c r="H15" s="16">
        <v>290</v>
      </c>
      <c r="I15" s="16">
        <v>290</v>
      </c>
      <c r="J15" s="16">
        <v>290</v>
      </c>
      <c r="K15" s="16">
        <v>290</v>
      </c>
      <c r="M15" s="16"/>
      <c r="O15" s="16"/>
      <c r="Q15" s="16"/>
      <c r="S15" s="16"/>
      <c r="AC15" s="16" t="s">
        <v>44</v>
      </c>
      <c r="AD15" s="16">
        <v>1.8331129326562374</v>
      </c>
      <c r="AE15" s="16"/>
    </row>
    <row r="16" spans="1:31" x14ac:dyDescent="0.25">
      <c r="A16" s="16" t="s">
        <v>27</v>
      </c>
      <c r="B16" s="16">
        <v>16</v>
      </c>
      <c r="C16" s="16">
        <v>10</v>
      </c>
      <c r="D16" s="16">
        <v>752.74</v>
      </c>
      <c r="E16" s="16">
        <v>14.83</v>
      </c>
      <c r="F16" s="16">
        <v>23.9</v>
      </c>
      <c r="G16" s="16">
        <v>0.54600000000000004</v>
      </c>
      <c r="H16" s="16">
        <v>7.0266979999999997</v>
      </c>
      <c r="I16" s="16">
        <v>6.9729999999999999</v>
      </c>
      <c r="J16" s="16">
        <v>0.96230000000000004</v>
      </c>
      <c r="K16" s="16">
        <v>0.3</v>
      </c>
      <c r="M16" s="16"/>
      <c r="O16" s="16"/>
      <c r="Q16" s="16"/>
      <c r="S16" s="16"/>
      <c r="AC16" s="16" t="s">
        <v>45</v>
      </c>
      <c r="AD16" s="16">
        <v>0.30703495733917496</v>
      </c>
      <c r="AE16" s="16"/>
    </row>
    <row r="17" spans="1:31" ht="15.75" thickBot="1" x14ac:dyDescent="0.3">
      <c r="A17" s="17" t="s">
        <v>28</v>
      </c>
      <c r="B17" s="17">
        <v>1</v>
      </c>
      <c r="C17" s="17">
        <v>1</v>
      </c>
      <c r="D17" s="17">
        <v>415.25</v>
      </c>
      <c r="E17" s="17">
        <v>5.7350000000000003</v>
      </c>
      <c r="F17" s="17">
        <v>17.5</v>
      </c>
      <c r="G17" s="17">
        <v>0.28799999999999998</v>
      </c>
      <c r="H17" s="17">
        <v>4.0694499999999998</v>
      </c>
      <c r="I17" s="17">
        <v>6.3602000000000006E-2</v>
      </c>
      <c r="J17" s="17">
        <v>4.1000000000000003E-3</v>
      </c>
      <c r="K17" s="17">
        <v>0</v>
      </c>
      <c r="M17" s="17"/>
      <c r="O17" s="17"/>
      <c r="Q17" s="17"/>
      <c r="S17" s="17"/>
      <c r="AC17" s="17" t="s">
        <v>46</v>
      </c>
      <c r="AD17" s="17">
        <v>2.2621571627982053</v>
      </c>
      <c r="AE17" s="17"/>
    </row>
    <row r="22" spans="1:31" ht="15.75" thickBot="1" x14ac:dyDescent="0.3"/>
    <row r="23" spans="1:31" ht="15.75" thickBot="1" x14ac:dyDescent="0.3">
      <c r="A23" s="18"/>
      <c r="B23" s="18"/>
      <c r="C23" s="19"/>
      <c r="D23" s="19" t="s">
        <v>33</v>
      </c>
      <c r="E23" s="19"/>
      <c r="F23" s="18"/>
      <c r="G23" s="18"/>
      <c r="H23" s="18"/>
      <c r="I23" s="18"/>
      <c r="J23" s="18"/>
      <c r="K23" s="18"/>
      <c r="AC23" s="28" t="s">
        <v>36</v>
      </c>
      <c r="AD23" s="28"/>
      <c r="AE23" s="28"/>
    </row>
    <row r="24" spans="1:31" ht="15.75" thickBot="1" x14ac:dyDescent="0.3">
      <c r="A24" s="16"/>
      <c r="B24" s="20" t="s">
        <v>0</v>
      </c>
      <c r="C24" s="20" t="s">
        <v>1</v>
      </c>
      <c r="D24" s="20" t="s">
        <v>2</v>
      </c>
      <c r="E24" s="21" t="s">
        <v>7</v>
      </c>
      <c r="F24" s="21" t="s">
        <v>6</v>
      </c>
      <c r="G24" s="21" t="s">
        <v>5</v>
      </c>
      <c r="H24" s="20" t="s">
        <v>3</v>
      </c>
      <c r="I24" s="20" t="s">
        <v>4</v>
      </c>
      <c r="J24" s="21" t="s">
        <v>13</v>
      </c>
      <c r="K24" s="21" t="s">
        <v>12</v>
      </c>
      <c r="M24" s="18"/>
      <c r="N24" s="18"/>
    </row>
    <row r="25" spans="1:31" ht="15.75" thickBot="1" x14ac:dyDescent="0.3">
      <c r="A25" s="16" t="s">
        <v>14</v>
      </c>
      <c r="B25" s="16">
        <v>8.9511002444987771</v>
      </c>
      <c r="C25" s="16">
        <v>5.4718826405867969</v>
      </c>
      <c r="D25" s="16">
        <v>593.76141809290959</v>
      </c>
      <c r="E25" s="16">
        <v>9.3735330073349594</v>
      </c>
      <c r="F25" s="16">
        <v>19.698348551360517</v>
      </c>
      <c r="G25" s="16">
        <v>0.46284011542065878</v>
      </c>
      <c r="H25" s="16">
        <v>2.7618765516959729</v>
      </c>
      <c r="I25" s="16">
        <v>4.1223640494298452</v>
      </c>
      <c r="J25" s="16">
        <v>0.46509322593116847</v>
      </c>
      <c r="K25" s="16">
        <v>1.6101477177343877</v>
      </c>
      <c r="M25" s="16"/>
      <c r="N25" s="16"/>
      <c r="AC25" s="18"/>
      <c r="AD25" s="18" t="s">
        <v>47</v>
      </c>
      <c r="AE25" s="18" t="s">
        <v>48</v>
      </c>
    </row>
    <row r="26" spans="1:31" x14ac:dyDescent="0.25">
      <c r="A26" s="16" t="s">
        <v>15</v>
      </c>
      <c r="B26" s="16">
        <v>0.21460054577662846</v>
      </c>
      <c r="C26" s="16">
        <v>0.14303270677919619</v>
      </c>
      <c r="D26" s="16">
        <v>3.1169390305995712</v>
      </c>
      <c r="E26" s="16">
        <v>8.0308533067855487E-2</v>
      </c>
      <c r="F26" s="16">
        <v>8.0563144836355793E-2</v>
      </c>
      <c r="G26" s="16">
        <v>4.258773973673146E-3</v>
      </c>
      <c r="H26" s="16">
        <v>4.4195359039983E-2</v>
      </c>
      <c r="I26" s="16">
        <v>3.4353666519516664E-2</v>
      </c>
      <c r="J26" s="16">
        <v>8.3844851092618553E-3</v>
      </c>
      <c r="K26" s="16">
        <v>3.7635687021078758E-2</v>
      </c>
      <c r="M26" s="18" t="s">
        <v>29</v>
      </c>
      <c r="N26" s="18" t="s">
        <v>31</v>
      </c>
      <c r="O26" s="18" t="s">
        <v>35</v>
      </c>
      <c r="P26" s="18" t="s">
        <v>29</v>
      </c>
      <c r="Q26" s="18" t="s">
        <v>31</v>
      </c>
      <c r="R26" s="18" t="s">
        <v>35</v>
      </c>
      <c r="AC26" s="16" t="s">
        <v>14</v>
      </c>
      <c r="AD26" s="16">
        <v>64.667860419690271</v>
      </c>
      <c r="AE26" s="16">
        <v>0.37642719327231211</v>
      </c>
    </row>
    <row r="27" spans="1:31" x14ac:dyDescent="0.25">
      <c r="A27" s="16" t="s">
        <v>16</v>
      </c>
      <c r="B27" s="16">
        <v>9</v>
      </c>
      <c r="C27" s="16">
        <v>5</v>
      </c>
      <c r="D27" s="16">
        <v>607.24</v>
      </c>
      <c r="E27" s="16">
        <v>9.4</v>
      </c>
      <c r="F27" s="16">
        <v>20.100000000000001</v>
      </c>
      <c r="G27" s="16">
        <v>0.46800000000000003</v>
      </c>
      <c r="H27" s="16">
        <v>2.7912408999999996</v>
      </c>
      <c r="I27" s="16">
        <v>4.1079999999999997</v>
      </c>
      <c r="J27" s="16">
        <v>0.43990000000000001</v>
      </c>
      <c r="K27" s="16">
        <v>1.4513013020874252</v>
      </c>
      <c r="M27" s="16">
        <v>-1.2340534152305482</v>
      </c>
      <c r="N27" s="16">
        <v>1</v>
      </c>
      <c r="O27" s="23">
        <v>6.6666666666666671E-3</v>
      </c>
      <c r="P27" s="24">
        <v>80948.650631056516</v>
      </c>
      <c r="Q27" s="16">
        <v>148</v>
      </c>
      <c r="R27" s="23">
        <v>0.98666666666666669</v>
      </c>
      <c r="AC27" s="16" t="s">
        <v>37</v>
      </c>
      <c r="AD27" s="16">
        <v>34594.099623422713</v>
      </c>
      <c r="AE27" s="16">
        <v>0.9313805020244218</v>
      </c>
    </row>
    <row r="28" spans="1:31" x14ac:dyDescent="0.25">
      <c r="A28" s="16" t="s">
        <v>17</v>
      </c>
      <c r="B28" s="16">
        <v>7</v>
      </c>
      <c r="C28" s="16">
        <v>10</v>
      </c>
      <c r="D28" s="16">
        <v>586.29</v>
      </c>
      <c r="E28" s="16">
        <v>9.4499999999999993</v>
      </c>
      <c r="F28" s="16">
        <v>20.7</v>
      </c>
      <c r="G28" s="16">
        <v>0.49199999999999999</v>
      </c>
      <c r="H28" s="16">
        <v>3.2439078000000001</v>
      </c>
      <c r="I28" s="16">
        <v>4.1079999999999997</v>
      </c>
      <c r="J28" s="16">
        <v>0.46089999999999998</v>
      </c>
      <c r="K28" s="16">
        <v>1.0404407375189793</v>
      </c>
      <c r="M28" s="16">
        <v>80948.650631056516</v>
      </c>
      <c r="N28" s="16">
        <v>148</v>
      </c>
      <c r="O28" s="23">
        <v>0.99333333333333329</v>
      </c>
      <c r="P28" s="24">
        <v>-1.2340534152305482</v>
      </c>
      <c r="Q28" s="16">
        <v>1</v>
      </c>
      <c r="R28" s="23">
        <v>0.99333333333333329</v>
      </c>
      <c r="AC28" s="16" t="s">
        <v>38</v>
      </c>
      <c r="AD28" s="16">
        <v>10</v>
      </c>
      <c r="AE28" s="16">
        <v>10</v>
      </c>
    </row>
    <row r="29" spans="1:31" x14ac:dyDescent="0.25">
      <c r="A29" s="16" t="s">
        <v>18</v>
      </c>
      <c r="B29" s="16">
        <v>4.3400274477564498</v>
      </c>
      <c r="C29" s="16">
        <v>2.8926574771843723</v>
      </c>
      <c r="D29" s="16">
        <v>63.036190783345035</v>
      </c>
      <c r="E29" s="16">
        <v>1.6241395684349091</v>
      </c>
      <c r="F29" s="16">
        <v>1.6292887727848522</v>
      </c>
      <c r="G29" s="16">
        <v>8.6128373404841599E-2</v>
      </c>
      <c r="H29" s="16">
        <v>0.89379582238633215</v>
      </c>
      <c r="I29" s="16">
        <v>0.69475990886325001</v>
      </c>
      <c r="J29" s="16">
        <v>0.16956571744872376</v>
      </c>
      <c r="K29" s="16">
        <v>0.76113466578351019</v>
      </c>
      <c r="M29" s="16">
        <v>161898.53531552828</v>
      </c>
      <c r="N29" s="16">
        <v>0</v>
      </c>
      <c r="O29" s="23">
        <v>0.99333333333333329</v>
      </c>
      <c r="P29" s="24" t="s">
        <v>30</v>
      </c>
      <c r="Q29" s="16">
        <v>1</v>
      </c>
      <c r="R29" s="23">
        <v>1</v>
      </c>
      <c r="AC29" s="16" t="s">
        <v>39</v>
      </c>
      <c r="AD29" s="16">
        <v>0.99824431108560074</v>
      </c>
      <c r="AE29" s="16"/>
    </row>
    <row r="30" spans="1:31" ht="15.75" thickBot="1" x14ac:dyDescent="0.3">
      <c r="A30" s="16" t="s">
        <v>19</v>
      </c>
      <c r="B30" s="16">
        <v>18.835838247279362</v>
      </c>
      <c r="C30" s="16">
        <v>8.367467280310656</v>
      </c>
      <c r="D30" s="16">
        <v>3973.5613484742739</v>
      </c>
      <c r="E30" s="16">
        <v>2.637829337755933</v>
      </c>
      <c r="F30" s="16">
        <v>2.6545819051227699</v>
      </c>
      <c r="G30" s="16">
        <v>7.4180967053638245E-3</v>
      </c>
      <c r="H30" s="16">
        <v>0.79887097211525981</v>
      </c>
      <c r="I30" s="16">
        <v>0.48269133096367151</v>
      </c>
      <c r="J30" s="16">
        <v>2.8752532533900421E-2</v>
      </c>
      <c r="K30" s="16">
        <v>0.57932597945737574</v>
      </c>
      <c r="M30" s="17" t="s">
        <v>30</v>
      </c>
      <c r="N30" s="17">
        <v>1</v>
      </c>
      <c r="O30" s="25">
        <v>1</v>
      </c>
      <c r="P30" s="26">
        <v>161898.53531552828</v>
      </c>
      <c r="Q30" s="17">
        <v>0</v>
      </c>
      <c r="R30" s="25">
        <v>1</v>
      </c>
      <c r="AC30" s="16" t="s">
        <v>40</v>
      </c>
      <c r="AD30" s="16">
        <v>1</v>
      </c>
      <c r="AE30" s="16"/>
    </row>
    <row r="31" spans="1:31" x14ac:dyDescent="0.25">
      <c r="A31" s="16" t="s">
        <v>20</v>
      </c>
      <c r="B31" s="16">
        <v>-1.0289154500767699</v>
      </c>
      <c r="C31" s="16">
        <v>-1.2340534152305482</v>
      </c>
      <c r="D31" s="16">
        <v>8.3531248587335849E-2</v>
      </c>
      <c r="E31" s="16">
        <v>0.32358153768668618</v>
      </c>
      <c r="F31" s="16">
        <v>0.79240570118406817</v>
      </c>
      <c r="G31" s="16">
        <v>-0.89863635540927422</v>
      </c>
      <c r="H31" s="16">
        <v>-0.25778964351192535</v>
      </c>
      <c r="I31" s="16">
        <v>0.43560570801705412</v>
      </c>
      <c r="J31" s="16">
        <v>9.7896390309039738E-2</v>
      </c>
      <c r="K31" s="16">
        <v>8.87757718502899</v>
      </c>
      <c r="AC31" s="16" t="s">
        <v>41</v>
      </c>
      <c r="AD31" s="16">
        <v>9</v>
      </c>
      <c r="AE31" s="16"/>
    </row>
    <row r="32" spans="1:31" x14ac:dyDescent="0.25">
      <c r="A32" s="16" t="s">
        <v>21</v>
      </c>
      <c r="B32" s="16">
        <v>-0.17904626022258827</v>
      </c>
      <c r="C32" s="16">
        <v>1.8632882228352774E-2</v>
      </c>
      <c r="D32" s="16">
        <v>-0.71151920645012789</v>
      </c>
      <c r="E32" s="16">
        <v>0.18902980306101821</v>
      </c>
      <c r="F32" s="16">
        <v>-0.8266790353800747</v>
      </c>
      <c r="G32" s="16">
        <v>9.5633918172224094E-2</v>
      </c>
      <c r="H32" s="16">
        <v>0.28472852870931631</v>
      </c>
      <c r="I32" s="16">
        <v>0.49073911975906198</v>
      </c>
      <c r="J32" s="16">
        <v>0.55614729016862441</v>
      </c>
      <c r="K32" s="16">
        <v>2.3011649052930649</v>
      </c>
      <c r="AC32" s="16" t="s">
        <v>42</v>
      </c>
      <c r="AD32" s="16">
        <v>1.0816810661515199</v>
      </c>
      <c r="AE32" s="16"/>
    </row>
    <row r="33" spans="1:31" x14ac:dyDescent="0.25">
      <c r="A33" s="16" t="s">
        <v>22</v>
      </c>
      <c r="B33" s="16">
        <v>15</v>
      </c>
      <c r="C33" s="16">
        <v>9</v>
      </c>
      <c r="D33" s="16">
        <v>332.11999999999995</v>
      </c>
      <c r="E33" s="16">
        <v>9.620000000000001</v>
      </c>
      <c r="F33" s="16">
        <v>11.200000000000001</v>
      </c>
      <c r="G33" s="16">
        <v>0.39500000000000007</v>
      </c>
      <c r="H33" s="16">
        <v>5.0005185999999995</v>
      </c>
      <c r="I33" s="16">
        <v>4.1340000000000003</v>
      </c>
      <c r="J33" s="16">
        <v>0.95459999999999989</v>
      </c>
      <c r="K33" s="16">
        <v>6.1713119210380611</v>
      </c>
      <c r="AC33" s="16" t="s">
        <v>43</v>
      </c>
      <c r="AD33" s="16">
        <v>0.15376196071683204</v>
      </c>
      <c r="AE33" s="16"/>
    </row>
    <row r="34" spans="1:31" x14ac:dyDescent="0.25">
      <c r="A34" s="16" t="s">
        <v>23</v>
      </c>
      <c r="B34" s="16">
        <v>1</v>
      </c>
      <c r="C34" s="16">
        <v>1</v>
      </c>
      <c r="D34" s="16">
        <v>409.67</v>
      </c>
      <c r="E34" s="16">
        <v>4.5949999999999998</v>
      </c>
      <c r="F34" s="16">
        <v>13.1</v>
      </c>
      <c r="G34" s="16">
        <v>0.28899999999999998</v>
      </c>
      <c r="H34" s="16">
        <v>0.50359259999999995</v>
      </c>
      <c r="I34" s="16">
        <v>2.4470000000000001</v>
      </c>
      <c r="J34" s="16">
        <v>8.4400000000000003E-2</v>
      </c>
      <c r="K34" s="16">
        <v>0.39692345709519</v>
      </c>
      <c r="AC34" s="16" t="s">
        <v>44</v>
      </c>
      <c r="AD34" s="16">
        <v>1.8331129326562374</v>
      </c>
      <c r="AE34" s="16"/>
    </row>
    <row r="35" spans="1:31" x14ac:dyDescent="0.25">
      <c r="A35" s="16" t="s">
        <v>24</v>
      </c>
      <c r="B35" s="16">
        <v>16</v>
      </c>
      <c r="C35" s="16">
        <v>10</v>
      </c>
      <c r="D35" s="16">
        <v>741.79</v>
      </c>
      <c r="E35" s="16">
        <v>14.215</v>
      </c>
      <c r="F35" s="16">
        <v>24.3</v>
      </c>
      <c r="G35" s="16">
        <v>0.68400000000000005</v>
      </c>
      <c r="H35" s="16">
        <v>5.5041111999999996</v>
      </c>
      <c r="I35" s="16">
        <v>6.5810000000000004</v>
      </c>
      <c r="J35" s="16">
        <v>1.0389999999999999</v>
      </c>
      <c r="K35" s="16">
        <v>6.5682353781332514</v>
      </c>
      <c r="AC35" s="16" t="s">
        <v>45</v>
      </c>
      <c r="AD35" s="16">
        <v>0.30752392143366408</v>
      </c>
      <c r="AE35" s="16"/>
    </row>
    <row r="36" spans="1:31" ht="15.75" thickBot="1" x14ac:dyDescent="0.3">
      <c r="A36" s="16" t="s">
        <v>25</v>
      </c>
      <c r="B36" s="16">
        <v>3661</v>
      </c>
      <c r="C36" s="16">
        <v>2238</v>
      </c>
      <c r="D36" s="16">
        <v>242848.42000000004</v>
      </c>
      <c r="E36" s="16">
        <v>3833.7749999999987</v>
      </c>
      <c r="F36" s="16">
        <v>8056.6245575064513</v>
      </c>
      <c r="G36" s="16">
        <v>189.30160720704944</v>
      </c>
      <c r="H36" s="16">
        <v>1129.607509643653</v>
      </c>
      <c r="I36" s="16">
        <v>1686.0468962168065</v>
      </c>
      <c r="J36" s="16">
        <v>190.22312940584791</v>
      </c>
      <c r="K36" s="16">
        <v>658.55041655336458</v>
      </c>
      <c r="AC36" s="17" t="s">
        <v>46</v>
      </c>
      <c r="AD36" s="17">
        <v>2.2621571627982053</v>
      </c>
      <c r="AE36" s="17"/>
    </row>
    <row r="37" spans="1:31" x14ac:dyDescent="0.25">
      <c r="A37" s="16" t="s">
        <v>26</v>
      </c>
      <c r="B37" s="16">
        <v>409</v>
      </c>
      <c r="C37" s="16">
        <v>409</v>
      </c>
      <c r="D37" s="16">
        <v>409</v>
      </c>
      <c r="E37" s="16">
        <v>409</v>
      </c>
      <c r="F37" s="16">
        <v>409</v>
      </c>
      <c r="G37" s="16">
        <v>409</v>
      </c>
      <c r="H37" s="16">
        <v>409</v>
      </c>
      <c r="I37" s="16">
        <v>409</v>
      </c>
      <c r="J37" s="16">
        <v>409</v>
      </c>
      <c r="K37" s="16">
        <v>409</v>
      </c>
    </row>
    <row r="38" spans="1:31" x14ac:dyDescent="0.25">
      <c r="A38" s="16" t="s">
        <v>27</v>
      </c>
      <c r="B38" s="16">
        <v>16</v>
      </c>
      <c r="C38" s="16">
        <v>10</v>
      </c>
      <c r="D38" s="16">
        <v>741.79</v>
      </c>
      <c r="E38" s="16">
        <v>14.215</v>
      </c>
      <c r="F38" s="16">
        <v>24.3</v>
      </c>
      <c r="G38" s="16">
        <v>0.68400000000000005</v>
      </c>
      <c r="H38" s="16">
        <v>5.5041111999999996</v>
      </c>
      <c r="I38" s="16">
        <v>6.5810000000000004</v>
      </c>
      <c r="J38" s="16">
        <v>1.0389999999999999</v>
      </c>
      <c r="K38" s="16">
        <v>6.5682353781332514</v>
      </c>
    </row>
    <row r="39" spans="1:31" ht="15.75" thickBot="1" x14ac:dyDescent="0.3">
      <c r="A39" s="17" t="s">
        <v>28</v>
      </c>
      <c r="B39" s="17">
        <v>1</v>
      </c>
      <c r="C39" s="17">
        <v>1</v>
      </c>
      <c r="D39" s="17">
        <v>409.67</v>
      </c>
      <c r="E39" s="17">
        <v>4.5949999999999998</v>
      </c>
      <c r="F39" s="17">
        <v>13.1</v>
      </c>
      <c r="G39" s="17">
        <v>0.28899999999999998</v>
      </c>
      <c r="H39" s="17">
        <v>0.50359259999999995</v>
      </c>
      <c r="I39" s="17">
        <v>2.4470000000000001</v>
      </c>
      <c r="J39" s="17">
        <v>8.4400000000000003E-2</v>
      </c>
      <c r="K39" s="17">
        <v>0.39692345709519</v>
      </c>
    </row>
    <row r="43" spans="1:31" ht="15.75" thickBot="1" x14ac:dyDescent="0.3"/>
    <row r="44" spans="1:31" x14ac:dyDescent="0.25">
      <c r="A44" s="18"/>
      <c r="B44" s="18"/>
      <c r="C44" s="19"/>
      <c r="D44" s="19" t="s">
        <v>34</v>
      </c>
      <c r="E44" s="19"/>
      <c r="F44" s="18"/>
      <c r="G44" s="18"/>
      <c r="H44" s="18"/>
      <c r="I44" s="18"/>
      <c r="J44" s="18"/>
      <c r="K44" s="18"/>
      <c r="L44" s="18"/>
      <c r="M44" s="18"/>
      <c r="N44" s="18"/>
      <c r="O44" s="18"/>
      <c r="P44" s="18"/>
      <c r="Q44" s="18"/>
      <c r="R44" s="18"/>
      <c r="S44" s="18"/>
      <c r="T44" s="18"/>
    </row>
    <row r="45" spans="1:31" x14ac:dyDescent="0.25">
      <c r="A45" s="16"/>
      <c r="B45" s="20" t="s">
        <v>0</v>
      </c>
      <c r="C45" s="20" t="s">
        <v>1</v>
      </c>
      <c r="D45" s="20" t="s">
        <v>2</v>
      </c>
      <c r="E45" s="21" t="s">
        <v>7</v>
      </c>
      <c r="F45" s="21" t="s">
        <v>6</v>
      </c>
      <c r="G45" s="21" t="s">
        <v>5</v>
      </c>
      <c r="H45" s="20" t="s">
        <v>3</v>
      </c>
      <c r="I45" s="20" t="s">
        <v>4</v>
      </c>
      <c r="J45" s="21" t="s">
        <v>13</v>
      </c>
      <c r="K45" s="21" t="s">
        <v>12</v>
      </c>
      <c r="L45" s="16"/>
      <c r="M45" s="16"/>
      <c r="N45" s="16"/>
      <c r="O45" s="16"/>
      <c r="P45" s="16"/>
      <c r="Q45" s="16"/>
      <c r="R45" s="16"/>
      <c r="S45" s="16"/>
      <c r="T45" s="16"/>
      <c r="AC45" s="28" t="s">
        <v>36</v>
      </c>
      <c r="AD45" s="28"/>
      <c r="AE45" s="28"/>
    </row>
    <row r="46" spans="1:31" ht="15.75" thickBot="1" x14ac:dyDescent="0.3">
      <c r="A46" s="16" t="s">
        <v>14</v>
      </c>
      <c r="B46" s="16">
        <v>9.9918032786885238</v>
      </c>
      <c r="C46" s="16">
        <v>5.4836065573770494</v>
      </c>
      <c r="D46" s="16">
        <v>352.28020491803267</v>
      </c>
      <c r="E46" s="16">
        <v>7.8890573770491814</v>
      </c>
      <c r="F46" s="16">
        <v>17.201229508196718</v>
      </c>
      <c r="G46" s="16">
        <v>2.54202868852459</v>
      </c>
      <c r="H46" s="16">
        <v>7.0092650602459017</v>
      </c>
      <c r="I46" s="16">
        <v>4.6804098360655724</v>
      </c>
      <c r="J46" s="16">
        <v>5.5345536885245901</v>
      </c>
      <c r="K46" s="16">
        <v>3.210555408818625</v>
      </c>
      <c r="L46" s="16"/>
      <c r="M46" s="16"/>
      <c r="N46" s="16"/>
      <c r="O46" s="16"/>
      <c r="P46" s="16"/>
      <c r="Q46" s="16"/>
      <c r="R46" s="16"/>
      <c r="S46" s="16"/>
      <c r="T46" s="16"/>
    </row>
    <row r="47" spans="1:31" x14ac:dyDescent="0.25">
      <c r="A47" s="16" t="s">
        <v>15</v>
      </c>
      <c r="B47" s="16">
        <v>0.28202531528535801</v>
      </c>
      <c r="C47" s="16">
        <v>0.18315221804976431</v>
      </c>
      <c r="D47" s="16">
        <v>18.594755388769922</v>
      </c>
      <c r="E47" s="16">
        <v>0.19272193868880599</v>
      </c>
      <c r="F47" s="16">
        <v>0.27939811657954072</v>
      </c>
      <c r="G47" s="16">
        <v>0.19862803999672449</v>
      </c>
      <c r="H47" s="16">
        <v>0.34240254416203969</v>
      </c>
      <c r="I47" s="16">
        <v>0.1300367493436464</v>
      </c>
      <c r="J47" s="16">
        <v>0.41404456329982497</v>
      </c>
      <c r="K47" s="16">
        <v>0.17455973523793311</v>
      </c>
      <c r="L47" s="16"/>
      <c r="M47" s="18" t="s">
        <v>29</v>
      </c>
      <c r="N47" s="18" t="s">
        <v>31</v>
      </c>
      <c r="O47" s="18" t="s">
        <v>35</v>
      </c>
      <c r="P47" s="18" t="s">
        <v>29</v>
      </c>
      <c r="Q47" s="18" t="s">
        <v>31</v>
      </c>
      <c r="R47" s="18" t="s">
        <v>35</v>
      </c>
      <c r="S47" s="16"/>
      <c r="T47" s="16"/>
      <c r="AC47" s="18"/>
      <c r="AD47" s="18" t="s">
        <v>47</v>
      </c>
      <c r="AE47" s="18" t="s">
        <v>48</v>
      </c>
    </row>
    <row r="48" spans="1:31" x14ac:dyDescent="0.25">
      <c r="A48" s="16" t="s">
        <v>16</v>
      </c>
      <c r="B48" s="16">
        <v>11</v>
      </c>
      <c r="C48" s="16">
        <v>5</v>
      </c>
      <c r="D48" s="16">
        <v>524.24</v>
      </c>
      <c r="E48" s="16">
        <v>8.7274999999999991</v>
      </c>
      <c r="F48" s="16">
        <v>19.25</v>
      </c>
      <c r="G48" s="16">
        <v>0.55400000000000005</v>
      </c>
      <c r="H48" s="16">
        <v>3.6484909999999999</v>
      </c>
      <c r="I48" s="16">
        <v>4.1739999999999995</v>
      </c>
      <c r="J48" s="16">
        <v>0.57835000000000003</v>
      </c>
      <c r="K48" s="16">
        <v>1.8866698407653604</v>
      </c>
      <c r="L48" s="16"/>
      <c r="M48" s="16">
        <v>-1.8493018568078601</v>
      </c>
      <c r="N48" s="16">
        <v>1</v>
      </c>
      <c r="O48" s="23">
        <v>6.6666666666666671E-3</v>
      </c>
      <c r="P48" s="24">
        <v>28650.890465428784</v>
      </c>
      <c r="Q48" s="16">
        <v>147</v>
      </c>
      <c r="R48" s="23">
        <v>0.98</v>
      </c>
      <c r="S48" s="16"/>
      <c r="T48" s="16"/>
      <c r="AC48" s="16" t="s">
        <v>14</v>
      </c>
      <c r="AD48" s="16">
        <v>41.582271432152339</v>
      </c>
      <c r="AE48" s="16">
        <v>2.0791724609413555</v>
      </c>
    </row>
    <row r="49" spans="1:31" x14ac:dyDescent="0.25">
      <c r="A49" s="16" t="s">
        <v>17</v>
      </c>
      <c r="B49" s="16">
        <v>13</v>
      </c>
      <c r="C49" s="16">
        <v>3</v>
      </c>
      <c r="D49" s="16">
        <v>13</v>
      </c>
      <c r="E49" s="16">
        <v>6</v>
      </c>
      <c r="F49" s="16">
        <v>13</v>
      </c>
      <c r="G49" s="16">
        <v>6</v>
      </c>
      <c r="H49" s="16">
        <v>13</v>
      </c>
      <c r="I49" s="16">
        <v>6</v>
      </c>
      <c r="J49" s="16">
        <v>13</v>
      </c>
      <c r="K49" s="16">
        <v>6</v>
      </c>
      <c r="L49" s="16"/>
      <c r="M49" s="16">
        <v>28650.890465428784</v>
      </c>
      <c r="N49" s="16">
        <v>147</v>
      </c>
      <c r="O49" s="23">
        <v>0.98666666666666669</v>
      </c>
      <c r="P49" s="24" t="s">
        <v>30</v>
      </c>
      <c r="Q49" s="16">
        <v>2</v>
      </c>
      <c r="R49" s="23">
        <v>0.99333333333333329</v>
      </c>
      <c r="S49" s="16"/>
      <c r="T49" s="16"/>
      <c r="AC49" s="16" t="s">
        <v>37</v>
      </c>
      <c r="AD49" s="16">
        <v>11935.216921375908</v>
      </c>
      <c r="AE49" s="16">
        <v>33.682126774413682</v>
      </c>
    </row>
    <row r="50" spans="1:31" x14ac:dyDescent="0.25">
      <c r="A50" s="16" t="s">
        <v>18</v>
      </c>
      <c r="B50" s="16">
        <v>4.4053762546098785</v>
      </c>
      <c r="C50" s="16">
        <v>2.860929103329513</v>
      </c>
      <c r="D50" s="16">
        <v>290.45936449740759</v>
      </c>
      <c r="E50" s="16">
        <v>3.0104129183686981</v>
      </c>
      <c r="F50" s="16">
        <v>4.3643380989285747</v>
      </c>
      <c r="G50" s="16">
        <v>3.1026691700207825</v>
      </c>
      <c r="H50" s="16">
        <v>5.348498719142369</v>
      </c>
      <c r="I50" s="16">
        <v>2.0312389588343382</v>
      </c>
      <c r="J50" s="16">
        <v>6.4675828326467402</v>
      </c>
      <c r="K50" s="16">
        <v>2.726710231136837</v>
      </c>
      <c r="L50" s="16"/>
      <c r="M50" s="16">
        <v>57303.630232714379</v>
      </c>
      <c r="N50" s="16">
        <v>0</v>
      </c>
      <c r="O50" s="23">
        <v>0.98666666666666669</v>
      </c>
      <c r="P50" s="24">
        <v>-1.8493018568078601</v>
      </c>
      <c r="Q50" s="16">
        <v>1</v>
      </c>
      <c r="R50" s="23">
        <v>1</v>
      </c>
      <c r="S50" s="16"/>
      <c r="T50" s="16"/>
      <c r="AC50" s="16" t="s">
        <v>38</v>
      </c>
      <c r="AD50" s="16">
        <v>10</v>
      </c>
      <c r="AE50" s="16">
        <v>10</v>
      </c>
    </row>
    <row r="51" spans="1:31" ht="15.75" thickBot="1" x14ac:dyDescent="0.3">
      <c r="A51" s="16" t="s">
        <v>19</v>
      </c>
      <c r="B51" s="16">
        <v>19.407339944680562</v>
      </c>
      <c r="C51" s="16">
        <v>8.1849153342778109</v>
      </c>
      <c r="D51" s="16">
        <v>84366.642424237885</v>
      </c>
      <c r="E51" s="16">
        <v>9.0625859390811421</v>
      </c>
      <c r="F51" s="16">
        <v>19.047447041759483</v>
      </c>
      <c r="G51" s="16">
        <v>9.6265559785974517</v>
      </c>
      <c r="H51" s="16">
        <v>28.606438548667565</v>
      </c>
      <c r="I51" s="16">
        <v>4.125931707886406</v>
      </c>
      <c r="J51" s="16">
        <v>41.829627697146826</v>
      </c>
      <c r="K51" s="16">
        <v>7.4349486845863035</v>
      </c>
      <c r="L51" s="16"/>
      <c r="M51" s="17" t="s">
        <v>30</v>
      </c>
      <c r="N51" s="17">
        <v>2</v>
      </c>
      <c r="O51" s="25">
        <v>1</v>
      </c>
      <c r="P51" s="26">
        <v>57303.630232714379</v>
      </c>
      <c r="Q51" s="17">
        <v>0</v>
      </c>
      <c r="R51" s="25">
        <v>1</v>
      </c>
      <c r="S51" s="16"/>
      <c r="T51" s="16"/>
      <c r="AC51" s="16" t="s">
        <v>39</v>
      </c>
      <c r="AD51" s="16">
        <v>0.99932955648953037</v>
      </c>
      <c r="AE51" s="16"/>
    </row>
    <row r="52" spans="1:31" x14ac:dyDescent="0.25">
      <c r="A52" s="16" t="s">
        <v>20</v>
      </c>
      <c r="B52" s="16">
        <v>-0.89002165798618416</v>
      </c>
      <c r="C52" s="16">
        <v>-1.2081040365752906</v>
      </c>
      <c r="D52" s="16">
        <v>-1.8493018568078601</v>
      </c>
      <c r="E52" s="16">
        <v>-0.19596320818821544</v>
      </c>
      <c r="F52" s="16">
        <v>2.4746092994914237</v>
      </c>
      <c r="G52" s="16">
        <v>-3.4796581439508145E-2</v>
      </c>
      <c r="H52" s="16">
        <v>-1.5665446691688838</v>
      </c>
      <c r="I52" s="16">
        <v>0.83852945024840597</v>
      </c>
      <c r="J52" s="16">
        <v>-1.6535688799171091</v>
      </c>
      <c r="K52" s="16">
        <v>0.21392843788055016</v>
      </c>
      <c r="L52" s="16"/>
      <c r="M52" s="16"/>
      <c r="N52" s="16"/>
      <c r="O52" s="16"/>
      <c r="P52" s="16"/>
      <c r="Q52" s="16"/>
      <c r="R52" s="16"/>
      <c r="S52" s="16"/>
      <c r="T52" s="16"/>
      <c r="AC52" s="16" t="s">
        <v>40</v>
      </c>
      <c r="AD52" s="16">
        <v>1</v>
      </c>
      <c r="AE52" s="16"/>
    </row>
    <row r="53" spans="1:31" x14ac:dyDescent="0.25">
      <c r="A53" s="16" t="s">
        <v>21</v>
      </c>
      <c r="B53" s="16">
        <v>-0.58877959700039162</v>
      </c>
      <c r="C53" s="16">
        <v>1.3965924094183704E-2</v>
      </c>
      <c r="D53" s="16">
        <v>-0.26499689605009225</v>
      </c>
      <c r="E53" s="16">
        <v>-0.69004228636699694</v>
      </c>
      <c r="F53" s="16">
        <v>-1.3438710487319712</v>
      </c>
      <c r="G53" s="16">
        <v>1.1992987779136239</v>
      </c>
      <c r="H53" s="16">
        <v>0.49991055083556796</v>
      </c>
      <c r="I53" s="16">
        <v>0.97626067351908485</v>
      </c>
      <c r="J53" s="16">
        <v>0.52176803927087112</v>
      </c>
      <c r="K53" s="16">
        <v>1.2409463323931051</v>
      </c>
      <c r="L53" s="16"/>
      <c r="M53" s="16"/>
      <c r="N53" s="16"/>
      <c r="O53" s="16"/>
      <c r="P53" s="16"/>
      <c r="Q53" s="16"/>
      <c r="R53" s="16"/>
      <c r="S53" s="16"/>
      <c r="T53" s="16"/>
      <c r="AC53" s="16" t="s">
        <v>41</v>
      </c>
      <c r="AD53" s="16">
        <v>9</v>
      </c>
      <c r="AE53" s="16"/>
    </row>
    <row r="54" spans="1:31" x14ac:dyDescent="0.25">
      <c r="A54" s="16" t="s">
        <v>22</v>
      </c>
      <c r="B54" s="16">
        <v>15</v>
      </c>
      <c r="C54" s="16">
        <v>9</v>
      </c>
      <c r="D54" s="16">
        <v>708.02</v>
      </c>
      <c r="E54" s="16">
        <v>13.215</v>
      </c>
      <c r="F54" s="16">
        <v>22.3</v>
      </c>
      <c r="G54" s="16">
        <v>9.7110000000000003</v>
      </c>
      <c r="H54" s="16">
        <v>15</v>
      </c>
      <c r="I54" s="16">
        <v>9</v>
      </c>
      <c r="J54" s="16">
        <v>15.9156</v>
      </c>
      <c r="K54" s="16">
        <v>9.6030765429048106</v>
      </c>
      <c r="L54" s="16"/>
      <c r="M54" s="16"/>
      <c r="N54" s="16"/>
      <c r="O54" s="16"/>
      <c r="P54" s="16"/>
      <c r="Q54" s="16"/>
      <c r="R54" s="16"/>
      <c r="S54" s="16"/>
      <c r="T54" s="16"/>
      <c r="AC54" s="16" t="s">
        <v>42</v>
      </c>
      <c r="AD54" s="16">
        <v>1.1769819988003876</v>
      </c>
      <c r="AE54" s="16"/>
    </row>
    <row r="55" spans="1:31" x14ac:dyDescent="0.25">
      <c r="A55" s="16" t="s">
        <v>23</v>
      </c>
      <c r="B55" s="16">
        <v>1</v>
      </c>
      <c r="C55" s="16">
        <v>1</v>
      </c>
      <c r="D55" s="16">
        <v>1</v>
      </c>
      <c r="E55" s="16">
        <v>1</v>
      </c>
      <c r="F55" s="16">
        <v>1</v>
      </c>
      <c r="G55" s="16">
        <v>0.28899999999999998</v>
      </c>
      <c r="H55" s="16">
        <v>1</v>
      </c>
      <c r="I55" s="16">
        <v>1</v>
      </c>
      <c r="J55" s="16">
        <v>8.4400000000000003E-2</v>
      </c>
      <c r="K55" s="16">
        <v>0.39692345709519</v>
      </c>
      <c r="L55" s="16"/>
      <c r="M55" s="16"/>
      <c r="N55" s="16"/>
      <c r="O55" s="16"/>
      <c r="P55" s="16"/>
      <c r="Q55" s="16"/>
      <c r="R55" s="16"/>
      <c r="S55" s="16"/>
      <c r="T55" s="16"/>
      <c r="AC55" s="16" t="s">
        <v>43</v>
      </c>
      <c r="AD55" s="16">
        <v>0.13469562751070882</v>
      </c>
      <c r="AE55" s="16"/>
    </row>
    <row r="56" spans="1:31" x14ac:dyDescent="0.25">
      <c r="A56" s="16" t="s">
        <v>24</v>
      </c>
      <c r="B56" s="16">
        <v>16</v>
      </c>
      <c r="C56" s="16">
        <v>10</v>
      </c>
      <c r="D56" s="16">
        <v>709.02</v>
      </c>
      <c r="E56" s="16">
        <v>14.215</v>
      </c>
      <c r="F56" s="16">
        <v>23.3</v>
      </c>
      <c r="G56" s="16">
        <v>10</v>
      </c>
      <c r="H56" s="16">
        <v>16</v>
      </c>
      <c r="I56" s="16">
        <v>10</v>
      </c>
      <c r="J56" s="16">
        <v>16</v>
      </c>
      <c r="K56" s="16">
        <v>10</v>
      </c>
      <c r="L56" s="16"/>
      <c r="M56" s="16"/>
      <c r="N56" s="16"/>
      <c r="O56" s="16"/>
      <c r="P56" s="16"/>
      <c r="Q56" s="16"/>
      <c r="R56" s="16"/>
      <c r="S56" s="16"/>
      <c r="T56" s="16"/>
      <c r="AC56" s="16" t="s">
        <v>44</v>
      </c>
      <c r="AD56" s="16">
        <v>1.8331129326562374</v>
      </c>
      <c r="AE56" s="16"/>
    </row>
    <row r="57" spans="1:31" x14ac:dyDescent="0.25">
      <c r="A57" s="16" t="s">
        <v>25</v>
      </c>
      <c r="B57" s="16">
        <v>2438</v>
      </c>
      <c r="C57" s="16">
        <v>1338</v>
      </c>
      <c r="D57" s="16">
        <v>85956.369999999966</v>
      </c>
      <c r="E57" s="16">
        <v>1924.9300000000003</v>
      </c>
      <c r="F57" s="16">
        <v>4197.0999999999995</v>
      </c>
      <c r="G57" s="16">
        <v>620.255</v>
      </c>
      <c r="H57" s="16">
        <v>1710.2606747</v>
      </c>
      <c r="I57" s="16">
        <v>1142.0199999999998</v>
      </c>
      <c r="J57" s="16">
        <v>1350.4311</v>
      </c>
      <c r="K57" s="16">
        <v>783.37551975174449</v>
      </c>
      <c r="L57" s="16"/>
      <c r="M57" s="16"/>
      <c r="N57" s="16"/>
      <c r="O57" s="16"/>
      <c r="P57" s="16"/>
      <c r="Q57" s="16"/>
      <c r="R57" s="16"/>
      <c r="S57" s="16"/>
      <c r="T57" s="16"/>
      <c r="AC57" s="16" t="s">
        <v>45</v>
      </c>
      <c r="AD57" s="16">
        <v>0.26939125502141764</v>
      </c>
      <c r="AE57" s="16"/>
    </row>
    <row r="58" spans="1:31" ht="15.75" thickBot="1" x14ac:dyDescent="0.3">
      <c r="A58" s="16" t="s">
        <v>26</v>
      </c>
      <c r="B58" s="16">
        <v>244</v>
      </c>
      <c r="C58" s="16">
        <v>244</v>
      </c>
      <c r="D58" s="16">
        <v>244</v>
      </c>
      <c r="E58" s="16">
        <v>244</v>
      </c>
      <c r="F58" s="16">
        <v>244</v>
      </c>
      <c r="G58" s="16">
        <v>244</v>
      </c>
      <c r="H58" s="16">
        <v>244</v>
      </c>
      <c r="I58" s="16">
        <v>244</v>
      </c>
      <c r="J58" s="16">
        <v>244</v>
      </c>
      <c r="K58" s="16">
        <v>244</v>
      </c>
      <c r="L58" s="16"/>
      <c r="M58" s="16"/>
      <c r="N58" s="16"/>
      <c r="O58" s="16"/>
      <c r="P58" s="16"/>
      <c r="Q58" s="16"/>
      <c r="R58" s="16"/>
      <c r="S58" s="16"/>
      <c r="T58" s="16"/>
      <c r="AC58" s="17" t="s">
        <v>46</v>
      </c>
      <c r="AD58" s="17">
        <v>2.2621571627982053</v>
      </c>
      <c r="AE58" s="17"/>
    </row>
    <row r="59" spans="1:31" x14ac:dyDescent="0.25">
      <c r="A59" s="16" t="s">
        <v>27</v>
      </c>
      <c r="B59" s="16">
        <v>16</v>
      </c>
      <c r="C59" s="16">
        <v>10</v>
      </c>
      <c r="D59" s="16">
        <v>709.02</v>
      </c>
      <c r="E59" s="16">
        <v>14.215</v>
      </c>
      <c r="F59" s="16">
        <v>23.3</v>
      </c>
      <c r="G59" s="16">
        <v>10</v>
      </c>
      <c r="H59" s="16">
        <v>16</v>
      </c>
      <c r="I59" s="16">
        <v>10</v>
      </c>
      <c r="J59" s="16">
        <v>16</v>
      </c>
      <c r="K59" s="16">
        <v>10</v>
      </c>
      <c r="L59" s="16"/>
      <c r="M59" s="16"/>
      <c r="N59" s="16"/>
      <c r="O59" s="16"/>
      <c r="P59" s="16"/>
      <c r="Q59" s="16"/>
      <c r="R59" s="16"/>
      <c r="S59" s="16"/>
      <c r="T59" s="16"/>
    </row>
    <row r="60" spans="1:31" ht="15.75" thickBot="1" x14ac:dyDescent="0.3">
      <c r="A60" s="17" t="s">
        <v>28</v>
      </c>
      <c r="B60" s="17">
        <v>1</v>
      </c>
      <c r="C60" s="17">
        <v>1</v>
      </c>
      <c r="D60" s="17">
        <v>1</v>
      </c>
      <c r="E60" s="17">
        <v>1</v>
      </c>
      <c r="F60" s="17">
        <v>1</v>
      </c>
      <c r="G60" s="17">
        <v>0.28899999999999998</v>
      </c>
      <c r="H60" s="17">
        <v>1</v>
      </c>
      <c r="I60" s="17">
        <v>1</v>
      </c>
      <c r="J60" s="17">
        <v>8.4400000000000003E-2</v>
      </c>
      <c r="K60" s="17">
        <v>0.39692345709519</v>
      </c>
      <c r="L60" s="17"/>
      <c r="M60" s="17"/>
      <c r="N60" s="17"/>
      <c r="O60" s="17"/>
      <c r="P60" s="17"/>
      <c r="Q60" s="17"/>
      <c r="R60" s="17"/>
      <c r="S60" s="17"/>
      <c r="T60" s="17"/>
    </row>
  </sheetData>
  <sortState ref="P48:Q51">
    <sortCondition descending="1" ref="Q4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4"/>
  <sheetViews>
    <sheetView topLeftCell="A2" workbookViewId="0">
      <selection activeCell="M16" sqref="M16"/>
    </sheetView>
  </sheetViews>
  <sheetFormatPr defaultRowHeight="15" x14ac:dyDescent="0.25"/>
  <cols>
    <col min="9" max="9" width="10.7109375" customWidth="1"/>
    <col min="10" max="10" width="11.28515625" customWidth="1"/>
    <col min="12" max="12" width="14.28515625" customWidth="1"/>
  </cols>
  <sheetData>
    <row r="1" spans="1:12" x14ac:dyDescent="0.25">
      <c r="A1" s="6" t="s">
        <v>0</v>
      </c>
      <c r="B1" s="6" t="s">
        <v>1</v>
      </c>
      <c r="C1" s="6" t="s">
        <v>2</v>
      </c>
      <c r="D1" s="7" t="s">
        <v>7</v>
      </c>
      <c r="E1" s="7" t="s">
        <v>6</v>
      </c>
      <c r="F1" s="7" t="s">
        <v>5</v>
      </c>
      <c r="G1" s="6" t="s">
        <v>3</v>
      </c>
      <c r="H1" s="6" t="s">
        <v>4</v>
      </c>
      <c r="I1" s="7" t="s">
        <v>51</v>
      </c>
      <c r="J1" s="7" t="s">
        <v>12</v>
      </c>
      <c r="K1" s="8" t="s">
        <v>8</v>
      </c>
      <c r="L1" s="7"/>
    </row>
    <row r="2" spans="1:12" x14ac:dyDescent="0.25">
      <c r="A2" s="1">
        <v>1</v>
      </c>
      <c r="B2" s="1">
        <v>1</v>
      </c>
      <c r="C2" s="1">
        <v>484.21</v>
      </c>
      <c r="D2" s="1">
        <v>8.0950000000000006</v>
      </c>
      <c r="E2" s="1">
        <v>22.4</v>
      </c>
      <c r="F2" s="2">
        <v>0.373</v>
      </c>
      <c r="G2" s="1">
        <f>C2*0.0098</f>
        <v>4.7452579999999998</v>
      </c>
      <c r="H2" s="1">
        <v>3.75</v>
      </c>
      <c r="I2" s="1">
        <v>0.3049</v>
      </c>
      <c r="J2" s="1">
        <v>0.1</v>
      </c>
      <c r="K2" t="s">
        <v>9</v>
      </c>
      <c r="L2" s="1"/>
    </row>
    <row r="3" spans="1:12" x14ac:dyDescent="0.25">
      <c r="A3" s="1">
        <v>1</v>
      </c>
      <c r="B3" s="1">
        <v>2</v>
      </c>
      <c r="C3" s="1">
        <v>592.39</v>
      </c>
      <c r="D3" s="1">
        <v>9.7149999999999999</v>
      </c>
      <c r="E3" s="1">
        <v>21.2</v>
      </c>
      <c r="F3" s="2">
        <v>0.35399999999999998</v>
      </c>
      <c r="G3" s="1">
        <f t="shared" ref="G3:G66" si="0">C3*0.0098</f>
        <v>5.8054220000000001</v>
      </c>
      <c r="H3" s="1">
        <v>4.7350000000000003</v>
      </c>
      <c r="I3" s="1">
        <v>0.48630000000000001</v>
      </c>
      <c r="J3" s="1">
        <v>0.1</v>
      </c>
      <c r="K3" t="s">
        <v>9</v>
      </c>
      <c r="L3" s="1"/>
    </row>
    <row r="4" spans="1:12" x14ac:dyDescent="0.25">
      <c r="A4" s="1">
        <v>1</v>
      </c>
      <c r="B4" s="1">
        <v>3</v>
      </c>
      <c r="C4" s="1">
        <v>605.74</v>
      </c>
      <c r="D4" s="1">
        <v>9.0549999999999997</v>
      </c>
      <c r="E4" s="1">
        <v>19.8</v>
      </c>
      <c r="F4" s="2">
        <v>0.436</v>
      </c>
      <c r="G4" s="1">
        <f t="shared" si="0"/>
        <v>5.9362519999999996</v>
      </c>
      <c r="H4" s="1">
        <v>3.61</v>
      </c>
      <c r="I4" s="1">
        <v>0.25800000000000001</v>
      </c>
      <c r="J4" s="1">
        <v>0</v>
      </c>
      <c r="K4" t="s">
        <v>9</v>
      </c>
      <c r="L4" s="1"/>
    </row>
    <row r="5" spans="1:12" x14ac:dyDescent="0.25">
      <c r="A5" s="1">
        <v>1</v>
      </c>
      <c r="B5" s="1">
        <v>4</v>
      </c>
      <c r="C5" s="1">
        <v>619.48</v>
      </c>
      <c r="D5" s="1">
        <v>12.85</v>
      </c>
      <c r="E5" s="1">
        <v>19.8</v>
      </c>
      <c r="F5" s="2">
        <v>0.33200000000000002</v>
      </c>
      <c r="G5" s="1">
        <f t="shared" si="0"/>
        <v>6.0709039999999996</v>
      </c>
      <c r="H5" s="1">
        <v>3.798</v>
      </c>
      <c r="I5" s="1">
        <v>0.2172</v>
      </c>
      <c r="J5" s="1">
        <v>0.1</v>
      </c>
      <c r="K5" t="s">
        <v>9</v>
      </c>
      <c r="L5" s="1"/>
    </row>
    <row r="6" spans="1:12" x14ac:dyDescent="0.25">
      <c r="A6" s="1">
        <v>1</v>
      </c>
      <c r="B6" s="1">
        <v>5</v>
      </c>
      <c r="C6" s="1">
        <v>629.73</v>
      </c>
      <c r="D6" s="1">
        <v>9.6349999999999998</v>
      </c>
      <c r="E6" s="1">
        <v>18.899999999999999</v>
      </c>
      <c r="F6" s="2">
        <v>0.36799999999999999</v>
      </c>
      <c r="G6" s="1">
        <f t="shared" si="0"/>
        <v>6.171354</v>
      </c>
      <c r="H6" s="1">
        <v>3.3359999999999999</v>
      </c>
      <c r="I6" s="1">
        <v>0.20150000000000001</v>
      </c>
      <c r="J6" s="1">
        <v>0</v>
      </c>
      <c r="K6" t="s">
        <v>9</v>
      </c>
      <c r="L6" s="1"/>
    </row>
    <row r="7" spans="1:12" x14ac:dyDescent="0.25">
      <c r="A7" s="1">
        <v>1</v>
      </c>
      <c r="B7" s="1">
        <v>6</v>
      </c>
      <c r="C7" s="1">
        <v>618.17999999999995</v>
      </c>
      <c r="D7" s="1">
        <v>9.48</v>
      </c>
      <c r="E7" s="1">
        <v>19.8</v>
      </c>
      <c r="F7" s="2">
        <v>0.373</v>
      </c>
      <c r="G7" s="1">
        <f t="shared" si="0"/>
        <v>6.0581639999999997</v>
      </c>
      <c r="H7" s="1">
        <v>3.8559999999999999</v>
      </c>
      <c r="I7" s="1">
        <v>0.35010000000000002</v>
      </c>
      <c r="J7" s="1">
        <v>0</v>
      </c>
      <c r="K7" t="s">
        <v>9</v>
      </c>
      <c r="L7" s="1"/>
    </row>
    <row r="8" spans="1:12" x14ac:dyDescent="0.25">
      <c r="A8" s="1">
        <v>1</v>
      </c>
      <c r="B8" s="1">
        <v>7</v>
      </c>
      <c r="C8" s="1">
        <v>571.15</v>
      </c>
      <c r="D8" s="1">
        <v>8.0250000000000004</v>
      </c>
      <c r="E8" s="1">
        <v>20.399999999999999</v>
      </c>
      <c r="F8" s="2">
        <v>0.39900000000000002</v>
      </c>
      <c r="G8" s="1">
        <f t="shared" si="0"/>
        <v>5.59727</v>
      </c>
      <c r="H8" s="1">
        <v>4.7270000000000003</v>
      </c>
      <c r="I8" s="1">
        <v>0.54930000000000001</v>
      </c>
      <c r="J8" s="1">
        <v>0.1</v>
      </c>
      <c r="K8" t="s">
        <v>9</v>
      </c>
      <c r="L8" s="1"/>
    </row>
    <row r="9" spans="1:12" x14ac:dyDescent="0.25">
      <c r="A9" s="1">
        <v>1</v>
      </c>
      <c r="B9" s="1">
        <v>8</v>
      </c>
      <c r="C9" s="1">
        <v>645.42999999999995</v>
      </c>
      <c r="D9" s="1">
        <v>8.0950000000000006</v>
      </c>
      <c r="E9" s="1">
        <v>21.2</v>
      </c>
      <c r="F9" s="2">
        <v>0.40500000000000003</v>
      </c>
      <c r="G9" s="1">
        <f t="shared" si="0"/>
        <v>6.325213999999999</v>
      </c>
      <c r="H9" s="1">
        <v>4.0019999999999998</v>
      </c>
      <c r="I9" s="1">
        <v>0.50449999999999995</v>
      </c>
      <c r="J9" s="1">
        <v>0.1</v>
      </c>
      <c r="K9" t="s">
        <v>9</v>
      </c>
      <c r="L9" s="1"/>
    </row>
    <row r="10" spans="1:12" x14ac:dyDescent="0.25">
      <c r="A10" s="1">
        <v>1</v>
      </c>
      <c r="B10" s="1">
        <v>9</v>
      </c>
      <c r="C10" s="1">
        <v>580.27</v>
      </c>
      <c r="D10" s="1">
        <v>9.4049999999999994</v>
      </c>
      <c r="E10" s="1">
        <v>19.7</v>
      </c>
      <c r="F10" s="2">
        <v>0.34899999999999998</v>
      </c>
      <c r="G10" s="1">
        <f t="shared" si="0"/>
        <v>5.6866459999999996</v>
      </c>
      <c r="H10" s="1">
        <v>4.3789999999999996</v>
      </c>
      <c r="I10" s="1">
        <v>0.27639999999999998</v>
      </c>
      <c r="J10" s="1">
        <v>0.1</v>
      </c>
      <c r="K10" t="s">
        <v>9</v>
      </c>
      <c r="L10" s="1"/>
    </row>
    <row r="11" spans="1:12" x14ac:dyDescent="0.25">
      <c r="A11" s="1">
        <v>1</v>
      </c>
      <c r="B11" s="1">
        <v>10</v>
      </c>
      <c r="C11" s="1">
        <v>647.86</v>
      </c>
      <c r="D11" s="1">
        <v>7.77</v>
      </c>
      <c r="E11" s="1">
        <v>20.6</v>
      </c>
      <c r="F11" s="2">
        <v>0.435</v>
      </c>
      <c r="G11" s="1">
        <f t="shared" si="0"/>
        <v>6.3490279999999997</v>
      </c>
      <c r="H11" s="1">
        <v>2.8039999999999998</v>
      </c>
      <c r="I11" s="1">
        <v>0.21410000000000001</v>
      </c>
      <c r="J11" s="1">
        <v>0.1</v>
      </c>
      <c r="K11" t="s">
        <v>9</v>
      </c>
      <c r="L11" s="1"/>
    </row>
    <row r="12" spans="1:12" x14ac:dyDescent="0.25">
      <c r="A12" s="1">
        <v>2</v>
      </c>
      <c r="B12" s="1">
        <v>1</v>
      </c>
      <c r="C12" s="1">
        <v>664.93</v>
      </c>
      <c r="D12" s="1">
        <v>8.35</v>
      </c>
      <c r="E12" s="1">
        <v>23.1</v>
      </c>
      <c r="F12" s="2">
        <v>0.39600000000000002</v>
      </c>
      <c r="G12" s="1">
        <f t="shared" si="0"/>
        <v>6.5163139999999995</v>
      </c>
      <c r="H12" s="1">
        <v>4.0229999999999997</v>
      </c>
      <c r="I12" s="1">
        <v>0.41149999999999998</v>
      </c>
      <c r="J12" s="1">
        <v>0.1</v>
      </c>
      <c r="K12" t="s">
        <v>9</v>
      </c>
      <c r="L12" s="1"/>
    </row>
    <row r="13" spans="1:12" x14ac:dyDescent="0.25">
      <c r="A13" s="1">
        <v>2</v>
      </c>
      <c r="B13" s="1">
        <v>2</v>
      </c>
      <c r="C13" s="1">
        <v>671.74</v>
      </c>
      <c r="D13" s="1">
        <v>10.265000000000001</v>
      </c>
      <c r="E13" s="1">
        <v>19.8</v>
      </c>
      <c r="F13" s="2">
        <v>0.42599999999999999</v>
      </c>
      <c r="G13" s="1">
        <f t="shared" si="0"/>
        <v>6.5830519999999995</v>
      </c>
      <c r="H13" s="1">
        <v>3.9350000000000001</v>
      </c>
      <c r="I13" s="1">
        <v>0.27889999999999998</v>
      </c>
      <c r="J13" s="1">
        <v>0.1</v>
      </c>
      <c r="K13" t="s">
        <v>9</v>
      </c>
      <c r="L13" s="1"/>
    </row>
    <row r="14" spans="1:12" x14ac:dyDescent="0.25">
      <c r="A14" s="1">
        <v>2</v>
      </c>
      <c r="B14" s="1">
        <v>3</v>
      </c>
      <c r="C14" s="1">
        <v>650.83000000000004</v>
      </c>
      <c r="D14" s="1">
        <v>9.7200000000000006</v>
      </c>
      <c r="E14" s="1">
        <v>20</v>
      </c>
      <c r="F14" s="2">
        <v>0.42599999999999999</v>
      </c>
      <c r="G14" s="1">
        <f t="shared" si="0"/>
        <v>6.3781340000000002</v>
      </c>
      <c r="H14" s="1">
        <v>3.8140000000000001</v>
      </c>
      <c r="I14" s="1">
        <v>0.28410000000000002</v>
      </c>
      <c r="J14" s="1">
        <v>0</v>
      </c>
      <c r="K14" t="s">
        <v>9</v>
      </c>
      <c r="L14" s="1"/>
    </row>
    <row r="15" spans="1:12" x14ac:dyDescent="0.25">
      <c r="A15" s="1">
        <v>2</v>
      </c>
      <c r="B15" s="1">
        <v>4</v>
      </c>
      <c r="C15" s="1">
        <v>571.54</v>
      </c>
      <c r="D15" s="1">
        <v>9.18</v>
      </c>
      <c r="E15" s="1">
        <v>21.3</v>
      </c>
      <c r="F15" s="2">
        <v>0.39700000000000002</v>
      </c>
      <c r="G15" s="1">
        <f t="shared" si="0"/>
        <v>5.6010919999999995</v>
      </c>
      <c r="H15" s="1">
        <v>4.532</v>
      </c>
      <c r="I15" s="1">
        <v>0.28599999999999998</v>
      </c>
      <c r="J15" s="1">
        <v>0.1</v>
      </c>
      <c r="K15" t="s">
        <v>9</v>
      </c>
      <c r="L15" s="1"/>
    </row>
    <row r="16" spans="1:12" x14ac:dyDescent="0.25">
      <c r="A16" s="1">
        <v>2</v>
      </c>
      <c r="B16" s="1">
        <v>5</v>
      </c>
      <c r="C16" s="1">
        <v>660.01</v>
      </c>
      <c r="D16" s="1">
        <v>8.7149999999999999</v>
      </c>
      <c r="E16" s="1">
        <v>20.8</v>
      </c>
      <c r="F16" s="2">
        <v>0.38700000000000001</v>
      </c>
      <c r="G16" s="1">
        <f t="shared" si="0"/>
        <v>6.4680979999999995</v>
      </c>
      <c r="H16" s="1">
        <v>4.8460000000000001</v>
      </c>
      <c r="I16" s="1">
        <v>0.41220000000000001</v>
      </c>
      <c r="J16" s="1">
        <v>0.1</v>
      </c>
      <c r="K16" t="s">
        <v>9</v>
      </c>
      <c r="L16" s="1"/>
    </row>
    <row r="17" spans="1:12" x14ac:dyDescent="0.25">
      <c r="A17" s="1">
        <v>2</v>
      </c>
      <c r="B17" s="1">
        <v>6</v>
      </c>
      <c r="C17" s="1">
        <v>657.26</v>
      </c>
      <c r="D17" s="1">
        <v>11.18</v>
      </c>
      <c r="E17" s="1">
        <v>19.100000000000001</v>
      </c>
      <c r="F17" s="2">
        <v>0.39400000000000002</v>
      </c>
      <c r="G17" s="1">
        <f t="shared" si="0"/>
        <v>6.4411480000000001</v>
      </c>
      <c r="H17" s="1">
        <v>4.6029999999999998</v>
      </c>
      <c r="I17" s="1">
        <v>0.32590000000000002</v>
      </c>
      <c r="J17" s="1">
        <v>0</v>
      </c>
      <c r="K17" t="s">
        <v>9</v>
      </c>
      <c r="L17" s="1"/>
    </row>
    <row r="18" spans="1:12" x14ac:dyDescent="0.25">
      <c r="A18" s="1">
        <v>2</v>
      </c>
      <c r="B18" s="1">
        <v>7</v>
      </c>
      <c r="C18" s="1">
        <v>565.11</v>
      </c>
      <c r="D18" s="1">
        <v>8.6850000000000005</v>
      </c>
      <c r="E18" s="1">
        <v>20</v>
      </c>
      <c r="F18" s="2">
        <v>0.40600000000000003</v>
      </c>
      <c r="G18" s="1">
        <f t="shared" si="0"/>
        <v>5.5380779999999996</v>
      </c>
      <c r="H18" s="1">
        <v>3.1509999999999998</v>
      </c>
      <c r="I18" s="1">
        <v>0.20419999999999999</v>
      </c>
      <c r="J18" s="1">
        <v>0.1</v>
      </c>
      <c r="K18" t="s">
        <v>9</v>
      </c>
      <c r="L18" s="1"/>
    </row>
    <row r="19" spans="1:12" x14ac:dyDescent="0.25">
      <c r="A19" s="1">
        <v>2</v>
      </c>
      <c r="B19" s="1">
        <v>8</v>
      </c>
      <c r="C19" s="1">
        <v>637.17999999999995</v>
      </c>
      <c r="D19" s="1">
        <v>10.185</v>
      </c>
      <c r="E19" s="1">
        <v>19.600000000000001</v>
      </c>
      <c r="F19" s="2">
        <v>0.32400000000000001</v>
      </c>
      <c r="G19" s="1">
        <f t="shared" si="0"/>
        <v>6.2443639999999991</v>
      </c>
      <c r="H19" s="1">
        <v>4.0410000000000004</v>
      </c>
      <c r="I19" s="1">
        <v>0.33950000000000002</v>
      </c>
      <c r="J19" s="1">
        <v>0.1</v>
      </c>
      <c r="K19" t="s">
        <v>9</v>
      </c>
      <c r="L19" s="1"/>
    </row>
    <row r="20" spans="1:12" x14ac:dyDescent="0.25">
      <c r="A20" s="1">
        <v>2</v>
      </c>
      <c r="B20" s="1">
        <v>9</v>
      </c>
      <c r="C20" s="1">
        <v>664.06</v>
      </c>
      <c r="D20" s="1">
        <v>11.48</v>
      </c>
      <c r="E20" s="1">
        <v>21.3</v>
      </c>
      <c r="F20" s="2">
        <v>0.44700000000000001</v>
      </c>
      <c r="G20" s="1">
        <f t="shared" si="0"/>
        <v>6.5077879999999997</v>
      </c>
      <c r="H20" s="1">
        <v>4.1369999999999996</v>
      </c>
      <c r="I20" s="1">
        <v>0.50449999999999995</v>
      </c>
      <c r="J20" s="1">
        <v>0</v>
      </c>
      <c r="K20" t="s">
        <v>9</v>
      </c>
      <c r="L20" s="1"/>
    </row>
    <row r="21" spans="1:12" x14ac:dyDescent="0.25">
      <c r="A21" s="1">
        <v>2</v>
      </c>
      <c r="B21" s="1">
        <v>10</v>
      </c>
      <c r="C21" s="1">
        <v>619.25</v>
      </c>
      <c r="D21" s="1">
        <v>9.0950000000000006</v>
      </c>
      <c r="E21" s="1">
        <v>22.1</v>
      </c>
      <c r="F21" s="2">
        <v>0.312</v>
      </c>
      <c r="G21" s="1">
        <f t="shared" si="0"/>
        <v>6.0686499999999999</v>
      </c>
      <c r="H21" s="1">
        <v>2.5609999999999999</v>
      </c>
      <c r="I21" s="1">
        <v>0.26440000000000002</v>
      </c>
      <c r="J21" s="1">
        <v>0.1</v>
      </c>
      <c r="K21" t="s">
        <v>9</v>
      </c>
      <c r="L21" s="1"/>
    </row>
    <row r="22" spans="1:12" x14ac:dyDescent="0.25">
      <c r="A22" s="1">
        <v>3</v>
      </c>
      <c r="B22" s="1">
        <v>1</v>
      </c>
      <c r="C22" s="1">
        <v>639.71</v>
      </c>
      <c r="D22" s="1">
        <v>9.6549999999999994</v>
      </c>
      <c r="E22" s="1">
        <v>20.100000000000001</v>
      </c>
      <c r="F22" s="2">
        <v>0.46</v>
      </c>
      <c r="G22" s="1">
        <f t="shared" si="0"/>
        <v>6.269158</v>
      </c>
      <c r="H22" s="1">
        <v>4.6719999999999997</v>
      </c>
      <c r="I22" s="1">
        <v>0.46089999999999998</v>
      </c>
      <c r="J22" s="1">
        <v>0</v>
      </c>
      <c r="K22" t="s">
        <v>9</v>
      </c>
      <c r="L22" s="1"/>
    </row>
    <row r="23" spans="1:12" x14ac:dyDescent="0.25">
      <c r="A23" s="1">
        <v>3</v>
      </c>
      <c r="B23" s="1">
        <v>2</v>
      </c>
      <c r="C23" s="1">
        <v>519.58000000000004</v>
      </c>
      <c r="D23" s="1">
        <v>8.8800000000000008</v>
      </c>
      <c r="E23" s="1">
        <v>19.3</v>
      </c>
      <c r="F23" s="2">
        <v>0.40600000000000003</v>
      </c>
      <c r="G23" s="1">
        <f t="shared" si="0"/>
        <v>5.0918840000000003</v>
      </c>
      <c r="H23" s="1">
        <v>2.657</v>
      </c>
      <c r="I23" s="1">
        <v>0.25</v>
      </c>
      <c r="J23" s="1">
        <v>0</v>
      </c>
      <c r="K23" t="s">
        <v>9</v>
      </c>
      <c r="L23" s="1"/>
    </row>
    <row r="24" spans="1:12" x14ac:dyDescent="0.25">
      <c r="A24" s="1">
        <v>3</v>
      </c>
      <c r="B24" s="1">
        <v>3</v>
      </c>
      <c r="C24" s="1">
        <v>497.66</v>
      </c>
      <c r="D24" s="1">
        <v>9.3849999999999998</v>
      </c>
      <c r="E24" s="1">
        <v>19.100000000000001</v>
      </c>
      <c r="F24" s="2">
        <v>0.39100000000000001</v>
      </c>
      <c r="G24" s="1">
        <f t="shared" si="0"/>
        <v>4.8770680000000004</v>
      </c>
      <c r="H24" s="1">
        <v>5.1210000000000004</v>
      </c>
      <c r="I24" s="1">
        <v>0.47120000000000001</v>
      </c>
      <c r="J24" s="1">
        <v>0.1</v>
      </c>
      <c r="K24" t="s">
        <v>9</v>
      </c>
      <c r="L24" s="1"/>
    </row>
    <row r="25" spans="1:12" x14ac:dyDescent="0.25">
      <c r="A25" s="1">
        <v>3</v>
      </c>
      <c r="B25" s="1">
        <v>4</v>
      </c>
      <c r="C25" s="1">
        <v>661.27</v>
      </c>
      <c r="D25" s="1">
        <v>10.39</v>
      </c>
      <c r="E25" s="1">
        <v>18.5</v>
      </c>
      <c r="F25" s="2">
        <v>0.35399999999999998</v>
      </c>
      <c r="G25" s="1">
        <f t="shared" si="0"/>
        <v>6.4804459999999997</v>
      </c>
      <c r="H25" s="1">
        <v>3.839</v>
      </c>
      <c r="I25" s="1">
        <v>0.43440000000000001</v>
      </c>
      <c r="J25" s="1">
        <v>0</v>
      </c>
      <c r="K25" t="s">
        <v>9</v>
      </c>
      <c r="L25" s="1"/>
    </row>
    <row r="26" spans="1:12" x14ac:dyDescent="0.25">
      <c r="A26" s="1">
        <v>3</v>
      </c>
      <c r="B26" s="1">
        <v>5</v>
      </c>
      <c r="C26" s="1">
        <v>577.89</v>
      </c>
      <c r="D26" s="1">
        <v>14.83</v>
      </c>
      <c r="E26" s="1">
        <v>18.3</v>
      </c>
      <c r="F26" s="2">
        <v>0.33900000000000002</v>
      </c>
      <c r="G26" s="1">
        <f t="shared" si="0"/>
        <v>5.663322</v>
      </c>
      <c r="H26" s="1">
        <v>3.8919999999999999</v>
      </c>
      <c r="I26" s="1">
        <v>0.29549999999999998</v>
      </c>
      <c r="J26" s="1">
        <v>0.1</v>
      </c>
      <c r="K26" t="s">
        <v>9</v>
      </c>
      <c r="L26" s="1"/>
    </row>
    <row r="27" spans="1:12" x14ac:dyDescent="0.25">
      <c r="A27" s="1">
        <v>3</v>
      </c>
      <c r="B27" s="1">
        <v>6</v>
      </c>
      <c r="C27" s="1">
        <v>630.28</v>
      </c>
      <c r="D27" s="1">
        <v>9.5749999999999993</v>
      </c>
      <c r="E27" s="1">
        <v>17.899999999999999</v>
      </c>
      <c r="F27" s="2">
        <v>0.36599999999999999</v>
      </c>
      <c r="G27" s="1">
        <f t="shared" si="0"/>
        <v>6.1767439999999993</v>
      </c>
      <c r="H27" s="1">
        <v>4.923</v>
      </c>
      <c r="I27" s="1">
        <v>0.7036</v>
      </c>
      <c r="J27" s="1">
        <v>0</v>
      </c>
      <c r="K27" t="s">
        <v>9</v>
      </c>
      <c r="L27" s="1"/>
    </row>
    <row r="28" spans="1:12" x14ac:dyDescent="0.25">
      <c r="A28" s="1">
        <v>3</v>
      </c>
      <c r="B28" s="1">
        <v>7</v>
      </c>
      <c r="C28" s="1">
        <v>497.6</v>
      </c>
      <c r="D28" s="1">
        <v>12.855</v>
      </c>
      <c r="E28" s="1">
        <v>19.3</v>
      </c>
      <c r="F28" s="2">
        <v>0.379</v>
      </c>
      <c r="G28" s="1">
        <f t="shared" si="0"/>
        <v>4.8764799999999999</v>
      </c>
      <c r="H28" s="1">
        <v>2.5259999999999998</v>
      </c>
      <c r="I28" s="1">
        <v>0.33019999999999999</v>
      </c>
      <c r="J28" s="1">
        <v>0</v>
      </c>
      <c r="K28" t="s">
        <v>9</v>
      </c>
      <c r="L28" s="1"/>
    </row>
    <row r="29" spans="1:12" x14ac:dyDescent="0.25">
      <c r="A29" s="1">
        <v>3</v>
      </c>
      <c r="B29" s="1">
        <v>8</v>
      </c>
      <c r="C29" s="1">
        <v>717.01</v>
      </c>
      <c r="D29" s="1">
        <v>7.9950000000000001</v>
      </c>
      <c r="E29" s="1">
        <v>19.100000000000001</v>
      </c>
      <c r="F29" s="2">
        <v>0.38100000000000001</v>
      </c>
      <c r="G29" s="1">
        <f t="shared" si="0"/>
        <v>7.0266979999999997</v>
      </c>
      <c r="H29" s="1">
        <v>3.0009999999999999</v>
      </c>
      <c r="I29" s="1">
        <v>0.3125</v>
      </c>
      <c r="J29" s="1">
        <v>0.1</v>
      </c>
      <c r="K29" t="s">
        <v>9</v>
      </c>
      <c r="L29" s="1"/>
    </row>
    <row r="30" spans="1:12" x14ac:dyDescent="0.25">
      <c r="A30" s="1">
        <v>3</v>
      </c>
      <c r="B30" s="1">
        <v>9</v>
      </c>
      <c r="C30" s="1">
        <v>555.49</v>
      </c>
      <c r="D30" s="1">
        <v>10.69</v>
      </c>
      <c r="E30" s="1">
        <v>17.8</v>
      </c>
      <c r="F30" s="2">
        <v>0.372</v>
      </c>
      <c r="G30" s="1">
        <f t="shared" si="0"/>
        <v>5.4438019999999998</v>
      </c>
      <c r="H30" s="1">
        <v>3.1259999999999999</v>
      </c>
      <c r="I30" s="1">
        <v>0.2344</v>
      </c>
      <c r="J30" s="1">
        <v>0</v>
      </c>
      <c r="K30" t="s">
        <v>9</v>
      </c>
      <c r="L30" s="1"/>
    </row>
    <row r="31" spans="1:12" x14ac:dyDescent="0.25">
      <c r="A31" s="1">
        <v>3</v>
      </c>
      <c r="B31" s="1">
        <v>10</v>
      </c>
      <c r="C31" s="1">
        <v>614.79999999999995</v>
      </c>
      <c r="D31" s="1">
        <v>7.22</v>
      </c>
      <c r="E31" s="1">
        <v>19.600000000000001</v>
      </c>
      <c r="F31" s="2">
        <v>0.42299999999999999</v>
      </c>
      <c r="G31" s="1">
        <f t="shared" si="0"/>
        <v>6.0250399999999997</v>
      </c>
      <c r="H31" s="1">
        <v>2.8860000000000001</v>
      </c>
      <c r="I31" s="1">
        <v>0.25530000000000003</v>
      </c>
      <c r="J31" s="1">
        <v>0</v>
      </c>
      <c r="K31" t="s">
        <v>9</v>
      </c>
      <c r="L31" s="1"/>
    </row>
    <row r="32" spans="1:12" x14ac:dyDescent="0.25">
      <c r="A32" s="1">
        <v>5</v>
      </c>
      <c r="B32" s="1">
        <v>1</v>
      </c>
      <c r="C32" s="1">
        <v>650.04999999999995</v>
      </c>
      <c r="D32" s="1">
        <v>11.73</v>
      </c>
      <c r="E32" s="1">
        <v>20.9</v>
      </c>
      <c r="F32" s="2">
        <v>0.40600000000000003</v>
      </c>
      <c r="G32" s="1">
        <f t="shared" si="0"/>
        <v>6.3704899999999993</v>
      </c>
      <c r="H32" s="1">
        <v>3.1539999999999999</v>
      </c>
      <c r="I32" s="1">
        <v>0.17560000000000001</v>
      </c>
      <c r="J32" s="1">
        <v>0</v>
      </c>
      <c r="K32" t="s">
        <v>9</v>
      </c>
      <c r="L32" s="1"/>
    </row>
    <row r="33" spans="1:12" x14ac:dyDescent="0.25">
      <c r="A33" s="1">
        <v>5</v>
      </c>
      <c r="B33" s="1">
        <v>2</v>
      </c>
      <c r="C33" s="1">
        <v>658.9</v>
      </c>
      <c r="D33" s="1">
        <v>9.91</v>
      </c>
      <c r="E33" s="1">
        <v>21.8</v>
      </c>
      <c r="F33" s="2">
        <v>0.35199999999999998</v>
      </c>
      <c r="G33" s="1">
        <f t="shared" si="0"/>
        <v>6.4572199999999995</v>
      </c>
      <c r="H33" s="1">
        <v>2.9550000000000001</v>
      </c>
      <c r="I33" s="1">
        <v>0.16259999999999999</v>
      </c>
      <c r="J33" s="1">
        <v>0</v>
      </c>
      <c r="K33" t="s">
        <v>9</v>
      </c>
      <c r="L33" s="1"/>
    </row>
    <row r="34" spans="1:12" x14ac:dyDescent="0.25">
      <c r="A34" s="1">
        <v>5</v>
      </c>
      <c r="B34" s="1">
        <v>3</v>
      </c>
      <c r="C34" s="1">
        <v>514.77</v>
      </c>
      <c r="D34" s="1">
        <v>7.26</v>
      </c>
      <c r="E34" s="1">
        <v>21.2</v>
      </c>
      <c r="F34" s="2">
        <v>0.35199999999999998</v>
      </c>
      <c r="G34" s="1">
        <f t="shared" si="0"/>
        <v>5.044746</v>
      </c>
      <c r="H34" s="1">
        <v>4.6449999999999996</v>
      </c>
      <c r="I34" s="1">
        <v>0.44369999999999998</v>
      </c>
      <c r="J34" s="1">
        <v>0.1</v>
      </c>
      <c r="K34" t="s">
        <v>9</v>
      </c>
      <c r="L34" s="1"/>
    </row>
    <row r="35" spans="1:12" x14ac:dyDescent="0.25">
      <c r="A35" s="1">
        <v>5</v>
      </c>
      <c r="B35" s="1">
        <v>4</v>
      </c>
      <c r="C35" s="1">
        <v>612.75</v>
      </c>
      <c r="D35" s="1">
        <v>9.625</v>
      </c>
      <c r="E35" s="1">
        <v>20.5</v>
      </c>
      <c r="F35" s="2">
        <v>0.41099999999999998</v>
      </c>
      <c r="G35" s="1">
        <f t="shared" si="0"/>
        <v>6.00495</v>
      </c>
      <c r="H35" s="1">
        <v>3.871</v>
      </c>
      <c r="I35" s="1">
        <v>0.314</v>
      </c>
      <c r="J35" s="1">
        <v>0.1</v>
      </c>
      <c r="K35" t="s">
        <v>9</v>
      </c>
      <c r="L35" s="1"/>
    </row>
    <row r="36" spans="1:12" x14ac:dyDescent="0.25">
      <c r="A36" s="1">
        <v>5</v>
      </c>
      <c r="B36" s="1">
        <v>5</v>
      </c>
      <c r="C36" s="1">
        <v>622.97</v>
      </c>
      <c r="D36" s="1">
        <v>11.25</v>
      </c>
      <c r="E36" s="1">
        <v>20</v>
      </c>
      <c r="F36" s="2">
        <v>0.41399999999999998</v>
      </c>
      <c r="G36" s="1">
        <f t="shared" si="0"/>
        <v>6.1051060000000001</v>
      </c>
      <c r="H36" s="1">
        <v>3.5489999999999999</v>
      </c>
      <c r="I36" s="1">
        <v>0.24510000000000001</v>
      </c>
      <c r="J36" s="1">
        <v>0</v>
      </c>
      <c r="K36" t="s">
        <v>9</v>
      </c>
      <c r="L36" s="1"/>
    </row>
    <row r="37" spans="1:12" x14ac:dyDescent="0.25">
      <c r="A37" s="1">
        <v>5</v>
      </c>
      <c r="B37" s="1">
        <v>6</v>
      </c>
      <c r="C37" s="1">
        <v>644.63</v>
      </c>
      <c r="D37" s="1">
        <v>10.015000000000001</v>
      </c>
      <c r="E37" s="1">
        <v>18.5</v>
      </c>
      <c r="F37" s="2">
        <v>0.36799999999999999</v>
      </c>
      <c r="G37" s="1">
        <f t="shared" si="0"/>
        <v>6.317374</v>
      </c>
      <c r="H37" s="1">
        <v>4.8220000000000001</v>
      </c>
      <c r="I37" s="1">
        <v>0.42899999999999999</v>
      </c>
      <c r="J37" s="1">
        <v>0</v>
      </c>
      <c r="K37" t="s">
        <v>9</v>
      </c>
      <c r="L37" s="1"/>
    </row>
    <row r="38" spans="1:12" x14ac:dyDescent="0.25">
      <c r="A38" s="1">
        <v>5</v>
      </c>
      <c r="B38" s="1">
        <v>7</v>
      </c>
      <c r="C38" s="1">
        <v>607.4</v>
      </c>
      <c r="D38" s="1">
        <v>6.42</v>
      </c>
      <c r="E38" s="1">
        <v>23.9</v>
      </c>
      <c r="F38" s="2">
        <v>0.40600000000000003</v>
      </c>
      <c r="G38" s="1">
        <f t="shared" si="0"/>
        <v>5.9525199999999998</v>
      </c>
      <c r="H38" s="1">
        <v>3.6709999999999998</v>
      </c>
      <c r="I38" s="1">
        <v>0.4093</v>
      </c>
      <c r="J38" s="1">
        <v>0.1</v>
      </c>
      <c r="K38" t="s">
        <v>9</v>
      </c>
      <c r="L38" s="1"/>
    </row>
    <row r="39" spans="1:12" x14ac:dyDescent="0.25">
      <c r="A39" s="1">
        <v>5</v>
      </c>
      <c r="B39" s="1">
        <v>8</v>
      </c>
      <c r="C39" s="1">
        <v>633.23</v>
      </c>
      <c r="D39" s="1">
        <v>8.34</v>
      </c>
      <c r="E39" s="1">
        <v>21.4</v>
      </c>
      <c r="F39" s="2">
        <v>0.43</v>
      </c>
      <c r="G39" s="1">
        <f t="shared" si="0"/>
        <v>6.205654</v>
      </c>
      <c r="H39" s="1">
        <v>3.9750000000000001</v>
      </c>
      <c r="I39" s="1">
        <v>0.38800000000000001</v>
      </c>
      <c r="J39" s="1">
        <v>0</v>
      </c>
      <c r="K39" t="s">
        <v>9</v>
      </c>
      <c r="L39" s="1"/>
    </row>
    <row r="40" spans="1:12" x14ac:dyDescent="0.25">
      <c r="A40" s="1">
        <v>5</v>
      </c>
      <c r="B40" s="1">
        <v>9</v>
      </c>
      <c r="C40" s="1">
        <v>591.33000000000004</v>
      </c>
      <c r="D40" s="1">
        <v>7.8550000000000004</v>
      </c>
      <c r="E40" s="1">
        <v>21.1</v>
      </c>
      <c r="F40" s="2">
        <v>0.432</v>
      </c>
      <c r="G40" s="1">
        <f t="shared" si="0"/>
        <v>5.7950340000000002</v>
      </c>
      <c r="H40" s="1">
        <v>3.7629999999999999</v>
      </c>
      <c r="I40" s="1">
        <v>0.29649999999999999</v>
      </c>
      <c r="J40" s="1">
        <v>0</v>
      </c>
      <c r="K40" t="s">
        <v>9</v>
      </c>
      <c r="L40" s="1"/>
    </row>
    <row r="41" spans="1:12" x14ac:dyDescent="0.25">
      <c r="A41" s="1">
        <v>5</v>
      </c>
      <c r="B41" s="1">
        <v>10</v>
      </c>
      <c r="C41" s="1">
        <v>558.21</v>
      </c>
      <c r="D41" s="1">
        <v>8.2949999999999999</v>
      </c>
      <c r="E41" s="1">
        <v>19.600000000000001</v>
      </c>
      <c r="F41" s="2">
        <v>0.39600000000000002</v>
      </c>
      <c r="G41" s="1">
        <f t="shared" si="0"/>
        <v>5.4704579999999998</v>
      </c>
      <c r="H41" s="1">
        <v>4.9530000000000003</v>
      </c>
      <c r="I41" s="1">
        <v>0.44619999999999999</v>
      </c>
      <c r="J41" s="1">
        <v>0</v>
      </c>
      <c r="K41" t="s">
        <v>9</v>
      </c>
      <c r="L41" s="1"/>
    </row>
    <row r="42" spans="1:12" x14ac:dyDescent="0.25">
      <c r="A42" s="1">
        <v>6</v>
      </c>
      <c r="B42" s="1">
        <v>1</v>
      </c>
      <c r="C42" s="1">
        <v>648.89</v>
      </c>
      <c r="D42" s="1">
        <v>9.89</v>
      </c>
      <c r="E42" s="1">
        <v>19.7</v>
      </c>
      <c r="F42" s="2">
        <v>0.45100000000000001</v>
      </c>
      <c r="G42" s="1">
        <f t="shared" si="0"/>
        <v>6.3591219999999993</v>
      </c>
      <c r="H42" s="1">
        <v>3.1989999999999998</v>
      </c>
      <c r="I42" s="1">
        <v>0.12239999999999999</v>
      </c>
      <c r="J42" s="1">
        <v>0</v>
      </c>
      <c r="K42" t="s">
        <v>9</v>
      </c>
      <c r="L42" s="1"/>
    </row>
    <row r="43" spans="1:12" x14ac:dyDescent="0.25">
      <c r="A43" s="1">
        <v>6</v>
      </c>
      <c r="B43" s="1">
        <v>2</v>
      </c>
      <c r="C43" s="1">
        <v>681.71</v>
      </c>
      <c r="D43" s="1">
        <v>6.94</v>
      </c>
      <c r="E43" s="1">
        <v>21.3</v>
      </c>
      <c r="F43" s="2">
        <v>0.35099999999999998</v>
      </c>
      <c r="G43" s="1">
        <f t="shared" si="0"/>
        <v>6.680758</v>
      </c>
      <c r="H43" s="1">
        <v>3.891</v>
      </c>
      <c r="I43" s="1">
        <v>0.38429999999999997</v>
      </c>
      <c r="J43" s="1">
        <v>0</v>
      </c>
      <c r="K43" t="s">
        <v>9</v>
      </c>
      <c r="L43" s="1"/>
    </row>
    <row r="44" spans="1:12" x14ac:dyDescent="0.25">
      <c r="A44" s="1">
        <v>6</v>
      </c>
      <c r="B44" s="1">
        <v>3</v>
      </c>
      <c r="C44" s="1">
        <v>642.51</v>
      </c>
      <c r="D44" s="1">
        <v>9.02</v>
      </c>
      <c r="E44" s="1">
        <v>20.100000000000001</v>
      </c>
      <c r="F44" s="2">
        <v>0.35199999999999998</v>
      </c>
      <c r="G44" s="1">
        <f t="shared" si="0"/>
        <v>6.2965979999999995</v>
      </c>
      <c r="H44" s="1">
        <v>4.1790000000000003</v>
      </c>
      <c r="I44" s="1">
        <v>0.28939999999999999</v>
      </c>
      <c r="J44" s="1">
        <v>0</v>
      </c>
      <c r="K44" t="s">
        <v>9</v>
      </c>
      <c r="L44" s="1"/>
    </row>
    <row r="45" spans="1:12" x14ac:dyDescent="0.25">
      <c r="A45" s="1">
        <v>6</v>
      </c>
      <c r="B45" s="1">
        <v>4</v>
      </c>
      <c r="C45" s="1">
        <v>646.74</v>
      </c>
      <c r="D45" s="1">
        <v>9.4049999999999994</v>
      </c>
      <c r="E45" s="1">
        <v>20.9</v>
      </c>
      <c r="F45" s="2">
        <v>0.39700000000000002</v>
      </c>
      <c r="G45" s="1">
        <f t="shared" si="0"/>
        <v>6.3380520000000002</v>
      </c>
      <c r="H45" s="1">
        <v>3.6179999999999999</v>
      </c>
      <c r="I45" s="1">
        <v>0.33989999999999998</v>
      </c>
      <c r="J45" s="1">
        <v>0</v>
      </c>
      <c r="K45" t="s">
        <v>9</v>
      </c>
      <c r="L45" s="1"/>
    </row>
    <row r="46" spans="1:12" x14ac:dyDescent="0.25">
      <c r="A46" s="1">
        <v>6</v>
      </c>
      <c r="B46" s="1">
        <v>5</v>
      </c>
      <c r="C46" s="1">
        <v>504.39</v>
      </c>
      <c r="D46" s="1">
        <v>12.215</v>
      </c>
      <c r="E46" s="1">
        <v>21.1</v>
      </c>
      <c r="F46" s="2">
        <v>0.35499999999999998</v>
      </c>
      <c r="G46" s="1">
        <f t="shared" si="0"/>
        <v>4.943022</v>
      </c>
      <c r="H46" s="1">
        <v>4.4370000000000003</v>
      </c>
      <c r="I46" s="1">
        <v>0.33019999999999999</v>
      </c>
      <c r="J46" s="1">
        <v>0</v>
      </c>
      <c r="K46" t="s">
        <v>9</v>
      </c>
      <c r="L46" s="1"/>
    </row>
    <row r="47" spans="1:12" x14ac:dyDescent="0.25">
      <c r="A47" s="1">
        <v>6</v>
      </c>
      <c r="B47" s="1">
        <v>6</v>
      </c>
      <c r="C47" s="1">
        <v>653.94000000000005</v>
      </c>
      <c r="D47" s="1">
        <v>10.455</v>
      </c>
      <c r="E47" s="1">
        <v>20.100000000000001</v>
      </c>
      <c r="F47" s="2">
        <v>0.36399999999999999</v>
      </c>
      <c r="G47" s="1">
        <f t="shared" si="0"/>
        <v>6.4086120000000006</v>
      </c>
      <c r="H47" s="1">
        <v>4.3220000000000001</v>
      </c>
      <c r="I47" s="1">
        <v>0.27079999999999999</v>
      </c>
      <c r="J47" s="1">
        <v>0</v>
      </c>
      <c r="K47" t="s">
        <v>9</v>
      </c>
      <c r="L47" s="1"/>
    </row>
    <row r="48" spans="1:12" x14ac:dyDescent="0.25">
      <c r="A48" s="1">
        <v>6</v>
      </c>
      <c r="B48" s="1">
        <v>7</v>
      </c>
      <c r="C48" s="1">
        <v>640.47</v>
      </c>
      <c r="D48" s="1">
        <v>9.08</v>
      </c>
      <c r="E48" s="1">
        <v>21.4</v>
      </c>
      <c r="F48" s="2">
        <v>0.40799999999999997</v>
      </c>
      <c r="G48" s="1">
        <f t="shared" si="0"/>
        <v>6.2766060000000001</v>
      </c>
      <c r="H48" s="1">
        <v>4.3330000000000002</v>
      </c>
      <c r="I48" s="1">
        <v>0.34039999999999998</v>
      </c>
      <c r="J48" s="1">
        <v>0</v>
      </c>
      <c r="K48" t="s">
        <v>9</v>
      </c>
      <c r="L48" s="1"/>
    </row>
    <row r="49" spans="1:12" x14ac:dyDescent="0.25">
      <c r="A49" s="1">
        <v>6</v>
      </c>
      <c r="B49" s="1">
        <v>8</v>
      </c>
      <c r="C49" s="1">
        <v>587.07000000000005</v>
      </c>
      <c r="D49" s="1">
        <v>10.220000000000001</v>
      </c>
      <c r="E49" s="1">
        <v>20.399999999999999</v>
      </c>
      <c r="F49" s="2">
        <v>0.41499999999999998</v>
      </c>
      <c r="G49" s="1">
        <f t="shared" si="0"/>
        <v>5.7532860000000001</v>
      </c>
      <c r="H49" s="1">
        <v>5.5869999999999997</v>
      </c>
      <c r="I49" s="1">
        <v>0.3049</v>
      </c>
      <c r="J49" s="1">
        <v>0</v>
      </c>
      <c r="K49" t="s">
        <v>9</v>
      </c>
      <c r="L49" s="1"/>
    </row>
    <row r="50" spans="1:12" x14ac:dyDescent="0.25">
      <c r="A50" s="1">
        <v>6</v>
      </c>
      <c r="B50" s="1">
        <v>9</v>
      </c>
      <c r="C50" s="1">
        <v>633.59</v>
      </c>
      <c r="D50" s="1">
        <v>7.6849999999999996</v>
      </c>
      <c r="E50" s="1">
        <v>21</v>
      </c>
      <c r="F50" s="2">
        <v>0.39600000000000002</v>
      </c>
      <c r="G50" s="1">
        <f t="shared" si="0"/>
        <v>6.2091820000000002</v>
      </c>
      <c r="H50" s="1">
        <v>4.2270000000000003</v>
      </c>
      <c r="I50" s="1">
        <v>0.40260000000000001</v>
      </c>
      <c r="J50" s="1">
        <v>0</v>
      </c>
      <c r="K50" t="s">
        <v>9</v>
      </c>
      <c r="L50" s="1"/>
    </row>
    <row r="51" spans="1:12" x14ac:dyDescent="0.25">
      <c r="A51" s="1">
        <v>6</v>
      </c>
      <c r="B51" s="1">
        <v>10</v>
      </c>
      <c r="C51" s="1">
        <v>630.91999999999996</v>
      </c>
      <c r="D51" s="1">
        <v>10.78</v>
      </c>
      <c r="E51" s="1">
        <v>21</v>
      </c>
      <c r="F51" s="2">
        <v>0.40500000000000003</v>
      </c>
      <c r="G51" s="1">
        <f t="shared" si="0"/>
        <v>6.1830159999999994</v>
      </c>
      <c r="H51" s="1">
        <v>3.919</v>
      </c>
      <c r="I51" s="1">
        <v>0.48320000000000002</v>
      </c>
      <c r="J51" s="1">
        <v>0</v>
      </c>
      <c r="K51" t="s">
        <v>9</v>
      </c>
      <c r="L51" s="1"/>
    </row>
    <row r="52" spans="1:12" x14ac:dyDescent="0.25">
      <c r="A52" s="1">
        <v>7</v>
      </c>
      <c r="B52" s="1">
        <v>1</v>
      </c>
      <c r="C52" s="1">
        <v>576.73</v>
      </c>
      <c r="D52" s="1">
        <v>10.14</v>
      </c>
      <c r="E52" s="1">
        <v>19.899999999999999</v>
      </c>
      <c r="F52" s="3">
        <v>0.33700000000000002</v>
      </c>
      <c r="G52" s="1">
        <f t="shared" si="0"/>
        <v>5.6519539999999999</v>
      </c>
      <c r="H52" s="1">
        <v>5.1970000000000001</v>
      </c>
      <c r="I52" s="1">
        <v>0.53779999999999994</v>
      </c>
      <c r="J52" s="1">
        <v>0</v>
      </c>
      <c r="K52" t="s">
        <v>9</v>
      </c>
      <c r="L52" s="1"/>
    </row>
    <row r="53" spans="1:12" x14ac:dyDescent="0.25">
      <c r="A53" s="1">
        <v>7</v>
      </c>
      <c r="B53" s="1">
        <v>2</v>
      </c>
      <c r="C53" s="1">
        <v>582.14</v>
      </c>
      <c r="D53" s="1">
        <v>5.7350000000000003</v>
      </c>
      <c r="E53" s="1">
        <v>20.3</v>
      </c>
      <c r="F53" s="3">
        <v>0.42399999999999999</v>
      </c>
      <c r="G53" s="1">
        <f t="shared" si="0"/>
        <v>5.7049719999999997</v>
      </c>
      <c r="H53" s="1">
        <v>3.476</v>
      </c>
      <c r="I53" s="1">
        <v>0.3826</v>
      </c>
      <c r="J53" s="1">
        <v>0</v>
      </c>
      <c r="K53" t="s">
        <v>9</v>
      </c>
      <c r="L53" s="1"/>
    </row>
    <row r="54" spans="1:12" x14ac:dyDescent="0.25">
      <c r="A54" s="1">
        <v>7</v>
      </c>
      <c r="B54" s="1">
        <v>3</v>
      </c>
      <c r="C54" s="1">
        <v>634.70000000000005</v>
      </c>
      <c r="D54" s="1">
        <v>9.33</v>
      </c>
      <c r="E54" s="1">
        <v>19.3</v>
      </c>
      <c r="F54" s="3">
        <v>0.38900000000000001</v>
      </c>
      <c r="G54" s="1">
        <f t="shared" si="0"/>
        <v>6.2200600000000001</v>
      </c>
      <c r="H54" s="1">
        <v>3.2810000000000001</v>
      </c>
      <c r="I54" s="1">
        <v>7.8700000000000006E-2</v>
      </c>
      <c r="J54" s="1">
        <v>0.1</v>
      </c>
      <c r="K54" t="s">
        <v>9</v>
      </c>
      <c r="L54" s="1"/>
    </row>
    <row r="55" spans="1:12" x14ac:dyDescent="0.25">
      <c r="A55" s="1">
        <v>7</v>
      </c>
      <c r="B55" s="1">
        <v>4</v>
      </c>
      <c r="C55" s="1">
        <v>616.89</v>
      </c>
      <c r="D55" s="1">
        <v>10.23</v>
      </c>
      <c r="E55" s="1">
        <v>19.899999999999999</v>
      </c>
      <c r="F55" s="3">
        <v>0.438</v>
      </c>
      <c r="G55" s="1">
        <f t="shared" si="0"/>
        <v>6.0455220000000001</v>
      </c>
      <c r="H55" s="1">
        <v>3.5470000000000002</v>
      </c>
      <c r="I55" s="1">
        <v>0.26090000000000002</v>
      </c>
      <c r="J55" s="1">
        <v>0</v>
      </c>
      <c r="K55" t="s">
        <v>9</v>
      </c>
      <c r="L55" s="1"/>
    </row>
    <row r="56" spans="1:12" x14ac:dyDescent="0.25">
      <c r="A56" s="1">
        <v>7</v>
      </c>
      <c r="B56" s="1">
        <v>5</v>
      </c>
      <c r="C56" s="1">
        <v>716.04</v>
      </c>
      <c r="D56" s="1">
        <v>8.83</v>
      </c>
      <c r="E56" s="1">
        <v>21.6</v>
      </c>
      <c r="F56" s="3">
        <v>0.36</v>
      </c>
      <c r="G56" s="1">
        <f t="shared" si="0"/>
        <v>7.0171919999999997</v>
      </c>
      <c r="H56" s="1">
        <v>5.7809999999999997</v>
      </c>
      <c r="I56" s="1">
        <v>0.54720000000000002</v>
      </c>
      <c r="J56" s="1">
        <v>0</v>
      </c>
      <c r="K56" t="s">
        <v>9</v>
      </c>
      <c r="L56" s="1"/>
    </row>
    <row r="57" spans="1:12" x14ac:dyDescent="0.25">
      <c r="A57" s="1">
        <v>7</v>
      </c>
      <c r="B57" s="1">
        <v>6</v>
      </c>
      <c r="C57" s="1">
        <v>528.26</v>
      </c>
      <c r="D57" s="1">
        <v>9.4700000000000006</v>
      </c>
      <c r="E57" s="1">
        <v>20.399999999999999</v>
      </c>
      <c r="F57" s="3">
        <v>0.433</v>
      </c>
      <c r="G57" s="1">
        <f t="shared" si="0"/>
        <v>5.1769479999999994</v>
      </c>
      <c r="H57" s="1">
        <v>3.4910000000000001</v>
      </c>
      <c r="I57" s="1">
        <v>0.37569999999999998</v>
      </c>
      <c r="J57" s="1">
        <v>0</v>
      </c>
      <c r="K57" t="s">
        <v>9</v>
      </c>
      <c r="L57" s="1"/>
    </row>
    <row r="58" spans="1:12" x14ac:dyDescent="0.25">
      <c r="A58" s="1">
        <v>7</v>
      </c>
      <c r="B58" s="1">
        <v>7</v>
      </c>
      <c r="C58" s="1">
        <v>609.42999999999995</v>
      </c>
      <c r="D58" s="1">
        <v>10.1</v>
      </c>
      <c r="E58" s="1">
        <v>21</v>
      </c>
      <c r="F58" s="3">
        <v>0.42</v>
      </c>
      <c r="G58" s="1">
        <f t="shared" si="0"/>
        <v>5.9724139999999997</v>
      </c>
      <c r="H58" s="1">
        <v>3.8439999999999999</v>
      </c>
      <c r="I58" s="1">
        <v>0.2999</v>
      </c>
      <c r="J58" s="1">
        <v>0.1</v>
      </c>
      <c r="K58" t="s">
        <v>9</v>
      </c>
      <c r="L58" s="1"/>
    </row>
    <row r="59" spans="1:12" x14ac:dyDescent="0.25">
      <c r="A59" s="1">
        <v>7</v>
      </c>
      <c r="B59" s="1">
        <v>8</v>
      </c>
      <c r="C59" s="1">
        <v>645.32000000000005</v>
      </c>
      <c r="D59" s="1">
        <v>11.43</v>
      </c>
      <c r="E59" s="1">
        <v>20.9</v>
      </c>
      <c r="F59" s="3">
        <v>0.36899999999999999</v>
      </c>
      <c r="G59" s="1">
        <f t="shared" si="0"/>
        <v>6.3241360000000002</v>
      </c>
      <c r="H59" s="1">
        <v>3.5219999999999998</v>
      </c>
      <c r="I59" s="1">
        <v>0.30220000000000002</v>
      </c>
      <c r="J59" s="1">
        <v>0.1</v>
      </c>
      <c r="K59" t="s">
        <v>9</v>
      </c>
      <c r="L59" s="1"/>
    </row>
    <row r="60" spans="1:12" x14ac:dyDescent="0.25">
      <c r="A60" s="1">
        <v>7</v>
      </c>
      <c r="B60" s="1">
        <v>9</v>
      </c>
      <c r="C60" s="1">
        <v>657.22</v>
      </c>
      <c r="D60" s="1">
        <v>7.3250000000000002</v>
      </c>
      <c r="E60" s="1">
        <v>21.5</v>
      </c>
      <c r="F60" s="3">
        <v>0.38700000000000001</v>
      </c>
      <c r="G60" s="1">
        <f t="shared" si="0"/>
        <v>6.4407560000000004</v>
      </c>
      <c r="H60" s="1">
        <v>3.6749999999999998</v>
      </c>
      <c r="I60" s="1">
        <v>0.25309999999999999</v>
      </c>
      <c r="J60" s="1">
        <v>0</v>
      </c>
      <c r="K60" t="s">
        <v>9</v>
      </c>
      <c r="L60" s="1"/>
    </row>
    <row r="61" spans="1:12" x14ac:dyDescent="0.25">
      <c r="A61" s="1">
        <v>7</v>
      </c>
      <c r="B61" s="1">
        <v>10</v>
      </c>
      <c r="C61" s="1">
        <v>533.89</v>
      </c>
      <c r="D61" s="1">
        <v>12.645</v>
      </c>
      <c r="E61" s="1">
        <v>19.7</v>
      </c>
      <c r="F61" s="3">
        <v>0.41299999999999998</v>
      </c>
      <c r="G61" s="1">
        <f t="shared" si="0"/>
        <v>5.2321219999999995</v>
      </c>
      <c r="H61" s="1">
        <v>3.9750000000000001</v>
      </c>
      <c r="I61" s="1">
        <v>0.41610000000000003</v>
      </c>
      <c r="J61" s="1">
        <v>0</v>
      </c>
      <c r="K61" t="s">
        <v>9</v>
      </c>
      <c r="L61" s="1"/>
    </row>
    <row r="62" spans="1:12" x14ac:dyDescent="0.25">
      <c r="A62" s="1">
        <v>8</v>
      </c>
      <c r="B62" s="1">
        <v>1</v>
      </c>
      <c r="C62" s="1">
        <v>443.74</v>
      </c>
      <c r="D62" s="1">
        <v>11.015000000000001</v>
      </c>
      <c r="E62" s="1">
        <v>21.4</v>
      </c>
      <c r="F62" s="1">
        <v>0.53800000000000003</v>
      </c>
      <c r="G62" s="1">
        <f t="shared" si="0"/>
        <v>4.3486519999999995</v>
      </c>
      <c r="H62" s="1">
        <v>4.1529999999999996</v>
      </c>
      <c r="I62" s="1">
        <v>0.44</v>
      </c>
      <c r="J62" s="1">
        <v>0.1</v>
      </c>
      <c r="K62" t="s">
        <v>9</v>
      </c>
      <c r="L62" s="1"/>
    </row>
    <row r="63" spans="1:12" x14ac:dyDescent="0.25">
      <c r="A63" s="1">
        <v>8</v>
      </c>
      <c r="B63" s="1">
        <v>2</v>
      </c>
      <c r="C63" s="1">
        <v>602.98</v>
      </c>
      <c r="D63" s="1">
        <v>9.8049999999999997</v>
      </c>
      <c r="E63" s="1">
        <v>20.399999999999999</v>
      </c>
      <c r="F63" s="1">
        <v>0.45</v>
      </c>
      <c r="G63" s="1">
        <f t="shared" si="0"/>
        <v>5.9092039999999999</v>
      </c>
      <c r="H63" s="1">
        <v>2.96</v>
      </c>
      <c r="I63" s="1">
        <v>8.1799999999999998E-2</v>
      </c>
      <c r="J63" s="1">
        <v>0</v>
      </c>
      <c r="K63" t="s">
        <v>9</v>
      </c>
      <c r="L63" s="1"/>
    </row>
    <row r="64" spans="1:12" x14ac:dyDescent="0.25">
      <c r="A64" s="1">
        <v>8</v>
      </c>
      <c r="B64" s="1">
        <v>3</v>
      </c>
      <c r="C64" s="1">
        <v>682.21</v>
      </c>
      <c r="D64" s="1">
        <v>9.6199999999999992</v>
      </c>
      <c r="E64" s="1">
        <v>19.600000000000001</v>
      </c>
      <c r="F64" s="1">
        <v>0.439</v>
      </c>
      <c r="G64" s="1">
        <f t="shared" si="0"/>
        <v>6.6856580000000001</v>
      </c>
      <c r="H64" s="1">
        <v>4.0430000000000001</v>
      </c>
      <c r="I64" s="1">
        <v>0.29299999999999998</v>
      </c>
      <c r="J64" s="1">
        <v>0.1</v>
      </c>
      <c r="K64" t="s">
        <v>9</v>
      </c>
      <c r="L64" s="1"/>
    </row>
    <row r="65" spans="1:12" x14ac:dyDescent="0.25">
      <c r="A65" s="1">
        <v>8</v>
      </c>
      <c r="B65" s="1">
        <v>4</v>
      </c>
      <c r="C65" s="1">
        <v>670.25</v>
      </c>
      <c r="D65" s="1">
        <v>8.5150000000000006</v>
      </c>
      <c r="E65" s="1">
        <v>19.3</v>
      </c>
      <c r="F65" s="1">
        <v>0.42599999999999999</v>
      </c>
      <c r="G65" s="1">
        <f t="shared" si="0"/>
        <v>6.5684499999999995</v>
      </c>
      <c r="H65" s="1">
        <v>3.907</v>
      </c>
      <c r="I65" s="1">
        <v>0.17380000000000001</v>
      </c>
      <c r="J65" s="1">
        <v>0.1</v>
      </c>
      <c r="K65" t="s">
        <v>9</v>
      </c>
      <c r="L65" s="1"/>
    </row>
    <row r="66" spans="1:12" x14ac:dyDescent="0.25">
      <c r="A66" s="1">
        <v>8</v>
      </c>
      <c r="B66" s="1">
        <v>5</v>
      </c>
      <c r="C66" s="1">
        <v>551.02</v>
      </c>
      <c r="D66" s="1">
        <v>6.0949999999999998</v>
      </c>
      <c r="E66" s="1">
        <v>19.7</v>
      </c>
      <c r="F66" s="1">
        <v>0.53800000000000003</v>
      </c>
      <c r="G66" s="1">
        <f t="shared" si="0"/>
        <v>5.3999959999999998</v>
      </c>
      <c r="H66" s="1">
        <v>6.1379999999999999</v>
      </c>
      <c r="I66" s="1">
        <v>0.56810000000000005</v>
      </c>
      <c r="J66" s="1">
        <v>0.1</v>
      </c>
      <c r="K66" t="s">
        <v>9</v>
      </c>
      <c r="L66" s="1"/>
    </row>
    <row r="67" spans="1:12" x14ac:dyDescent="0.25">
      <c r="A67" s="1">
        <v>8</v>
      </c>
      <c r="B67" s="1">
        <v>6</v>
      </c>
      <c r="C67" s="1">
        <v>612.29999999999995</v>
      </c>
      <c r="D67" s="1">
        <v>11.6</v>
      </c>
      <c r="E67" s="1">
        <v>20.6</v>
      </c>
      <c r="F67" s="1">
        <v>0.40600000000000003</v>
      </c>
      <c r="G67" s="1">
        <f t="shared" ref="G67:G130" si="1">C67*0.0098</f>
        <v>6.0005399999999991</v>
      </c>
      <c r="H67" s="1">
        <v>3.55</v>
      </c>
      <c r="I67" s="1">
        <v>0.27579999999999999</v>
      </c>
      <c r="J67" s="1">
        <v>0</v>
      </c>
      <c r="K67" t="s">
        <v>9</v>
      </c>
      <c r="L67" s="1"/>
    </row>
    <row r="68" spans="1:12" x14ac:dyDescent="0.25">
      <c r="A68" s="1">
        <v>8</v>
      </c>
      <c r="B68" s="1">
        <v>7</v>
      </c>
      <c r="C68" s="1">
        <v>533.39</v>
      </c>
      <c r="D68" s="1">
        <v>9.24</v>
      </c>
      <c r="E68" s="1">
        <v>20</v>
      </c>
      <c r="F68" s="1">
        <v>0.38900000000000001</v>
      </c>
      <c r="G68" s="1">
        <f t="shared" si="1"/>
        <v>5.2272219999999994</v>
      </c>
      <c r="H68" s="1">
        <v>3.157</v>
      </c>
      <c r="I68" s="1">
        <v>0.1288</v>
      </c>
      <c r="J68" s="1">
        <v>0</v>
      </c>
      <c r="K68" t="s">
        <v>9</v>
      </c>
      <c r="L68" s="1"/>
    </row>
    <row r="69" spans="1:12" x14ac:dyDescent="0.25">
      <c r="A69" s="1">
        <v>8</v>
      </c>
      <c r="B69" s="1">
        <v>8</v>
      </c>
      <c r="C69" s="1">
        <v>641.13</v>
      </c>
      <c r="D69" s="1">
        <v>9.6750000000000007</v>
      </c>
      <c r="E69" s="1">
        <v>21.1</v>
      </c>
      <c r="F69" s="1">
        <v>0.45900000000000002</v>
      </c>
      <c r="G69" s="1">
        <f t="shared" si="1"/>
        <v>6.283074</v>
      </c>
      <c r="H69" s="1">
        <v>2.5659999999999998</v>
      </c>
      <c r="I69" s="1">
        <v>0.36299999999999999</v>
      </c>
      <c r="J69" s="1">
        <v>0.1</v>
      </c>
      <c r="K69" t="s">
        <v>9</v>
      </c>
      <c r="L69" s="1"/>
    </row>
    <row r="70" spans="1:12" x14ac:dyDescent="0.25">
      <c r="A70" s="1">
        <v>8</v>
      </c>
      <c r="B70" s="1">
        <v>9</v>
      </c>
      <c r="C70" s="1">
        <v>418.7</v>
      </c>
      <c r="D70" s="1">
        <v>8.9250000000000007</v>
      </c>
      <c r="E70" s="1">
        <v>21</v>
      </c>
      <c r="F70" s="1">
        <v>0.46899999999999997</v>
      </c>
      <c r="G70" s="1">
        <f t="shared" si="1"/>
        <v>4.1032599999999997</v>
      </c>
      <c r="H70" s="1">
        <v>5.2779999999999996</v>
      </c>
      <c r="I70" s="1">
        <v>0.51729999999999998</v>
      </c>
      <c r="J70" s="1">
        <v>0.1</v>
      </c>
      <c r="K70" t="s">
        <v>9</v>
      </c>
      <c r="L70" s="1"/>
    </row>
    <row r="71" spans="1:12" x14ac:dyDescent="0.25">
      <c r="A71" s="1">
        <v>8</v>
      </c>
      <c r="B71" s="1">
        <v>10</v>
      </c>
      <c r="C71" s="1">
        <v>672.69</v>
      </c>
      <c r="D71" s="1">
        <v>12.28</v>
      </c>
      <c r="E71" s="1">
        <v>20.399999999999999</v>
      </c>
      <c r="F71" s="1">
        <v>0.45100000000000001</v>
      </c>
      <c r="G71" s="1">
        <f t="shared" si="1"/>
        <v>6.5923620000000005</v>
      </c>
      <c r="H71" s="1">
        <v>3.5129999999999999</v>
      </c>
      <c r="I71" s="1">
        <v>0.37819999999999998</v>
      </c>
      <c r="J71" s="1">
        <v>0</v>
      </c>
      <c r="K71" t="s">
        <v>9</v>
      </c>
      <c r="L71" s="1"/>
    </row>
    <row r="72" spans="1:12" x14ac:dyDescent="0.25">
      <c r="A72" s="1">
        <v>9</v>
      </c>
      <c r="B72" s="1">
        <v>1</v>
      </c>
      <c r="C72" s="1">
        <v>657.55</v>
      </c>
      <c r="D72" s="1">
        <v>6.8550000000000004</v>
      </c>
      <c r="E72" s="1">
        <v>22.3</v>
      </c>
      <c r="F72" s="1">
        <v>0.53100000000000003</v>
      </c>
      <c r="G72" s="1">
        <f t="shared" si="1"/>
        <v>6.4439899999999994</v>
      </c>
      <c r="H72" s="1">
        <v>4.125</v>
      </c>
      <c r="I72" s="1">
        <v>0.74990000000000001</v>
      </c>
      <c r="J72" s="1">
        <v>0.1</v>
      </c>
      <c r="K72" t="s">
        <v>9</v>
      </c>
      <c r="L72" s="1"/>
    </row>
    <row r="73" spans="1:12" x14ac:dyDescent="0.25">
      <c r="A73" s="1">
        <v>9</v>
      </c>
      <c r="B73" s="1">
        <v>2</v>
      </c>
      <c r="C73" s="1">
        <v>469.3</v>
      </c>
      <c r="D73" s="1">
        <v>10.28</v>
      </c>
      <c r="E73" s="1">
        <v>20.7</v>
      </c>
      <c r="F73" s="1">
        <v>0.498</v>
      </c>
      <c r="G73" s="1">
        <f t="shared" si="1"/>
        <v>4.5991400000000002</v>
      </c>
      <c r="H73" s="1">
        <v>4.3120000000000003</v>
      </c>
      <c r="I73" s="1">
        <v>0.43480000000000002</v>
      </c>
      <c r="J73" s="1">
        <v>0</v>
      </c>
      <c r="K73" t="s">
        <v>9</v>
      </c>
      <c r="L73" s="1"/>
    </row>
    <row r="74" spans="1:12" x14ac:dyDescent="0.25">
      <c r="A74" s="1">
        <v>9</v>
      </c>
      <c r="B74" s="1">
        <v>3</v>
      </c>
      <c r="C74" s="1">
        <v>591.41999999999996</v>
      </c>
      <c r="D74" s="1">
        <v>10.744999999999999</v>
      </c>
      <c r="E74" s="1">
        <v>20.6</v>
      </c>
      <c r="F74" s="1">
        <v>0.41899999999999998</v>
      </c>
      <c r="G74" s="1">
        <f t="shared" si="1"/>
        <v>5.7959159999999992</v>
      </c>
      <c r="H74" s="1">
        <v>3.7970000000000002</v>
      </c>
      <c r="I74" s="1">
        <v>0.29120000000000001</v>
      </c>
      <c r="J74" s="1">
        <v>0</v>
      </c>
      <c r="K74" t="s">
        <v>9</v>
      </c>
      <c r="L74" s="1"/>
    </row>
    <row r="75" spans="1:12" x14ac:dyDescent="0.25">
      <c r="A75" s="1">
        <v>9</v>
      </c>
      <c r="B75" s="1">
        <v>4</v>
      </c>
      <c r="C75" s="1">
        <v>689.28</v>
      </c>
      <c r="D75" s="1">
        <v>8.4450000000000003</v>
      </c>
      <c r="E75" s="1">
        <v>19.7</v>
      </c>
      <c r="F75" s="1">
        <v>0.46500000000000002</v>
      </c>
      <c r="G75" s="1">
        <f t="shared" si="1"/>
        <v>6.7549439999999992</v>
      </c>
      <c r="H75" s="1">
        <v>5.5170000000000003</v>
      </c>
      <c r="I75" s="1">
        <v>0.55330000000000001</v>
      </c>
      <c r="J75" s="1">
        <v>0</v>
      </c>
      <c r="K75" t="s">
        <v>9</v>
      </c>
      <c r="L75" s="1"/>
    </row>
    <row r="76" spans="1:12" x14ac:dyDescent="0.25">
      <c r="A76" s="1">
        <v>9</v>
      </c>
      <c r="B76" s="1">
        <v>5</v>
      </c>
      <c r="C76" s="1">
        <v>570.19000000000005</v>
      </c>
      <c r="D76" s="1">
        <v>10.315</v>
      </c>
      <c r="E76" s="1">
        <v>19.7</v>
      </c>
      <c r="F76" s="1">
        <v>0.39300000000000002</v>
      </c>
      <c r="G76" s="1">
        <f t="shared" si="1"/>
        <v>5.5878620000000003</v>
      </c>
      <c r="H76" s="1">
        <v>4.3490000000000002</v>
      </c>
      <c r="I76" s="1">
        <v>0.37690000000000001</v>
      </c>
      <c r="J76" s="1">
        <v>0</v>
      </c>
      <c r="K76" t="s">
        <v>9</v>
      </c>
      <c r="L76" s="1"/>
    </row>
    <row r="77" spans="1:12" x14ac:dyDescent="0.25">
      <c r="A77" s="1">
        <v>9</v>
      </c>
      <c r="B77" s="1">
        <v>6</v>
      </c>
      <c r="C77" s="1">
        <v>642.66</v>
      </c>
      <c r="D77" s="1">
        <v>9.1999999999999993</v>
      </c>
      <c r="E77" s="1">
        <v>19.7</v>
      </c>
      <c r="F77" s="1">
        <v>0.46600000000000003</v>
      </c>
      <c r="G77" s="1">
        <f t="shared" si="1"/>
        <v>6.2980679999999998</v>
      </c>
      <c r="H77" s="1">
        <v>5.6429999999999998</v>
      </c>
      <c r="I77" s="1">
        <v>0.47</v>
      </c>
      <c r="J77" s="1">
        <v>0.1</v>
      </c>
      <c r="K77" t="s">
        <v>9</v>
      </c>
      <c r="L77" s="1"/>
    </row>
    <row r="78" spans="1:12" x14ac:dyDescent="0.25">
      <c r="A78" s="1">
        <v>9</v>
      </c>
      <c r="B78" s="1">
        <v>7</v>
      </c>
      <c r="C78" s="1">
        <v>667.74</v>
      </c>
      <c r="D78" s="1">
        <v>6.3250000000000002</v>
      </c>
      <c r="E78" s="1">
        <v>20.7</v>
      </c>
      <c r="F78" s="1">
        <v>0.52800000000000002</v>
      </c>
      <c r="G78" s="1">
        <f t="shared" si="1"/>
        <v>6.5438520000000002</v>
      </c>
      <c r="H78" s="1">
        <v>3.7530000000000001</v>
      </c>
      <c r="I78" s="1">
        <v>0.38069999999999998</v>
      </c>
      <c r="J78" s="1">
        <v>0</v>
      </c>
      <c r="K78" t="s">
        <v>9</v>
      </c>
      <c r="L78" s="1"/>
    </row>
    <row r="79" spans="1:12" x14ac:dyDescent="0.25">
      <c r="A79" s="1">
        <v>9</v>
      </c>
      <c r="B79" s="1">
        <v>8</v>
      </c>
      <c r="C79" s="1">
        <v>672.66</v>
      </c>
      <c r="D79" s="1">
        <v>10.805</v>
      </c>
      <c r="E79" s="1">
        <v>19.7</v>
      </c>
      <c r="F79" s="1">
        <v>0.51600000000000001</v>
      </c>
      <c r="G79" s="1">
        <f t="shared" si="1"/>
        <v>6.5920679999999994</v>
      </c>
      <c r="H79" s="1">
        <v>3.593</v>
      </c>
      <c r="I79" s="1">
        <v>0.2913</v>
      </c>
      <c r="J79" s="1">
        <v>0.1</v>
      </c>
      <c r="K79" t="s">
        <v>9</v>
      </c>
      <c r="L79" s="1"/>
    </row>
    <row r="80" spans="1:12" x14ac:dyDescent="0.25">
      <c r="A80" s="1">
        <v>9</v>
      </c>
      <c r="B80" s="1">
        <v>9</v>
      </c>
      <c r="C80" s="1">
        <v>567.05999999999995</v>
      </c>
      <c r="D80" s="1">
        <v>8.9550000000000001</v>
      </c>
      <c r="E80" s="1">
        <v>20</v>
      </c>
      <c r="F80" s="1">
        <v>0.438</v>
      </c>
      <c r="G80" s="1">
        <f t="shared" si="1"/>
        <v>5.5571879999999991</v>
      </c>
      <c r="H80" s="1">
        <v>3.9710000000000001</v>
      </c>
      <c r="I80" s="1">
        <v>0.48880000000000001</v>
      </c>
      <c r="J80" s="1">
        <v>0</v>
      </c>
      <c r="K80" t="s">
        <v>9</v>
      </c>
      <c r="L80" s="1"/>
    </row>
    <row r="81" spans="1:12" x14ac:dyDescent="0.25">
      <c r="A81" s="1">
        <v>9</v>
      </c>
      <c r="B81" s="1">
        <v>10</v>
      </c>
      <c r="C81" s="1">
        <v>557.29999999999995</v>
      </c>
      <c r="D81" s="1">
        <v>9.8849999999999998</v>
      </c>
      <c r="E81" s="1">
        <v>21.2</v>
      </c>
      <c r="F81" s="1">
        <v>0.441</v>
      </c>
      <c r="G81" s="1">
        <f t="shared" si="1"/>
        <v>5.4615399999999994</v>
      </c>
      <c r="H81" s="1">
        <v>5.7309999999999999</v>
      </c>
      <c r="I81" s="1">
        <v>0.60840000000000005</v>
      </c>
      <c r="J81" s="1">
        <v>0.1</v>
      </c>
      <c r="K81" t="s">
        <v>9</v>
      </c>
      <c r="L81" s="1"/>
    </row>
    <row r="82" spans="1:12" x14ac:dyDescent="0.25">
      <c r="A82" s="1">
        <v>10</v>
      </c>
      <c r="B82" s="1">
        <v>1</v>
      </c>
      <c r="C82" s="1">
        <v>642.75</v>
      </c>
      <c r="D82" s="1">
        <v>9.24</v>
      </c>
      <c r="E82" s="1">
        <v>21.7</v>
      </c>
      <c r="F82" s="1">
        <v>0.44400000000000001</v>
      </c>
      <c r="G82" s="1">
        <f t="shared" si="1"/>
        <v>6.2989499999999996</v>
      </c>
      <c r="H82" s="1">
        <v>2.698</v>
      </c>
      <c r="I82" s="1">
        <v>0.39800000000000002</v>
      </c>
      <c r="J82" s="1">
        <v>0</v>
      </c>
      <c r="K82" t="s">
        <v>9</v>
      </c>
      <c r="L82" s="1"/>
    </row>
    <row r="83" spans="1:12" x14ac:dyDescent="0.25">
      <c r="A83" s="1">
        <v>10</v>
      </c>
      <c r="B83" s="1">
        <v>2</v>
      </c>
      <c r="C83" s="1">
        <v>591.03</v>
      </c>
      <c r="D83" s="1">
        <v>10.025</v>
      </c>
      <c r="E83" s="1">
        <v>20.3</v>
      </c>
      <c r="F83" s="1">
        <v>0.40799999999999997</v>
      </c>
      <c r="G83" s="1">
        <f t="shared" si="1"/>
        <v>5.7920939999999996</v>
      </c>
      <c r="H83" s="1">
        <v>2.827</v>
      </c>
      <c r="I83" s="1">
        <v>3.1199999999999999E-2</v>
      </c>
      <c r="J83" s="1">
        <v>0.1</v>
      </c>
      <c r="K83" t="s">
        <v>9</v>
      </c>
      <c r="L83" s="1"/>
    </row>
    <row r="84" spans="1:12" x14ac:dyDescent="0.25">
      <c r="A84" s="1">
        <v>10</v>
      </c>
      <c r="B84" s="1">
        <v>3</v>
      </c>
      <c r="C84" s="1">
        <v>606.35</v>
      </c>
      <c r="D84" s="1">
        <v>10.295</v>
      </c>
      <c r="E84" s="1">
        <v>20.2</v>
      </c>
      <c r="F84" s="1">
        <v>0.45</v>
      </c>
      <c r="G84" s="1">
        <f t="shared" si="1"/>
        <v>5.9422300000000003</v>
      </c>
      <c r="H84" s="1">
        <v>3.2170000000000001</v>
      </c>
      <c r="I84" s="1">
        <v>0.19600000000000001</v>
      </c>
      <c r="J84" s="1">
        <v>0</v>
      </c>
      <c r="K84" t="s">
        <v>9</v>
      </c>
      <c r="L84" s="1"/>
    </row>
    <row r="85" spans="1:12" x14ac:dyDescent="0.25">
      <c r="A85" s="1">
        <v>10</v>
      </c>
      <c r="B85" s="1">
        <v>4</v>
      </c>
      <c r="C85" s="1">
        <v>471.9</v>
      </c>
      <c r="D85" s="1">
        <v>10.494999999999999</v>
      </c>
      <c r="E85" s="1">
        <v>20.7</v>
      </c>
      <c r="F85" s="1">
        <v>0.39700000000000002</v>
      </c>
      <c r="G85" s="1">
        <f t="shared" si="1"/>
        <v>4.6246199999999993</v>
      </c>
      <c r="H85" s="1">
        <v>3.2080000000000002</v>
      </c>
      <c r="I85" s="1">
        <v>0.35570000000000002</v>
      </c>
      <c r="J85" s="1">
        <v>0</v>
      </c>
      <c r="K85" t="s">
        <v>9</v>
      </c>
      <c r="L85" s="1"/>
    </row>
    <row r="86" spans="1:12" x14ac:dyDescent="0.25">
      <c r="A86" s="1">
        <v>10</v>
      </c>
      <c r="B86" s="1">
        <v>5</v>
      </c>
      <c r="C86" s="1">
        <v>581.01</v>
      </c>
      <c r="D86" s="1">
        <v>9.6649999999999991</v>
      </c>
      <c r="E86" s="1">
        <v>20.399999999999999</v>
      </c>
      <c r="F86" s="1">
        <v>0.436</v>
      </c>
      <c r="G86" s="1">
        <f t="shared" si="1"/>
        <v>5.6938979999999999</v>
      </c>
      <c r="H86" s="1">
        <v>5.431</v>
      </c>
      <c r="I86" s="1">
        <v>0.52910000000000001</v>
      </c>
      <c r="J86" s="1">
        <v>0</v>
      </c>
      <c r="K86" t="s">
        <v>9</v>
      </c>
      <c r="L86" s="1"/>
    </row>
    <row r="87" spans="1:12" x14ac:dyDescent="0.25">
      <c r="A87" s="1">
        <v>10</v>
      </c>
      <c r="B87" s="1">
        <v>6</v>
      </c>
      <c r="C87" s="1">
        <v>583.65</v>
      </c>
      <c r="D87" s="1">
        <v>7.4550000000000001</v>
      </c>
      <c r="E87" s="1">
        <v>21.7</v>
      </c>
      <c r="F87" s="1">
        <v>0.35499999999999998</v>
      </c>
      <c r="G87" s="1">
        <f t="shared" si="1"/>
        <v>5.7197699999999996</v>
      </c>
      <c r="H87" s="1">
        <v>4.6269999999999998</v>
      </c>
      <c r="I87" s="1">
        <v>0.26619999999999999</v>
      </c>
      <c r="J87" s="1">
        <v>0.1</v>
      </c>
      <c r="K87" t="s">
        <v>9</v>
      </c>
      <c r="L87" s="1"/>
    </row>
    <row r="88" spans="1:12" x14ac:dyDescent="0.25">
      <c r="A88" s="1">
        <v>10</v>
      </c>
      <c r="B88" s="1">
        <v>7</v>
      </c>
      <c r="C88" s="1">
        <v>596.89</v>
      </c>
      <c r="D88" s="1">
        <v>9.8049999999999997</v>
      </c>
      <c r="E88" s="1">
        <v>21.1</v>
      </c>
      <c r="F88" s="1">
        <v>0.45300000000000001</v>
      </c>
      <c r="G88" s="1">
        <f t="shared" si="1"/>
        <v>5.8495219999999994</v>
      </c>
      <c r="H88" s="1">
        <v>4.1909999999999998</v>
      </c>
      <c r="I88" s="1">
        <v>0.2225</v>
      </c>
      <c r="J88" s="1">
        <v>0</v>
      </c>
      <c r="K88" t="s">
        <v>9</v>
      </c>
      <c r="L88" s="1"/>
    </row>
    <row r="89" spans="1:12" x14ac:dyDescent="0.25">
      <c r="A89" s="1">
        <v>10</v>
      </c>
      <c r="B89" s="1">
        <v>8</v>
      </c>
      <c r="C89" s="1">
        <v>617.38</v>
      </c>
      <c r="D89" s="1">
        <v>6.94</v>
      </c>
      <c r="E89" s="1">
        <v>22.1</v>
      </c>
      <c r="F89" s="1">
        <v>0.46500000000000002</v>
      </c>
      <c r="G89" s="1">
        <f t="shared" si="1"/>
        <v>6.0503239999999998</v>
      </c>
      <c r="H89" s="1">
        <v>3.2519999999999998</v>
      </c>
      <c r="I89" s="1">
        <v>0.3211</v>
      </c>
      <c r="J89" s="1">
        <v>0</v>
      </c>
      <c r="K89" t="s">
        <v>9</v>
      </c>
      <c r="L89" s="1"/>
    </row>
    <row r="90" spans="1:12" x14ac:dyDescent="0.25">
      <c r="A90" s="1">
        <v>10</v>
      </c>
      <c r="B90" s="1">
        <v>9</v>
      </c>
      <c r="C90" s="1">
        <v>635.82000000000005</v>
      </c>
      <c r="D90" s="1">
        <v>9.7899999999999991</v>
      </c>
      <c r="E90" s="1">
        <v>20.100000000000001</v>
      </c>
      <c r="F90" s="1">
        <v>0.499</v>
      </c>
      <c r="G90" s="1">
        <f t="shared" si="1"/>
        <v>6.2310360000000005</v>
      </c>
      <c r="H90" s="1">
        <v>3.9849999999999999</v>
      </c>
      <c r="I90" s="1">
        <v>0.33029999999999998</v>
      </c>
      <c r="J90" s="1">
        <v>0.1</v>
      </c>
      <c r="K90" t="s">
        <v>9</v>
      </c>
      <c r="L90" s="1"/>
    </row>
    <row r="91" spans="1:12" x14ac:dyDescent="0.25">
      <c r="A91" s="1">
        <v>10</v>
      </c>
      <c r="B91" s="1">
        <v>10</v>
      </c>
      <c r="C91" s="1">
        <v>605.44000000000005</v>
      </c>
      <c r="D91" s="1">
        <v>11.755000000000001</v>
      </c>
      <c r="E91" s="1">
        <v>18.899999999999999</v>
      </c>
      <c r="F91" s="1">
        <v>0.45100000000000001</v>
      </c>
      <c r="G91" s="1">
        <f t="shared" si="1"/>
        <v>5.9333119999999999</v>
      </c>
      <c r="H91" s="1">
        <v>4.5730000000000004</v>
      </c>
      <c r="I91" s="1">
        <v>0.3458</v>
      </c>
      <c r="J91" s="1">
        <v>0</v>
      </c>
      <c r="K91" t="s">
        <v>9</v>
      </c>
      <c r="L91" s="1"/>
    </row>
    <row r="92" spans="1:12" x14ac:dyDescent="0.25">
      <c r="A92" s="1">
        <v>11</v>
      </c>
      <c r="B92" s="1">
        <v>1</v>
      </c>
      <c r="C92" s="1">
        <v>607.57000000000005</v>
      </c>
      <c r="D92" s="1">
        <v>9.7349999999999994</v>
      </c>
      <c r="E92" s="1">
        <v>20.2</v>
      </c>
      <c r="F92" s="1">
        <v>0.47499999999999998</v>
      </c>
      <c r="G92" s="1">
        <f t="shared" si="1"/>
        <v>5.954186</v>
      </c>
      <c r="H92" s="1">
        <v>3.1829999999999998</v>
      </c>
      <c r="I92" s="1">
        <v>0.20849999999999999</v>
      </c>
      <c r="J92" s="1">
        <v>0</v>
      </c>
      <c r="K92" t="s">
        <v>9</v>
      </c>
      <c r="L92" s="1"/>
    </row>
    <row r="93" spans="1:12" x14ac:dyDescent="0.25">
      <c r="A93" s="1">
        <v>11</v>
      </c>
      <c r="B93" s="1">
        <v>2</v>
      </c>
      <c r="C93" s="1">
        <v>645.91</v>
      </c>
      <c r="D93" s="1">
        <v>9.41</v>
      </c>
      <c r="E93" s="1">
        <v>21</v>
      </c>
      <c r="F93" s="1">
        <v>0.46500000000000002</v>
      </c>
      <c r="G93" s="1">
        <f t="shared" si="1"/>
        <v>6.3299179999999993</v>
      </c>
      <c r="H93" s="1">
        <v>4.0190000000000001</v>
      </c>
      <c r="I93" s="1">
        <v>0.3589</v>
      </c>
      <c r="J93" s="1">
        <v>0</v>
      </c>
      <c r="K93" t="s">
        <v>9</v>
      </c>
      <c r="L93" s="1"/>
    </row>
    <row r="94" spans="1:12" x14ac:dyDescent="0.25">
      <c r="A94" s="1">
        <v>11</v>
      </c>
      <c r="B94" s="1">
        <v>3</v>
      </c>
      <c r="C94" s="1">
        <v>620.54</v>
      </c>
      <c r="D94" s="1">
        <v>8.7200000000000006</v>
      </c>
      <c r="E94" s="1">
        <v>19.3</v>
      </c>
      <c r="F94" s="1">
        <v>0.39100000000000001</v>
      </c>
      <c r="G94" s="1">
        <f t="shared" si="1"/>
        <v>6.0812919999999995</v>
      </c>
      <c r="H94" s="1">
        <v>3.4260000000000002</v>
      </c>
      <c r="I94" s="1">
        <v>0.25040000000000001</v>
      </c>
      <c r="J94" s="1">
        <v>0</v>
      </c>
      <c r="K94" t="s">
        <v>9</v>
      </c>
      <c r="L94" s="1"/>
    </row>
    <row r="95" spans="1:12" x14ac:dyDescent="0.25">
      <c r="A95" s="1">
        <v>11</v>
      </c>
      <c r="B95" s="1">
        <v>4</v>
      </c>
      <c r="C95" s="1">
        <v>656.58</v>
      </c>
      <c r="D95" s="1">
        <v>8.4499999999999993</v>
      </c>
      <c r="E95" s="1">
        <v>20.100000000000001</v>
      </c>
      <c r="F95" s="1">
        <v>0.39</v>
      </c>
      <c r="G95" s="1">
        <f t="shared" si="1"/>
        <v>6.4344840000000003</v>
      </c>
      <c r="H95" s="1">
        <v>3.4420000000000002</v>
      </c>
      <c r="I95" s="1">
        <v>0.25140000000000001</v>
      </c>
      <c r="J95" s="1">
        <v>0</v>
      </c>
      <c r="K95" t="s">
        <v>9</v>
      </c>
      <c r="L95" s="1"/>
    </row>
    <row r="96" spans="1:12" x14ac:dyDescent="0.25">
      <c r="A96" s="1">
        <v>11</v>
      </c>
      <c r="B96" s="1">
        <v>5</v>
      </c>
      <c r="C96" s="1">
        <v>668.58</v>
      </c>
      <c r="D96" s="1">
        <v>8.86</v>
      </c>
      <c r="E96" s="1">
        <v>20.100000000000001</v>
      </c>
      <c r="F96" s="1">
        <v>0.41899999999999998</v>
      </c>
      <c r="G96" s="1">
        <f t="shared" si="1"/>
        <v>6.5520839999999998</v>
      </c>
      <c r="H96" s="1">
        <v>4.9020000000000001</v>
      </c>
      <c r="I96" s="1">
        <v>0.46989999999999998</v>
      </c>
      <c r="J96" s="1">
        <v>0</v>
      </c>
      <c r="K96" t="s">
        <v>9</v>
      </c>
      <c r="L96" s="1"/>
    </row>
    <row r="97" spans="1:12" x14ac:dyDescent="0.25">
      <c r="A97" s="1">
        <v>11</v>
      </c>
      <c r="B97" s="1">
        <v>6</v>
      </c>
      <c r="C97" s="1">
        <v>619.11</v>
      </c>
      <c r="D97" s="1">
        <v>8.6300000000000008</v>
      </c>
      <c r="E97" s="1">
        <v>19.3</v>
      </c>
      <c r="F97" s="1">
        <v>0.48599999999999999</v>
      </c>
      <c r="G97" s="1">
        <f t="shared" si="1"/>
        <v>6.0672779999999999</v>
      </c>
      <c r="H97" s="1">
        <v>4.0590000000000002</v>
      </c>
      <c r="I97" s="1">
        <v>0.38519999999999999</v>
      </c>
      <c r="J97" s="1">
        <v>0</v>
      </c>
      <c r="K97" t="s">
        <v>9</v>
      </c>
      <c r="L97" s="1"/>
    </row>
    <row r="98" spans="1:12" x14ac:dyDescent="0.25">
      <c r="A98" s="1">
        <v>11</v>
      </c>
      <c r="B98" s="1">
        <v>7</v>
      </c>
      <c r="C98" s="1">
        <v>589.29999999999995</v>
      </c>
      <c r="D98" s="1">
        <v>11.84</v>
      </c>
      <c r="E98" s="1">
        <v>20.2</v>
      </c>
      <c r="F98" s="1">
        <v>0.41299999999999998</v>
      </c>
      <c r="G98" s="1">
        <f t="shared" si="1"/>
        <v>5.7751399999999995</v>
      </c>
      <c r="H98" s="1">
        <v>3.3540000000000001</v>
      </c>
      <c r="I98" s="1">
        <v>0.22750000000000001</v>
      </c>
      <c r="J98" s="1">
        <v>0.1</v>
      </c>
      <c r="K98" t="s">
        <v>9</v>
      </c>
      <c r="L98" s="1"/>
    </row>
    <row r="99" spans="1:12" x14ac:dyDescent="0.25">
      <c r="A99" s="1">
        <v>11</v>
      </c>
      <c r="B99" s="1">
        <v>8</v>
      </c>
      <c r="C99" s="1">
        <v>620.15</v>
      </c>
      <c r="D99" s="1">
        <v>7.2050000000000001</v>
      </c>
      <c r="E99" s="1">
        <v>20.399999999999999</v>
      </c>
      <c r="F99" s="1">
        <v>0.40200000000000002</v>
      </c>
      <c r="G99" s="1">
        <f t="shared" si="1"/>
        <v>6.0774699999999999</v>
      </c>
      <c r="H99" s="1">
        <v>4.4340000000000002</v>
      </c>
      <c r="I99" s="1">
        <v>0.45229999999999998</v>
      </c>
      <c r="J99" s="1">
        <v>0.1</v>
      </c>
      <c r="K99" t="s">
        <v>9</v>
      </c>
      <c r="L99" s="1"/>
    </row>
    <row r="100" spans="1:12" x14ac:dyDescent="0.25">
      <c r="A100" s="1">
        <v>11</v>
      </c>
      <c r="B100" s="1">
        <v>9</v>
      </c>
      <c r="C100" s="1">
        <v>593.1</v>
      </c>
      <c r="D100" s="1">
        <v>13.49</v>
      </c>
      <c r="E100" s="1">
        <v>19</v>
      </c>
      <c r="F100" s="1">
        <v>0.35099999999999998</v>
      </c>
      <c r="G100" s="1">
        <f t="shared" si="1"/>
        <v>5.8123800000000001</v>
      </c>
      <c r="H100" s="1">
        <v>4.1369999999999996</v>
      </c>
      <c r="I100" s="1">
        <v>0.50580000000000003</v>
      </c>
      <c r="J100" s="1">
        <v>0</v>
      </c>
      <c r="K100" t="s">
        <v>9</v>
      </c>
      <c r="L100" s="1"/>
    </row>
    <row r="101" spans="1:12" x14ac:dyDescent="0.25">
      <c r="A101" s="1">
        <v>11</v>
      </c>
      <c r="B101" s="1">
        <v>10</v>
      </c>
      <c r="C101" s="1">
        <v>661.14</v>
      </c>
      <c r="D101" s="1">
        <v>10.41</v>
      </c>
      <c r="E101" s="1">
        <v>20.5</v>
      </c>
      <c r="F101" s="1">
        <v>0.443</v>
      </c>
      <c r="G101" s="1">
        <f t="shared" si="1"/>
        <v>6.4791719999999993</v>
      </c>
      <c r="H101" s="1">
        <v>3.9159999999999999</v>
      </c>
      <c r="I101" s="1">
        <v>0.25969999999999999</v>
      </c>
      <c r="J101" s="1">
        <v>0</v>
      </c>
      <c r="K101" t="s">
        <v>9</v>
      </c>
      <c r="L101" s="1"/>
    </row>
    <row r="102" spans="1:12" x14ac:dyDescent="0.25">
      <c r="A102" s="1">
        <v>12</v>
      </c>
      <c r="B102" s="1">
        <v>1</v>
      </c>
      <c r="C102" s="1">
        <v>674.77</v>
      </c>
      <c r="D102" s="1">
        <v>7.47</v>
      </c>
      <c r="E102" s="1">
        <v>19.3</v>
      </c>
      <c r="F102" s="1">
        <v>0.54600000000000004</v>
      </c>
      <c r="G102" s="1">
        <f t="shared" si="1"/>
        <v>6.6127459999999996</v>
      </c>
      <c r="H102" s="1">
        <v>3.3519999999999999</v>
      </c>
      <c r="I102" s="1">
        <v>0.2056</v>
      </c>
      <c r="J102" s="1">
        <v>0.1</v>
      </c>
      <c r="K102" t="s">
        <v>9</v>
      </c>
      <c r="L102" s="1"/>
    </row>
    <row r="103" spans="1:12" x14ac:dyDescent="0.25">
      <c r="A103" s="1">
        <v>12</v>
      </c>
      <c r="B103" s="1">
        <v>2</v>
      </c>
      <c r="C103" s="1">
        <v>654.69000000000005</v>
      </c>
      <c r="D103" s="1">
        <v>7.82</v>
      </c>
      <c r="E103" s="1">
        <v>20</v>
      </c>
      <c r="F103" s="1">
        <v>0.441</v>
      </c>
      <c r="G103" s="1">
        <f t="shared" si="1"/>
        <v>6.4159620000000004</v>
      </c>
      <c r="H103" s="1">
        <v>4.173</v>
      </c>
      <c r="I103" s="1">
        <v>0.4955</v>
      </c>
      <c r="J103" s="1">
        <v>0.1</v>
      </c>
      <c r="K103" t="s">
        <v>9</v>
      </c>
      <c r="L103" s="1"/>
    </row>
    <row r="104" spans="1:12" x14ac:dyDescent="0.25">
      <c r="A104" s="1">
        <v>12</v>
      </c>
      <c r="B104" s="1">
        <v>3</v>
      </c>
      <c r="C104" s="1">
        <v>589.54</v>
      </c>
      <c r="D104" s="1">
        <v>9.7200000000000006</v>
      </c>
      <c r="E104" s="1">
        <v>20.7</v>
      </c>
      <c r="F104" s="1">
        <v>0.44400000000000001</v>
      </c>
      <c r="G104" s="1">
        <f t="shared" si="1"/>
        <v>5.7774919999999996</v>
      </c>
      <c r="H104" s="1">
        <v>3.722</v>
      </c>
      <c r="I104" s="1">
        <v>0.2586</v>
      </c>
      <c r="J104" s="1">
        <v>0</v>
      </c>
      <c r="K104" t="s">
        <v>9</v>
      </c>
      <c r="L104" s="1"/>
    </row>
    <row r="105" spans="1:12" x14ac:dyDescent="0.25">
      <c r="A105" s="1">
        <v>12</v>
      </c>
      <c r="B105" s="1">
        <v>4</v>
      </c>
      <c r="C105" s="1">
        <v>517.97</v>
      </c>
      <c r="D105" s="1">
        <v>7.32</v>
      </c>
      <c r="E105" s="1">
        <v>19</v>
      </c>
      <c r="F105" s="1">
        <v>0.443</v>
      </c>
      <c r="G105" s="1">
        <f t="shared" si="1"/>
        <v>5.0761060000000002</v>
      </c>
      <c r="H105" s="1">
        <v>3.5939999999999999</v>
      </c>
      <c r="I105" s="1">
        <v>0.61699999999999999</v>
      </c>
      <c r="J105" s="1">
        <v>0</v>
      </c>
      <c r="K105" t="s">
        <v>9</v>
      </c>
      <c r="L105" s="1"/>
    </row>
    <row r="106" spans="1:12" x14ac:dyDescent="0.25">
      <c r="A106" s="1">
        <v>12</v>
      </c>
      <c r="B106" s="1">
        <v>5</v>
      </c>
      <c r="C106" s="1">
        <v>546.64</v>
      </c>
      <c r="D106" s="1">
        <v>10.965</v>
      </c>
      <c r="E106" s="1">
        <v>19.5</v>
      </c>
      <c r="F106" s="1">
        <v>0.48</v>
      </c>
      <c r="G106" s="1">
        <f t="shared" si="1"/>
        <v>5.3570719999999996</v>
      </c>
      <c r="H106" s="1">
        <v>4.0309999999999997</v>
      </c>
      <c r="I106" s="1">
        <v>0.5202</v>
      </c>
      <c r="J106" s="1">
        <v>0</v>
      </c>
      <c r="K106" t="s">
        <v>9</v>
      </c>
      <c r="L106" s="1"/>
    </row>
    <row r="107" spans="1:12" x14ac:dyDescent="0.25">
      <c r="A107" s="1">
        <v>12</v>
      </c>
      <c r="B107" s="1">
        <v>6</v>
      </c>
      <c r="C107" s="1">
        <v>596.19000000000005</v>
      </c>
      <c r="D107" s="1">
        <v>8.2200000000000006</v>
      </c>
      <c r="E107" s="1">
        <v>19.5</v>
      </c>
      <c r="F107" s="1">
        <v>0.40600000000000003</v>
      </c>
      <c r="G107" s="1">
        <f t="shared" si="1"/>
        <v>5.8426620000000007</v>
      </c>
      <c r="H107" s="1">
        <v>4.6680000000000001</v>
      </c>
      <c r="I107" s="1">
        <v>0.39760000000000001</v>
      </c>
      <c r="J107" s="1">
        <v>0.1</v>
      </c>
      <c r="K107" t="s">
        <v>9</v>
      </c>
      <c r="L107" s="1"/>
    </row>
    <row r="108" spans="1:12" x14ac:dyDescent="0.25">
      <c r="A108" s="1">
        <v>12</v>
      </c>
      <c r="B108" s="1">
        <v>7</v>
      </c>
      <c r="C108" s="1">
        <v>607.71</v>
      </c>
      <c r="D108" s="1">
        <v>7.4</v>
      </c>
      <c r="E108" s="1">
        <v>20.8</v>
      </c>
      <c r="F108" s="1">
        <v>0.36399999999999999</v>
      </c>
      <c r="G108" s="1">
        <f t="shared" si="1"/>
        <v>5.9555579999999999</v>
      </c>
      <c r="H108" s="1">
        <v>4.3109999999999999</v>
      </c>
      <c r="I108" s="1">
        <v>0.3891</v>
      </c>
      <c r="J108" s="1">
        <v>0</v>
      </c>
      <c r="K108" t="s">
        <v>9</v>
      </c>
      <c r="L108" s="1"/>
    </row>
    <row r="109" spans="1:12" x14ac:dyDescent="0.25">
      <c r="A109" s="1">
        <v>12</v>
      </c>
      <c r="B109" s="1">
        <v>8</v>
      </c>
      <c r="C109" s="1">
        <v>652.5</v>
      </c>
      <c r="D109" s="1">
        <v>10.185</v>
      </c>
      <c r="E109" s="1">
        <v>18.8</v>
      </c>
      <c r="F109" s="1">
        <v>0.372</v>
      </c>
      <c r="G109" s="1">
        <f t="shared" si="1"/>
        <v>6.3944999999999999</v>
      </c>
      <c r="H109" s="1">
        <v>6.9729999999999999</v>
      </c>
      <c r="I109" s="1">
        <v>0.66949999999999998</v>
      </c>
      <c r="J109" s="1">
        <v>0</v>
      </c>
      <c r="K109" t="s">
        <v>9</v>
      </c>
      <c r="L109" s="1"/>
    </row>
    <row r="110" spans="1:12" x14ac:dyDescent="0.25">
      <c r="A110" s="1">
        <v>12</v>
      </c>
      <c r="B110" s="1">
        <v>9</v>
      </c>
      <c r="C110" s="1">
        <v>652.32000000000005</v>
      </c>
      <c r="D110" s="1">
        <v>10.210000000000001</v>
      </c>
      <c r="E110" s="1">
        <v>20</v>
      </c>
      <c r="F110" s="1">
        <v>0.40200000000000002</v>
      </c>
      <c r="G110" s="1">
        <f t="shared" si="1"/>
        <v>6.3927360000000002</v>
      </c>
      <c r="H110" s="1">
        <v>4.7460000000000004</v>
      </c>
      <c r="I110" s="1">
        <v>0.3594</v>
      </c>
      <c r="J110" s="1">
        <v>0.1</v>
      </c>
      <c r="K110" t="s">
        <v>9</v>
      </c>
      <c r="L110" s="1"/>
    </row>
    <row r="111" spans="1:12" x14ac:dyDescent="0.25">
      <c r="A111" s="1">
        <v>12</v>
      </c>
      <c r="B111" s="1">
        <v>10</v>
      </c>
      <c r="C111" s="1">
        <v>652.47</v>
      </c>
      <c r="D111" s="1">
        <v>8.375</v>
      </c>
      <c r="E111" s="1">
        <v>18.3</v>
      </c>
      <c r="F111" s="1">
        <v>0.36399999999999999</v>
      </c>
      <c r="G111" s="1">
        <f t="shared" si="1"/>
        <v>6.3942060000000005</v>
      </c>
      <c r="H111" s="1">
        <v>3.0680000000000001</v>
      </c>
      <c r="I111" s="1">
        <v>0.24110000000000001</v>
      </c>
      <c r="J111" s="1">
        <v>0</v>
      </c>
      <c r="K111" t="s">
        <v>9</v>
      </c>
      <c r="L111" s="1"/>
    </row>
    <row r="112" spans="1:12" x14ac:dyDescent="0.25">
      <c r="A112" s="1">
        <v>13</v>
      </c>
      <c r="B112" s="1">
        <v>1</v>
      </c>
      <c r="C112" s="1">
        <v>558.89</v>
      </c>
      <c r="D112" s="1">
        <v>11.035</v>
      </c>
      <c r="E112" s="1">
        <v>18.8</v>
      </c>
      <c r="F112" s="1">
        <v>0.52100000000000002</v>
      </c>
      <c r="G112" s="1">
        <f t="shared" si="1"/>
        <v>5.4771219999999996</v>
      </c>
      <c r="H112" s="1">
        <v>4.2009999999999996</v>
      </c>
      <c r="I112" s="1">
        <v>0.36720000000000003</v>
      </c>
      <c r="J112" s="1">
        <v>0</v>
      </c>
      <c r="K112" t="s">
        <v>9</v>
      </c>
      <c r="L112" s="1"/>
    </row>
    <row r="113" spans="1:12" x14ac:dyDescent="0.25">
      <c r="A113" s="1">
        <v>13</v>
      </c>
      <c r="B113" s="1">
        <v>2</v>
      </c>
      <c r="C113" s="1">
        <v>655.6</v>
      </c>
      <c r="D113" s="1">
        <v>9.6750000000000007</v>
      </c>
      <c r="E113" s="1">
        <v>20.8</v>
      </c>
      <c r="F113" s="1">
        <v>0.433</v>
      </c>
      <c r="G113" s="1">
        <f t="shared" si="1"/>
        <v>6.4248799999999999</v>
      </c>
      <c r="H113" s="1">
        <v>5.92</v>
      </c>
      <c r="I113" s="1">
        <v>0.58699999999999997</v>
      </c>
      <c r="J113" s="1">
        <v>0</v>
      </c>
      <c r="K113" t="s">
        <v>9</v>
      </c>
      <c r="L113" s="1"/>
    </row>
    <row r="114" spans="1:12" x14ac:dyDescent="0.25">
      <c r="A114" s="1">
        <v>13</v>
      </c>
      <c r="B114" s="1">
        <v>3</v>
      </c>
      <c r="C114" s="1">
        <v>636.91</v>
      </c>
      <c r="D114" s="1">
        <v>7.55</v>
      </c>
      <c r="E114" s="1">
        <v>20</v>
      </c>
      <c r="F114" s="1">
        <v>0.45400000000000001</v>
      </c>
      <c r="G114" s="1">
        <f t="shared" si="1"/>
        <v>6.2417179999999997</v>
      </c>
      <c r="H114" s="1">
        <v>4.4210000000000003</v>
      </c>
      <c r="I114" s="1">
        <v>0.66749999999999998</v>
      </c>
      <c r="J114" s="1">
        <v>0.1</v>
      </c>
      <c r="K114" t="s">
        <v>9</v>
      </c>
      <c r="L114" s="1"/>
    </row>
    <row r="115" spans="1:12" x14ac:dyDescent="0.25">
      <c r="A115" s="1">
        <v>13</v>
      </c>
      <c r="B115" s="1">
        <v>4</v>
      </c>
      <c r="C115" s="1">
        <v>575.22</v>
      </c>
      <c r="D115" s="1">
        <v>10.135</v>
      </c>
      <c r="E115" s="1">
        <v>19.7</v>
      </c>
      <c r="F115" s="1">
        <v>0.433</v>
      </c>
      <c r="G115" s="1">
        <f t="shared" si="1"/>
        <v>5.6371560000000001</v>
      </c>
      <c r="H115" s="1">
        <v>4.423</v>
      </c>
      <c r="I115" s="1">
        <v>0.45879999999999999</v>
      </c>
      <c r="J115" s="1">
        <v>0</v>
      </c>
      <c r="K115" t="s">
        <v>9</v>
      </c>
      <c r="L115" s="1"/>
    </row>
    <row r="116" spans="1:12" x14ac:dyDescent="0.25">
      <c r="A116" s="1">
        <v>13</v>
      </c>
      <c r="B116" s="1">
        <v>5</v>
      </c>
      <c r="C116" s="1">
        <v>619.55999999999995</v>
      </c>
      <c r="D116" s="1">
        <v>9.5</v>
      </c>
      <c r="E116" s="1">
        <v>20.2</v>
      </c>
      <c r="F116" s="1">
        <v>0.41699999999999998</v>
      </c>
      <c r="G116" s="1">
        <f t="shared" si="1"/>
        <v>6.0716879999999991</v>
      </c>
      <c r="H116" s="1">
        <v>3.7349999999999999</v>
      </c>
      <c r="I116" s="1">
        <v>0.1983</v>
      </c>
      <c r="J116" s="1">
        <v>0</v>
      </c>
      <c r="K116" t="s">
        <v>9</v>
      </c>
      <c r="L116" s="1"/>
    </row>
    <row r="117" spans="1:12" x14ac:dyDescent="0.25">
      <c r="A117" s="1">
        <v>13</v>
      </c>
      <c r="B117" s="1">
        <v>6</v>
      </c>
      <c r="C117" s="1">
        <v>627.02</v>
      </c>
      <c r="D117" s="1">
        <v>10.96</v>
      </c>
      <c r="E117" s="1">
        <v>20.2</v>
      </c>
      <c r="F117" s="1">
        <v>0.45</v>
      </c>
      <c r="G117" s="1">
        <f t="shared" si="1"/>
        <v>6.1447959999999995</v>
      </c>
      <c r="H117" s="1">
        <v>4.242</v>
      </c>
      <c r="I117" s="1">
        <v>0.42430000000000001</v>
      </c>
      <c r="J117" s="1">
        <v>0</v>
      </c>
      <c r="K117" t="s">
        <v>9</v>
      </c>
      <c r="L117" s="1"/>
    </row>
    <row r="118" spans="1:12" x14ac:dyDescent="0.25">
      <c r="A118" s="1">
        <v>13</v>
      </c>
      <c r="B118" s="1">
        <v>7</v>
      </c>
      <c r="C118" s="1">
        <v>680.79</v>
      </c>
      <c r="D118" s="1">
        <v>8.4700000000000006</v>
      </c>
      <c r="E118" s="1">
        <v>19.8</v>
      </c>
      <c r="F118" s="1">
        <v>0.433</v>
      </c>
      <c r="G118" s="1">
        <f t="shared" si="1"/>
        <v>6.6717419999999992</v>
      </c>
      <c r="H118" s="1">
        <v>3.1419999999999999</v>
      </c>
      <c r="I118" s="1">
        <v>0.3332</v>
      </c>
      <c r="J118" s="1">
        <v>0</v>
      </c>
      <c r="K118" t="s">
        <v>9</v>
      </c>
      <c r="L118" s="1"/>
    </row>
    <row r="119" spans="1:12" x14ac:dyDescent="0.25">
      <c r="A119" s="1">
        <v>13</v>
      </c>
      <c r="B119" s="1">
        <v>8</v>
      </c>
      <c r="C119" s="1">
        <v>704.24</v>
      </c>
      <c r="D119" s="1">
        <v>6.9249999999999998</v>
      </c>
      <c r="E119" s="1">
        <v>18.899999999999999</v>
      </c>
      <c r="F119" s="1">
        <v>0.48499999999999999</v>
      </c>
      <c r="G119" s="1">
        <f t="shared" si="1"/>
        <v>6.9015519999999997</v>
      </c>
      <c r="H119" s="1">
        <v>2.8260000000000001</v>
      </c>
      <c r="I119" s="1">
        <v>0.26390000000000002</v>
      </c>
      <c r="J119" s="1">
        <v>0.1</v>
      </c>
      <c r="K119" t="s">
        <v>9</v>
      </c>
      <c r="L119" s="1"/>
    </row>
    <row r="120" spans="1:12" x14ac:dyDescent="0.25">
      <c r="A120" s="1">
        <v>13</v>
      </c>
      <c r="B120" s="1">
        <v>9</v>
      </c>
      <c r="C120" s="1">
        <v>615.66999999999996</v>
      </c>
      <c r="D120" s="1">
        <v>11.154999999999999</v>
      </c>
      <c r="E120" s="1">
        <v>19.3</v>
      </c>
      <c r="F120" s="1">
        <v>0.43</v>
      </c>
      <c r="G120" s="1">
        <f t="shared" si="1"/>
        <v>6.0335659999999995</v>
      </c>
      <c r="H120" s="1">
        <v>3.8809999999999998</v>
      </c>
      <c r="I120" s="1">
        <v>0.28749999999999998</v>
      </c>
      <c r="J120" s="1">
        <v>0</v>
      </c>
      <c r="K120" t="s">
        <v>9</v>
      </c>
      <c r="L120" s="1"/>
    </row>
    <row r="121" spans="1:12" x14ac:dyDescent="0.25">
      <c r="A121" s="1">
        <v>13</v>
      </c>
      <c r="B121" s="1">
        <v>10</v>
      </c>
      <c r="C121" s="1">
        <v>601.64</v>
      </c>
      <c r="D121" s="1">
        <v>9.9049999999999994</v>
      </c>
      <c r="E121" s="1">
        <v>21.4</v>
      </c>
      <c r="F121" s="1">
        <v>0.46500000000000002</v>
      </c>
      <c r="G121" s="1">
        <f t="shared" si="1"/>
        <v>5.8960719999999993</v>
      </c>
      <c r="H121" s="1">
        <v>4.8739999999999997</v>
      </c>
      <c r="I121" s="1">
        <v>0.44319999999999998</v>
      </c>
      <c r="J121" s="1">
        <v>0</v>
      </c>
      <c r="K121" t="s">
        <v>9</v>
      </c>
      <c r="L121" s="1"/>
    </row>
    <row r="122" spans="1:12" x14ac:dyDescent="0.25">
      <c r="A122" s="1">
        <v>14</v>
      </c>
      <c r="B122" s="1">
        <v>1</v>
      </c>
      <c r="C122" s="1">
        <v>640.82000000000005</v>
      </c>
      <c r="D122" s="1">
        <v>9.2449999999999992</v>
      </c>
      <c r="E122" s="1">
        <v>19.600000000000001</v>
      </c>
      <c r="F122" s="1">
        <v>0.52500000000000002</v>
      </c>
      <c r="G122" s="1">
        <f t="shared" si="1"/>
        <v>6.280036</v>
      </c>
      <c r="H122" s="1">
        <v>4.21</v>
      </c>
      <c r="I122" s="1">
        <v>0.51239999999999997</v>
      </c>
      <c r="J122" s="1">
        <v>0.1</v>
      </c>
      <c r="K122" t="s">
        <v>9</v>
      </c>
      <c r="L122" s="1"/>
    </row>
    <row r="123" spans="1:12" x14ac:dyDescent="0.25">
      <c r="A123" s="1">
        <v>14</v>
      </c>
      <c r="B123" s="1">
        <v>2</v>
      </c>
      <c r="C123" s="1">
        <v>513.82000000000005</v>
      </c>
      <c r="D123" s="1">
        <v>8.18</v>
      </c>
      <c r="E123" s="1">
        <v>20</v>
      </c>
      <c r="F123" s="1">
        <v>0.40400000000000003</v>
      </c>
      <c r="G123" s="1">
        <f t="shared" si="1"/>
        <v>5.0354360000000007</v>
      </c>
      <c r="H123" s="1">
        <v>4.2629999999999999</v>
      </c>
      <c r="I123" s="1">
        <v>0.44929999999999998</v>
      </c>
      <c r="J123" s="1">
        <v>0</v>
      </c>
      <c r="K123" t="s">
        <v>9</v>
      </c>
      <c r="L123" s="1"/>
    </row>
    <row r="124" spans="1:12" x14ac:dyDescent="0.25">
      <c r="A124" s="1">
        <v>14</v>
      </c>
      <c r="B124" s="1">
        <v>3</v>
      </c>
      <c r="C124" s="1">
        <v>580.12</v>
      </c>
      <c r="D124" s="1">
        <v>7.2850000000000001</v>
      </c>
      <c r="E124" s="1">
        <v>19.3</v>
      </c>
      <c r="F124" s="1">
        <v>0.44400000000000001</v>
      </c>
      <c r="G124" s="1">
        <f t="shared" si="1"/>
        <v>5.6851760000000002</v>
      </c>
      <c r="H124" s="1">
        <v>5.266</v>
      </c>
      <c r="I124" s="1">
        <v>0.55179999999999996</v>
      </c>
      <c r="J124" s="1">
        <v>0</v>
      </c>
      <c r="K124" t="s">
        <v>9</v>
      </c>
      <c r="L124" s="1"/>
    </row>
    <row r="125" spans="1:12" x14ac:dyDescent="0.25">
      <c r="A125" s="1">
        <v>14</v>
      </c>
      <c r="B125" s="1">
        <v>4</v>
      </c>
      <c r="C125" s="1">
        <v>695.8</v>
      </c>
      <c r="D125" s="1">
        <v>9.5449999999999999</v>
      </c>
      <c r="E125" s="1">
        <v>19.7</v>
      </c>
      <c r="F125" s="1">
        <v>0.45300000000000001</v>
      </c>
      <c r="G125" s="1">
        <f t="shared" si="1"/>
        <v>6.8188399999999989</v>
      </c>
      <c r="H125" s="1">
        <v>4.274</v>
      </c>
      <c r="I125" s="1">
        <v>0.40150000000000002</v>
      </c>
      <c r="J125" s="1">
        <v>0</v>
      </c>
      <c r="K125" t="s">
        <v>9</v>
      </c>
      <c r="L125" s="1"/>
    </row>
    <row r="126" spans="1:12" x14ac:dyDescent="0.25">
      <c r="A126" s="1">
        <v>14</v>
      </c>
      <c r="B126" s="1">
        <v>5</v>
      </c>
      <c r="C126" s="1">
        <v>491.54</v>
      </c>
      <c r="D126" s="1">
        <v>11.365</v>
      </c>
      <c r="E126" s="1">
        <v>19.399999999999999</v>
      </c>
      <c r="F126" s="1">
        <v>0.51700000000000002</v>
      </c>
      <c r="G126" s="1">
        <f t="shared" si="1"/>
        <v>4.8170919999999997</v>
      </c>
      <c r="H126" s="1">
        <v>4.3959999999999999</v>
      </c>
      <c r="I126" s="1">
        <v>0.4763</v>
      </c>
      <c r="J126" s="1">
        <v>0</v>
      </c>
      <c r="K126" t="s">
        <v>9</v>
      </c>
      <c r="L126" s="1"/>
    </row>
    <row r="127" spans="1:12" x14ac:dyDescent="0.25">
      <c r="A127" s="1">
        <v>14</v>
      </c>
      <c r="B127" s="1">
        <v>6</v>
      </c>
      <c r="C127" s="1">
        <v>605.03</v>
      </c>
      <c r="D127" s="1">
        <v>7.96</v>
      </c>
      <c r="E127" s="1">
        <v>20.5</v>
      </c>
      <c r="F127" s="1">
        <v>0.502</v>
      </c>
      <c r="G127" s="1">
        <f t="shared" si="1"/>
        <v>5.9292939999999996</v>
      </c>
      <c r="H127" s="1">
        <v>3.5550000000000002</v>
      </c>
      <c r="I127" s="1">
        <v>0.21890000000000001</v>
      </c>
      <c r="J127" s="1">
        <v>0</v>
      </c>
      <c r="K127" t="s">
        <v>9</v>
      </c>
      <c r="L127" s="1"/>
    </row>
    <row r="128" spans="1:12" x14ac:dyDescent="0.25">
      <c r="A128" s="1">
        <v>14</v>
      </c>
      <c r="B128" s="1">
        <v>7</v>
      </c>
      <c r="C128" s="1">
        <v>586.94000000000005</v>
      </c>
      <c r="D128" s="1">
        <v>12.965</v>
      </c>
      <c r="E128" s="1">
        <v>19.7</v>
      </c>
      <c r="F128" s="1">
        <v>0.41099999999999998</v>
      </c>
      <c r="G128" s="1">
        <f t="shared" si="1"/>
        <v>5.7520120000000006</v>
      </c>
      <c r="H128" s="1">
        <v>3.6920000000000002</v>
      </c>
      <c r="I128" s="1">
        <v>0.23269999999999999</v>
      </c>
      <c r="J128" s="1">
        <v>0</v>
      </c>
      <c r="K128" t="s">
        <v>9</v>
      </c>
      <c r="L128" s="1"/>
    </row>
    <row r="129" spans="1:12" x14ac:dyDescent="0.25">
      <c r="A129" s="1">
        <v>14</v>
      </c>
      <c r="B129" s="1">
        <v>8</v>
      </c>
      <c r="C129" s="1">
        <v>426.93</v>
      </c>
      <c r="D129" s="1">
        <v>9.1950000000000003</v>
      </c>
      <c r="E129" s="1">
        <v>19.7</v>
      </c>
      <c r="F129" s="1">
        <v>0.40600000000000003</v>
      </c>
      <c r="G129" s="1">
        <f t="shared" si="1"/>
        <v>4.1839139999999997</v>
      </c>
      <c r="H129" s="1">
        <v>4.173</v>
      </c>
      <c r="I129" s="1">
        <v>0.42759999999999998</v>
      </c>
      <c r="J129" s="1">
        <v>0.1</v>
      </c>
      <c r="K129" t="s">
        <v>9</v>
      </c>
      <c r="L129" s="1"/>
    </row>
    <row r="130" spans="1:12" x14ac:dyDescent="0.25">
      <c r="A130" s="1">
        <v>14</v>
      </c>
      <c r="B130" s="1">
        <v>9</v>
      </c>
      <c r="C130" s="1">
        <v>542.23</v>
      </c>
      <c r="D130" s="1">
        <v>6.8449999999999998</v>
      </c>
      <c r="E130" s="1">
        <v>21.3</v>
      </c>
      <c r="F130" s="1">
        <v>0.34399999999999997</v>
      </c>
      <c r="G130" s="1">
        <f t="shared" si="1"/>
        <v>5.3138540000000001</v>
      </c>
      <c r="H130" s="1">
        <v>3.5609999999999999</v>
      </c>
      <c r="I130" s="1">
        <v>0.2155</v>
      </c>
      <c r="J130" s="1">
        <v>0.1</v>
      </c>
      <c r="K130" t="s">
        <v>9</v>
      </c>
      <c r="L130" s="1"/>
    </row>
    <row r="131" spans="1:12" x14ac:dyDescent="0.25">
      <c r="A131" s="1">
        <v>14</v>
      </c>
      <c r="B131" s="1">
        <v>10</v>
      </c>
      <c r="C131" s="1">
        <v>618.97</v>
      </c>
      <c r="D131" s="1">
        <v>11.13</v>
      </c>
      <c r="E131" s="1">
        <v>21.2</v>
      </c>
      <c r="F131" s="1">
        <v>0.39600000000000002</v>
      </c>
      <c r="G131" s="1">
        <f>C131*0.0098</f>
        <v>6.065906</v>
      </c>
      <c r="H131" s="1">
        <v>3.5779999999999998</v>
      </c>
      <c r="I131" s="1">
        <v>0.27929999999999999</v>
      </c>
      <c r="J131" s="1">
        <v>0</v>
      </c>
      <c r="K131" t="s">
        <v>9</v>
      </c>
      <c r="L131" s="1"/>
    </row>
    <row r="132" spans="1:12" x14ac:dyDescent="0.25">
      <c r="A132" s="1">
        <v>15</v>
      </c>
      <c r="B132" s="1">
        <v>1</v>
      </c>
      <c r="C132" s="1">
        <v>688.66</v>
      </c>
      <c r="D132" s="1">
        <v>9.4499999999999993</v>
      </c>
      <c r="E132" s="1">
        <f>AVERAGE(E2:E131)</f>
        <v>20.23692307692308</v>
      </c>
      <c r="F132" s="1">
        <f>AVERAGE(F2:F131)</f>
        <v>0.41906923076923097</v>
      </c>
      <c r="G132" s="1">
        <f>AVERAGE(G20:G131)</f>
        <v>5.9421249999999999</v>
      </c>
      <c r="H132" s="1">
        <f>AVERAGE(H2:H131)</f>
        <v>4.0180769230769222</v>
      </c>
      <c r="I132" s="1">
        <v>0.27929999999999999</v>
      </c>
      <c r="J132" s="1">
        <v>0</v>
      </c>
      <c r="K132" t="s">
        <v>9</v>
      </c>
      <c r="L132" s="1"/>
    </row>
    <row r="133" spans="1:12" x14ac:dyDescent="0.25">
      <c r="A133" s="1">
        <v>15</v>
      </c>
      <c r="B133" s="1">
        <v>2</v>
      </c>
      <c r="C133" s="1">
        <v>595.46</v>
      </c>
      <c r="D133" s="1">
        <v>9.4499999999999993</v>
      </c>
      <c r="E133" s="1">
        <f t="shared" ref="E133:F148" si="2">AVERAGE(E3:E132)</f>
        <v>20.220284023668643</v>
      </c>
      <c r="F133" s="1">
        <f t="shared" si="2"/>
        <v>0.41942360946745583</v>
      </c>
      <c r="G133" s="1">
        <f t="shared" ref="G133:G151" si="3">AVERAGE(G21:G132)</f>
        <v>5.9370744374999997</v>
      </c>
      <c r="H133" s="1">
        <f>AVERAGE(H3:H132)</f>
        <v>4.0201390532544377</v>
      </c>
      <c r="I133" s="1">
        <v>0.27929999999999999</v>
      </c>
      <c r="J133" s="1">
        <v>0</v>
      </c>
      <c r="K133" t="s">
        <v>9</v>
      </c>
      <c r="L133" s="1"/>
    </row>
    <row r="134" spans="1:12" x14ac:dyDescent="0.25">
      <c r="A134" s="1">
        <v>15</v>
      </c>
      <c r="B134" s="1">
        <v>3</v>
      </c>
      <c r="C134" s="1">
        <v>638.58000000000004</v>
      </c>
      <c r="D134" s="1">
        <v>9.4499999999999993</v>
      </c>
      <c r="E134" s="1">
        <f t="shared" si="2"/>
        <v>20.212747746927636</v>
      </c>
      <c r="F134" s="1">
        <f t="shared" si="2"/>
        <v>0.41992686800182083</v>
      </c>
      <c r="G134" s="1">
        <f t="shared" si="3"/>
        <v>5.9358996556919639</v>
      </c>
      <c r="H134" s="1">
        <f>AVERAGE(H4:H133)</f>
        <v>4.0146401228948569</v>
      </c>
      <c r="I134" s="1">
        <v>0.27929999999999999</v>
      </c>
      <c r="J134" s="1">
        <v>0</v>
      </c>
      <c r="K134" t="s">
        <v>9</v>
      </c>
      <c r="L134" s="1"/>
    </row>
    <row r="135" spans="1:12" x14ac:dyDescent="0.25">
      <c r="A135" s="1">
        <v>15</v>
      </c>
      <c r="B135" s="1">
        <v>4</v>
      </c>
      <c r="C135" s="1">
        <v>752.74</v>
      </c>
      <c r="D135" s="1">
        <v>9.4499999999999993</v>
      </c>
      <c r="E135" s="1">
        <f t="shared" si="2"/>
        <v>20.215922729596311</v>
      </c>
      <c r="F135" s="1">
        <f t="shared" si="2"/>
        <v>0.4198032285249117</v>
      </c>
      <c r="G135" s="1">
        <f t="shared" si="3"/>
        <v>5.9329241347606425</v>
      </c>
      <c r="H135" s="1">
        <f>AVERAGE(H5:H134)</f>
        <v>4.0177527392248171</v>
      </c>
      <c r="I135" s="1">
        <v>0.2142</v>
      </c>
      <c r="J135" s="1">
        <v>0</v>
      </c>
      <c r="K135" t="s">
        <v>9</v>
      </c>
      <c r="L135" s="1"/>
    </row>
    <row r="136" spans="1:12" x14ac:dyDescent="0.25">
      <c r="A136" s="1">
        <v>15</v>
      </c>
      <c r="B136" s="1">
        <v>5</v>
      </c>
      <c r="C136" s="1">
        <v>703.34</v>
      </c>
      <c r="D136" s="1">
        <v>9.4499999999999993</v>
      </c>
      <c r="E136" s="1">
        <f t="shared" si="2"/>
        <v>20.21912213520859</v>
      </c>
      <c r="F136" s="1">
        <f t="shared" si="2"/>
        <v>0.42047863797510338</v>
      </c>
      <c r="G136" s="1">
        <f t="shared" si="3"/>
        <v>5.9404334216781489</v>
      </c>
      <c r="H136" s="1">
        <f>AVERAGE(H6:H135)</f>
        <v>4.0194431449111612</v>
      </c>
      <c r="I136" s="1">
        <v>0.2142</v>
      </c>
      <c r="J136" s="1">
        <v>0</v>
      </c>
      <c r="K136" t="s">
        <v>9</v>
      </c>
      <c r="L136" s="1"/>
    </row>
    <row r="137" spans="1:12" x14ac:dyDescent="0.25">
      <c r="A137" s="1">
        <v>15</v>
      </c>
      <c r="B137" s="1">
        <v>6</v>
      </c>
      <c r="C137" s="1">
        <v>593.28</v>
      </c>
      <c r="D137" s="1">
        <v>9.4499999999999993</v>
      </c>
      <c r="E137" s="1">
        <f t="shared" si="2"/>
        <v>20.229269228556348</v>
      </c>
      <c r="F137" s="1">
        <f t="shared" si="2"/>
        <v>0.42088231980568108</v>
      </c>
      <c r="G137" s="1">
        <f t="shared" si="3"/>
        <v>5.9499277558002746</v>
      </c>
      <c r="H137" s="1">
        <f t="shared" ref="H137:H150" si="4">AVERAGE(H138:H277)</f>
        <v>4.0648571770238249</v>
      </c>
      <c r="I137" s="1">
        <v>0.2142</v>
      </c>
      <c r="J137" s="1">
        <v>0</v>
      </c>
      <c r="K137" t="s">
        <v>9</v>
      </c>
      <c r="L137" s="1"/>
    </row>
    <row r="138" spans="1:12" x14ac:dyDescent="0.25">
      <c r="A138" s="1">
        <v>15</v>
      </c>
      <c r="B138" s="1">
        <v>7</v>
      </c>
      <c r="C138" s="1">
        <v>694.5</v>
      </c>
      <c r="D138" s="1">
        <v>9.4499999999999993</v>
      </c>
      <c r="E138" s="1">
        <f t="shared" si="2"/>
        <v>20.232571299545246</v>
      </c>
      <c r="F138" s="1">
        <f t="shared" si="2"/>
        <v>0.42125064534264783</v>
      </c>
      <c r="G138" s="1">
        <f t="shared" si="3"/>
        <v>5.9451909857627765</v>
      </c>
      <c r="H138" s="1">
        <f t="shared" si="4"/>
        <v>4.0621915232860673</v>
      </c>
      <c r="I138" s="1">
        <v>0.2142</v>
      </c>
      <c r="J138" s="1">
        <v>0</v>
      </c>
      <c r="K138" t="s">
        <v>9</v>
      </c>
      <c r="L138" s="1"/>
    </row>
    <row r="139" spans="1:12" x14ac:dyDescent="0.25">
      <c r="A139" s="1">
        <v>15</v>
      </c>
      <c r="B139" s="1">
        <v>8</v>
      </c>
      <c r="C139" s="1">
        <v>640.76</v>
      </c>
      <c r="D139" s="1">
        <v>9.4499999999999993</v>
      </c>
      <c r="E139" s="1">
        <f t="shared" si="2"/>
        <v>20.23128338646482</v>
      </c>
      <c r="F139" s="1">
        <f t="shared" si="2"/>
        <v>0.42142180415297587</v>
      </c>
      <c r="G139" s="1">
        <f t="shared" si="3"/>
        <v>5.9477076731356595</v>
      </c>
      <c r="H139" s="1">
        <f t="shared" si="4"/>
        <v>4.058261086950707</v>
      </c>
      <c r="I139" s="1">
        <v>0.2142</v>
      </c>
      <c r="J139" s="1">
        <v>0</v>
      </c>
      <c r="K139" t="s">
        <v>9</v>
      </c>
      <c r="L139" s="1"/>
    </row>
    <row r="140" spans="1:12" x14ac:dyDescent="0.25">
      <c r="A140" s="1">
        <v>15</v>
      </c>
      <c r="B140" s="1">
        <v>9</v>
      </c>
      <c r="C140" s="1">
        <v>620.28</v>
      </c>
      <c r="D140" s="1">
        <v>9.4499999999999993</v>
      </c>
      <c r="E140" s="1">
        <f t="shared" si="2"/>
        <v>20.223831720206856</v>
      </c>
      <c r="F140" s="1">
        <f t="shared" si="2"/>
        <v>0.4215481257233834</v>
      </c>
      <c r="G140" s="1">
        <f t="shared" si="3"/>
        <v>5.9456627059315128</v>
      </c>
      <c r="H140" s="1">
        <f t="shared" si="4"/>
        <v>4.0598478877524746</v>
      </c>
      <c r="I140" s="1">
        <v>0.2142</v>
      </c>
      <c r="J140" s="1">
        <v>0</v>
      </c>
      <c r="K140" t="s">
        <v>9</v>
      </c>
      <c r="L140" s="1"/>
    </row>
    <row r="141" spans="1:12" x14ac:dyDescent="0.25">
      <c r="A141" s="1">
        <v>15</v>
      </c>
      <c r="B141" s="1">
        <v>10</v>
      </c>
      <c r="C141" s="1">
        <v>551.55999999999995</v>
      </c>
      <c r="D141" s="1">
        <v>9.4499999999999993</v>
      </c>
      <c r="E141" s="1">
        <f t="shared" si="2"/>
        <v>20.227861194977674</v>
      </c>
      <c r="F141" s="1">
        <f t="shared" si="2"/>
        <v>0.42210618822894785</v>
      </c>
      <c r="G141" s="1">
        <f t="shared" si="3"/>
        <v>5.9552089800916175</v>
      </c>
      <c r="H141" s="1">
        <f t="shared" si="4"/>
        <v>4.0554872644350812</v>
      </c>
      <c r="I141" s="1">
        <v>0.2142</v>
      </c>
      <c r="J141" s="1">
        <v>0</v>
      </c>
      <c r="K141" t="s">
        <v>9</v>
      </c>
      <c r="L141" s="1"/>
    </row>
    <row r="142" spans="1:12" x14ac:dyDescent="0.25">
      <c r="A142" s="1">
        <v>16</v>
      </c>
      <c r="B142" s="1">
        <v>1</v>
      </c>
      <c r="C142" s="1">
        <v>663.53</v>
      </c>
      <c r="D142" s="1">
        <v>9.4499999999999993</v>
      </c>
      <c r="E142" s="1">
        <f t="shared" si="2"/>
        <v>20.224998588785194</v>
      </c>
      <c r="F142" s="1">
        <f t="shared" si="2"/>
        <v>0.42200700506147826</v>
      </c>
      <c r="G142" s="1">
        <f t="shared" si="3"/>
        <v>5.9456421138424336</v>
      </c>
      <c r="H142" s="1">
        <f t="shared" si="4"/>
        <v>4.0629660781624919</v>
      </c>
      <c r="I142" s="1">
        <v>0.2142</v>
      </c>
      <c r="J142" s="1">
        <v>0</v>
      </c>
      <c r="K142" t="s">
        <v>9</v>
      </c>
      <c r="L142" s="1"/>
    </row>
    <row r="143" spans="1:12" x14ac:dyDescent="0.25">
      <c r="A143" s="1">
        <v>16</v>
      </c>
      <c r="B143" s="1">
        <v>2</v>
      </c>
      <c r="C143" s="1">
        <v>637.48</v>
      </c>
      <c r="D143" s="1">
        <v>9.4499999999999993</v>
      </c>
      <c r="E143" s="1">
        <f t="shared" ref="E143:E150" si="5">AVERAGEA(E144:E283)</f>
        <v>20.329293168526931</v>
      </c>
      <c r="F143" s="1">
        <f t="shared" si="2"/>
        <v>0.42220705894656652</v>
      </c>
      <c r="G143" s="1">
        <f t="shared" si="3"/>
        <v>5.9501228291445996</v>
      </c>
      <c r="H143" s="1">
        <f t="shared" si="4"/>
        <v>4.0726329854095669</v>
      </c>
      <c r="I143" s="1">
        <v>0.2142</v>
      </c>
      <c r="J143" s="1">
        <v>0</v>
      </c>
      <c r="K143" t="s">
        <v>9</v>
      </c>
      <c r="L143" s="1"/>
    </row>
    <row r="144" spans="1:12" x14ac:dyDescent="0.25">
      <c r="A144" s="1">
        <v>16</v>
      </c>
      <c r="B144" s="1">
        <v>3</v>
      </c>
      <c r="C144" s="1">
        <v>652.72</v>
      </c>
      <c r="D144" s="1">
        <v>9.4499999999999993</v>
      </c>
      <c r="E144" s="1">
        <f t="shared" si="5"/>
        <v>20.335468394282053</v>
      </c>
      <c r="F144" s="1">
        <f t="shared" si="2"/>
        <v>0.42217788247692473</v>
      </c>
      <c r="G144" s="1">
        <f t="shared" si="3"/>
        <v>5.9494539258333905</v>
      </c>
      <c r="H144" s="1">
        <f t="shared" si="4"/>
        <v>4.0812455174279405</v>
      </c>
      <c r="I144" s="1">
        <v>0.2142</v>
      </c>
      <c r="J144" s="1">
        <v>0</v>
      </c>
      <c r="K144" t="s">
        <v>9</v>
      </c>
      <c r="L144" s="1"/>
    </row>
    <row r="145" spans="1:12" x14ac:dyDescent="0.25">
      <c r="A145" s="1">
        <v>16</v>
      </c>
      <c r="B145" s="1">
        <v>4</v>
      </c>
      <c r="C145" s="1">
        <v>598.54999999999995</v>
      </c>
      <c r="D145" s="1">
        <v>9.4499999999999993</v>
      </c>
      <c r="E145" s="1">
        <f t="shared" si="5"/>
        <v>20.346564363116936</v>
      </c>
      <c r="F145" s="1">
        <f t="shared" si="2"/>
        <v>0.42214848157290102</v>
      </c>
      <c r="G145" s="1">
        <f t="shared" si="3"/>
        <v>5.9456946751711888</v>
      </c>
      <c r="H145" s="1">
        <f t="shared" si="4"/>
        <v>4.0702792371624934</v>
      </c>
      <c r="I145" s="1">
        <v>0.2142</v>
      </c>
      <c r="J145" s="1">
        <v>0</v>
      </c>
      <c r="K145" t="s">
        <v>9</v>
      </c>
      <c r="L145" s="1"/>
    </row>
    <row r="146" spans="1:12" x14ac:dyDescent="0.25">
      <c r="A146" s="1">
        <v>16</v>
      </c>
      <c r="B146" s="1">
        <v>5</v>
      </c>
      <c r="C146" s="1">
        <v>670.29</v>
      </c>
      <c r="D146" s="1">
        <v>9.4499999999999993</v>
      </c>
      <c r="E146" s="1">
        <f t="shared" si="5"/>
        <v>20.351198658413978</v>
      </c>
      <c r="F146" s="1">
        <f t="shared" si="2"/>
        <v>0.42234193143115412</v>
      </c>
      <c r="G146" s="1">
        <f t="shared" si="3"/>
        <v>5.9411274847709317</v>
      </c>
      <c r="H146" s="1">
        <f t="shared" si="4"/>
        <v>4.0674616539202058</v>
      </c>
      <c r="I146" s="1">
        <v>0.2142</v>
      </c>
      <c r="J146" s="1">
        <v>0</v>
      </c>
      <c r="K146" t="s">
        <v>9</v>
      </c>
      <c r="L146" s="1"/>
    </row>
    <row r="147" spans="1:12" x14ac:dyDescent="0.25">
      <c r="A147" s="1">
        <v>16</v>
      </c>
      <c r="B147" s="1">
        <v>6</v>
      </c>
      <c r="C147" s="1">
        <v>628.79</v>
      </c>
      <c r="D147" s="1">
        <v>9.4499999999999993</v>
      </c>
      <c r="E147" s="1">
        <f t="shared" si="5"/>
        <v>20.360764625375577</v>
      </c>
      <c r="F147" s="1">
        <f t="shared" si="2"/>
        <v>0.42261379244216302</v>
      </c>
      <c r="G147" s="1">
        <f t="shared" si="3"/>
        <v>5.9491308908849581</v>
      </c>
      <c r="H147" s="1">
        <f t="shared" si="4"/>
        <v>4.0615789471548149</v>
      </c>
      <c r="I147" s="1">
        <v>0.2142</v>
      </c>
      <c r="J147" s="1">
        <v>0</v>
      </c>
      <c r="K147" t="s">
        <v>9</v>
      </c>
      <c r="L147" s="1"/>
    </row>
    <row r="148" spans="1:12" x14ac:dyDescent="0.25">
      <c r="A148" s="1">
        <v>16</v>
      </c>
      <c r="B148" s="1">
        <v>7</v>
      </c>
      <c r="C148" s="1">
        <v>589.15</v>
      </c>
      <c r="D148" s="1">
        <v>9.4499999999999993</v>
      </c>
      <c r="E148" s="1">
        <f t="shared" si="5"/>
        <v>20.368135089025397</v>
      </c>
      <c r="F148" s="1">
        <f t="shared" si="2"/>
        <v>0.42283389853787201</v>
      </c>
      <c r="G148" s="1">
        <f t="shared" si="3"/>
        <v>5.948632505982145</v>
      </c>
      <c r="H148" s="1">
        <f t="shared" si="4"/>
        <v>4.0610500184515894</v>
      </c>
      <c r="I148" s="1">
        <v>0.2142</v>
      </c>
      <c r="J148" s="1">
        <v>0</v>
      </c>
      <c r="K148" t="s">
        <v>9</v>
      </c>
      <c r="L148" s="1"/>
    </row>
    <row r="149" spans="1:12" x14ac:dyDescent="0.25">
      <c r="A149" s="1">
        <v>16</v>
      </c>
      <c r="B149" s="1">
        <v>8</v>
      </c>
      <c r="C149" s="1">
        <v>649.83000000000004</v>
      </c>
      <c r="D149" s="1">
        <v>9.4499999999999993</v>
      </c>
      <c r="E149" s="1">
        <f t="shared" si="5"/>
        <v>20.375453279883374</v>
      </c>
      <c r="F149" s="1">
        <f>AVERAGE(F19:F148)</f>
        <v>0.42296339006508638</v>
      </c>
      <c r="G149" s="1">
        <f t="shared" si="3"/>
        <v>5.9472354212141285</v>
      </c>
      <c r="H149" s="1">
        <f t="shared" si="4"/>
        <v>4.0663900892427129</v>
      </c>
      <c r="I149" s="1">
        <v>0.2142</v>
      </c>
      <c r="J149" s="1">
        <v>0</v>
      </c>
      <c r="K149" t="s">
        <v>9</v>
      </c>
      <c r="L149" s="1"/>
    </row>
    <row r="150" spans="1:12" x14ac:dyDescent="0.25">
      <c r="A150" s="1">
        <v>16</v>
      </c>
      <c r="B150" s="1">
        <v>9</v>
      </c>
      <c r="C150" s="1">
        <v>700.82</v>
      </c>
      <c r="D150" s="1">
        <v>9.4499999999999993</v>
      </c>
      <c r="E150" s="1">
        <f t="shared" si="5"/>
        <v>20.379173469387748</v>
      </c>
      <c r="F150" s="1">
        <f>AVERAGE(F20:F149)</f>
        <v>0.42372464691174089</v>
      </c>
      <c r="G150" s="1">
        <f t="shared" si="3"/>
        <v>5.9439306124749667</v>
      </c>
      <c r="H150" s="1">
        <f t="shared" si="4"/>
        <v>4.0564653368367365</v>
      </c>
      <c r="I150" s="1">
        <v>0.2142</v>
      </c>
      <c r="J150" s="1">
        <v>0</v>
      </c>
      <c r="K150" t="s">
        <v>9</v>
      </c>
      <c r="L150" s="1"/>
    </row>
    <row r="151" spans="1:12" x14ac:dyDescent="0.25">
      <c r="A151" s="1">
        <v>16</v>
      </c>
      <c r="B151" s="1">
        <v>10</v>
      </c>
      <c r="C151" s="1">
        <v>628.79</v>
      </c>
      <c r="D151" s="1">
        <v>9.4499999999999993</v>
      </c>
      <c r="E151" s="1">
        <f>AVERAGEA(E152:E291)</f>
        <v>20.384285714285706</v>
      </c>
      <c r="F151" s="1">
        <f>AVERAGE(F21:F150)</f>
        <v>0.42354560573413896</v>
      </c>
      <c r="G151" s="1">
        <f t="shared" si="3"/>
        <v>5.9438539215149238</v>
      </c>
      <c r="H151" s="1">
        <f>AVERAGE(H152:H291)</f>
        <v>4.0281471571428584</v>
      </c>
      <c r="I151" s="1">
        <v>0.2142</v>
      </c>
      <c r="J151" s="1">
        <v>0</v>
      </c>
      <c r="K151" t="s">
        <v>9</v>
      </c>
      <c r="L151" s="1"/>
    </row>
    <row r="152" spans="1:12" x14ac:dyDescent="0.25">
      <c r="A152" s="1">
        <v>1</v>
      </c>
      <c r="B152" s="1">
        <v>1</v>
      </c>
      <c r="C152" s="1">
        <v>496.69</v>
      </c>
      <c r="D152" s="1">
        <v>7.71</v>
      </c>
      <c r="E152" s="1">
        <v>22.7</v>
      </c>
      <c r="F152" s="2">
        <v>0.46</v>
      </c>
      <c r="G152" s="1">
        <f t="shared" ref="G152:G215" si="6">C152*0.0098</f>
        <v>4.8675619999999995</v>
      </c>
      <c r="H152" s="1">
        <v>3.8809999999999998</v>
      </c>
      <c r="I152" s="1">
        <v>0.2142</v>
      </c>
      <c r="J152" s="1">
        <v>0</v>
      </c>
      <c r="K152" t="s">
        <v>9</v>
      </c>
      <c r="L152" s="1"/>
    </row>
    <row r="153" spans="1:12" x14ac:dyDescent="0.25">
      <c r="A153" s="1">
        <v>1</v>
      </c>
      <c r="B153" s="1">
        <v>2</v>
      </c>
      <c r="C153" s="1">
        <v>541.39</v>
      </c>
      <c r="D153" s="1">
        <v>11.355</v>
      </c>
      <c r="E153" s="1">
        <v>20.100000000000001</v>
      </c>
      <c r="F153" s="2">
        <v>0.39</v>
      </c>
      <c r="G153" s="1">
        <f t="shared" si="6"/>
        <v>5.3056219999999996</v>
      </c>
      <c r="H153" s="1">
        <v>3.9049999999999998</v>
      </c>
      <c r="I153" s="1">
        <v>0.37290000000000001</v>
      </c>
      <c r="J153" s="1">
        <v>0.1</v>
      </c>
      <c r="K153" t="s">
        <v>9</v>
      </c>
      <c r="L153" s="1"/>
    </row>
    <row r="154" spans="1:12" x14ac:dyDescent="0.25">
      <c r="A154" s="1">
        <v>1</v>
      </c>
      <c r="B154" s="1">
        <v>3</v>
      </c>
      <c r="C154" s="1">
        <v>666.72</v>
      </c>
      <c r="D154" s="1">
        <v>8.5250000000000004</v>
      </c>
      <c r="E154" s="1">
        <v>19.899999999999999</v>
      </c>
      <c r="F154" s="2">
        <v>0.42899999999999999</v>
      </c>
      <c r="G154" s="1">
        <f t="shared" si="6"/>
        <v>6.5338560000000001</v>
      </c>
      <c r="H154" s="1">
        <v>3.2229999999999999</v>
      </c>
      <c r="I154" s="1">
        <v>0.24779999999999999</v>
      </c>
      <c r="J154" s="1">
        <v>0.1</v>
      </c>
      <c r="K154" t="s">
        <v>9</v>
      </c>
      <c r="L154" s="1"/>
    </row>
    <row r="155" spans="1:12" x14ac:dyDescent="0.25">
      <c r="A155" s="1">
        <v>1</v>
      </c>
      <c r="B155" s="1">
        <v>4</v>
      </c>
      <c r="C155" s="1">
        <v>577.59</v>
      </c>
      <c r="D155" s="1">
        <v>11.295</v>
      </c>
      <c r="E155" s="1">
        <v>20.5</v>
      </c>
      <c r="F155" s="2">
        <v>0.34599999999999997</v>
      </c>
      <c r="G155" s="1">
        <f t="shared" si="6"/>
        <v>5.6603820000000002</v>
      </c>
      <c r="H155" s="1">
        <v>2.68</v>
      </c>
      <c r="I155" s="1">
        <v>4.1000000000000003E-3</v>
      </c>
      <c r="J155" s="1">
        <v>0.1</v>
      </c>
      <c r="K155" t="s">
        <v>9</v>
      </c>
      <c r="L155" s="1"/>
    </row>
    <row r="156" spans="1:12" x14ac:dyDescent="0.25">
      <c r="A156" s="1">
        <v>1</v>
      </c>
      <c r="B156" s="1">
        <v>5</v>
      </c>
      <c r="C156" s="1">
        <v>546.72</v>
      </c>
      <c r="D156" s="1">
        <v>9.3049999999999997</v>
      </c>
      <c r="E156" s="1">
        <v>20.399999999999999</v>
      </c>
      <c r="F156" s="2">
        <v>0.35699999999999998</v>
      </c>
      <c r="G156" s="1">
        <f t="shared" si="6"/>
        <v>5.357856</v>
      </c>
      <c r="H156" s="1">
        <v>4.2489999999999997</v>
      </c>
      <c r="I156" s="1">
        <v>0.31780000000000003</v>
      </c>
      <c r="J156" s="1">
        <v>0</v>
      </c>
      <c r="K156" t="s">
        <v>9</v>
      </c>
      <c r="L156" s="1"/>
    </row>
    <row r="157" spans="1:12" x14ac:dyDescent="0.25">
      <c r="A157" s="1">
        <v>1</v>
      </c>
      <c r="B157" s="1">
        <v>6</v>
      </c>
      <c r="C157" s="1">
        <v>558.29</v>
      </c>
      <c r="D157" s="1">
        <v>10.885</v>
      </c>
      <c r="E157" s="1">
        <v>19.3</v>
      </c>
      <c r="F157" s="2">
        <v>0.36</v>
      </c>
      <c r="G157" s="1">
        <f t="shared" si="6"/>
        <v>5.4712419999999993</v>
      </c>
      <c r="H157" s="1">
        <v>3.5150000000000001</v>
      </c>
      <c r="I157" s="1">
        <v>0.37480000000000002</v>
      </c>
      <c r="J157" s="1">
        <v>0.1</v>
      </c>
      <c r="K157" t="s">
        <v>9</v>
      </c>
      <c r="L157" s="1"/>
    </row>
    <row r="158" spans="1:12" x14ac:dyDescent="0.25">
      <c r="A158" s="1">
        <v>1</v>
      </c>
      <c r="B158" s="1">
        <v>7</v>
      </c>
      <c r="C158" s="1">
        <v>570.29999999999995</v>
      </c>
      <c r="D158" s="1">
        <v>10.37</v>
      </c>
      <c r="E158" s="1">
        <v>18.899999999999999</v>
      </c>
      <c r="F158" s="2">
        <v>0.35099999999999998</v>
      </c>
      <c r="G158" s="1">
        <f t="shared" si="6"/>
        <v>5.5889399999999991</v>
      </c>
      <c r="H158" s="1">
        <v>5.6260000000000003</v>
      </c>
      <c r="I158" s="1">
        <v>0.47720000000000001</v>
      </c>
      <c r="J158" s="1">
        <v>0.1</v>
      </c>
      <c r="K158" t="s">
        <v>9</v>
      </c>
      <c r="L158" s="1"/>
    </row>
    <row r="159" spans="1:12" x14ac:dyDescent="0.25">
      <c r="A159" s="1">
        <v>1</v>
      </c>
      <c r="B159" s="1">
        <v>8</v>
      </c>
      <c r="C159" s="1">
        <v>639.98</v>
      </c>
      <c r="D159" s="1">
        <v>7.6550000000000002</v>
      </c>
      <c r="E159" s="1">
        <v>21.4</v>
      </c>
      <c r="F159" s="2">
        <v>0.38400000000000001</v>
      </c>
      <c r="G159" s="1">
        <f t="shared" si="6"/>
        <v>6.2718040000000004</v>
      </c>
      <c r="H159" s="1">
        <v>2.7669999999999999</v>
      </c>
      <c r="I159" s="1">
        <v>6.4699999999999994E-2</v>
      </c>
      <c r="J159" s="1">
        <v>0.1</v>
      </c>
      <c r="K159" t="s">
        <v>9</v>
      </c>
      <c r="L159" s="1"/>
    </row>
    <row r="160" spans="1:12" x14ac:dyDescent="0.25">
      <c r="A160" s="1">
        <v>1</v>
      </c>
      <c r="B160" s="1">
        <v>9</v>
      </c>
      <c r="C160" s="1">
        <v>644.07000000000005</v>
      </c>
      <c r="D160" s="1">
        <v>10.52</v>
      </c>
      <c r="E160" s="1">
        <v>19.2</v>
      </c>
      <c r="F160" s="2">
        <v>0.373</v>
      </c>
      <c r="G160" s="1">
        <f t="shared" si="6"/>
        <v>6.3118860000000003</v>
      </c>
      <c r="H160" s="1">
        <v>4.0549999999999997</v>
      </c>
      <c r="I160" s="1">
        <v>0.43169999999999997</v>
      </c>
      <c r="J160" s="1">
        <v>0</v>
      </c>
      <c r="K160" t="s">
        <v>9</v>
      </c>
      <c r="L160" s="1"/>
    </row>
    <row r="161" spans="1:12" x14ac:dyDescent="0.25">
      <c r="A161" s="1">
        <v>1</v>
      </c>
      <c r="B161" s="1">
        <v>10</v>
      </c>
      <c r="C161" s="1">
        <v>600.95000000000005</v>
      </c>
      <c r="D161" s="1">
        <v>11.945</v>
      </c>
      <c r="E161" s="1">
        <v>19</v>
      </c>
      <c r="F161" s="2">
        <v>0.40200000000000002</v>
      </c>
      <c r="G161" s="1">
        <f t="shared" si="6"/>
        <v>5.88931</v>
      </c>
      <c r="H161" s="1">
        <v>3.9750000000000001</v>
      </c>
      <c r="I161" s="1">
        <v>0.27210000000000001</v>
      </c>
      <c r="J161" s="1">
        <v>0</v>
      </c>
      <c r="K161" t="s">
        <v>9</v>
      </c>
      <c r="L161" s="1"/>
    </row>
    <row r="162" spans="1:12" x14ac:dyDescent="0.25">
      <c r="A162" s="1">
        <v>2</v>
      </c>
      <c r="B162" s="1">
        <v>1</v>
      </c>
      <c r="C162" s="1">
        <v>555.26</v>
      </c>
      <c r="D162" s="1">
        <v>8.7149999999999999</v>
      </c>
      <c r="E162" s="1">
        <v>20.399999999999999</v>
      </c>
      <c r="F162" s="2">
        <v>0.4</v>
      </c>
      <c r="G162" s="1">
        <f t="shared" si="6"/>
        <v>5.4415480000000001</v>
      </c>
      <c r="H162" s="1">
        <v>3.7290000000000001</v>
      </c>
      <c r="I162" s="1">
        <v>0.29659999999999997</v>
      </c>
      <c r="J162" s="1">
        <v>0</v>
      </c>
      <c r="K162" t="s">
        <v>9</v>
      </c>
      <c r="L162" s="1"/>
    </row>
    <row r="163" spans="1:12" x14ac:dyDescent="0.25">
      <c r="A163" s="1">
        <v>2</v>
      </c>
      <c r="B163" s="1">
        <v>2</v>
      </c>
      <c r="C163" s="1">
        <v>654.99</v>
      </c>
      <c r="D163" s="1">
        <v>9.06</v>
      </c>
      <c r="E163" s="1">
        <v>19.899999999999999</v>
      </c>
      <c r="F163" s="2">
        <v>0.35199999999999998</v>
      </c>
      <c r="G163" s="1">
        <f t="shared" si="6"/>
        <v>6.4189020000000001</v>
      </c>
      <c r="H163" s="1">
        <v>3.286</v>
      </c>
      <c r="I163" s="1">
        <v>0.16350000000000001</v>
      </c>
      <c r="J163" s="1">
        <v>0.1</v>
      </c>
      <c r="K163" t="s">
        <v>9</v>
      </c>
      <c r="L163" s="1"/>
    </row>
    <row r="164" spans="1:12" x14ac:dyDescent="0.25">
      <c r="A164" s="1">
        <v>2</v>
      </c>
      <c r="B164" s="1">
        <v>3</v>
      </c>
      <c r="C164" s="1">
        <v>591.21</v>
      </c>
      <c r="D164" s="1">
        <v>9.43</v>
      </c>
      <c r="E164" s="1">
        <v>19.7</v>
      </c>
      <c r="F164" s="2">
        <v>0.441</v>
      </c>
      <c r="G164" s="1">
        <f t="shared" si="6"/>
        <v>5.7938580000000002</v>
      </c>
      <c r="H164" s="1">
        <v>3.843</v>
      </c>
      <c r="I164" s="1">
        <v>0.46389999999999998</v>
      </c>
      <c r="J164" s="1">
        <v>0.1</v>
      </c>
      <c r="K164" t="s">
        <v>9</v>
      </c>
      <c r="L164" s="1"/>
    </row>
    <row r="165" spans="1:12" x14ac:dyDescent="0.25">
      <c r="A165" s="1">
        <v>2</v>
      </c>
      <c r="B165" s="1">
        <v>4</v>
      </c>
      <c r="C165" s="1">
        <v>554.45000000000005</v>
      </c>
      <c r="D165" s="1">
        <v>11.22</v>
      </c>
      <c r="E165" s="1">
        <v>20.6</v>
      </c>
      <c r="F165" s="2">
        <v>0.42099999999999999</v>
      </c>
      <c r="G165" s="1">
        <f t="shared" si="6"/>
        <v>5.4336099999999998</v>
      </c>
      <c r="H165" s="1">
        <v>4.1589999999999998</v>
      </c>
      <c r="I165" s="1">
        <v>0.43330000000000002</v>
      </c>
      <c r="J165" s="1">
        <v>0</v>
      </c>
      <c r="K165" t="s">
        <v>9</v>
      </c>
      <c r="L165" s="1"/>
    </row>
    <row r="166" spans="1:12" x14ac:dyDescent="0.25">
      <c r="A166" s="1">
        <v>2</v>
      </c>
      <c r="B166" s="1">
        <v>5</v>
      </c>
      <c r="C166" s="1">
        <v>563.46</v>
      </c>
      <c r="D166" s="1">
        <v>8.7449999999999992</v>
      </c>
      <c r="E166" s="1">
        <v>19.8</v>
      </c>
      <c r="F166" s="2">
        <v>0.37</v>
      </c>
      <c r="G166" s="1">
        <f t="shared" si="6"/>
        <v>5.5219079999999998</v>
      </c>
      <c r="H166" s="1">
        <v>3.899</v>
      </c>
      <c r="I166" s="1">
        <v>0.1855</v>
      </c>
      <c r="J166" s="1">
        <v>0.1</v>
      </c>
      <c r="K166" t="s">
        <v>9</v>
      </c>
      <c r="L166" s="1"/>
    </row>
    <row r="167" spans="1:12" x14ac:dyDescent="0.25">
      <c r="A167" s="1">
        <v>2</v>
      </c>
      <c r="B167" s="1">
        <v>6</v>
      </c>
      <c r="C167" s="1">
        <v>554.98</v>
      </c>
      <c r="D167" s="1">
        <v>9.4700000000000006</v>
      </c>
      <c r="E167" s="1">
        <v>19.5</v>
      </c>
      <c r="F167" s="2">
        <v>0.35499999999999998</v>
      </c>
      <c r="G167" s="1">
        <f t="shared" si="6"/>
        <v>5.4388040000000002</v>
      </c>
      <c r="H167" s="1">
        <v>3.5579999999999998</v>
      </c>
      <c r="I167" s="1">
        <v>0.34599999999999997</v>
      </c>
      <c r="J167" s="1">
        <v>0.1</v>
      </c>
      <c r="K167" t="s">
        <v>9</v>
      </c>
      <c r="L167" s="1"/>
    </row>
    <row r="168" spans="1:12" x14ac:dyDescent="0.25">
      <c r="A168" s="1">
        <v>2</v>
      </c>
      <c r="B168" s="1">
        <v>7</v>
      </c>
      <c r="C168" s="1">
        <v>630.83000000000004</v>
      </c>
      <c r="D168" s="1">
        <v>7.0149999999999997</v>
      </c>
      <c r="E168" s="1">
        <v>20</v>
      </c>
      <c r="F168" s="2">
        <v>0.39300000000000002</v>
      </c>
      <c r="G168" s="1">
        <f t="shared" si="6"/>
        <v>6.1821340000000005</v>
      </c>
      <c r="H168" s="1">
        <v>5.1580000000000004</v>
      </c>
      <c r="I168" s="1">
        <v>0.54590000000000005</v>
      </c>
      <c r="J168" s="1">
        <v>0</v>
      </c>
      <c r="K168" t="s">
        <v>9</v>
      </c>
      <c r="L168" s="1"/>
    </row>
    <row r="169" spans="1:12" x14ac:dyDescent="0.25">
      <c r="A169" s="1">
        <v>2</v>
      </c>
      <c r="B169" s="1">
        <v>8</v>
      </c>
      <c r="C169" s="1">
        <v>643.27</v>
      </c>
      <c r="D169" s="1">
        <v>10.965</v>
      </c>
      <c r="E169" s="1">
        <v>20</v>
      </c>
      <c r="F169" s="2">
        <v>0.372</v>
      </c>
      <c r="G169" s="1">
        <f t="shared" si="6"/>
        <v>6.3040459999999996</v>
      </c>
      <c r="H169" s="1">
        <v>4.032</v>
      </c>
      <c r="I169" s="1">
        <v>0.49909999999999999</v>
      </c>
      <c r="J169" s="1">
        <v>0</v>
      </c>
      <c r="K169" t="s">
        <v>9</v>
      </c>
      <c r="L169" s="1"/>
    </row>
    <row r="170" spans="1:12" x14ac:dyDescent="0.25">
      <c r="A170" s="1">
        <v>2</v>
      </c>
      <c r="B170" s="1">
        <v>9</v>
      </c>
      <c r="C170" s="1">
        <v>644.04999999999995</v>
      </c>
      <c r="D170" s="1">
        <v>6.7450000000000001</v>
      </c>
      <c r="E170" s="1">
        <v>21.3</v>
      </c>
      <c r="F170" s="2">
        <v>0.4</v>
      </c>
      <c r="G170" s="1">
        <f t="shared" si="6"/>
        <v>6.3116899999999996</v>
      </c>
      <c r="H170" s="1">
        <v>3.6309999999999998</v>
      </c>
      <c r="I170" s="1">
        <v>0.2666</v>
      </c>
      <c r="J170" s="1">
        <v>0</v>
      </c>
      <c r="K170" t="s">
        <v>9</v>
      </c>
      <c r="L170" s="1"/>
    </row>
    <row r="171" spans="1:12" x14ac:dyDescent="0.25">
      <c r="A171" s="1">
        <v>2</v>
      </c>
      <c r="B171" s="1">
        <v>10</v>
      </c>
      <c r="C171" s="1">
        <v>492.23</v>
      </c>
      <c r="D171" s="1">
        <v>11.574999999999999</v>
      </c>
      <c r="E171" s="1">
        <v>20.8</v>
      </c>
      <c r="F171" s="2">
        <v>0.35099999999999998</v>
      </c>
      <c r="G171" s="1">
        <f t="shared" si="6"/>
        <v>4.8238539999999999</v>
      </c>
      <c r="H171" s="1">
        <v>4.3079999999999998</v>
      </c>
      <c r="I171" s="1">
        <v>0.23930000000000001</v>
      </c>
      <c r="J171" s="1">
        <v>0.1</v>
      </c>
      <c r="K171" t="s">
        <v>9</v>
      </c>
      <c r="L171" s="1"/>
    </row>
    <row r="172" spans="1:12" x14ac:dyDescent="0.25">
      <c r="A172" s="1">
        <v>3</v>
      </c>
      <c r="B172" s="1">
        <v>1</v>
      </c>
      <c r="C172" s="1">
        <v>432.77</v>
      </c>
      <c r="D172" s="1">
        <v>10.565</v>
      </c>
      <c r="E172" s="1">
        <v>19.8</v>
      </c>
      <c r="F172" s="2">
        <v>0.40799999999999997</v>
      </c>
      <c r="G172" s="1">
        <f t="shared" si="6"/>
        <v>4.2411459999999996</v>
      </c>
      <c r="H172" s="1">
        <v>4.7080000000000002</v>
      </c>
      <c r="I172" s="1">
        <v>0.3654</v>
      </c>
      <c r="J172" s="1">
        <v>0</v>
      </c>
      <c r="K172" t="s">
        <v>9</v>
      </c>
      <c r="L172" s="1"/>
    </row>
    <row r="173" spans="1:12" x14ac:dyDescent="0.25">
      <c r="A173" s="1">
        <v>3</v>
      </c>
      <c r="B173" s="1">
        <v>2</v>
      </c>
      <c r="C173" s="1">
        <v>625.46</v>
      </c>
      <c r="D173" s="1">
        <v>9.7899999999999991</v>
      </c>
      <c r="E173" s="1">
        <v>20</v>
      </c>
      <c r="F173" s="2">
        <v>0.38900000000000001</v>
      </c>
      <c r="G173" s="1">
        <f t="shared" si="6"/>
        <v>6.1295080000000004</v>
      </c>
      <c r="H173" s="1">
        <v>4.1040000000000001</v>
      </c>
      <c r="I173" s="1">
        <v>0.26690000000000003</v>
      </c>
      <c r="J173" s="1">
        <v>0.1</v>
      </c>
      <c r="K173" t="s">
        <v>9</v>
      </c>
      <c r="L173" s="1"/>
    </row>
    <row r="174" spans="1:12" x14ac:dyDescent="0.25">
      <c r="A174" s="1">
        <v>3</v>
      </c>
      <c r="B174" s="1">
        <v>3</v>
      </c>
      <c r="C174" s="1">
        <v>477.81</v>
      </c>
      <c r="D174" s="1">
        <v>8.84</v>
      </c>
      <c r="E174" s="1">
        <v>18.8</v>
      </c>
      <c r="F174" s="2">
        <v>0.36</v>
      </c>
      <c r="G174" s="1">
        <f t="shared" si="6"/>
        <v>4.6825380000000001</v>
      </c>
      <c r="H174" s="1">
        <v>4.1920000000000002</v>
      </c>
      <c r="I174" s="1">
        <v>0.4284</v>
      </c>
      <c r="J174" s="1">
        <v>0</v>
      </c>
      <c r="K174" t="s">
        <v>9</v>
      </c>
      <c r="L174" s="1"/>
    </row>
    <row r="175" spans="1:12" x14ac:dyDescent="0.25">
      <c r="A175" s="1">
        <v>3</v>
      </c>
      <c r="B175" s="1">
        <v>4</v>
      </c>
      <c r="C175" s="1">
        <v>657.63</v>
      </c>
      <c r="D175" s="1">
        <v>8.8249999999999993</v>
      </c>
      <c r="E175" s="1">
        <v>19.5</v>
      </c>
      <c r="F175" s="2">
        <v>0.41099999999999998</v>
      </c>
      <c r="G175" s="1">
        <f t="shared" si="6"/>
        <v>6.4447739999999998</v>
      </c>
      <c r="H175" s="1">
        <v>3.7069999999999999</v>
      </c>
      <c r="I175" s="1">
        <v>0.51900000000000002</v>
      </c>
      <c r="J175" s="1">
        <v>0</v>
      </c>
      <c r="K175" t="s">
        <v>9</v>
      </c>
      <c r="L175" s="1"/>
    </row>
    <row r="176" spans="1:12" x14ac:dyDescent="0.25">
      <c r="A176" s="1">
        <v>3</v>
      </c>
      <c r="B176" s="1">
        <v>5</v>
      </c>
      <c r="C176" s="1">
        <v>462.08</v>
      </c>
      <c r="D176" s="1">
        <v>8.27</v>
      </c>
      <c r="E176" s="1">
        <v>19.3</v>
      </c>
      <c r="F176" s="2">
        <v>0.42899999999999999</v>
      </c>
      <c r="G176" s="1">
        <f t="shared" si="6"/>
        <v>4.528384</v>
      </c>
      <c r="H176" s="1">
        <v>3.67</v>
      </c>
      <c r="I176" s="1">
        <v>0.41899999999999998</v>
      </c>
      <c r="J176" s="1">
        <v>0</v>
      </c>
      <c r="K176" t="s">
        <v>9</v>
      </c>
      <c r="L176" s="1"/>
    </row>
    <row r="177" spans="1:12" x14ac:dyDescent="0.25">
      <c r="A177" s="1">
        <v>3</v>
      </c>
      <c r="B177" s="1">
        <v>6</v>
      </c>
      <c r="C177" s="1">
        <v>636.41999999999996</v>
      </c>
      <c r="D177" s="1">
        <v>9.67</v>
      </c>
      <c r="E177" s="1">
        <v>20</v>
      </c>
      <c r="F177" s="2">
        <v>0.39600000000000002</v>
      </c>
      <c r="G177" s="1">
        <f t="shared" si="6"/>
        <v>6.236915999999999</v>
      </c>
      <c r="H177" s="1">
        <v>2.5880000000000001</v>
      </c>
      <c r="I177" s="1">
        <v>0.33710000000000001</v>
      </c>
      <c r="J177" s="1">
        <v>0.1</v>
      </c>
      <c r="K177" t="s">
        <v>9</v>
      </c>
      <c r="L177" s="1"/>
    </row>
    <row r="178" spans="1:12" x14ac:dyDescent="0.25">
      <c r="A178" s="1">
        <v>3</v>
      </c>
      <c r="B178" s="1">
        <v>7</v>
      </c>
      <c r="C178" s="1">
        <v>586.85</v>
      </c>
      <c r="D178" s="1">
        <v>8.4049999999999994</v>
      </c>
      <c r="E178" s="1">
        <v>20</v>
      </c>
      <c r="F178" s="2">
        <v>0.39100000000000001</v>
      </c>
      <c r="G178" s="1">
        <f t="shared" si="6"/>
        <v>5.7511299999999999</v>
      </c>
      <c r="H178" s="1">
        <v>3.2040000000000002</v>
      </c>
      <c r="I178" s="1">
        <v>0.25879999999999997</v>
      </c>
      <c r="J178" s="1">
        <v>0.1</v>
      </c>
      <c r="K178" t="s">
        <v>9</v>
      </c>
      <c r="L178" s="1"/>
    </row>
    <row r="179" spans="1:12" x14ac:dyDescent="0.25">
      <c r="A179" s="1">
        <v>3</v>
      </c>
      <c r="B179" s="1">
        <v>8</v>
      </c>
      <c r="C179" s="1">
        <v>673.03</v>
      </c>
      <c r="D179" s="1">
        <v>9.6750000000000007</v>
      </c>
      <c r="E179" s="1">
        <v>20</v>
      </c>
      <c r="F179" s="2">
        <v>0.441</v>
      </c>
      <c r="G179" s="1">
        <f t="shared" si="6"/>
        <v>6.5956939999999999</v>
      </c>
      <c r="H179" s="1">
        <v>4.0209999999999999</v>
      </c>
      <c r="I179" s="1">
        <v>0.57350000000000001</v>
      </c>
      <c r="J179" s="1">
        <v>0.1</v>
      </c>
      <c r="K179" t="s">
        <v>9</v>
      </c>
      <c r="L179" s="1"/>
    </row>
    <row r="180" spans="1:12" x14ac:dyDescent="0.25">
      <c r="A180" s="1">
        <v>3</v>
      </c>
      <c r="B180" s="1">
        <v>9</v>
      </c>
      <c r="C180" s="1">
        <v>598.14</v>
      </c>
      <c r="D180" s="1">
        <v>11.96</v>
      </c>
      <c r="E180" s="1">
        <v>18</v>
      </c>
      <c r="F180" s="2">
        <v>0.34399999999999997</v>
      </c>
      <c r="G180" s="1">
        <f t="shared" si="6"/>
        <v>5.8617719999999993</v>
      </c>
      <c r="H180" s="1">
        <v>4.8029999999999999</v>
      </c>
      <c r="I180" s="1">
        <v>0.38669999999999999</v>
      </c>
      <c r="J180" s="1">
        <v>0</v>
      </c>
      <c r="K180" t="s">
        <v>9</v>
      </c>
      <c r="L180" s="1"/>
    </row>
    <row r="181" spans="1:12" x14ac:dyDescent="0.25">
      <c r="A181" s="1">
        <v>3</v>
      </c>
      <c r="B181" s="1">
        <v>10</v>
      </c>
      <c r="C181" s="1">
        <v>551.16999999999996</v>
      </c>
      <c r="D181" s="1">
        <v>8.8800000000000008</v>
      </c>
      <c r="E181" s="1">
        <v>19.399999999999999</v>
      </c>
      <c r="F181" s="2">
        <v>0.36799999999999999</v>
      </c>
      <c r="G181" s="1">
        <f t="shared" si="6"/>
        <v>5.4014659999999992</v>
      </c>
      <c r="H181" s="1">
        <v>4.8949999999999996</v>
      </c>
      <c r="I181" s="1">
        <v>0.53510000000000002</v>
      </c>
      <c r="J181" s="1">
        <v>0.1</v>
      </c>
      <c r="K181" t="s">
        <v>9</v>
      </c>
      <c r="L181" s="1"/>
    </row>
    <row r="182" spans="1:12" x14ac:dyDescent="0.25">
      <c r="A182" s="1">
        <v>4</v>
      </c>
      <c r="B182" s="1">
        <v>1</v>
      </c>
      <c r="C182" s="4">
        <v>528.75</v>
      </c>
      <c r="D182" s="4">
        <v>6.02</v>
      </c>
      <c r="E182" s="4">
        <v>21</v>
      </c>
      <c r="F182" s="5">
        <v>0.499</v>
      </c>
      <c r="G182" s="4">
        <f t="shared" si="6"/>
        <v>5.1817500000000001</v>
      </c>
      <c r="H182" s="4">
        <v>3.3149999999999999</v>
      </c>
      <c r="I182" s="4">
        <v>0.2034</v>
      </c>
      <c r="J182" s="4">
        <v>0.1</v>
      </c>
      <c r="K182" t="s">
        <v>9</v>
      </c>
      <c r="L182" s="4"/>
    </row>
    <row r="183" spans="1:12" x14ac:dyDescent="0.25">
      <c r="A183" s="1">
        <v>4</v>
      </c>
      <c r="B183" s="1">
        <v>2</v>
      </c>
      <c r="C183" s="4">
        <v>534.46</v>
      </c>
      <c r="D183" s="4">
        <v>8.0050000000000008</v>
      </c>
      <c r="E183" s="4">
        <v>21.5</v>
      </c>
      <c r="F183" s="5">
        <v>0.39400000000000002</v>
      </c>
      <c r="G183" s="4">
        <f t="shared" si="6"/>
        <v>5.2377080000000005</v>
      </c>
      <c r="H183" s="4">
        <v>3.762</v>
      </c>
      <c r="I183" s="4">
        <v>0.96230000000000004</v>
      </c>
      <c r="J183" s="4">
        <v>0</v>
      </c>
      <c r="K183" t="s">
        <v>9</v>
      </c>
      <c r="L183" s="4"/>
    </row>
    <row r="184" spans="1:12" x14ac:dyDescent="0.25">
      <c r="A184" s="1">
        <v>4</v>
      </c>
      <c r="B184" s="1">
        <v>3</v>
      </c>
      <c r="C184" s="4">
        <v>531.78</v>
      </c>
      <c r="D184" s="4">
        <v>11.41</v>
      </c>
      <c r="E184" s="4">
        <v>20.2</v>
      </c>
      <c r="F184" s="5">
        <v>0.37</v>
      </c>
      <c r="G184" s="4">
        <f t="shared" si="6"/>
        <v>5.2114439999999993</v>
      </c>
      <c r="H184" s="4">
        <v>5.6909999999999998</v>
      </c>
      <c r="I184" s="4">
        <v>0.91080000000000005</v>
      </c>
      <c r="J184" s="4">
        <v>0.1</v>
      </c>
      <c r="K184" t="s">
        <v>9</v>
      </c>
      <c r="L184" s="4"/>
    </row>
    <row r="185" spans="1:12" x14ac:dyDescent="0.25">
      <c r="A185" s="1">
        <v>4</v>
      </c>
      <c r="B185" s="1">
        <v>4</v>
      </c>
      <c r="C185" s="4">
        <v>656.23</v>
      </c>
      <c r="D185" s="4">
        <v>9.4600000000000009</v>
      </c>
      <c r="E185" s="4">
        <v>20.5</v>
      </c>
      <c r="F185" s="5">
        <v>0.33900000000000002</v>
      </c>
      <c r="G185" s="4">
        <f t="shared" si="6"/>
        <v>6.4310539999999996</v>
      </c>
      <c r="H185" s="4">
        <v>4.6059999999999999</v>
      </c>
      <c r="I185" s="4">
        <v>0.43330000000000002</v>
      </c>
      <c r="J185" s="4">
        <v>0.1</v>
      </c>
      <c r="K185" t="s">
        <v>9</v>
      </c>
      <c r="L185" s="4"/>
    </row>
    <row r="186" spans="1:12" x14ac:dyDescent="0.25">
      <c r="A186" s="1">
        <v>4</v>
      </c>
      <c r="B186" s="1">
        <v>5</v>
      </c>
      <c r="C186" s="4">
        <v>640.97</v>
      </c>
      <c r="D186" s="4">
        <v>9.9350000000000005</v>
      </c>
      <c r="E186" s="4">
        <v>20.3</v>
      </c>
      <c r="F186" s="5">
        <v>0.38100000000000001</v>
      </c>
      <c r="G186" s="4">
        <f t="shared" si="6"/>
        <v>6.2815060000000003</v>
      </c>
      <c r="H186" s="4">
        <v>5.226</v>
      </c>
      <c r="I186" s="4">
        <v>0.50149999999999995</v>
      </c>
      <c r="J186" s="4">
        <v>0</v>
      </c>
      <c r="K186" t="s">
        <v>9</v>
      </c>
      <c r="L186" s="4"/>
    </row>
    <row r="187" spans="1:12" x14ac:dyDescent="0.25">
      <c r="A187" s="1">
        <v>4</v>
      </c>
      <c r="B187" s="1">
        <v>6</v>
      </c>
      <c r="C187" s="4">
        <v>544.24</v>
      </c>
      <c r="D187" s="4">
        <v>6.68</v>
      </c>
      <c r="E187" s="4">
        <v>21.3</v>
      </c>
      <c r="F187" s="5">
        <v>0.373</v>
      </c>
      <c r="G187" s="4">
        <f t="shared" si="6"/>
        <v>5.3335520000000001</v>
      </c>
      <c r="H187" s="4">
        <v>3.3460000000000001</v>
      </c>
      <c r="I187" s="4">
        <v>0.28079999999999999</v>
      </c>
      <c r="J187" s="4">
        <v>0</v>
      </c>
      <c r="K187" t="s">
        <v>9</v>
      </c>
      <c r="L187" s="4"/>
    </row>
    <row r="188" spans="1:12" x14ac:dyDescent="0.25">
      <c r="A188" s="1">
        <v>4</v>
      </c>
      <c r="B188" s="1">
        <v>7</v>
      </c>
      <c r="C188" s="4">
        <v>534.41</v>
      </c>
      <c r="D188" s="4">
        <v>8</v>
      </c>
      <c r="E188" s="4">
        <v>21.3</v>
      </c>
      <c r="F188" s="5">
        <v>0.45100000000000001</v>
      </c>
      <c r="G188" s="4">
        <f t="shared" si="6"/>
        <v>5.2372179999999995</v>
      </c>
      <c r="H188" s="4">
        <v>5.3639999999999999</v>
      </c>
      <c r="I188" s="4">
        <v>0.67610000000000003</v>
      </c>
      <c r="J188" s="4">
        <v>0</v>
      </c>
      <c r="K188" t="s">
        <v>9</v>
      </c>
      <c r="L188" s="4"/>
    </row>
    <row r="189" spans="1:12" x14ac:dyDescent="0.25">
      <c r="A189" s="1">
        <v>4</v>
      </c>
      <c r="B189" s="1">
        <v>8</v>
      </c>
      <c r="C189" s="4">
        <v>672.48</v>
      </c>
      <c r="D189" s="4">
        <v>9.7050000000000001</v>
      </c>
      <c r="E189" s="4">
        <v>19.899999999999999</v>
      </c>
      <c r="F189" s="5">
        <v>0.40799999999999997</v>
      </c>
      <c r="G189" s="4">
        <f t="shared" si="6"/>
        <v>6.5903039999999997</v>
      </c>
      <c r="H189" s="4">
        <v>4.2759999999999998</v>
      </c>
      <c r="I189" s="4">
        <v>0.43290000000000001</v>
      </c>
      <c r="J189" s="4">
        <v>0.1</v>
      </c>
      <c r="K189" t="s">
        <v>9</v>
      </c>
      <c r="L189" s="4"/>
    </row>
    <row r="190" spans="1:12" x14ac:dyDescent="0.25">
      <c r="A190" s="1">
        <v>4</v>
      </c>
      <c r="B190" s="1">
        <v>9</v>
      </c>
      <c r="C190" s="4">
        <v>668.65</v>
      </c>
      <c r="D190" s="4">
        <v>7.57</v>
      </c>
      <c r="E190" s="4">
        <v>21</v>
      </c>
      <c r="F190" s="5">
        <v>0.38500000000000001</v>
      </c>
      <c r="G190" s="4">
        <f t="shared" si="6"/>
        <v>6.5527699999999998</v>
      </c>
      <c r="H190" s="4">
        <v>3.944</v>
      </c>
      <c r="I190" s="4">
        <v>0.42399999999999999</v>
      </c>
      <c r="J190" s="4">
        <v>0</v>
      </c>
      <c r="K190" t="s">
        <v>9</v>
      </c>
      <c r="L190" s="4"/>
    </row>
    <row r="191" spans="1:12" x14ac:dyDescent="0.25">
      <c r="A191" s="1">
        <v>4</v>
      </c>
      <c r="B191" s="1">
        <v>10</v>
      </c>
      <c r="C191" s="4">
        <v>607.41999999999996</v>
      </c>
      <c r="D191" s="4">
        <v>9.43</v>
      </c>
      <c r="E191" s="4">
        <v>21.1</v>
      </c>
      <c r="F191" s="5">
        <v>0.40899999999999997</v>
      </c>
      <c r="G191" s="4">
        <f t="shared" si="6"/>
        <v>5.9527159999999997</v>
      </c>
      <c r="H191" s="4">
        <v>4.5549999999999997</v>
      </c>
      <c r="I191" s="4">
        <v>0.47549999999999998</v>
      </c>
      <c r="J191" s="4">
        <v>0.1</v>
      </c>
      <c r="K191" t="s">
        <v>9</v>
      </c>
      <c r="L191" s="4"/>
    </row>
    <row r="192" spans="1:12" x14ac:dyDescent="0.25">
      <c r="A192" s="1">
        <v>5</v>
      </c>
      <c r="B192" s="1">
        <v>1</v>
      </c>
      <c r="C192" s="1">
        <v>612.89</v>
      </c>
      <c r="D192" s="1">
        <v>14.074999999999999</v>
      </c>
      <c r="E192" s="1">
        <v>19.899999999999999</v>
      </c>
      <c r="F192" s="2">
        <v>0.32900000000000001</v>
      </c>
      <c r="G192" s="1">
        <f t="shared" si="6"/>
        <v>6.0063219999999999</v>
      </c>
      <c r="H192" s="1">
        <v>2.9289999999999998</v>
      </c>
      <c r="I192" s="1">
        <v>0.22539999999999999</v>
      </c>
      <c r="J192" s="1">
        <v>0.1</v>
      </c>
      <c r="K192" t="s">
        <v>9</v>
      </c>
      <c r="L192" s="1"/>
    </row>
    <row r="193" spans="1:12" x14ac:dyDescent="0.25">
      <c r="A193" s="1">
        <v>5</v>
      </c>
      <c r="B193" s="1">
        <v>2</v>
      </c>
      <c r="C193" s="1">
        <v>616.85</v>
      </c>
      <c r="D193" s="1">
        <v>12.57</v>
      </c>
      <c r="E193" s="1">
        <v>19.8</v>
      </c>
      <c r="F193" s="2">
        <v>0.36299999999999999</v>
      </c>
      <c r="G193" s="1">
        <f t="shared" si="6"/>
        <v>6.0451300000000003</v>
      </c>
      <c r="H193" s="1">
        <v>4.024</v>
      </c>
      <c r="I193" s="1">
        <v>0.33160000000000001</v>
      </c>
      <c r="J193" s="1">
        <v>0.1</v>
      </c>
      <c r="K193" t="s">
        <v>9</v>
      </c>
      <c r="L193" s="1"/>
    </row>
    <row r="194" spans="1:12" x14ac:dyDescent="0.25">
      <c r="A194" s="1">
        <v>5</v>
      </c>
      <c r="B194" s="1">
        <v>3</v>
      </c>
      <c r="C194" s="1">
        <v>640.27</v>
      </c>
      <c r="D194" s="1">
        <v>8.8149999999999995</v>
      </c>
      <c r="E194" s="1">
        <v>21.5</v>
      </c>
      <c r="F194" s="2">
        <v>0.34799999999999998</v>
      </c>
      <c r="G194" s="1">
        <f t="shared" si="6"/>
        <v>6.2746459999999997</v>
      </c>
      <c r="H194" s="1">
        <v>4.2699999999999996</v>
      </c>
      <c r="I194" s="1">
        <v>0.41</v>
      </c>
      <c r="J194" s="1">
        <v>0</v>
      </c>
      <c r="K194" t="s">
        <v>9</v>
      </c>
      <c r="L194" s="1"/>
    </row>
    <row r="195" spans="1:12" x14ac:dyDescent="0.25">
      <c r="A195" s="1">
        <v>5</v>
      </c>
      <c r="B195" s="1">
        <v>4</v>
      </c>
      <c r="C195" s="1">
        <v>519.30999999999995</v>
      </c>
      <c r="D195" s="1">
        <v>8.3149999999999995</v>
      </c>
      <c r="E195" s="1">
        <v>20.9</v>
      </c>
      <c r="F195" s="2">
        <v>0.39600000000000002</v>
      </c>
      <c r="G195" s="1">
        <f t="shared" si="6"/>
        <v>5.089237999999999</v>
      </c>
      <c r="H195" s="1">
        <v>3.7189999999999999</v>
      </c>
      <c r="I195" s="1">
        <v>0.43230000000000002</v>
      </c>
      <c r="J195" s="1">
        <v>0</v>
      </c>
      <c r="K195" t="s">
        <v>9</v>
      </c>
      <c r="L195" s="1"/>
    </row>
    <row r="196" spans="1:12" x14ac:dyDescent="0.25">
      <c r="A196" s="1">
        <v>5</v>
      </c>
      <c r="B196" s="1">
        <v>5</v>
      </c>
      <c r="C196" s="1">
        <v>631.44000000000005</v>
      </c>
      <c r="D196" s="1">
        <v>9.5299999999999994</v>
      </c>
      <c r="E196" s="1">
        <v>21</v>
      </c>
      <c r="F196" s="2">
        <v>0.36599999999999999</v>
      </c>
      <c r="G196" s="1">
        <f t="shared" si="6"/>
        <v>6.1881120000000003</v>
      </c>
      <c r="H196" s="1">
        <v>4.0039999999999996</v>
      </c>
      <c r="I196" s="1">
        <v>0.2288</v>
      </c>
      <c r="J196" s="1">
        <v>0.1</v>
      </c>
      <c r="K196" t="s">
        <v>9</v>
      </c>
      <c r="L196" s="1"/>
    </row>
    <row r="197" spans="1:12" x14ac:dyDescent="0.25">
      <c r="A197" s="1">
        <v>5</v>
      </c>
      <c r="B197" s="1">
        <v>6</v>
      </c>
      <c r="C197" s="1">
        <v>593.82000000000005</v>
      </c>
      <c r="D197" s="1">
        <v>10.585000000000001</v>
      </c>
      <c r="E197" s="1">
        <v>21.9</v>
      </c>
      <c r="F197" s="2">
        <v>0.37</v>
      </c>
      <c r="G197" s="1">
        <f t="shared" si="6"/>
        <v>5.8194360000000005</v>
      </c>
      <c r="H197" s="1">
        <v>3.5369999999999999</v>
      </c>
      <c r="I197" s="1">
        <v>0.26229999999999998</v>
      </c>
      <c r="J197" s="1">
        <v>0</v>
      </c>
      <c r="K197" t="s">
        <v>9</v>
      </c>
      <c r="L197" s="1"/>
    </row>
    <row r="198" spans="1:12" x14ac:dyDescent="0.25">
      <c r="A198" s="1">
        <v>5</v>
      </c>
      <c r="B198" s="1">
        <v>7</v>
      </c>
      <c r="C198" s="1">
        <v>623.61</v>
      </c>
      <c r="D198" s="1">
        <v>7.95</v>
      </c>
      <c r="E198" s="1">
        <v>22</v>
      </c>
      <c r="F198" s="2">
        <v>0.41699999999999998</v>
      </c>
      <c r="G198" s="1">
        <f t="shared" si="6"/>
        <v>6.1113780000000002</v>
      </c>
      <c r="H198" s="1">
        <v>4.1159999999999997</v>
      </c>
      <c r="I198" s="1">
        <v>0.24640000000000001</v>
      </c>
      <c r="J198" s="1">
        <v>0.1</v>
      </c>
      <c r="K198" t="s">
        <v>9</v>
      </c>
      <c r="L198" s="1"/>
    </row>
    <row r="199" spans="1:12" x14ac:dyDescent="0.25">
      <c r="A199" s="1">
        <v>5</v>
      </c>
      <c r="B199" s="1">
        <v>8</v>
      </c>
      <c r="C199" s="1">
        <v>667.49</v>
      </c>
      <c r="D199" s="1">
        <v>8.1199999999999992</v>
      </c>
      <c r="E199" s="1">
        <v>21.5</v>
      </c>
      <c r="F199" s="2">
        <v>0.36099999999999999</v>
      </c>
      <c r="G199" s="1">
        <f t="shared" si="6"/>
        <v>6.5414019999999997</v>
      </c>
      <c r="H199" s="1">
        <v>4.7839999999999998</v>
      </c>
      <c r="I199" s="1">
        <v>0.48959999999999998</v>
      </c>
      <c r="J199" s="1">
        <v>0</v>
      </c>
      <c r="K199" t="s">
        <v>9</v>
      </c>
      <c r="L199" s="1"/>
    </row>
    <row r="200" spans="1:12" x14ac:dyDescent="0.25">
      <c r="A200" s="1">
        <v>5</v>
      </c>
      <c r="B200" s="1">
        <v>9</v>
      </c>
      <c r="C200" s="1">
        <v>508.31</v>
      </c>
      <c r="D200" s="1">
        <v>10.515000000000001</v>
      </c>
      <c r="E200" s="1">
        <v>21.8</v>
      </c>
      <c r="F200" s="2">
        <v>0.38100000000000001</v>
      </c>
      <c r="G200" s="1">
        <f t="shared" si="6"/>
        <v>4.9814379999999998</v>
      </c>
      <c r="H200" s="1">
        <v>4.3810000000000002</v>
      </c>
      <c r="I200" s="1">
        <v>0.42470000000000002</v>
      </c>
      <c r="J200" s="1">
        <v>0</v>
      </c>
      <c r="K200" t="s">
        <v>9</v>
      </c>
      <c r="L200" s="1"/>
    </row>
    <row r="201" spans="1:12" x14ac:dyDescent="0.25">
      <c r="A201" s="1">
        <v>5</v>
      </c>
      <c r="B201" s="1">
        <v>10</v>
      </c>
      <c r="C201" s="1">
        <v>415.25</v>
      </c>
      <c r="D201" s="1">
        <v>10.145</v>
      </c>
      <c r="E201" s="1">
        <v>22.9</v>
      </c>
      <c r="F201" s="2">
        <v>0.38100000000000001</v>
      </c>
      <c r="G201" s="1">
        <f t="shared" si="6"/>
        <v>4.0694499999999998</v>
      </c>
      <c r="H201" s="1">
        <v>4.62</v>
      </c>
      <c r="I201" s="1">
        <v>0.3599</v>
      </c>
      <c r="J201" s="1">
        <v>0</v>
      </c>
      <c r="K201" t="s">
        <v>9</v>
      </c>
      <c r="L201" s="1"/>
    </row>
    <row r="202" spans="1:12" x14ac:dyDescent="0.25">
      <c r="A202" s="1">
        <v>6</v>
      </c>
      <c r="B202" s="1">
        <v>1</v>
      </c>
      <c r="C202" s="1">
        <v>609.30999999999995</v>
      </c>
      <c r="D202" s="1">
        <v>12.09</v>
      </c>
      <c r="E202" s="1">
        <v>20</v>
      </c>
      <c r="F202" s="2">
        <v>0.35099999999999998</v>
      </c>
      <c r="G202" s="1">
        <f t="shared" si="6"/>
        <v>5.9712379999999996</v>
      </c>
      <c r="H202" s="1">
        <v>5.5970000000000004</v>
      </c>
      <c r="I202" s="1">
        <v>0.54400000000000004</v>
      </c>
      <c r="J202" s="1">
        <v>0</v>
      </c>
      <c r="K202" t="s">
        <v>9</v>
      </c>
      <c r="L202" s="1"/>
    </row>
    <row r="203" spans="1:12" x14ac:dyDescent="0.25">
      <c r="A203" s="1">
        <v>6</v>
      </c>
      <c r="B203" s="1">
        <v>2</v>
      </c>
      <c r="C203" s="1">
        <v>642.85</v>
      </c>
      <c r="D203" s="1">
        <v>10.885</v>
      </c>
      <c r="E203" s="1">
        <v>19.3</v>
      </c>
      <c r="F203" s="2">
        <v>0.35799999999999998</v>
      </c>
      <c r="G203" s="1">
        <f t="shared" si="6"/>
        <v>6.2999299999999998</v>
      </c>
      <c r="H203" s="1">
        <v>2.7469999999999999</v>
      </c>
      <c r="I203" s="1">
        <v>0.2382</v>
      </c>
      <c r="J203" s="1">
        <v>0.1</v>
      </c>
      <c r="K203" t="s">
        <v>9</v>
      </c>
      <c r="L203" s="1"/>
    </row>
    <row r="204" spans="1:12" x14ac:dyDescent="0.25">
      <c r="A204" s="1">
        <v>6</v>
      </c>
      <c r="B204" s="1">
        <v>3</v>
      </c>
      <c r="C204" s="1">
        <v>638.34</v>
      </c>
      <c r="D204" s="1">
        <v>12.34</v>
      </c>
      <c r="E204" s="1">
        <v>18.3</v>
      </c>
      <c r="F204" s="2">
        <v>0.28799999999999998</v>
      </c>
      <c r="G204" s="1">
        <f t="shared" si="6"/>
        <v>6.2557320000000001</v>
      </c>
      <c r="H204" s="1">
        <v>3.629</v>
      </c>
      <c r="I204" s="1">
        <v>0.22500000000000001</v>
      </c>
      <c r="J204" s="1">
        <v>0.2</v>
      </c>
      <c r="K204" t="s">
        <v>9</v>
      </c>
      <c r="L204" s="1"/>
    </row>
    <row r="205" spans="1:12" x14ac:dyDescent="0.25">
      <c r="A205" s="1">
        <v>6</v>
      </c>
      <c r="B205" s="1">
        <v>4</v>
      </c>
      <c r="C205" s="1">
        <v>506.46</v>
      </c>
      <c r="D205" s="1">
        <v>8.9949999999999992</v>
      </c>
      <c r="E205" s="1">
        <v>21.9</v>
      </c>
      <c r="F205" s="2">
        <v>0.39400000000000002</v>
      </c>
      <c r="G205" s="1">
        <f t="shared" si="6"/>
        <v>4.9633079999999996</v>
      </c>
      <c r="H205" s="1">
        <v>5.1920000000000002</v>
      </c>
      <c r="I205" s="1">
        <v>0.63649999999999995</v>
      </c>
      <c r="J205" s="1">
        <v>0</v>
      </c>
      <c r="K205" t="s">
        <v>9</v>
      </c>
      <c r="L205" s="1"/>
    </row>
    <row r="206" spans="1:12" x14ac:dyDescent="0.25">
      <c r="A206" s="1">
        <v>6</v>
      </c>
      <c r="B206" s="1">
        <v>5</v>
      </c>
      <c r="C206" s="1">
        <v>459.95</v>
      </c>
      <c r="D206" s="1">
        <v>8.3049999999999997</v>
      </c>
      <c r="E206" s="1">
        <v>21.5</v>
      </c>
      <c r="F206" s="2">
        <v>0.39900000000000002</v>
      </c>
      <c r="G206" s="1">
        <f t="shared" si="6"/>
        <v>4.5075099999999999</v>
      </c>
      <c r="H206" s="1">
        <v>6.2809999999999997</v>
      </c>
      <c r="I206" s="1">
        <v>0.55289999999999995</v>
      </c>
      <c r="J206" s="1">
        <v>0</v>
      </c>
      <c r="K206" t="s">
        <v>9</v>
      </c>
      <c r="L206" s="1"/>
    </row>
    <row r="207" spans="1:12" x14ac:dyDescent="0.25">
      <c r="A207" s="1">
        <v>6</v>
      </c>
      <c r="B207" s="1">
        <v>6</v>
      </c>
      <c r="C207" s="1">
        <v>602.70000000000005</v>
      </c>
      <c r="D207" s="1">
        <v>9.2650000000000006</v>
      </c>
      <c r="E207" s="1">
        <v>21.6</v>
      </c>
      <c r="F207" s="2">
        <v>0.38700000000000001</v>
      </c>
      <c r="G207" s="1">
        <f t="shared" si="6"/>
        <v>5.90646</v>
      </c>
      <c r="H207" s="1">
        <v>4.181</v>
      </c>
      <c r="I207" s="1">
        <v>0.29970000000000002</v>
      </c>
      <c r="J207" s="1">
        <v>0</v>
      </c>
      <c r="K207" t="s">
        <v>9</v>
      </c>
      <c r="L207" s="1"/>
    </row>
    <row r="208" spans="1:12" x14ac:dyDescent="0.25">
      <c r="A208" s="1">
        <v>6</v>
      </c>
      <c r="B208" s="1">
        <v>7</v>
      </c>
      <c r="C208" s="1">
        <v>571.1</v>
      </c>
      <c r="D208" s="1">
        <v>10.185</v>
      </c>
      <c r="E208" s="1">
        <v>20.399999999999999</v>
      </c>
      <c r="F208" s="2">
        <v>0.34</v>
      </c>
      <c r="G208" s="1">
        <f t="shared" si="6"/>
        <v>5.5967799999999999</v>
      </c>
      <c r="H208" s="1">
        <v>3.9769999999999999</v>
      </c>
      <c r="I208" s="1">
        <v>0.38469999999999999</v>
      </c>
      <c r="J208" s="1">
        <v>0</v>
      </c>
      <c r="K208" t="s">
        <v>9</v>
      </c>
      <c r="L208" s="1"/>
    </row>
    <row r="209" spans="1:12" x14ac:dyDescent="0.25">
      <c r="A209" s="1">
        <v>6</v>
      </c>
      <c r="B209" s="1">
        <v>8</v>
      </c>
      <c r="C209" s="1">
        <v>670.37</v>
      </c>
      <c r="D209" s="1">
        <v>8.35</v>
      </c>
      <c r="E209" s="1">
        <v>21.9</v>
      </c>
      <c r="F209" s="2">
        <v>0.36099999999999999</v>
      </c>
      <c r="G209" s="1">
        <f t="shared" si="6"/>
        <v>6.5696259999999995</v>
      </c>
      <c r="H209" s="1">
        <v>5.157</v>
      </c>
      <c r="I209" s="1">
        <v>0.55189999999999995</v>
      </c>
      <c r="J209" s="1">
        <v>0</v>
      </c>
      <c r="K209" t="s">
        <v>9</v>
      </c>
      <c r="L209" s="1"/>
    </row>
    <row r="210" spans="1:12" x14ac:dyDescent="0.25">
      <c r="A210" s="1">
        <v>6</v>
      </c>
      <c r="B210" s="1">
        <v>9</v>
      </c>
      <c r="C210" s="1">
        <v>611.89</v>
      </c>
      <c r="D210" s="1">
        <v>9.4499999999999993</v>
      </c>
      <c r="E210" s="1">
        <v>22.2</v>
      </c>
      <c r="F210" s="2">
        <v>0.38400000000000001</v>
      </c>
      <c r="G210" s="1">
        <f t="shared" si="6"/>
        <v>5.9965219999999997</v>
      </c>
      <c r="H210" s="1">
        <v>2.9790000000000001</v>
      </c>
      <c r="I210" s="1">
        <v>0.29110000000000003</v>
      </c>
      <c r="J210" s="1">
        <v>0</v>
      </c>
      <c r="K210" t="s">
        <v>9</v>
      </c>
      <c r="L210" s="1"/>
    </row>
    <row r="211" spans="1:12" x14ac:dyDescent="0.25">
      <c r="A211" s="1">
        <v>6</v>
      </c>
      <c r="B211" s="1">
        <v>10</v>
      </c>
      <c r="C211" s="1">
        <v>576.91</v>
      </c>
      <c r="D211" s="1">
        <v>8.8350000000000009</v>
      </c>
      <c r="E211" s="1">
        <v>21.9</v>
      </c>
      <c r="F211" s="2">
        <v>0.32500000000000001</v>
      </c>
      <c r="G211" s="1">
        <f t="shared" si="6"/>
        <v>5.6537179999999996</v>
      </c>
      <c r="H211" s="1">
        <v>4.2789999999999999</v>
      </c>
      <c r="I211" s="1">
        <v>0.40699999999999997</v>
      </c>
      <c r="J211" s="1">
        <v>0</v>
      </c>
      <c r="K211" t="s">
        <v>9</v>
      </c>
      <c r="L211" s="1"/>
    </row>
    <row r="212" spans="1:12" x14ac:dyDescent="0.25">
      <c r="A212" s="1">
        <v>7</v>
      </c>
      <c r="B212" s="1">
        <v>1</v>
      </c>
      <c r="C212" s="1">
        <v>705.78</v>
      </c>
      <c r="D212" s="1">
        <v>9.7249999999999996</v>
      </c>
      <c r="E212" s="1">
        <v>20.2</v>
      </c>
      <c r="F212" s="3">
        <v>0.33700000000000002</v>
      </c>
      <c r="G212" s="1">
        <f t="shared" si="6"/>
        <v>6.9166439999999998</v>
      </c>
      <c r="H212" s="1">
        <v>4.67</v>
      </c>
      <c r="I212" s="1">
        <v>0.4234</v>
      </c>
      <c r="J212" s="1">
        <v>0.1</v>
      </c>
      <c r="K212" t="s">
        <v>9</v>
      </c>
      <c r="L212" s="1"/>
    </row>
    <row r="213" spans="1:12" x14ac:dyDescent="0.25">
      <c r="A213" s="1">
        <v>7</v>
      </c>
      <c r="B213" s="1">
        <v>2</v>
      </c>
      <c r="C213" s="1">
        <v>561.42999999999995</v>
      </c>
      <c r="D213" s="1">
        <v>9.65</v>
      </c>
      <c r="E213" s="1">
        <v>19.3</v>
      </c>
      <c r="F213" s="3">
        <v>0.432</v>
      </c>
      <c r="G213" s="1">
        <f t="shared" si="6"/>
        <v>5.5020139999999991</v>
      </c>
      <c r="H213" s="1">
        <v>3.774</v>
      </c>
      <c r="I213" s="1">
        <v>0.26850000000000002</v>
      </c>
      <c r="J213" s="1">
        <v>0</v>
      </c>
      <c r="K213" t="s">
        <v>9</v>
      </c>
      <c r="L213" s="1"/>
    </row>
    <row r="214" spans="1:12" x14ac:dyDescent="0.25">
      <c r="A214" s="1">
        <v>7</v>
      </c>
      <c r="B214" s="1">
        <v>3</v>
      </c>
      <c r="C214" s="1">
        <v>658.39</v>
      </c>
      <c r="D214" s="1">
        <v>9.98</v>
      </c>
      <c r="E214" s="1">
        <v>19.8</v>
      </c>
      <c r="F214" s="3">
        <v>0.40799999999999997</v>
      </c>
      <c r="G214" s="1">
        <f t="shared" si="6"/>
        <v>6.4522219999999999</v>
      </c>
      <c r="H214" s="1">
        <v>3.2160000000000002</v>
      </c>
      <c r="I214" s="1">
        <v>0.13700000000000001</v>
      </c>
      <c r="J214" s="1">
        <v>0</v>
      </c>
      <c r="K214" t="s">
        <v>9</v>
      </c>
      <c r="L214" s="1"/>
    </row>
    <row r="215" spans="1:12" x14ac:dyDescent="0.25">
      <c r="A215" s="1">
        <v>7</v>
      </c>
      <c r="B215" s="1">
        <v>4</v>
      </c>
      <c r="C215" s="1">
        <v>496.62</v>
      </c>
      <c r="D215" s="1">
        <v>11.4</v>
      </c>
      <c r="E215" s="1">
        <v>18.7</v>
      </c>
      <c r="F215" s="3">
        <v>0.432</v>
      </c>
      <c r="G215" s="1">
        <f t="shared" si="6"/>
        <v>4.8668759999999995</v>
      </c>
      <c r="H215" s="1">
        <v>4.726</v>
      </c>
      <c r="I215" s="1">
        <v>0.43380000000000002</v>
      </c>
      <c r="J215" s="1">
        <v>0.1</v>
      </c>
      <c r="K215" t="s">
        <v>9</v>
      </c>
      <c r="L215" s="1"/>
    </row>
    <row r="216" spans="1:12" x14ac:dyDescent="0.25">
      <c r="A216" s="1">
        <v>7</v>
      </c>
      <c r="B216" s="1">
        <v>5</v>
      </c>
      <c r="C216" s="1">
        <v>463.39</v>
      </c>
      <c r="D216" s="1">
        <v>10.154999999999999</v>
      </c>
      <c r="E216" s="1">
        <v>19.399999999999999</v>
      </c>
      <c r="F216" s="3">
        <v>0.372</v>
      </c>
      <c r="G216" s="1">
        <f t="shared" ref="G216:G279" si="7">C216*0.0098</f>
        <v>4.5412219999999994</v>
      </c>
      <c r="H216" s="1">
        <v>3.2360000000000002</v>
      </c>
      <c r="I216" s="1">
        <v>0.1754</v>
      </c>
      <c r="J216" s="1">
        <v>0</v>
      </c>
      <c r="K216" t="s">
        <v>9</v>
      </c>
      <c r="L216" s="1"/>
    </row>
    <row r="217" spans="1:12" x14ac:dyDescent="0.25">
      <c r="A217" s="1">
        <v>7</v>
      </c>
      <c r="B217" s="1">
        <v>6</v>
      </c>
      <c r="C217" s="1">
        <v>629.28</v>
      </c>
      <c r="D217" s="1">
        <v>9.0150000000000006</v>
      </c>
      <c r="E217" s="1">
        <v>20</v>
      </c>
      <c r="F217" s="3">
        <v>0.45600000000000002</v>
      </c>
      <c r="G217" s="1">
        <f t="shared" si="7"/>
        <v>6.1669439999999991</v>
      </c>
      <c r="H217" s="1">
        <v>4.0640000000000001</v>
      </c>
      <c r="I217" s="1">
        <v>0.15740000000000001</v>
      </c>
      <c r="J217" s="1">
        <v>0.1</v>
      </c>
      <c r="K217" t="s">
        <v>9</v>
      </c>
      <c r="L217" s="1"/>
    </row>
    <row r="218" spans="1:12" x14ac:dyDescent="0.25">
      <c r="A218" s="1">
        <v>7</v>
      </c>
      <c r="B218" s="1">
        <v>7</v>
      </c>
      <c r="C218" s="1">
        <v>566.70000000000005</v>
      </c>
      <c r="D218" s="1">
        <v>8.7949999999999999</v>
      </c>
      <c r="E218" s="1">
        <v>21.3</v>
      </c>
      <c r="F218" s="3">
        <v>0.39700000000000002</v>
      </c>
      <c r="G218" s="1">
        <f t="shared" si="7"/>
        <v>5.5536600000000007</v>
      </c>
      <c r="H218" s="1">
        <v>5.3689999999999998</v>
      </c>
      <c r="I218" s="1">
        <v>0.57669999999999999</v>
      </c>
      <c r="J218" s="1">
        <v>0.1</v>
      </c>
      <c r="K218" t="s">
        <v>9</v>
      </c>
      <c r="L218" s="1"/>
    </row>
    <row r="219" spans="1:12" x14ac:dyDescent="0.25">
      <c r="A219" s="1">
        <v>7</v>
      </c>
      <c r="B219" s="1">
        <v>8</v>
      </c>
      <c r="C219" s="1">
        <v>575.53</v>
      </c>
      <c r="D219" s="1">
        <v>9.1950000000000003</v>
      </c>
      <c r="E219" s="1">
        <v>20</v>
      </c>
      <c r="F219" s="3">
        <v>0.438</v>
      </c>
      <c r="G219" s="1">
        <f t="shared" si="7"/>
        <v>5.6401939999999993</v>
      </c>
      <c r="H219" s="1">
        <v>2.7770000000000001</v>
      </c>
      <c r="I219" s="1">
        <v>0.121</v>
      </c>
      <c r="J219" s="1">
        <v>0</v>
      </c>
      <c r="K219" t="s">
        <v>9</v>
      </c>
      <c r="L219" s="1"/>
    </row>
    <row r="220" spans="1:12" x14ac:dyDescent="0.25">
      <c r="A220" s="1">
        <v>7</v>
      </c>
      <c r="B220" s="1">
        <v>9</v>
      </c>
      <c r="C220" s="1">
        <v>656.38</v>
      </c>
      <c r="D220" s="1">
        <v>8.4849999999999994</v>
      </c>
      <c r="E220" s="1">
        <v>20</v>
      </c>
      <c r="F220" s="3">
        <v>0.39600000000000002</v>
      </c>
      <c r="G220" s="1">
        <f t="shared" si="7"/>
        <v>6.4325239999999999</v>
      </c>
      <c r="H220" s="1">
        <v>3.7090000000000001</v>
      </c>
      <c r="I220" s="1">
        <v>0.2717</v>
      </c>
      <c r="J220" s="1">
        <v>0</v>
      </c>
      <c r="K220" t="s">
        <v>9</v>
      </c>
      <c r="L220" s="1"/>
    </row>
    <row r="221" spans="1:12" x14ac:dyDescent="0.25">
      <c r="A221" s="1">
        <v>7</v>
      </c>
      <c r="B221" s="1">
        <v>10</v>
      </c>
      <c r="C221" s="1">
        <v>631.35</v>
      </c>
      <c r="D221" s="1">
        <v>9.1950000000000003</v>
      </c>
      <c r="E221" s="1">
        <v>20.6</v>
      </c>
      <c r="F221" s="3">
        <v>0.42099999999999999</v>
      </c>
      <c r="G221" s="1">
        <f t="shared" si="7"/>
        <v>6.1872300000000005</v>
      </c>
      <c r="H221" s="1">
        <v>3.5510000000000002</v>
      </c>
      <c r="I221" s="1">
        <v>0.26929999999999998</v>
      </c>
      <c r="J221" s="1">
        <v>0</v>
      </c>
      <c r="K221" t="s">
        <v>9</v>
      </c>
      <c r="L221" s="1"/>
    </row>
    <row r="222" spans="1:12" x14ac:dyDescent="0.25">
      <c r="A222" s="1">
        <v>8</v>
      </c>
      <c r="B222" s="1">
        <v>1</v>
      </c>
      <c r="C222" s="1">
        <v>477.59</v>
      </c>
      <c r="D222" s="1">
        <v>8.1150000000000002</v>
      </c>
      <c r="E222" s="1">
        <v>21.5</v>
      </c>
      <c r="F222" s="1">
        <v>0.46300000000000002</v>
      </c>
      <c r="G222" s="1">
        <f t="shared" si="7"/>
        <v>4.6803819999999998</v>
      </c>
      <c r="H222" s="1">
        <v>3.34</v>
      </c>
      <c r="I222" s="1">
        <v>0.36580000000000001</v>
      </c>
      <c r="J222" s="1">
        <v>0</v>
      </c>
      <c r="K222" t="s">
        <v>9</v>
      </c>
      <c r="L222" s="1"/>
    </row>
    <row r="223" spans="1:12" x14ac:dyDescent="0.25">
      <c r="A223" s="1">
        <v>8</v>
      </c>
      <c r="B223" s="1">
        <v>2</v>
      </c>
      <c r="C223" s="1">
        <v>548.94000000000005</v>
      </c>
      <c r="D223" s="1">
        <v>12.625</v>
      </c>
      <c r="E223" s="1">
        <v>19.7</v>
      </c>
      <c r="F223" s="1">
        <v>0.47399999999999998</v>
      </c>
      <c r="G223" s="1">
        <f t="shared" si="7"/>
        <v>5.3796120000000007</v>
      </c>
      <c r="H223" s="1">
        <v>4.0999999999999996</v>
      </c>
      <c r="I223" s="1">
        <v>0.33029999999999998</v>
      </c>
      <c r="J223" s="1">
        <v>0.1</v>
      </c>
      <c r="K223" t="s">
        <v>9</v>
      </c>
      <c r="L223" s="1"/>
    </row>
    <row r="224" spans="1:12" x14ac:dyDescent="0.25">
      <c r="A224" s="1">
        <v>8</v>
      </c>
      <c r="B224" s="1">
        <v>3</v>
      </c>
      <c r="C224" s="1">
        <v>567.04</v>
      </c>
      <c r="D224" s="1">
        <v>8.9749999999999996</v>
      </c>
      <c r="E224" s="1">
        <v>20.3</v>
      </c>
      <c r="F224" s="1">
        <v>0.52800000000000002</v>
      </c>
      <c r="G224" s="1">
        <f t="shared" si="7"/>
        <v>5.5569919999999993</v>
      </c>
      <c r="H224" s="1">
        <v>2.786</v>
      </c>
      <c r="I224" s="1">
        <v>0.24579999999999999</v>
      </c>
      <c r="J224" s="1">
        <v>0.1</v>
      </c>
      <c r="K224" t="s">
        <v>9</v>
      </c>
      <c r="L224" s="1"/>
    </row>
    <row r="225" spans="1:12" x14ac:dyDescent="0.25">
      <c r="A225" s="1">
        <v>8</v>
      </c>
      <c r="B225" s="1">
        <v>4</v>
      </c>
      <c r="C225" s="1">
        <v>639.04</v>
      </c>
      <c r="D225" s="1">
        <v>10.38</v>
      </c>
      <c r="E225" s="1">
        <v>19.8</v>
      </c>
      <c r="F225" s="1">
        <v>0.45100000000000001</v>
      </c>
      <c r="G225" s="1">
        <f t="shared" si="7"/>
        <v>6.2625919999999997</v>
      </c>
      <c r="H225" s="1">
        <v>2.9049999999999998</v>
      </c>
      <c r="I225" s="1">
        <v>0.11849999999999999</v>
      </c>
      <c r="J225" s="1">
        <v>0.1</v>
      </c>
      <c r="K225" t="s">
        <v>9</v>
      </c>
      <c r="L225" s="1"/>
    </row>
    <row r="226" spans="1:12" x14ac:dyDescent="0.25">
      <c r="A226" s="1">
        <v>8</v>
      </c>
      <c r="B226" s="1">
        <v>5</v>
      </c>
      <c r="C226" s="1">
        <v>489.52</v>
      </c>
      <c r="D226" s="1">
        <v>7.4050000000000002</v>
      </c>
      <c r="E226" s="1">
        <v>18.8</v>
      </c>
      <c r="F226" s="1">
        <v>0.48</v>
      </c>
      <c r="G226" s="1">
        <f t="shared" si="7"/>
        <v>4.7972959999999993</v>
      </c>
      <c r="H226" s="1">
        <v>2.698</v>
      </c>
      <c r="I226" s="1">
        <v>0.45169999999999999</v>
      </c>
      <c r="J226" s="1">
        <v>0.1</v>
      </c>
      <c r="K226" t="s">
        <v>9</v>
      </c>
      <c r="L226" s="1"/>
    </row>
    <row r="227" spans="1:12" x14ac:dyDescent="0.25">
      <c r="A227" s="1">
        <v>8</v>
      </c>
      <c r="B227" s="1">
        <v>6</v>
      </c>
      <c r="C227" s="1">
        <v>565.29999999999995</v>
      </c>
      <c r="D227" s="1">
        <v>9.9649999999999999</v>
      </c>
      <c r="E227" s="1">
        <v>21.1</v>
      </c>
      <c r="F227" s="1">
        <v>0.432</v>
      </c>
      <c r="G227" s="1">
        <f t="shared" si="7"/>
        <v>5.5399399999999996</v>
      </c>
      <c r="H227" s="1">
        <v>4.375</v>
      </c>
      <c r="I227" s="1">
        <v>0.31490000000000001</v>
      </c>
      <c r="J227" s="1">
        <v>0.1</v>
      </c>
      <c r="K227" t="s">
        <v>9</v>
      </c>
      <c r="L227" s="1"/>
    </row>
    <row r="228" spans="1:12" x14ac:dyDescent="0.25">
      <c r="A228" s="1">
        <v>8</v>
      </c>
      <c r="B228" s="1">
        <v>7</v>
      </c>
      <c r="C228" s="1">
        <v>659.53</v>
      </c>
      <c r="D228" s="1">
        <v>8.26</v>
      </c>
      <c r="E228" s="1">
        <v>19.7</v>
      </c>
      <c r="F228" s="1">
        <v>0.46200000000000002</v>
      </c>
      <c r="G228" s="1">
        <f t="shared" si="7"/>
        <v>6.4633939999999992</v>
      </c>
      <c r="H228" s="1">
        <v>4.9429999999999996</v>
      </c>
      <c r="I228" s="1">
        <v>0.50570000000000004</v>
      </c>
      <c r="J228" s="1">
        <v>0.1</v>
      </c>
      <c r="K228" t="s">
        <v>9</v>
      </c>
      <c r="L228" s="1"/>
    </row>
    <row r="229" spans="1:12" x14ac:dyDescent="0.25">
      <c r="A229" s="1">
        <v>8</v>
      </c>
      <c r="B229" s="1">
        <v>8</v>
      </c>
      <c r="C229" s="1">
        <v>576.22</v>
      </c>
      <c r="D229" s="1">
        <v>9.2050000000000001</v>
      </c>
      <c r="E229" s="1">
        <v>20.7</v>
      </c>
      <c r="F229" s="1">
        <v>0.44800000000000001</v>
      </c>
      <c r="G229" s="1">
        <f t="shared" si="7"/>
        <v>5.6469560000000003</v>
      </c>
      <c r="H229" s="1">
        <v>4.5250000000000004</v>
      </c>
      <c r="I229" s="1">
        <v>0.46989999999999998</v>
      </c>
      <c r="J229" s="1">
        <v>0.1</v>
      </c>
      <c r="K229" t="s">
        <v>9</v>
      </c>
      <c r="L229" s="1"/>
    </row>
    <row r="230" spans="1:12" x14ac:dyDescent="0.25">
      <c r="A230" s="1">
        <v>8</v>
      </c>
      <c r="B230" s="1">
        <v>9</v>
      </c>
      <c r="C230" s="1">
        <v>669.47</v>
      </c>
      <c r="D230" s="1">
        <v>9.8800000000000008</v>
      </c>
      <c r="E230" s="1">
        <v>20.7</v>
      </c>
      <c r="F230" s="1">
        <v>0.47799999999999998</v>
      </c>
      <c r="G230" s="1">
        <f t="shared" si="7"/>
        <v>6.5608060000000004</v>
      </c>
      <c r="H230" s="1">
        <v>3.5209999999999999</v>
      </c>
      <c r="I230" s="1">
        <v>0.2268</v>
      </c>
      <c r="J230" s="1">
        <v>0.1</v>
      </c>
      <c r="K230" t="s">
        <v>9</v>
      </c>
      <c r="L230" s="1"/>
    </row>
    <row r="231" spans="1:12" x14ac:dyDescent="0.25">
      <c r="A231" s="1">
        <v>8</v>
      </c>
      <c r="B231" s="1">
        <v>10</v>
      </c>
      <c r="C231" s="1">
        <v>676.33</v>
      </c>
      <c r="D231" s="1">
        <v>13.47</v>
      </c>
      <c r="E231" s="1">
        <v>18.8</v>
      </c>
      <c r="F231" s="1">
        <v>0.39700000000000002</v>
      </c>
      <c r="G231" s="1">
        <f t="shared" si="7"/>
        <v>6.6280340000000004</v>
      </c>
      <c r="H231" s="1">
        <v>3.8780000000000001</v>
      </c>
      <c r="I231" s="1">
        <v>0.26989999999999997</v>
      </c>
      <c r="J231" s="1">
        <v>0.1</v>
      </c>
      <c r="K231" t="s">
        <v>9</v>
      </c>
      <c r="L231" s="1"/>
    </row>
    <row r="232" spans="1:12" x14ac:dyDescent="0.25">
      <c r="A232" s="1">
        <v>9</v>
      </c>
      <c r="B232" s="1">
        <v>1</v>
      </c>
      <c r="C232" s="1">
        <v>479.22</v>
      </c>
      <c r="D232" s="1">
        <v>7.96</v>
      </c>
      <c r="E232" s="1">
        <v>22</v>
      </c>
      <c r="F232" s="1">
        <v>0.51300000000000001</v>
      </c>
      <c r="G232" s="1">
        <f t="shared" si="7"/>
        <v>4.6963559999999998</v>
      </c>
      <c r="H232" s="1">
        <v>4.7220000000000004</v>
      </c>
      <c r="I232" s="1">
        <v>0.40610000000000002</v>
      </c>
      <c r="J232" s="1">
        <v>0</v>
      </c>
      <c r="K232" t="s">
        <v>9</v>
      </c>
      <c r="L232" s="1"/>
    </row>
    <row r="233" spans="1:12" x14ac:dyDescent="0.25">
      <c r="A233" s="1">
        <v>9</v>
      </c>
      <c r="B233" s="1">
        <v>2</v>
      </c>
      <c r="C233" s="1">
        <v>639</v>
      </c>
      <c r="D233" s="1">
        <v>13.38</v>
      </c>
      <c r="E233" s="1">
        <v>20.9</v>
      </c>
      <c r="F233" s="1">
        <v>0.498</v>
      </c>
      <c r="G233" s="1">
        <f t="shared" si="7"/>
        <v>6.2622</v>
      </c>
      <c r="H233" s="1">
        <v>3.9990000000000001</v>
      </c>
      <c r="I233" s="1">
        <v>0.24759999999999999</v>
      </c>
      <c r="J233" s="1">
        <v>0</v>
      </c>
      <c r="K233" t="s">
        <v>9</v>
      </c>
      <c r="L233" s="1"/>
    </row>
    <row r="234" spans="1:12" x14ac:dyDescent="0.25">
      <c r="A234" s="1">
        <v>9</v>
      </c>
      <c r="B234" s="1">
        <v>3</v>
      </c>
      <c r="C234" s="1">
        <v>607.71</v>
      </c>
      <c r="D234" s="1">
        <v>11.025</v>
      </c>
      <c r="E234" s="1">
        <v>19.7</v>
      </c>
      <c r="F234" s="1">
        <v>0.39700000000000002</v>
      </c>
      <c r="G234" s="1">
        <f t="shared" si="7"/>
        <v>5.9555579999999999</v>
      </c>
      <c r="H234" s="1">
        <v>4.7830000000000004</v>
      </c>
      <c r="I234" s="1">
        <v>0.4128</v>
      </c>
      <c r="J234" s="1">
        <v>0.1</v>
      </c>
      <c r="K234" t="s">
        <v>9</v>
      </c>
      <c r="L234" s="1"/>
    </row>
    <row r="235" spans="1:12" x14ac:dyDescent="0.25">
      <c r="A235" s="1">
        <v>9</v>
      </c>
      <c r="B235" s="1">
        <v>4</v>
      </c>
      <c r="C235" s="1">
        <v>652.66999999999996</v>
      </c>
      <c r="D235" s="1">
        <v>9.5749999999999993</v>
      </c>
      <c r="E235" s="1">
        <v>20</v>
      </c>
      <c r="F235" s="1">
        <v>0.45800000000000002</v>
      </c>
      <c r="G235" s="1">
        <f t="shared" si="7"/>
        <v>6.3961659999999991</v>
      </c>
      <c r="H235" s="1">
        <v>4.8869999999999996</v>
      </c>
      <c r="I235" s="1">
        <v>0.54069999999999996</v>
      </c>
      <c r="J235" s="1">
        <v>0.1</v>
      </c>
      <c r="K235" t="s">
        <v>9</v>
      </c>
      <c r="L235" s="1"/>
    </row>
    <row r="236" spans="1:12" x14ac:dyDescent="0.25">
      <c r="A236" s="1">
        <v>9</v>
      </c>
      <c r="B236" s="1">
        <v>5</v>
      </c>
      <c r="C236" s="1">
        <v>618.20000000000005</v>
      </c>
      <c r="D236" s="1">
        <v>9.9049999999999994</v>
      </c>
      <c r="E236" s="1">
        <v>21.5</v>
      </c>
      <c r="F236" s="1">
        <v>0.46800000000000003</v>
      </c>
      <c r="G236" s="1">
        <f t="shared" si="7"/>
        <v>6.0583600000000004</v>
      </c>
      <c r="H236" s="1">
        <v>3.5329999999999999</v>
      </c>
      <c r="I236" s="1">
        <v>0.3261</v>
      </c>
      <c r="J236" s="1">
        <v>0</v>
      </c>
      <c r="K236" t="s">
        <v>9</v>
      </c>
      <c r="L236" s="1"/>
    </row>
    <row r="237" spans="1:12" x14ac:dyDescent="0.25">
      <c r="A237" s="1">
        <v>9</v>
      </c>
      <c r="B237" s="1">
        <v>6</v>
      </c>
      <c r="C237" s="1">
        <v>667.89</v>
      </c>
      <c r="D237" s="1">
        <v>12.215</v>
      </c>
      <c r="E237" s="1">
        <v>21.2</v>
      </c>
      <c r="F237" s="1">
        <v>0.45300000000000001</v>
      </c>
      <c r="G237" s="1">
        <f t="shared" si="7"/>
        <v>6.5453219999999996</v>
      </c>
      <c r="H237" s="1">
        <v>3.3170000000000002</v>
      </c>
      <c r="I237" s="1">
        <v>0.1585</v>
      </c>
      <c r="J237" s="1">
        <v>0</v>
      </c>
      <c r="K237" t="s">
        <v>9</v>
      </c>
      <c r="L237" s="1"/>
    </row>
    <row r="238" spans="1:12" x14ac:dyDescent="0.25">
      <c r="A238" s="1">
        <v>9</v>
      </c>
      <c r="B238" s="1">
        <v>7</v>
      </c>
      <c r="C238" s="1">
        <v>591.94000000000005</v>
      </c>
      <c r="D238" s="1">
        <v>6.2350000000000003</v>
      </c>
      <c r="E238" s="1">
        <v>20.399999999999999</v>
      </c>
      <c r="F238" s="1">
        <v>0.40799999999999997</v>
      </c>
      <c r="G238" s="1">
        <f t="shared" si="7"/>
        <v>5.8010120000000001</v>
      </c>
      <c r="H238" s="1">
        <v>4.6219999999999999</v>
      </c>
      <c r="I238" s="1">
        <v>0.53910000000000002</v>
      </c>
      <c r="J238" s="1">
        <v>0</v>
      </c>
      <c r="K238" t="s">
        <v>9</v>
      </c>
      <c r="L238" s="1"/>
    </row>
    <row r="239" spans="1:12" x14ac:dyDescent="0.25">
      <c r="A239" s="1">
        <v>9</v>
      </c>
      <c r="B239" s="1">
        <v>8</v>
      </c>
      <c r="C239" s="1">
        <v>492.28</v>
      </c>
      <c r="D239" s="1">
        <v>10.605</v>
      </c>
      <c r="E239" s="1">
        <v>20.100000000000001</v>
      </c>
      <c r="F239" s="1">
        <v>0.40200000000000002</v>
      </c>
      <c r="G239" s="1">
        <f t="shared" si="7"/>
        <v>4.824344</v>
      </c>
      <c r="H239" s="1">
        <v>2.31</v>
      </c>
      <c r="I239" s="1">
        <v>0.16900000000000001</v>
      </c>
      <c r="J239" s="1">
        <v>0</v>
      </c>
      <c r="K239" t="s">
        <v>9</v>
      </c>
      <c r="L239" s="1"/>
    </row>
    <row r="240" spans="1:12" x14ac:dyDescent="0.25">
      <c r="A240" s="1">
        <v>9</v>
      </c>
      <c r="B240" s="1">
        <v>9</v>
      </c>
      <c r="C240" s="1">
        <v>591.80999999999995</v>
      </c>
      <c r="D240" s="1">
        <v>7.83</v>
      </c>
      <c r="E240" s="1">
        <v>21.9</v>
      </c>
      <c r="F240" s="1">
        <v>0.47199999999999998</v>
      </c>
      <c r="G240" s="1">
        <f t="shared" si="7"/>
        <v>5.7997379999999996</v>
      </c>
      <c r="H240" s="1">
        <v>3.137</v>
      </c>
      <c r="I240" s="1">
        <v>0.30840000000000001</v>
      </c>
      <c r="J240" s="1">
        <v>0</v>
      </c>
      <c r="K240" t="s">
        <v>9</v>
      </c>
      <c r="L240" s="1"/>
    </row>
    <row r="241" spans="1:12" x14ac:dyDescent="0.25">
      <c r="A241" s="1">
        <v>9</v>
      </c>
      <c r="B241" s="1">
        <v>10</v>
      </c>
      <c r="C241" s="1">
        <v>623.55999999999995</v>
      </c>
      <c r="D241" s="1">
        <v>9.0950000000000006</v>
      </c>
      <c r="E241" s="1">
        <v>21.3</v>
      </c>
      <c r="F241" s="1">
        <v>0.52500000000000002</v>
      </c>
      <c r="G241" s="1">
        <f t="shared" si="7"/>
        <v>6.1108879999999992</v>
      </c>
      <c r="H241" s="1">
        <v>3.49</v>
      </c>
      <c r="I241" s="1">
        <v>0.14899999999999999</v>
      </c>
      <c r="J241" s="1">
        <v>0.1</v>
      </c>
      <c r="K241" t="s">
        <v>9</v>
      </c>
      <c r="L241" s="1"/>
    </row>
    <row r="242" spans="1:12" x14ac:dyDescent="0.25">
      <c r="A242" s="1">
        <v>10</v>
      </c>
      <c r="B242" s="1">
        <v>1</v>
      </c>
      <c r="C242" s="1">
        <v>694.18</v>
      </c>
      <c r="D242" s="1">
        <v>9.15</v>
      </c>
      <c r="E242" s="1">
        <v>21.1</v>
      </c>
      <c r="F242" s="1">
        <v>0.45300000000000001</v>
      </c>
      <c r="G242" s="1">
        <f t="shared" si="7"/>
        <v>6.8029639999999993</v>
      </c>
      <c r="H242" s="1">
        <v>3.5579999999999998</v>
      </c>
      <c r="I242" s="1">
        <v>0.1847</v>
      </c>
      <c r="J242" s="1">
        <v>0</v>
      </c>
      <c r="K242" t="s">
        <v>9</v>
      </c>
      <c r="L242" s="1"/>
    </row>
    <row r="243" spans="1:12" x14ac:dyDescent="0.25">
      <c r="A243" s="1">
        <v>10</v>
      </c>
      <c r="B243" s="1">
        <v>2</v>
      </c>
      <c r="C243" s="1">
        <v>620.17999999999995</v>
      </c>
      <c r="D243" s="1">
        <v>10.15</v>
      </c>
      <c r="E243" s="1">
        <v>20.5</v>
      </c>
      <c r="F243" s="1">
        <v>0.50700000000000001</v>
      </c>
      <c r="G243" s="1">
        <f t="shared" si="7"/>
        <v>6.0777639999999993</v>
      </c>
      <c r="H243" s="1">
        <v>3.2629999999999999</v>
      </c>
      <c r="I243" s="1">
        <v>0.2404</v>
      </c>
      <c r="J243" s="1">
        <v>0.1</v>
      </c>
      <c r="K243" t="s">
        <v>9</v>
      </c>
      <c r="L243" s="1"/>
    </row>
    <row r="244" spans="1:12" x14ac:dyDescent="0.25">
      <c r="A244" s="1">
        <v>10</v>
      </c>
      <c r="B244" s="1">
        <v>3</v>
      </c>
      <c r="C244" s="1">
        <v>592.16999999999996</v>
      </c>
      <c r="D244" s="1">
        <v>11.22</v>
      </c>
      <c r="E244" s="1">
        <v>21.8</v>
      </c>
      <c r="F244" s="1">
        <v>0.41699999999999998</v>
      </c>
      <c r="G244" s="1">
        <f t="shared" si="7"/>
        <v>5.8032659999999998</v>
      </c>
      <c r="H244" s="1">
        <v>6.29</v>
      </c>
      <c r="I244" s="1">
        <v>0.66400000000000003</v>
      </c>
      <c r="J244" s="1">
        <v>0</v>
      </c>
      <c r="K244" t="s">
        <v>9</v>
      </c>
      <c r="L244" s="1"/>
    </row>
    <row r="245" spans="1:12" x14ac:dyDescent="0.25">
      <c r="A245" s="1">
        <v>10</v>
      </c>
      <c r="B245" s="1">
        <v>4</v>
      </c>
      <c r="C245" s="1">
        <v>687.43</v>
      </c>
      <c r="D245" s="1">
        <v>11.07</v>
      </c>
      <c r="E245" s="1">
        <v>18.899999999999999</v>
      </c>
      <c r="F245" s="1">
        <v>0.41299999999999998</v>
      </c>
      <c r="G245" s="1">
        <f t="shared" si="7"/>
        <v>6.736813999999999</v>
      </c>
      <c r="H245" s="1">
        <v>6.6580000000000004</v>
      </c>
      <c r="I245" s="1">
        <v>0.46160000000000001</v>
      </c>
      <c r="J245" s="1">
        <v>0.1</v>
      </c>
      <c r="K245" t="s">
        <v>9</v>
      </c>
      <c r="L245" s="1"/>
    </row>
    <row r="246" spans="1:12" x14ac:dyDescent="0.25">
      <c r="A246" s="1">
        <v>10</v>
      </c>
      <c r="B246" s="1">
        <v>5</v>
      </c>
      <c r="C246" s="1">
        <v>652.34</v>
      </c>
      <c r="D246" s="1">
        <v>9.01</v>
      </c>
      <c r="E246" s="1">
        <v>20.399999999999999</v>
      </c>
      <c r="F246" s="1">
        <v>0.46300000000000002</v>
      </c>
      <c r="G246" s="1">
        <f t="shared" si="7"/>
        <v>6.3929320000000001</v>
      </c>
      <c r="H246" s="1">
        <v>4.6280000000000001</v>
      </c>
      <c r="I246" s="1">
        <v>0.41959999999999997</v>
      </c>
      <c r="J246" s="1">
        <v>0</v>
      </c>
      <c r="K246" t="s">
        <v>9</v>
      </c>
      <c r="L246" s="1"/>
    </row>
    <row r="247" spans="1:12" x14ac:dyDescent="0.25">
      <c r="A247" s="1">
        <v>10</v>
      </c>
      <c r="B247" s="1">
        <v>6</v>
      </c>
      <c r="C247" s="1">
        <v>416.42</v>
      </c>
      <c r="D247" s="1">
        <v>13.365</v>
      </c>
      <c r="E247" s="1">
        <v>20.5</v>
      </c>
      <c r="F247" s="1">
        <v>0.38400000000000001</v>
      </c>
      <c r="G247" s="1">
        <f t="shared" si="7"/>
        <v>4.0809160000000002</v>
      </c>
      <c r="H247" s="1">
        <v>4.915</v>
      </c>
      <c r="I247" s="1">
        <v>0.54049999999999998</v>
      </c>
      <c r="J247" s="1">
        <v>0.1</v>
      </c>
      <c r="K247" t="s">
        <v>9</v>
      </c>
      <c r="L247" s="1"/>
    </row>
    <row r="248" spans="1:12" x14ac:dyDescent="0.25">
      <c r="A248" s="1">
        <v>10</v>
      </c>
      <c r="B248" s="1">
        <v>7</v>
      </c>
      <c r="C248" s="1">
        <v>488.02</v>
      </c>
      <c r="D248" s="1">
        <v>6.8250000000000002</v>
      </c>
      <c r="E248" s="1">
        <v>21.8</v>
      </c>
      <c r="F248" s="1">
        <v>0.52500000000000002</v>
      </c>
      <c r="G248" s="1">
        <f t="shared" si="7"/>
        <v>4.7825959999999998</v>
      </c>
      <c r="H248" s="1">
        <v>4.891</v>
      </c>
      <c r="I248" s="1">
        <v>0.48330000000000001</v>
      </c>
      <c r="J248" s="1">
        <v>0</v>
      </c>
      <c r="K248" t="s">
        <v>9</v>
      </c>
      <c r="L248" s="1"/>
    </row>
    <row r="249" spans="1:12" x14ac:dyDescent="0.25">
      <c r="A249" s="1">
        <v>10</v>
      </c>
      <c r="B249" s="1">
        <v>8</v>
      </c>
      <c r="C249" s="1">
        <v>542.91</v>
      </c>
      <c r="D249" s="1">
        <v>9.34</v>
      </c>
      <c r="E249" s="1">
        <v>20.100000000000001</v>
      </c>
      <c r="F249" s="1">
        <v>0.42299999999999999</v>
      </c>
      <c r="G249" s="1">
        <f t="shared" si="7"/>
        <v>5.3205179999999999</v>
      </c>
      <c r="H249" s="1">
        <v>2.9489999999999998</v>
      </c>
      <c r="I249" s="1">
        <v>0.1895</v>
      </c>
      <c r="J249" s="1">
        <v>0</v>
      </c>
      <c r="K249" t="s">
        <v>9</v>
      </c>
      <c r="L249" s="1"/>
    </row>
    <row r="250" spans="1:12" x14ac:dyDescent="0.25">
      <c r="A250" s="1">
        <v>10</v>
      </c>
      <c r="B250" s="1">
        <v>9</v>
      </c>
      <c r="C250" s="1">
        <v>699.88</v>
      </c>
      <c r="D250" s="1">
        <v>9.5950000000000006</v>
      </c>
      <c r="E250" s="1">
        <v>20</v>
      </c>
      <c r="F250" s="1">
        <v>0.42399999999999999</v>
      </c>
      <c r="G250" s="1">
        <f t="shared" si="7"/>
        <v>6.8588239999999994</v>
      </c>
      <c r="H250" s="1">
        <v>3.7240000000000002</v>
      </c>
      <c r="I250" s="1">
        <v>0.3211</v>
      </c>
      <c r="J250" s="1">
        <v>0.1</v>
      </c>
      <c r="K250" t="s">
        <v>9</v>
      </c>
      <c r="L250" s="1"/>
    </row>
    <row r="251" spans="1:12" x14ac:dyDescent="0.25">
      <c r="A251" s="1">
        <v>10</v>
      </c>
      <c r="B251" s="1">
        <v>10</v>
      </c>
      <c r="C251" s="1">
        <v>634.08000000000004</v>
      </c>
      <c r="D251" s="1">
        <v>12.645</v>
      </c>
      <c r="E251" s="1">
        <v>20.100000000000001</v>
      </c>
      <c r="F251" s="1">
        <v>0.42299999999999999</v>
      </c>
      <c r="G251" s="1">
        <f t="shared" si="7"/>
        <v>6.213984</v>
      </c>
      <c r="H251" s="1">
        <v>5.6180000000000003</v>
      </c>
      <c r="I251" s="1">
        <v>0.54020000000000001</v>
      </c>
      <c r="J251" s="1">
        <v>0</v>
      </c>
      <c r="K251" t="s">
        <v>9</v>
      </c>
      <c r="L251" s="1"/>
    </row>
    <row r="252" spans="1:12" x14ac:dyDescent="0.25">
      <c r="A252" s="1">
        <v>11</v>
      </c>
      <c r="B252" s="1">
        <v>1</v>
      </c>
      <c r="C252" s="1">
        <v>650.70000000000005</v>
      </c>
      <c r="D252" s="1">
        <v>7.32</v>
      </c>
      <c r="E252" s="1">
        <v>20.9</v>
      </c>
      <c r="F252" s="1">
        <v>0.46300000000000002</v>
      </c>
      <c r="G252" s="1">
        <f t="shared" si="7"/>
        <v>6.3768600000000006</v>
      </c>
      <c r="H252" s="1">
        <v>5.9219999999999997</v>
      </c>
      <c r="I252" s="1">
        <v>0.57399999999999995</v>
      </c>
      <c r="J252" s="1">
        <v>0.3</v>
      </c>
      <c r="K252" t="s">
        <v>9</v>
      </c>
      <c r="L252" s="1"/>
    </row>
    <row r="253" spans="1:12" x14ac:dyDescent="0.25">
      <c r="A253" s="1">
        <v>11</v>
      </c>
      <c r="B253" s="1">
        <v>2</v>
      </c>
      <c r="C253" s="1">
        <v>647.03</v>
      </c>
      <c r="D253" s="1">
        <v>8.7850000000000001</v>
      </c>
      <c r="E253" s="1">
        <v>19.2</v>
      </c>
      <c r="F253" s="1">
        <v>0.435</v>
      </c>
      <c r="G253" s="1">
        <f t="shared" si="7"/>
        <v>6.3408939999999996</v>
      </c>
      <c r="H253" s="1">
        <v>2.7949999999999999</v>
      </c>
      <c r="I253" s="1">
        <v>0.16600000000000001</v>
      </c>
      <c r="J253" s="1">
        <v>0</v>
      </c>
      <c r="K253" t="s">
        <v>9</v>
      </c>
      <c r="L253" s="1"/>
    </row>
    <row r="254" spans="1:12" x14ac:dyDescent="0.25">
      <c r="A254" s="1">
        <v>11</v>
      </c>
      <c r="B254" s="1">
        <v>3</v>
      </c>
      <c r="C254" s="1">
        <v>574.61</v>
      </c>
      <c r="D254" s="1">
        <v>10.01</v>
      </c>
      <c r="E254" s="1">
        <v>18.399999999999999</v>
      </c>
      <c r="F254" s="1">
        <v>0.44500000000000001</v>
      </c>
      <c r="G254" s="1">
        <f t="shared" si="7"/>
        <v>5.6311780000000002</v>
      </c>
      <c r="H254" s="1">
        <v>3.524</v>
      </c>
      <c r="I254" s="1">
        <v>0.3291</v>
      </c>
      <c r="J254" s="1">
        <v>0</v>
      </c>
      <c r="K254" t="s">
        <v>9</v>
      </c>
      <c r="L254" s="1"/>
    </row>
    <row r="255" spans="1:12" x14ac:dyDescent="0.25">
      <c r="A255" s="1">
        <v>11</v>
      </c>
      <c r="B255" s="1">
        <v>4</v>
      </c>
      <c r="C255" s="1">
        <v>538.71</v>
      </c>
      <c r="D255" s="1">
        <v>7.0350000000000001</v>
      </c>
      <c r="E255" s="1">
        <v>20.2</v>
      </c>
      <c r="F255" s="1">
        <v>0.46899999999999997</v>
      </c>
      <c r="G255" s="1">
        <f t="shared" si="7"/>
        <v>5.2793580000000002</v>
      </c>
      <c r="H255" s="1">
        <v>2.5819999999999999</v>
      </c>
      <c r="I255" s="1">
        <v>0.1835</v>
      </c>
      <c r="J255" s="1">
        <v>0</v>
      </c>
      <c r="K255" t="s">
        <v>9</v>
      </c>
      <c r="L255" s="1"/>
    </row>
    <row r="256" spans="1:12" x14ac:dyDescent="0.25">
      <c r="A256" s="1">
        <v>11</v>
      </c>
      <c r="B256" s="1">
        <v>5</v>
      </c>
      <c r="C256" s="1">
        <v>540.16</v>
      </c>
      <c r="D256" s="1">
        <v>9.99</v>
      </c>
      <c r="E256" s="1">
        <v>19.600000000000001</v>
      </c>
      <c r="F256" s="1">
        <v>0.37</v>
      </c>
      <c r="G256" s="1">
        <f t="shared" si="7"/>
        <v>5.2935679999999996</v>
      </c>
      <c r="H256" s="1">
        <v>5.5579999999999998</v>
      </c>
      <c r="I256" s="1">
        <v>0.50990000000000002</v>
      </c>
      <c r="J256" s="1">
        <v>0</v>
      </c>
      <c r="K256" t="s">
        <v>9</v>
      </c>
      <c r="L256" s="1"/>
    </row>
    <row r="257" spans="1:12" x14ac:dyDescent="0.25">
      <c r="A257" s="1">
        <v>11</v>
      </c>
      <c r="B257" s="1">
        <v>6</v>
      </c>
      <c r="C257" s="1">
        <v>566.4</v>
      </c>
      <c r="D257" s="1">
        <v>7.8949999999999996</v>
      </c>
      <c r="E257" s="1">
        <v>21</v>
      </c>
      <c r="F257" s="1">
        <v>0.35399999999999998</v>
      </c>
      <c r="G257" s="1">
        <f t="shared" si="7"/>
        <v>5.5507199999999992</v>
      </c>
      <c r="H257" s="1">
        <v>3.3889999999999998</v>
      </c>
      <c r="I257" s="1">
        <v>0.24490000000000001</v>
      </c>
      <c r="J257" s="1">
        <v>0</v>
      </c>
      <c r="K257" t="s">
        <v>9</v>
      </c>
      <c r="L257" s="1"/>
    </row>
    <row r="258" spans="1:12" x14ac:dyDescent="0.25">
      <c r="A258" s="1">
        <v>11</v>
      </c>
      <c r="B258" s="1">
        <v>7</v>
      </c>
      <c r="C258" s="1">
        <v>648.47</v>
      </c>
      <c r="D258" s="1">
        <v>10.855</v>
      </c>
      <c r="E258" s="1">
        <v>19.3</v>
      </c>
      <c r="F258" s="1">
        <v>0.42399999999999999</v>
      </c>
      <c r="G258" s="1">
        <f t="shared" si="7"/>
        <v>6.3550060000000004</v>
      </c>
      <c r="H258" s="1">
        <v>3.26</v>
      </c>
      <c r="I258" s="1">
        <v>0.21190000000000001</v>
      </c>
      <c r="J258" s="1">
        <v>0</v>
      </c>
      <c r="K258" t="s">
        <v>9</v>
      </c>
      <c r="L258" s="1"/>
    </row>
    <row r="259" spans="1:12" x14ac:dyDescent="0.25">
      <c r="A259" s="1">
        <v>11</v>
      </c>
      <c r="B259" s="1">
        <v>8</v>
      </c>
      <c r="C259" s="1">
        <v>670.92</v>
      </c>
      <c r="D259" s="1">
        <v>7.8</v>
      </c>
      <c r="E259" s="1">
        <v>19.600000000000001</v>
      </c>
      <c r="F259" s="1">
        <v>0.34200000000000003</v>
      </c>
      <c r="G259" s="1">
        <f t="shared" si="7"/>
        <v>6.5750159999999997</v>
      </c>
      <c r="H259" s="1">
        <v>2.62</v>
      </c>
      <c r="I259" s="1">
        <v>0.36499999999999999</v>
      </c>
      <c r="J259" s="1">
        <v>0.1</v>
      </c>
      <c r="K259" t="s">
        <v>9</v>
      </c>
      <c r="L259" s="1"/>
    </row>
    <row r="260" spans="1:12" x14ac:dyDescent="0.25">
      <c r="A260" s="1">
        <v>11</v>
      </c>
      <c r="B260" s="1">
        <v>9</v>
      </c>
      <c r="C260" s="1">
        <v>674.08</v>
      </c>
      <c r="D260" s="1">
        <v>10.505000000000001</v>
      </c>
      <c r="E260" s="1">
        <v>19.3</v>
      </c>
      <c r="F260" s="1">
        <v>0.438</v>
      </c>
      <c r="G260" s="1">
        <f t="shared" si="7"/>
        <v>6.6059840000000003</v>
      </c>
      <c r="H260" s="1">
        <v>5.0599999999999996</v>
      </c>
      <c r="I260" s="1">
        <v>0.61270000000000002</v>
      </c>
      <c r="J260" s="1">
        <v>0</v>
      </c>
      <c r="K260" t="s">
        <v>9</v>
      </c>
      <c r="L260" s="1"/>
    </row>
    <row r="261" spans="1:12" x14ac:dyDescent="0.25">
      <c r="A261" s="1">
        <v>11</v>
      </c>
      <c r="B261" s="1">
        <v>10</v>
      </c>
      <c r="C261" s="1">
        <v>633.57000000000005</v>
      </c>
      <c r="D261" s="1">
        <v>10.119999999999999</v>
      </c>
      <c r="E261" s="1">
        <v>17.5</v>
      </c>
      <c r="F261" s="1">
        <v>0.45600000000000002</v>
      </c>
      <c r="G261" s="1">
        <f t="shared" si="7"/>
        <v>6.2089860000000003</v>
      </c>
      <c r="H261" s="1">
        <v>2.5409999999999999</v>
      </c>
      <c r="I261" s="1">
        <v>0.2099</v>
      </c>
      <c r="J261" s="1">
        <v>0</v>
      </c>
      <c r="K261" t="s">
        <v>9</v>
      </c>
      <c r="L261" s="1"/>
    </row>
    <row r="262" spans="1:12" x14ac:dyDescent="0.25">
      <c r="A262" s="1">
        <v>12</v>
      </c>
      <c r="B262" s="1">
        <v>1</v>
      </c>
      <c r="C262" s="1">
        <v>439.47</v>
      </c>
      <c r="D262" s="1">
        <v>7.79</v>
      </c>
      <c r="E262" s="1">
        <v>20.100000000000001</v>
      </c>
      <c r="F262" s="1">
        <v>0.48899999999999999</v>
      </c>
      <c r="G262" s="1">
        <f t="shared" si="7"/>
        <v>4.3068059999999999</v>
      </c>
      <c r="H262" s="1">
        <v>3.6419999999999999</v>
      </c>
      <c r="I262" s="1">
        <v>0.26029999999999998</v>
      </c>
      <c r="J262" s="1">
        <v>0</v>
      </c>
      <c r="K262" t="s">
        <v>9</v>
      </c>
      <c r="L262" s="1"/>
    </row>
    <row r="263" spans="1:12" x14ac:dyDescent="0.25">
      <c r="A263" s="1">
        <v>12</v>
      </c>
      <c r="B263" s="1">
        <v>2</v>
      </c>
      <c r="C263" s="1">
        <v>664.89</v>
      </c>
      <c r="D263" s="1">
        <v>9.31</v>
      </c>
      <c r="E263" s="1">
        <v>20.2</v>
      </c>
      <c r="F263" s="1">
        <v>0.376</v>
      </c>
      <c r="G263" s="1">
        <f t="shared" si="7"/>
        <v>6.5159219999999998</v>
      </c>
      <c r="H263" s="1">
        <v>4.6109999999999998</v>
      </c>
      <c r="I263" s="1">
        <v>0.40150000000000002</v>
      </c>
      <c r="J263" s="1">
        <v>0</v>
      </c>
      <c r="K263" t="s">
        <v>9</v>
      </c>
      <c r="L263" s="1"/>
    </row>
    <row r="264" spans="1:12" x14ac:dyDescent="0.25">
      <c r="A264" s="1">
        <v>12</v>
      </c>
      <c r="B264" s="1">
        <v>3</v>
      </c>
      <c r="C264" s="1">
        <v>658.95</v>
      </c>
      <c r="D264" s="1">
        <v>13.205</v>
      </c>
      <c r="E264" s="1">
        <v>18.600000000000001</v>
      </c>
      <c r="F264" s="1">
        <v>0.38500000000000001</v>
      </c>
      <c r="G264" s="1">
        <f t="shared" si="7"/>
        <v>6.4577100000000005</v>
      </c>
      <c r="H264" s="1">
        <v>3.7229999999999999</v>
      </c>
      <c r="I264" s="1">
        <v>0.3135</v>
      </c>
      <c r="J264" s="1">
        <v>0.1</v>
      </c>
      <c r="K264" t="s">
        <v>9</v>
      </c>
      <c r="L264" s="1"/>
    </row>
    <row r="265" spans="1:12" x14ac:dyDescent="0.25">
      <c r="A265" s="1">
        <v>12</v>
      </c>
      <c r="B265" s="1">
        <v>4</v>
      </c>
      <c r="C265" s="1">
        <v>481.07</v>
      </c>
      <c r="D265" s="1">
        <v>10.574999999999999</v>
      </c>
      <c r="E265" s="1">
        <v>18.8</v>
      </c>
      <c r="F265" s="1">
        <v>0.45400000000000001</v>
      </c>
      <c r="G265" s="1">
        <f t="shared" si="7"/>
        <v>4.714486</v>
      </c>
      <c r="H265" s="1">
        <v>5.8090000000000002</v>
      </c>
      <c r="I265" s="1">
        <v>0.63739999999999997</v>
      </c>
      <c r="J265" s="1">
        <v>0.1</v>
      </c>
      <c r="K265" t="s">
        <v>9</v>
      </c>
      <c r="L265" s="1"/>
    </row>
    <row r="266" spans="1:12" x14ac:dyDescent="0.25">
      <c r="A266" s="1">
        <v>12</v>
      </c>
      <c r="B266" s="1">
        <v>5</v>
      </c>
      <c r="C266" s="1">
        <v>640.41999999999996</v>
      </c>
      <c r="D266" s="1">
        <v>11.154999999999999</v>
      </c>
      <c r="E266" s="1">
        <v>20.5</v>
      </c>
      <c r="F266" s="1">
        <v>0.379</v>
      </c>
      <c r="G266" s="1">
        <f t="shared" si="7"/>
        <v>6.2761159999999991</v>
      </c>
      <c r="H266" s="1">
        <v>2.9830000000000001</v>
      </c>
      <c r="I266" s="1">
        <v>0.18770000000000001</v>
      </c>
      <c r="J266" s="1">
        <v>0</v>
      </c>
      <c r="K266" t="s">
        <v>9</v>
      </c>
      <c r="L266" s="1"/>
    </row>
    <row r="267" spans="1:12" x14ac:dyDescent="0.25">
      <c r="A267" s="1">
        <v>12</v>
      </c>
      <c r="B267" s="1">
        <v>6</v>
      </c>
      <c r="C267" s="1">
        <v>605.78</v>
      </c>
      <c r="D267" s="1">
        <v>8.76</v>
      </c>
      <c r="E267" s="1">
        <v>20.100000000000001</v>
      </c>
      <c r="F267" s="1">
        <v>0.39700000000000002</v>
      </c>
      <c r="G267" s="1">
        <f t="shared" si="7"/>
        <v>5.9366439999999994</v>
      </c>
      <c r="H267" s="1">
        <v>5.8789999999999996</v>
      </c>
      <c r="I267" s="1">
        <v>0.70579999999999998</v>
      </c>
      <c r="J267" s="1">
        <v>0</v>
      </c>
      <c r="K267" t="s">
        <v>9</v>
      </c>
      <c r="L267" s="1"/>
    </row>
    <row r="268" spans="1:12" x14ac:dyDescent="0.25">
      <c r="A268" s="1">
        <v>12</v>
      </c>
      <c r="B268" s="1">
        <v>7</v>
      </c>
      <c r="C268" s="1">
        <v>692.29</v>
      </c>
      <c r="D268" s="1">
        <v>10.065</v>
      </c>
      <c r="E268" s="1">
        <v>20.100000000000001</v>
      </c>
      <c r="F268" s="1">
        <v>0.32200000000000001</v>
      </c>
      <c r="G268" s="1">
        <f t="shared" si="7"/>
        <v>6.7844419999999994</v>
      </c>
      <c r="H268" s="1">
        <v>4.6920000000000002</v>
      </c>
      <c r="I268" s="1">
        <v>0.37019999999999997</v>
      </c>
      <c r="J268" s="1">
        <v>0</v>
      </c>
      <c r="K268" t="s">
        <v>9</v>
      </c>
      <c r="L268" s="1"/>
    </row>
    <row r="269" spans="1:12" x14ac:dyDescent="0.25">
      <c r="A269" s="1">
        <v>12</v>
      </c>
      <c r="B269" s="1">
        <v>8</v>
      </c>
      <c r="C269" s="1">
        <v>647.58000000000004</v>
      </c>
      <c r="D269" s="1">
        <v>10.595000000000001</v>
      </c>
      <c r="E269" s="1">
        <v>20.100000000000001</v>
      </c>
      <c r="F269" s="1">
        <v>0.42599999999999999</v>
      </c>
      <c r="G269" s="1">
        <f t="shared" si="7"/>
        <v>6.3462839999999998</v>
      </c>
      <c r="H269" s="1">
        <v>3.6219999999999999</v>
      </c>
      <c r="I269" s="1">
        <v>0.25750000000000001</v>
      </c>
      <c r="J269" s="1">
        <v>0</v>
      </c>
      <c r="K269" t="s">
        <v>9</v>
      </c>
      <c r="L269" s="1"/>
    </row>
    <row r="270" spans="1:12" x14ac:dyDescent="0.25">
      <c r="A270" s="1">
        <v>12</v>
      </c>
      <c r="B270" s="1">
        <v>9</v>
      </c>
      <c r="C270" s="1">
        <v>421.73</v>
      </c>
      <c r="D270" s="1">
        <v>10.925000000000001</v>
      </c>
      <c r="E270" s="1">
        <v>20</v>
      </c>
      <c r="F270" s="1">
        <v>0.49299999999999999</v>
      </c>
      <c r="G270" s="1">
        <f t="shared" si="7"/>
        <v>4.1329539999999998</v>
      </c>
      <c r="H270" s="1">
        <v>3.3479999999999999</v>
      </c>
      <c r="I270" s="1">
        <v>0.30099999999999999</v>
      </c>
      <c r="J270" s="1">
        <v>0</v>
      </c>
      <c r="K270" t="s">
        <v>9</v>
      </c>
      <c r="L270" s="1"/>
    </row>
    <row r="271" spans="1:12" x14ac:dyDescent="0.25">
      <c r="A271" s="1">
        <v>12</v>
      </c>
      <c r="B271" s="1">
        <v>10</v>
      </c>
      <c r="C271" s="1">
        <v>658.72</v>
      </c>
      <c r="D271" s="1">
        <v>7.42</v>
      </c>
      <c r="E271" s="1">
        <v>20.399999999999999</v>
      </c>
      <c r="F271" s="1">
        <v>0.438</v>
      </c>
      <c r="G271" s="1">
        <f t="shared" si="7"/>
        <v>6.4554559999999999</v>
      </c>
      <c r="H271" s="1">
        <v>6.5220000000000002</v>
      </c>
      <c r="I271" s="1">
        <v>0.76049999999999995</v>
      </c>
      <c r="J271" s="1">
        <v>0.1</v>
      </c>
      <c r="K271" t="s">
        <v>9</v>
      </c>
      <c r="L271" s="1"/>
    </row>
    <row r="272" spans="1:12" x14ac:dyDescent="0.25">
      <c r="A272" s="1">
        <v>13</v>
      </c>
      <c r="B272" s="1">
        <v>1</v>
      </c>
      <c r="C272" s="1">
        <v>632.95000000000005</v>
      </c>
      <c r="D272" s="1">
        <v>6.9249999999999998</v>
      </c>
      <c r="E272" s="1">
        <v>20.399999999999999</v>
      </c>
      <c r="F272" s="1">
        <v>0.48199999999999998</v>
      </c>
      <c r="G272" s="1">
        <f t="shared" si="7"/>
        <v>6.2029100000000001</v>
      </c>
      <c r="H272" s="1">
        <v>4.6520000000000001</v>
      </c>
      <c r="I272" s="1">
        <v>0.45689999999999997</v>
      </c>
      <c r="J272" s="1">
        <v>0.1</v>
      </c>
      <c r="K272" t="s">
        <v>9</v>
      </c>
      <c r="L272" s="1"/>
    </row>
    <row r="273" spans="1:12" x14ac:dyDescent="0.25">
      <c r="A273" s="1">
        <v>13</v>
      </c>
      <c r="B273" s="1">
        <v>2</v>
      </c>
      <c r="C273" s="1">
        <v>584.27</v>
      </c>
      <c r="D273" s="1">
        <v>10.994999999999999</v>
      </c>
      <c r="E273" s="1">
        <v>21</v>
      </c>
      <c r="F273" s="1">
        <v>0.44400000000000001</v>
      </c>
      <c r="G273" s="1">
        <f t="shared" si="7"/>
        <v>5.7258459999999998</v>
      </c>
      <c r="H273" s="1">
        <v>3.8460000000000001</v>
      </c>
      <c r="I273" s="1">
        <v>0.3911</v>
      </c>
      <c r="J273" s="1">
        <v>0</v>
      </c>
      <c r="K273" t="s">
        <v>9</v>
      </c>
      <c r="L273" s="1"/>
    </row>
    <row r="274" spans="1:12" x14ac:dyDescent="0.25">
      <c r="A274" s="1">
        <v>13</v>
      </c>
      <c r="B274" s="1">
        <v>3</v>
      </c>
      <c r="C274" s="1">
        <v>640.26</v>
      </c>
      <c r="D274" s="1">
        <v>6.9950000000000001</v>
      </c>
      <c r="E274" s="1">
        <v>20.9</v>
      </c>
      <c r="F274" s="1">
        <v>0.48699999999999999</v>
      </c>
      <c r="G274" s="1">
        <f t="shared" si="7"/>
        <v>6.2745479999999993</v>
      </c>
      <c r="H274" s="1">
        <v>3.1360000000000001</v>
      </c>
      <c r="I274" s="1">
        <v>0.24929999999999999</v>
      </c>
      <c r="J274" s="1">
        <v>0</v>
      </c>
      <c r="K274" t="s">
        <v>9</v>
      </c>
      <c r="L274" s="1"/>
    </row>
    <row r="275" spans="1:12" x14ac:dyDescent="0.25">
      <c r="A275" s="1">
        <v>13</v>
      </c>
      <c r="B275" s="1">
        <v>4</v>
      </c>
      <c r="C275" s="1">
        <v>619.54</v>
      </c>
      <c r="D275" s="1">
        <v>9.34</v>
      </c>
      <c r="E275" s="1">
        <v>21</v>
      </c>
      <c r="F275" s="1">
        <v>0.441</v>
      </c>
      <c r="G275" s="1">
        <f t="shared" si="7"/>
        <v>6.0714919999999992</v>
      </c>
      <c r="H275" s="1">
        <v>3.7519999999999998</v>
      </c>
      <c r="I275" s="1">
        <v>0.45989999999999998</v>
      </c>
      <c r="J275" s="1">
        <v>0</v>
      </c>
      <c r="K275" t="s">
        <v>9</v>
      </c>
      <c r="L275" s="1"/>
    </row>
    <row r="276" spans="1:12" x14ac:dyDescent="0.25">
      <c r="A276" s="1">
        <v>13</v>
      </c>
      <c r="B276" s="1">
        <v>5</v>
      </c>
      <c r="C276" s="1">
        <v>529.1</v>
      </c>
      <c r="D276" s="1">
        <v>7.9550000000000001</v>
      </c>
      <c r="E276" s="1">
        <v>20</v>
      </c>
      <c r="F276" s="1">
        <v>0.432</v>
      </c>
      <c r="G276" s="1">
        <f t="shared" si="7"/>
        <v>5.1851799999999999</v>
      </c>
      <c r="H276" s="1">
        <v>4.0549999999999997</v>
      </c>
      <c r="I276" s="1">
        <v>0.65629999999999999</v>
      </c>
      <c r="J276" s="1">
        <v>0.1</v>
      </c>
      <c r="K276" t="s">
        <v>9</v>
      </c>
      <c r="L276" s="1"/>
    </row>
    <row r="277" spans="1:12" x14ac:dyDescent="0.25">
      <c r="A277" s="1">
        <v>13</v>
      </c>
      <c r="B277" s="1">
        <v>6</v>
      </c>
      <c r="C277" s="1">
        <v>657.23</v>
      </c>
      <c r="D277" s="1">
        <v>10.074999999999999</v>
      </c>
      <c r="E277" s="1">
        <v>19.5</v>
      </c>
      <c r="F277" s="1">
        <v>0.42299999999999999</v>
      </c>
      <c r="G277" s="1">
        <f t="shared" si="7"/>
        <v>6.4408539999999999</v>
      </c>
      <c r="H277" s="1">
        <v>3.3769999999999998</v>
      </c>
      <c r="I277" s="1">
        <v>0.25669999999999998</v>
      </c>
      <c r="J277" s="1">
        <v>0</v>
      </c>
      <c r="K277" t="s">
        <v>9</v>
      </c>
      <c r="L277" s="1"/>
    </row>
    <row r="278" spans="1:12" x14ac:dyDescent="0.25">
      <c r="A278" s="1">
        <v>13</v>
      </c>
      <c r="B278" s="1">
        <v>7</v>
      </c>
      <c r="C278" s="1">
        <v>519.37</v>
      </c>
      <c r="D278" s="1">
        <v>10.955</v>
      </c>
      <c r="E278" s="1">
        <v>20.2</v>
      </c>
      <c r="F278" s="1">
        <v>0.43</v>
      </c>
      <c r="G278" s="1">
        <f t="shared" si="7"/>
        <v>5.0898259999999995</v>
      </c>
      <c r="H278" s="1">
        <v>3.6890000000000001</v>
      </c>
      <c r="I278" s="1">
        <v>0.40620000000000001</v>
      </c>
      <c r="J278" s="1">
        <v>0.1</v>
      </c>
      <c r="K278" t="s">
        <v>9</v>
      </c>
      <c r="L278" s="1"/>
    </row>
    <row r="279" spans="1:12" x14ac:dyDescent="0.25">
      <c r="A279" s="1">
        <v>13</v>
      </c>
      <c r="B279" s="1">
        <v>8</v>
      </c>
      <c r="C279" s="1">
        <v>656.06</v>
      </c>
      <c r="D279" s="1">
        <v>12.805</v>
      </c>
      <c r="E279" s="1">
        <v>20.6</v>
      </c>
      <c r="F279" s="1">
        <v>0.38500000000000001</v>
      </c>
      <c r="G279" s="1">
        <f t="shared" si="7"/>
        <v>6.4293879999999994</v>
      </c>
      <c r="H279" s="1">
        <v>3.508</v>
      </c>
      <c r="I279" s="1">
        <v>0.23960000000000001</v>
      </c>
      <c r="J279" s="1">
        <v>0</v>
      </c>
      <c r="K279" t="s">
        <v>9</v>
      </c>
      <c r="L279" s="1"/>
    </row>
    <row r="280" spans="1:12" x14ac:dyDescent="0.25">
      <c r="A280" s="1">
        <v>13</v>
      </c>
      <c r="B280" s="1">
        <v>9</v>
      </c>
      <c r="C280" s="1">
        <v>481.68</v>
      </c>
      <c r="D280" s="1">
        <v>7.7649999999999997</v>
      </c>
      <c r="E280" s="1">
        <v>19.7</v>
      </c>
      <c r="F280" s="1">
        <v>0.39600000000000002</v>
      </c>
      <c r="G280" s="1">
        <f t="shared" ref="G280:G291" si="8">C280*0.0098</f>
        <v>4.7204639999999998</v>
      </c>
      <c r="H280" s="1">
        <v>4.282</v>
      </c>
      <c r="I280" s="1">
        <v>0.38140000000000002</v>
      </c>
      <c r="J280" s="1">
        <v>0.1</v>
      </c>
      <c r="K280" t="s">
        <v>9</v>
      </c>
      <c r="L280" s="1"/>
    </row>
    <row r="281" spans="1:12" x14ac:dyDescent="0.25">
      <c r="A281" s="1">
        <v>13</v>
      </c>
      <c r="B281" s="1">
        <v>10</v>
      </c>
      <c r="C281" s="1">
        <v>545.44000000000005</v>
      </c>
      <c r="D281" s="1">
        <v>8.91</v>
      </c>
      <c r="E281" s="1">
        <v>21.2</v>
      </c>
      <c r="F281" s="1">
        <v>0.435</v>
      </c>
      <c r="G281" s="1">
        <f t="shared" si="8"/>
        <v>5.3453120000000007</v>
      </c>
      <c r="H281" s="1">
        <v>3.4449999999999998</v>
      </c>
      <c r="I281" s="1">
        <v>0.50919999999999999</v>
      </c>
      <c r="J281" s="1">
        <v>0.1</v>
      </c>
      <c r="K281" t="s">
        <v>9</v>
      </c>
      <c r="L281" s="1"/>
    </row>
    <row r="282" spans="1:12" x14ac:dyDescent="0.25">
      <c r="A282" s="1">
        <v>14</v>
      </c>
      <c r="B282" s="1">
        <v>1</v>
      </c>
      <c r="C282" s="1">
        <v>635.79999999999995</v>
      </c>
      <c r="D282" s="1">
        <v>10.265000000000001</v>
      </c>
      <c r="E282" s="1">
        <v>20.7</v>
      </c>
      <c r="F282" s="1">
        <v>0.47699999999999998</v>
      </c>
      <c r="G282" s="1">
        <f t="shared" si="8"/>
        <v>6.2308399999999997</v>
      </c>
      <c r="H282" s="1">
        <v>5.1100000000000003</v>
      </c>
      <c r="I282" s="1">
        <v>0.5887</v>
      </c>
      <c r="J282" s="1">
        <v>0.3</v>
      </c>
      <c r="K282" t="s">
        <v>9</v>
      </c>
      <c r="L282" s="1"/>
    </row>
    <row r="283" spans="1:12" x14ac:dyDescent="0.25">
      <c r="A283" s="1">
        <v>14</v>
      </c>
      <c r="B283" s="1">
        <v>2</v>
      </c>
      <c r="C283" s="1">
        <v>673.09</v>
      </c>
      <c r="D283" s="1">
        <v>7.8449999999999998</v>
      </c>
      <c r="E283" s="1">
        <v>21</v>
      </c>
      <c r="F283" s="1">
        <v>0.433</v>
      </c>
      <c r="G283" s="1">
        <f t="shared" si="8"/>
        <v>6.5962820000000004</v>
      </c>
      <c r="H283" s="1">
        <v>5.4260000000000002</v>
      </c>
      <c r="I283" s="1">
        <v>0.4471</v>
      </c>
      <c r="J283" s="1">
        <v>0</v>
      </c>
      <c r="K283" t="s">
        <v>9</v>
      </c>
      <c r="L283" s="1"/>
    </row>
    <row r="284" spans="1:12" x14ac:dyDescent="0.25">
      <c r="A284" s="1">
        <v>14</v>
      </c>
      <c r="B284" s="1">
        <v>3</v>
      </c>
      <c r="C284" s="1">
        <v>574.71</v>
      </c>
      <c r="D284" s="1">
        <v>11.635</v>
      </c>
      <c r="E284" s="1">
        <v>21.2</v>
      </c>
      <c r="F284" s="1">
        <v>0.39</v>
      </c>
      <c r="G284" s="1">
        <f t="shared" si="8"/>
        <v>5.6321580000000004</v>
      </c>
      <c r="H284" s="1">
        <v>5.2869999999999999</v>
      </c>
      <c r="I284" s="1">
        <v>0.67520000000000002</v>
      </c>
      <c r="J284" s="1">
        <v>0</v>
      </c>
      <c r="K284" t="s">
        <v>9</v>
      </c>
      <c r="L284" s="1"/>
    </row>
    <row r="285" spans="1:12" x14ac:dyDescent="0.25">
      <c r="A285" s="1">
        <v>14</v>
      </c>
      <c r="B285" s="1">
        <v>4</v>
      </c>
      <c r="C285" s="1">
        <v>586.6</v>
      </c>
      <c r="D285" s="1">
        <v>5.78</v>
      </c>
      <c r="E285" s="1">
        <v>21.9</v>
      </c>
      <c r="F285" s="1">
        <v>0.46</v>
      </c>
      <c r="G285" s="1">
        <f t="shared" si="8"/>
        <v>5.7486800000000002</v>
      </c>
      <c r="H285" s="1">
        <v>2.5350000000000001</v>
      </c>
      <c r="I285" s="1">
        <v>0.1353</v>
      </c>
      <c r="J285" s="1">
        <v>0</v>
      </c>
      <c r="K285" t="s">
        <v>9</v>
      </c>
      <c r="L285" s="1"/>
    </row>
    <row r="286" spans="1:12" x14ac:dyDescent="0.25">
      <c r="A286" s="1">
        <v>14</v>
      </c>
      <c r="B286" s="1">
        <v>5</v>
      </c>
      <c r="C286" s="1">
        <v>676.58</v>
      </c>
      <c r="D286" s="1">
        <v>11.515000000000001</v>
      </c>
      <c r="E286" s="1">
        <v>21</v>
      </c>
      <c r="F286" s="1">
        <v>0.50700000000000001</v>
      </c>
      <c r="G286" s="1">
        <f t="shared" si="8"/>
        <v>6.630484</v>
      </c>
      <c r="H286" s="1">
        <v>3.673</v>
      </c>
      <c r="I286" s="1">
        <v>0.1724</v>
      </c>
      <c r="J286" s="1">
        <v>0.3</v>
      </c>
      <c r="K286" t="s">
        <v>9</v>
      </c>
      <c r="L286" s="1"/>
    </row>
    <row r="287" spans="1:12" x14ac:dyDescent="0.25">
      <c r="A287" s="1">
        <v>14</v>
      </c>
      <c r="B287" s="1">
        <v>6</v>
      </c>
      <c r="C287" s="1">
        <v>602.95000000000005</v>
      </c>
      <c r="D287" s="1">
        <v>8.36</v>
      </c>
      <c r="E287" s="1">
        <v>21.7</v>
      </c>
      <c r="F287" s="1">
        <v>0.52600000000000002</v>
      </c>
      <c r="G287" s="1">
        <f t="shared" si="8"/>
        <v>5.9089100000000006</v>
      </c>
      <c r="H287" s="1">
        <v>3.238</v>
      </c>
      <c r="I287" s="1">
        <v>0.30819999999999997</v>
      </c>
      <c r="J287" s="1">
        <v>0</v>
      </c>
      <c r="K287" t="s">
        <v>9</v>
      </c>
      <c r="L287" s="1"/>
    </row>
    <row r="288" spans="1:12" x14ac:dyDescent="0.25">
      <c r="A288" s="1">
        <v>14</v>
      </c>
      <c r="B288" s="1">
        <v>7</v>
      </c>
      <c r="C288" s="1">
        <v>528.19000000000005</v>
      </c>
      <c r="D288" s="1">
        <v>8.7200000000000006</v>
      </c>
      <c r="E288" s="1">
        <v>21.4</v>
      </c>
      <c r="F288" s="1">
        <v>0.441</v>
      </c>
      <c r="G288" s="1">
        <f t="shared" si="8"/>
        <v>5.1762620000000004</v>
      </c>
      <c r="H288" s="1">
        <v>3.9870000000000001</v>
      </c>
      <c r="I288" s="1">
        <v>0.25490000000000002</v>
      </c>
      <c r="J288" s="1">
        <v>0.1</v>
      </c>
      <c r="K288" t="s">
        <v>9</v>
      </c>
      <c r="L288" s="1"/>
    </row>
    <row r="289" spans="1:12" x14ac:dyDescent="0.25">
      <c r="A289" s="1">
        <v>14</v>
      </c>
      <c r="B289" s="1">
        <v>8</v>
      </c>
      <c r="C289" s="1">
        <v>650.34</v>
      </c>
      <c r="D289" s="1">
        <v>9.76</v>
      </c>
      <c r="E289" s="1">
        <v>21.4</v>
      </c>
      <c r="F289" s="1">
        <v>0.38200000000000001</v>
      </c>
      <c r="G289" s="1">
        <f t="shared" si="8"/>
        <v>6.3733320000000004</v>
      </c>
      <c r="H289" s="1">
        <v>4.8140000000000001</v>
      </c>
      <c r="I289" s="1">
        <v>0.62709999999999999</v>
      </c>
      <c r="J289" s="1">
        <v>0.1</v>
      </c>
      <c r="K289" t="s">
        <v>9</v>
      </c>
      <c r="L289" s="1"/>
    </row>
    <row r="290" spans="1:12" x14ac:dyDescent="0.25">
      <c r="A290" s="1">
        <v>14</v>
      </c>
      <c r="B290" s="1">
        <v>9</v>
      </c>
      <c r="C290" s="1">
        <v>700.24</v>
      </c>
      <c r="D290" s="1">
        <v>11.36</v>
      </c>
      <c r="E290" s="1">
        <v>20.9</v>
      </c>
      <c r="F290" s="1">
        <v>0.48899999999999999</v>
      </c>
      <c r="G290" s="1">
        <f t="shared" si="8"/>
        <v>6.8623519999999996</v>
      </c>
      <c r="H290" s="1">
        <v>2.6669999999999998</v>
      </c>
      <c r="I290" s="1">
        <v>0.20669999999999999</v>
      </c>
      <c r="J290" s="1">
        <v>0.1</v>
      </c>
      <c r="K290" t="s">
        <v>9</v>
      </c>
      <c r="L290" s="1"/>
    </row>
    <row r="291" spans="1:12" x14ac:dyDescent="0.25">
      <c r="A291" s="1">
        <v>14</v>
      </c>
      <c r="B291" s="1">
        <v>10</v>
      </c>
      <c r="C291" s="1">
        <v>645.52</v>
      </c>
      <c r="D291" s="1">
        <v>6.49</v>
      </c>
      <c r="E291" s="1">
        <v>21.1</v>
      </c>
      <c r="F291" s="1">
        <v>0.41899999999999998</v>
      </c>
      <c r="G291" s="1">
        <f t="shared" si="8"/>
        <v>6.3260959999999997</v>
      </c>
      <c r="H291" s="1">
        <f>D291*0.0098</f>
        <v>6.3602000000000006E-2</v>
      </c>
      <c r="I291" s="1">
        <f>E291*0.0098</f>
        <v>0.20678000000000002</v>
      </c>
      <c r="J291" s="1">
        <v>0.2</v>
      </c>
      <c r="K291" t="s">
        <v>9</v>
      </c>
      <c r="L291" s="1"/>
    </row>
    <row r="292" spans="1:12" x14ac:dyDescent="0.25">
      <c r="A292" s="1">
        <v>6</v>
      </c>
      <c r="B292" s="1">
        <v>10</v>
      </c>
      <c r="C292" s="9">
        <v>586.29</v>
      </c>
      <c r="D292" s="10">
        <v>9.98</v>
      </c>
      <c r="E292" s="10">
        <v>21.1</v>
      </c>
      <c r="F292" s="11">
        <v>0.505</v>
      </c>
      <c r="G292" s="10">
        <v>3.2439078000000001</v>
      </c>
      <c r="H292" s="10">
        <v>4.117</v>
      </c>
      <c r="I292" s="10">
        <v>0.54020000000000001</v>
      </c>
      <c r="J292" s="10">
        <v>1.0404407375189793</v>
      </c>
      <c r="K292" t="s">
        <v>10</v>
      </c>
      <c r="L292" s="1"/>
    </row>
    <row r="293" spans="1:12" x14ac:dyDescent="0.25">
      <c r="A293" s="1">
        <v>7</v>
      </c>
      <c r="B293" s="1">
        <v>1</v>
      </c>
      <c r="C293" s="9">
        <v>600.26</v>
      </c>
      <c r="D293" s="10">
        <v>8.9</v>
      </c>
      <c r="E293" s="10">
        <v>20.7</v>
      </c>
      <c r="F293" s="11">
        <v>0.58199999999999996</v>
      </c>
      <c r="G293" s="10">
        <v>2.4114664000000001</v>
      </c>
      <c r="H293" s="10">
        <v>4.1079999999999997</v>
      </c>
      <c r="I293" s="10">
        <v>0.3846</v>
      </c>
      <c r="J293" s="10">
        <v>0.91293772698497611</v>
      </c>
      <c r="K293" t="s">
        <v>10</v>
      </c>
      <c r="L293" s="1"/>
    </row>
    <row r="294" spans="1:12" x14ac:dyDescent="0.25">
      <c r="A294" s="1">
        <v>7</v>
      </c>
      <c r="B294" s="1">
        <v>2</v>
      </c>
      <c r="C294" s="9">
        <v>612.29</v>
      </c>
      <c r="D294" s="10">
        <v>10.285</v>
      </c>
      <c r="E294" s="10">
        <v>19.399999999999999</v>
      </c>
      <c r="F294" s="11">
        <v>0.59399999999999997</v>
      </c>
      <c r="G294" s="10">
        <v>5.5041111999999996</v>
      </c>
      <c r="H294" s="10">
        <v>3.7090000000000001</v>
      </c>
      <c r="I294" s="10">
        <v>0.1628</v>
      </c>
      <c r="J294" s="10">
        <v>1.1742801613614553</v>
      </c>
      <c r="K294" t="s">
        <v>10</v>
      </c>
      <c r="L294" s="1"/>
    </row>
    <row r="295" spans="1:12" x14ac:dyDescent="0.25">
      <c r="A295" s="1">
        <v>7</v>
      </c>
      <c r="B295" s="1">
        <v>3</v>
      </c>
      <c r="C295" s="9">
        <v>623.11</v>
      </c>
      <c r="D295" s="10">
        <v>9.98</v>
      </c>
      <c r="E295" s="10">
        <v>18.7</v>
      </c>
      <c r="F295" s="11">
        <v>0.45</v>
      </c>
      <c r="G295" s="10">
        <v>4.6852329999999993</v>
      </c>
      <c r="H295" s="10">
        <v>3.9159999999999999</v>
      </c>
      <c r="I295" s="10">
        <v>0.42470000000000002</v>
      </c>
      <c r="J295" s="10">
        <v>1.0624127361140094</v>
      </c>
      <c r="K295" t="s">
        <v>10</v>
      </c>
      <c r="L295" s="1"/>
    </row>
    <row r="296" spans="1:12" x14ac:dyDescent="0.25">
      <c r="A296" s="1">
        <v>7</v>
      </c>
      <c r="B296" s="1">
        <v>4</v>
      </c>
      <c r="C296" s="9">
        <v>611.28</v>
      </c>
      <c r="D296" s="10">
        <v>9.1150000000000002</v>
      </c>
      <c r="E296" s="10">
        <v>19.8</v>
      </c>
      <c r="F296" s="11">
        <v>0.57499999999999996</v>
      </c>
      <c r="G296" s="10">
        <v>3.3123803999999999</v>
      </c>
      <c r="H296" s="10">
        <v>3.8889999999999998</v>
      </c>
      <c r="I296" s="10">
        <v>0.31340000000000001</v>
      </c>
      <c r="J296" s="10">
        <v>1.1287789556340755</v>
      </c>
      <c r="K296" t="s">
        <v>10</v>
      </c>
      <c r="L296" s="1"/>
    </row>
    <row r="297" spans="1:12" x14ac:dyDescent="0.25">
      <c r="A297" s="1">
        <v>7</v>
      </c>
      <c r="B297" s="1">
        <v>5</v>
      </c>
      <c r="C297" s="9">
        <v>565.05999999999995</v>
      </c>
      <c r="D297" s="10">
        <v>6.94</v>
      </c>
      <c r="E297" s="10">
        <v>21</v>
      </c>
      <c r="F297" s="11">
        <v>0.54900000000000004</v>
      </c>
      <c r="G297" s="10">
        <v>1.6853549999999999</v>
      </c>
      <c r="H297" s="10">
        <v>4.5179999999999998</v>
      </c>
      <c r="I297" s="10">
        <v>0.28410000000000002</v>
      </c>
      <c r="J297" s="10">
        <v>1.0777616536297088</v>
      </c>
      <c r="K297" t="s">
        <v>10</v>
      </c>
      <c r="L297" s="1"/>
    </row>
    <row r="298" spans="1:12" x14ac:dyDescent="0.25">
      <c r="A298" s="1">
        <v>7</v>
      </c>
      <c r="B298" s="1">
        <v>6</v>
      </c>
      <c r="C298" s="9">
        <v>638.66</v>
      </c>
      <c r="D298" s="10">
        <v>8.3550000000000004</v>
      </c>
      <c r="E298" s="10">
        <v>21.8</v>
      </c>
      <c r="F298" s="11">
        <v>0.53700000000000003</v>
      </c>
      <c r="G298" s="10">
        <v>2.0016989999999999</v>
      </c>
      <c r="H298" s="10">
        <v>3.4670000000000001</v>
      </c>
      <c r="I298" s="10">
        <v>0.38379999999999997</v>
      </c>
      <c r="J298" s="10">
        <v>1.0600319418783049</v>
      </c>
      <c r="K298" t="s">
        <v>10</v>
      </c>
      <c r="L298" s="1"/>
    </row>
    <row r="299" spans="1:12" x14ac:dyDescent="0.25">
      <c r="A299" s="1">
        <v>7</v>
      </c>
      <c r="B299" s="1">
        <v>7</v>
      </c>
      <c r="C299" s="9">
        <v>572.35</v>
      </c>
      <c r="D299" s="10">
        <v>10.615</v>
      </c>
      <c r="E299" s="10">
        <v>19.8</v>
      </c>
      <c r="F299" s="11">
        <v>0.53500000000000003</v>
      </c>
      <c r="G299" s="10">
        <v>3.9507621999999998</v>
      </c>
      <c r="H299" s="10">
        <v>4.7069999999999999</v>
      </c>
      <c r="I299" s="10">
        <v>0.44890000000000002</v>
      </c>
      <c r="J299" s="10">
        <v>1.3837686730147565</v>
      </c>
      <c r="K299" t="s">
        <v>10</v>
      </c>
      <c r="L299" s="1"/>
    </row>
    <row r="300" spans="1:12" x14ac:dyDescent="0.25">
      <c r="A300" s="1">
        <v>7</v>
      </c>
      <c r="B300" s="1">
        <v>8</v>
      </c>
      <c r="C300" s="9">
        <v>640.79</v>
      </c>
      <c r="D300" s="10">
        <v>8.07</v>
      </c>
      <c r="E300" s="10">
        <v>20.399999999999999</v>
      </c>
      <c r="F300" s="11">
        <v>0.497</v>
      </c>
      <c r="G300" s="10">
        <v>4.5026491999999996</v>
      </c>
      <c r="H300" s="10">
        <v>3.218</v>
      </c>
      <c r="I300" s="10">
        <v>0.1973</v>
      </c>
      <c r="J300" s="10">
        <v>1.103325582484129</v>
      </c>
      <c r="K300" t="s">
        <v>10</v>
      </c>
      <c r="L300" s="1"/>
    </row>
    <row r="301" spans="1:12" x14ac:dyDescent="0.25">
      <c r="A301" s="1">
        <v>7</v>
      </c>
      <c r="B301" s="1">
        <v>9</v>
      </c>
      <c r="C301" s="9">
        <v>657.67</v>
      </c>
      <c r="D301" s="10">
        <v>9.94</v>
      </c>
      <c r="E301" s="10">
        <v>20.7</v>
      </c>
      <c r="F301" s="11">
        <v>0.54400000000000004</v>
      </c>
      <c r="G301" s="10">
        <v>3.7856909999999999</v>
      </c>
      <c r="H301" s="10">
        <v>4.274</v>
      </c>
      <c r="I301" s="10">
        <v>0.44169999999999998</v>
      </c>
      <c r="J301" s="10">
        <v>1.1038970912463686</v>
      </c>
      <c r="K301" t="s">
        <v>10</v>
      </c>
    </row>
    <row r="302" spans="1:12" x14ac:dyDescent="0.25">
      <c r="A302" s="1">
        <v>7</v>
      </c>
      <c r="B302" s="1">
        <v>10</v>
      </c>
      <c r="C302" s="9">
        <v>663.1</v>
      </c>
      <c r="D302" s="10">
        <v>10.244999999999999</v>
      </c>
      <c r="E302" s="10">
        <v>20.2</v>
      </c>
      <c r="F302" s="11">
        <v>0.57299999999999995</v>
      </c>
      <c r="G302" s="10">
        <v>3.7743916</v>
      </c>
      <c r="H302" s="10">
        <v>2.649</v>
      </c>
      <c r="I302" s="10">
        <v>0.26740000000000003</v>
      </c>
      <c r="J302" s="10">
        <v>1.3029708942844196</v>
      </c>
      <c r="K302" t="s">
        <v>10</v>
      </c>
    </row>
    <row r="303" spans="1:12" x14ac:dyDescent="0.25">
      <c r="A303" s="1">
        <v>8</v>
      </c>
      <c r="B303" s="1">
        <v>1</v>
      </c>
      <c r="C303" s="9">
        <v>642.46</v>
      </c>
      <c r="D303" s="10">
        <v>8.0150000000000006</v>
      </c>
      <c r="E303" s="10">
        <v>20</v>
      </c>
      <c r="F303" s="11">
        <v>0.58299999999999996</v>
      </c>
      <c r="G303" s="10">
        <v>3.2723375999999997</v>
      </c>
      <c r="H303" s="10">
        <v>4.4560000000000004</v>
      </c>
      <c r="I303" s="10">
        <v>0.41010000000000002</v>
      </c>
      <c r="J303" s="10">
        <v>1.3028048438813318</v>
      </c>
      <c r="K303" t="s">
        <v>10</v>
      </c>
    </row>
    <row r="304" spans="1:12" x14ac:dyDescent="0.25">
      <c r="A304" s="1">
        <v>8</v>
      </c>
      <c r="B304" s="1">
        <v>2</v>
      </c>
      <c r="C304" s="9">
        <v>564.75</v>
      </c>
      <c r="D304" s="10">
        <v>10.994999999999999</v>
      </c>
      <c r="E304" s="10">
        <v>20</v>
      </c>
      <c r="F304" s="11">
        <v>0.51300000000000001</v>
      </c>
      <c r="G304" s="10">
        <v>2.7975961999999996</v>
      </c>
      <c r="H304" s="10">
        <v>4.5860000000000003</v>
      </c>
      <c r="I304" s="10">
        <v>0.43930000000000002</v>
      </c>
      <c r="J304" s="10">
        <v>1.2023019034971163</v>
      </c>
      <c r="K304" t="s">
        <v>10</v>
      </c>
    </row>
    <row r="305" spans="1:11" x14ac:dyDescent="0.25">
      <c r="A305" s="1">
        <v>8</v>
      </c>
      <c r="B305" s="1">
        <v>3</v>
      </c>
      <c r="C305" s="9">
        <v>651.66</v>
      </c>
      <c r="D305" s="10">
        <v>11.13</v>
      </c>
      <c r="E305" s="10">
        <v>20.7</v>
      </c>
      <c r="F305" s="11">
        <v>0.53</v>
      </c>
      <c r="G305" s="10">
        <v>3.2074910000000001</v>
      </c>
      <c r="H305" s="10">
        <v>3.641</v>
      </c>
      <c r="I305" s="10">
        <v>0.43469999999999998</v>
      </c>
      <c r="J305" s="10">
        <v>1.2813430316422709</v>
      </c>
      <c r="K305" t="s">
        <v>10</v>
      </c>
    </row>
    <row r="306" spans="1:11" x14ac:dyDescent="0.25">
      <c r="A306" s="1">
        <v>8</v>
      </c>
      <c r="B306" s="1">
        <v>4</v>
      </c>
      <c r="C306" s="9">
        <v>646.01</v>
      </c>
      <c r="D306" s="10">
        <v>10.425000000000001</v>
      </c>
      <c r="E306" s="10">
        <v>19.3</v>
      </c>
      <c r="F306" s="11">
        <v>0.49199999999999999</v>
      </c>
      <c r="G306" s="10">
        <v>3.8902961999999999</v>
      </c>
      <c r="H306" s="10">
        <v>5.2729999999999997</v>
      </c>
      <c r="I306" s="10">
        <v>0.40329999999999999</v>
      </c>
      <c r="J306" s="10">
        <v>1.7414591105400845</v>
      </c>
      <c r="K306" t="s">
        <v>10</v>
      </c>
    </row>
    <row r="307" spans="1:11" x14ac:dyDescent="0.25">
      <c r="A307" s="1">
        <v>8</v>
      </c>
      <c r="B307" s="1">
        <v>5</v>
      </c>
      <c r="C307" s="9">
        <v>557.37</v>
      </c>
      <c r="D307" s="10">
        <v>9.5649999999999995</v>
      </c>
      <c r="E307" s="10">
        <v>18.899999999999999</v>
      </c>
      <c r="F307" s="11">
        <v>0.50700000000000001</v>
      </c>
      <c r="G307" s="10">
        <v>3.8444811999999997</v>
      </c>
      <c r="H307" s="10">
        <v>4.8380000000000001</v>
      </c>
      <c r="I307" s="10">
        <v>0.46089999999999998</v>
      </c>
      <c r="J307" s="10">
        <v>1.3886646213466833</v>
      </c>
      <c r="K307" t="s">
        <v>10</v>
      </c>
    </row>
    <row r="308" spans="1:11" x14ac:dyDescent="0.25">
      <c r="A308" s="1">
        <v>8</v>
      </c>
      <c r="B308" s="1">
        <v>6</v>
      </c>
      <c r="C308" s="9">
        <v>613.57000000000005</v>
      </c>
      <c r="D308" s="10">
        <v>8.6850000000000005</v>
      </c>
      <c r="E308" s="10">
        <v>20.100000000000001</v>
      </c>
      <c r="F308" s="11">
        <v>0.42599999999999999</v>
      </c>
      <c r="G308" s="10">
        <v>3.5286663999999996</v>
      </c>
      <c r="H308" s="10">
        <v>3.6739999999999999</v>
      </c>
      <c r="I308" s="10">
        <v>0.33779999999999999</v>
      </c>
      <c r="J308" s="10">
        <v>3.8479717065697314</v>
      </c>
      <c r="K308" t="s">
        <v>10</v>
      </c>
    </row>
    <row r="309" spans="1:11" x14ac:dyDescent="0.25">
      <c r="A309" s="1">
        <v>8</v>
      </c>
      <c r="B309" s="1">
        <v>7</v>
      </c>
      <c r="C309" s="9">
        <v>653.49</v>
      </c>
      <c r="D309" s="10">
        <v>11.045</v>
      </c>
      <c r="E309" s="10">
        <v>21.1</v>
      </c>
      <c r="F309" s="11">
        <v>0.61</v>
      </c>
      <c r="G309" s="10">
        <v>3.3807157999999999</v>
      </c>
      <c r="H309" s="10">
        <v>4.601</v>
      </c>
      <c r="I309" s="10">
        <v>0.5111</v>
      </c>
      <c r="J309" s="10">
        <v>1.6174692803256265</v>
      </c>
      <c r="K309" t="s">
        <v>10</v>
      </c>
    </row>
    <row r="310" spans="1:11" x14ac:dyDescent="0.25">
      <c r="A310" s="1">
        <v>8</v>
      </c>
      <c r="B310" s="1">
        <v>8</v>
      </c>
      <c r="C310" s="9">
        <v>609.38</v>
      </c>
      <c r="D310" s="10">
        <v>10.25</v>
      </c>
      <c r="E310" s="10">
        <v>20.7</v>
      </c>
      <c r="F310" s="11">
        <v>0.45300000000000001</v>
      </c>
      <c r="G310" s="10">
        <v>4.0161281999999998</v>
      </c>
      <c r="H310" s="10">
        <v>3.9609999999999999</v>
      </c>
      <c r="I310" s="10">
        <v>0.64959999999999996</v>
      </c>
      <c r="J310" s="10">
        <v>1.6196790180183145</v>
      </c>
      <c r="K310" t="s">
        <v>10</v>
      </c>
    </row>
    <row r="311" spans="1:11" x14ac:dyDescent="0.25">
      <c r="A311" s="1">
        <v>8</v>
      </c>
      <c r="B311" s="1">
        <v>9</v>
      </c>
      <c r="C311" s="9">
        <v>626.17999999999995</v>
      </c>
      <c r="D311" s="10">
        <v>8.3149999999999995</v>
      </c>
      <c r="E311" s="10">
        <v>21.3</v>
      </c>
      <c r="F311" s="11">
        <v>0.56299999999999994</v>
      </c>
      <c r="G311" s="10">
        <v>2.1826167999999999</v>
      </c>
      <c r="H311" s="10">
        <v>3.6469999999999998</v>
      </c>
      <c r="I311" s="10">
        <v>0.28270000000000001</v>
      </c>
      <c r="J311" s="10">
        <v>2.1607205595835199</v>
      </c>
      <c r="K311" t="s">
        <v>10</v>
      </c>
    </row>
    <row r="312" spans="1:11" x14ac:dyDescent="0.25">
      <c r="A312" s="1">
        <v>8</v>
      </c>
      <c r="B312" s="1">
        <v>10</v>
      </c>
      <c r="C312" s="9">
        <v>505.5</v>
      </c>
      <c r="D312" s="10">
        <v>9.49</v>
      </c>
      <c r="E312" s="10">
        <v>21.2</v>
      </c>
      <c r="F312" s="11">
        <v>0.49199999999999999</v>
      </c>
      <c r="G312" s="10">
        <v>2.8148245999999997</v>
      </c>
      <c r="H312" s="10">
        <v>5.2720000000000002</v>
      </c>
      <c r="I312" s="10">
        <v>0.51259999999999994</v>
      </c>
      <c r="J312" s="12">
        <v>2.7853610286844788</v>
      </c>
      <c r="K312" t="s">
        <v>10</v>
      </c>
    </row>
    <row r="313" spans="1:11" x14ac:dyDescent="0.25">
      <c r="A313" s="1">
        <v>9</v>
      </c>
      <c r="B313" s="1">
        <v>1</v>
      </c>
      <c r="C313" s="9">
        <v>487.1</v>
      </c>
      <c r="D313" s="10">
        <v>9.43</v>
      </c>
      <c r="E313" s="10">
        <v>21.8</v>
      </c>
      <c r="F313" s="11">
        <v>0.58499999999999996</v>
      </c>
      <c r="G313" s="10">
        <v>2.2917006</v>
      </c>
      <c r="H313" s="10">
        <v>3.8140000000000001</v>
      </c>
      <c r="I313" s="10">
        <v>0.33389999999999997</v>
      </c>
      <c r="J313" s="10">
        <v>2.1679326626975985</v>
      </c>
      <c r="K313" t="s">
        <v>10</v>
      </c>
    </row>
    <row r="314" spans="1:11" x14ac:dyDescent="0.25">
      <c r="A314" s="1">
        <v>9</v>
      </c>
      <c r="B314" s="1">
        <v>2</v>
      </c>
      <c r="C314" s="9">
        <v>647.41</v>
      </c>
      <c r="D314" s="10">
        <v>9.4450000000000003</v>
      </c>
      <c r="E314" s="10">
        <v>19.8</v>
      </c>
      <c r="F314" s="11">
        <v>0.52800000000000002</v>
      </c>
      <c r="G314" s="10">
        <v>4.026281</v>
      </c>
      <c r="H314" s="10">
        <v>3.7450000000000001</v>
      </c>
      <c r="I314" s="10">
        <v>0.26960000000000001</v>
      </c>
      <c r="J314" s="10">
        <v>2.1408381087718777</v>
      </c>
      <c r="K314" t="s">
        <v>10</v>
      </c>
    </row>
    <row r="315" spans="1:11" x14ac:dyDescent="0.25">
      <c r="A315" s="1">
        <v>9</v>
      </c>
      <c r="B315" s="1">
        <v>3</v>
      </c>
      <c r="C315" s="9">
        <v>568.37</v>
      </c>
      <c r="D315" s="10">
        <v>12.824999999999999</v>
      </c>
      <c r="E315" s="10">
        <v>18.399999999999999</v>
      </c>
      <c r="F315" s="11">
        <v>0.59099999999999997</v>
      </c>
      <c r="G315" s="10">
        <v>4.6827535999999998</v>
      </c>
      <c r="H315" s="10">
        <v>4.5839999999999996</v>
      </c>
      <c r="I315" s="10">
        <v>0.25259999999999999</v>
      </c>
      <c r="J315" s="10">
        <v>1.674965251508697</v>
      </c>
      <c r="K315" t="s">
        <v>10</v>
      </c>
    </row>
    <row r="316" spans="1:11" x14ac:dyDescent="0.25">
      <c r="A316" s="1">
        <v>9</v>
      </c>
      <c r="B316" s="1">
        <v>4</v>
      </c>
      <c r="C316" s="9">
        <v>615.46</v>
      </c>
      <c r="D316" s="10">
        <v>7.53</v>
      </c>
      <c r="E316" s="10">
        <v>20.7</v>
      </c>
      <c r="F316" s="11">
        <v>0.52300000000000002</v>
      </c>
      <c r="G316" s="10">
        <v>1.7936155999999999</v>
      </c>
      <c r="H316" s="10">
        <v>4.9169999999999998</v>
      </c>
      <c r="I316" s="10">
        <v>0.36870000000000003</v>
      </c>
      <c r="J316" s="10">
        <v>2.4079550255093647</v>
      </c>
      <c r="K316" t="s">
        <v>10</v>
      </c>
    </row>
    <row r="317" spans="1:11" x14ac:dyDescent="0.25">
      <c r="A317" s="1">
        <v>9</v>
      </c>
      <c r="B317" s="1">
        <v>5</v>
      </c>
      <c r="C317" s="9">
        <v>487.13</v>
      </c>
      <c r="D317" s="10">
        <v>12.295</v>
      </c>
      <c r="E317" s="10">
        <v>20</v>
      </c>
      <c r="F317" s="11">
        <v>0.53700000000000003</v>
      </c>
      <c r="G317" s="10">
        <v>3.1976909999999998</v>
      </c>
      <c r="H317" s="10">
        <v>4.5590000000000002</v>
      </c>
      <c r="I317" s="10">
        <v>0.50819999999999999</v>
      </c>
      <c r="J317" s="10">
        <v>2.1493235891856437</v>
      </c>
      <c r="K317" t="s">
        <v>10</v>
      </c>
    </row>
    <row r="318" spans="1:11" x14ac:dyDescent="0.25">
      <c r="A318" s="1">
        <v>9</v>
      </c>
      <c r="B318" s="1">
        <v>6</v>
      </c>
      <c r="C318" s="9">
        <v>706.47</v>
      </c>
      <c r="D318" s="10">
        <v>6.9649999999999999</v>
      </c>
      <c r="E318" s="10">
        <v>22</v>
      </c>
      <c r="F318" s="11">
        <v>0.48599999999999999</v>
      </c>
      <c r="G318" s="10">
        <v>2.1635068</v>
      </c>
      <c r="H318" s="10">
        <v>5.6180000000000003</v>
      </c>
      <c r="I318" s="10">
        <v>0.53680000000000005</v>
      </c>
      <c r="J318" s="10">
        <v>1.4919246394043573</v>
      </c>
      <c r="K318" t="s">
        <v>10</v>
      </c>
    </row>
    <row r="319" spans="1:11" x14ac:dyDescent="0.25">
      <c r="A319" s="1">
        <v>9</v>
      </c>
      <c r="B319" s="1">
        <v>7</v>
      </c>
      <c r="C319" s="9">
        <v>548.82000000000005</v>
      </c>
      <c r="D319" s="10">
        <v>12.41</v>
      </c>
      <c r="E319" s="10">
        <v>18.2</v>
      </c>
      <c r="F319" s="11">
        <v>0.41899999999999998</v>
      </c>
      <c r="G319" s="10">
        <v>4.2222711999999998</v>
      </c>
      <c r="H319" s="10">
        <v>3.61</v>
      </c>
      <c r="I319" s="10">
        <v>0.34960000000000002</v>
      </c>
      <c r="J319" s="10">
        <v>1.2153347181225098</v>
      </c>
      <c r="K319" t="s">
        <v>10</v>
      </c>
    </row>
    <row r="320" spans="1:11" x14ac:dyDescent="0.25">
      <c r="A320" s="1">
        <v>9</v>
      </c>
      <c r="B320" s="1">
        <v>8</v>
      </c>
      <c r="C320" s="9">
        <v>607.04999999999995</v>
      </c>
      <c r="D320" s="10">
        <v>8.2200000000000006</v>
      </c>
      <c r="E320" s="10">
        <v>19.899999999999999</v>
      </c>
      <c r="F320" s="11">
        <v>0.55000000000000004</v>
      </c>
      <c r="G320" s="10">
        <v>4.0394423999999995</v>
      </c>
      <c r="H320" s="10">
        <v>3.9860000000000002</v>
      </c>
      <c r="I320" s="10">
        <v>0.376</v>
      </c>
      <c r="J320" s="10">
        <v>1.2766658430112841</v>
      </c>
      <c r="K320" t="s">
        <v>10</v>
      </c>
    </row>
    <row r="321" spans="1:11" x14ac:dyDescent="0.25">
      <c r="A321" s="1">
        <v>9</v>
      </c>
      <c r="B321" s="1">
        <v>9</v>
      </c>
      <c r="C321" s="13">
        <v>647.48</v>
      </c>
      <c r="D321" s="10">
        <v>12.205</v>
      </c>
      <c r="E321" s="10">
        <v>19.5</v>
      </c>
      <c r="F321" s="11">
        <v>0.56599999999999995</v>
      </c>
      <c r="G321" s="10">
        <v>4.1140596</v>
      </c>
      <c r="H321" s="10">
        <v>4.327</v>
      </c>
      <c r="I321" s="10">
        <v>0.28110000000000002</v>
      </c>
      <c r="J321" s="10">
        <v>0.39692345709519</v>
      </c>
      <c r="K321" t="s">
        <v>10</v>
      </c>
    </row>
    <row r="322" spans="1:11" x14ac:dyDescent="0.25">
      <c r="A322" s="1">
        <v>9</v>
      </c>
      <c r="B322" s="1">
        <v>10</v>
      </c>
      <c r="C322" s="13">
        <v>652.71</v>
      </c>
      <c r="D322" s="10">
        <v>9.9849999999999994</v>
      </c>
      <c r="E322" s="10">
        <v>20.399999999999999</v>
      </c>
      <c r="F322" s="11">
        <v>0.497</v>
      </c>
      <c r="G322" s="10">
        <v>4.5598419999999997</v>
      </c>
      <c r="H322" s="10">
        <v>3.931</v>
      </c>
      <c r="I322" s="10">
        <v>0.21049999999999999</v>
      </c>
      <c r="J322" s="10">
        <v>0.94835378652080404</v>
      </c>
      <c r="K322" t="s">
        <v>10</v>
      </c>
    </row>
    <row r="323" spans="1:11" x14ac:dyDescent="0.25">
      <c r="A323" s="1">
        <v>10</v>
      </c>
      <c r="B323" s="1">
        <v>1</v>
      </c>
      <c r="C323" s="13">
        <v>504.85</v>
      </c>
      <c r="D323" s="10">
        <v>8.64</v>
      </c>
      <c r="E323" s="10">
        <v>21.3</v>
      </c>
      <c r="F323" s="11">
        <v>0.56799999999999995</v>
      </c>
      <c r="G323" s="10">
        <v>2.7292902000000003</v>
      </c>
      <c r="H323" s="10">
        <v>4.0369999999999999</v>
      </c>
      <c r="I323" s="10">
        <v>0.29970000000000002</v>
      </c>
      <c r="J323" s="12">
        <v>1.9649400812122333</v>
      </c>
      <c r="K323" t="s">
        <v>10</v>
      </c>
    </row>
    <row r="324" spans="1:11" x14ac:dyDescent="0.25">
      <c r="A324" s="1">
        <v>10</v>
      </c>
      <c r="B324" s="1">
        <v>2</v>
      </c>
      <c r="C324" s="13">
        <v>608.80999999999995</v>
      </c>
      <c r="D324" s="10">
        <v>4.5949999999999998</v>
      </c>
      <c r="E324" s="10">
        <v>23.3</v>
      </c>
      <c r="F324" s="11">
        <v>0.67600000000000005</v>
      </c>
      <c r="G324" s="10">
        <v>1.6826306</v>
      </c>
      <c r="H324" s="10">
        <v>4.5170000000000003</v>
      </c>
      <c r="I324" s="10">
        <v>0.45950000000000002</v>
      </c>
      <c r="J324" s="12">
        <v>0.64716413987944599</v>
      </c>
      <c r="K324" t="s">
        <v>10</v>
      </c>
    </row>
    <row r="325" spans="1:11" x14ac:dyDescent="0.25">
      <c r="A325" s="1">
        <v>10</v>
      </c>
      <c r="B325" s="1">
        <v>3</v>
      </c>
      <c r="C325" s="13">
        <v>608.80999999999995</v>
      </c>
      <c r="D325" s="10">
        <v>9.2550000000000008</v>
      </c>
      <c r="E325" s="10">
        <v>21.7</v>
      </c>
      <c r="F325" s="11">
        <v>0.55200000000000005</v>
      </c>
      <c r="G325" s="10">
        <v>2.7466361999999998</v>
      </c>
      <c r="H325" s="10">
        <v>4.5419999999999998</v>
      </c>
      <c r="I325" s="10">
        <v>0.40839999999999999</v>
      </c>
      <c r="J325" s="12">
        <v>2.3258487869778888</v>
      </c>
      <c r="K325" t="s">
        <v>10</v>
      </c>
    </row>
    <row r="326" spans="1:11" x14ac:dyDescent="0.25">
      <c r="A326" s="1">
        <v>10</v>
      </c>
      <c r="B326" s="1">
        <v>4</v>
      </c>
      <c r="C326" s="13">
        <v>615.66</v>
      </c>
      <c r="D326" s="10">
        <v>11.34</v>
      </c>
      <c r="E326" s="10">
        <v>21.2</v>
      </c>
      <c r="F326" s="11">
        <v>0.56100000000000005</v>
      </c>
      <c r="G326" s="10">
        <v>4.4781589999999998</v>
      </c>
      <c r="H326" s="10">
        <v>4.1289999999999996</v>
      </c>
      <c r="I326" s="10">
        <v>0.30790000000000001</v>
      </c>
      <c r="J326" s="12">
        <v>4.7055192801221501</v>
      </c>
      <c r="K326" t="s">
        <v>10</v>
      </c>
    </row>
    <row r="327" spans="1:11" x14ac:dyDescent="0.25">
      <c r="A327" s="1">
        <v>10</v>
      </c>
      <c r="B327" s="1">
        <v>5</v>
      </c>
      <c r="C327" s="13">
        <v>597.75</v>
      </c>
      <c r="D327" s="10">
        <v>8.82</v>
      </c>
      <c r="E327" s="10">
        <v>20.5</v>
      </c>
      <c r="F327" s="11">
        <v>0.52800000000000002</v>
      </c>
      <c r="G327" s="10">
        <v>3.4295982</v>
      </c>
      <c r="H327" s="10">
        <v>4.1230000000000002</v>
      </c>
      <c r="I327" s="10">
        <v>0.33169999999999999</v>
      </c>
      <c r="J327" s="12">
        <v>1.6143872856545343</v>
      </c>
      <c r="K327" t="s">
        <v>10</v>
      </c>
    </row>
    <row r="328" spans="1:11" x14ac:dyDescent="0.25">
      <c r="A328" s="1">
        <v>10</v>
      </c>
      <c r="B328" s="1">
        <v>6</v>
      </c>
      <c r="C328" s="13">
        <v>597.75</v>
      </c>
      <c r="D328" s="10">
        <v>9.0749999999999993</v>
      </c>
      <c r="E328" s="10">
        <v>20.6</v>
      </c>
      <c r="F328" s="11">
        <v>0.57699999999999996</v>
      </c>
      <c r="G328" s="10">
        <v>3.1068449999999999</v>
      </c>
      <c r="H328" s="10">
        <v>4.2610000000000001</v>
      </c>
      <c r="I328" s="10">
        <v>0.43390000000000001</v>
      </c>
      <c r="J328" s="12">
        <v>5.935591802593061</v>
      </c>
      <c r="K328" t="s">
        <v>10</v>
      </c>
    </row>
    <row r="329" spans="1:11" x14ac:dyDescent="0.25">
      <c r="A329" s="1">
        <v>10</v>
      </c>
      <c r="B329" s="1">
        <v>7</v>
      </c>
      <c r="C329" s="13">
        <v>583.39</v>
      </c>
      <c r="D329" s="10">
        <v>8.5850000000000009</v>
      </c>
      <c r="E329" s="10">
        <v>20.399999999999999</v>
      </c>
      <c r="F329" s="11">
        <v>0.52600000000000002</v>
      </c>
      <c r="G329" s="10">
        <v>3.6998037999999998</v>
      </c>
      <c r="H329" s="10">
        <v>4.6790000000000003</v>
      </c>
      <c r="I329" s="10">
        <v>0.26929999999999998</v>
      </c>
      <c r="J329" s="10">
        <v>1.3610106446802404</v>
      </c>
      <c r="K329" t="s">
        <v>10</v>
      </c>
    </row>
    <row r="330" spans="1:11" x14ac:dyDescent="0.25">
      <c r="A330" s="1">
        <v>10</v>
      </c>
      <c r="B330" s="1">
        <v>8</v>
      </c>
      <c r="C330" s="13">
        <v>550.47</v>
      </c>
      <c r="D330" s="10">
        <v>9.1300000000000008</v>
      </c>
      <c r="E330" s="10">
        <v>19.5</v>
      </c>
      <c r="F330" s="11">
        <v>0.56699999999999995</v>
      </c>
      <c r="G330" s="10">
        <v>4.1816599999999999</v>
      </c>
      <c r="H330" s="10">
        <v>3.6640000000000001</v>
      </c>
      <c r="I330" s="10">
        <v>0.24970000000000001</v>
      </c>
      <c r="J330" s="10">
        <v>1.406071175540903</v>
      </c>
      <c r="K330" t="s">
        <v>10</v>
      </c>
    </row>
    <row r="331" spans="1:11" x14ac:dyDescent="0.25">
      <c r="A331" s="1">
        <v>10</v>
      </c>
      <c r="B331" s="1">
        <v>9</v>
      </c>
      <c r="C331" s="13">
        <v>642.24</v>
      </c>
      <c r="D331" s="10">
        <v>9.2799999999999994</v>
      </c>
      <c r="E331" s="10">
        <v>20.5</v>
      </c>
      <c r="F331" s="11">
        <v>0.59699999999999998</v>
      </c>
      <c r="G331" s="10">
        <v>2.0768257999999999</v>
      </c>
      <c r="H331" s="10">
        <v>3.4620000000000002</v>
      </c>
      <c r="I331" s="10">
        <v>0.32900000000000001</v>
      </c>
      <c r="J331" s="10">
        <v>1.0354384653711972</v>
      </c>
      <c r="K331" t="s">
        <v>10</v>
      </c>
    </row>
    <row r="332" spans="1:11" x14ac:dyDescent="0.25">
      <c r="A332" s="1">
        <v>10</v>
      </c>
      <c r="B332" s="1">
        <v>10</v>
      </c>
      <c r="C332" s="13">
        <v>671.51</v>
      </c>
      <c r="D332" s="10">
        <v>9.07</v>
      </c>
      <c r="E332" s="10">
        <v>20.399999999999999</v>
      </c>
      <c r="F332" s="11">
        <v>0.53700000000000003</v>
      </c>
      <c r="G332" s="10">
        <v>3.9104351999999998</v>
      </c>
      <c r="H332" s="10">
        <v>4.4649999999999999</v>
      </c>
      <c r="I332" s="10">
        <v>0.4577</v>
      </c>
      <c r="J332" s="10">
        <v>1.5189647212997641</v>
      </c>
      <c r="K332" t="s">
        <v>10</v>
      </c>
    </row>
    <row r="333" spans="1:11" x14ac:dyDescent="0.25">
      <c r="A333" s="1">
        <v>11</v>
      </c>
      <c r="B333" s="1">
        <v>1</v>
      </c>
      <c r="C333" s="13">
        <v>630.64</v>
      </c>
      <c r="D333" s="10">
        <v>9.32</v>
      </c>
      <c r="E333" s="10">
        <v>19.2</v>
      </c>
      <c r="F333" s="11">
        <v>0.53</v>
      </c>
      <c r="G333" s="10">
        <v>3.0817863999999999</v>
      </c>
      <c r="H333" s="10">
        <v>3.9769999999999999</v>
      </c>
      <c r="I333" s="10">
        <v>0.38140000000000002</v>
      </c>
      <c r="J333" s="10">
        <v>1.8822148928073077</v>
      </c>
      <c r="K333" t="s">
        <v>10</v>
      </c>
    </row>
    <row r="334" spans="1:11" x14ac:dyDescent="0.25">
      <c r="A334" s="1">
        <v>11</v>
      </c>
      <c r="B334" s="1">
        <v>2</v>
      </c>
      <c r="C334" s="13">
        <v>635.55999999999995</v>
      </c>
      <c r="D334" s="10">
        <v>8.9949999999999992</v>
      </c>
      <c r="E334" s="10">
        <v>20.399999999999999</v>
      </c>
      <c r="F334" s="11">
        <v>0.54700000000000004</v>
      </c>
      <c r="G334" s="10">
        <v>2.9905581999999997</v>
      </c>
      <c r="H334" s="10">
        <v>4.1520000000000001</v>
      </c>
      <c r="I334" s="10">
        <v>0.44190000000000002</v>
      </c>
      <c r="J334" s="10">
        <v>1.7590786078419134</v>
      </c>
      <c r="K334" t="s">
        <v>10</v>
      </c>
    </row>
    <row r="335" spans="1:11" x14ac:dyDescent="0.25">
      <c r="A335" s="1">
        <v>11</v>
      </c>
      <c r="B335" s="1">
        <v>3</v>
      </c>
      <c r="C335" s="13">
        <v>495.31</v>
      </c>
      <c r="D335" s="10">
        <v>10.865</v>
      </c>
      <c r="E335" s="10">
        <v>21.2</v>
      </c>
      <c r="F335" s="11">
        <v>0.52500000000000002</v>
      </c>
      <c r="G335" s="10">
        <v>3.5170239999999997</v>
      </c>
      <c r="H335" s="10">
        <v>3.4740000000000002</v>
      </c>
      <c r="I335" s="10">
        <v>0.34160000000000001</v>
      </c>
      <c r="J335" s="10">
        <v>1.8331953725949373</v>
      </c>
      <c r="K335" t="s">
        <v>10</v>
      </c>
    </row>
    <row r="336" spans="1:11" x14ac:dyDescent="0.25">
      <c r="A336" s="1">
        <v>11</v>
      </c>
      <c r="B336" s="1">
        <v>4</v>
      </c>
      <c r="C336" s="13">
        <v>644.97</v>
      </c>
      <c r="D336" s="10">
        <v>9.6050000000000004</v>
      </c>
      <c r="E336" s="10">
        <v>20.5</v>
      </c>
      <c r="F336" s="11">
        <v>0.48</v>
      </c>
      <c r="G336" s="10">
        <v>3.5945125999999998</v>
      </c>
      <c r="H336" s="10">
        <v>3.7330000000000001</v>
      </c>
      <c r="I336" s="10">
        <v>0.21579999999999999</v>
      </c>
      <c r="J336" s="10">
        <v>1.3907623610400526</v>
      </c>
      <c r="K336" t="s">
        <v>10</v>
      </c>
    </row>
    <row r="337" spans="1:11" x14ac:dyDescent="0.25">
      <c r="A337" s="1">
        <v>11</v>
      </c>
      <c r="B337" s="1">
        <v>5</v>
      </c>
      <c r="C337" s="13">
        <v>632.84</v>
      </c>
      <c r="D337" s="10">
        <v>9.3699999999999992</v>
      </c>
      <c r="E337" s="10">
        <v>21.5</v>
      </c>
      <c r="F337" s="11">
        <v>0.54400000000000004</v>
      </c>
      <c r="G337" s="10">
        <v>2.5544875999999999</v>
      </c>
      <c r="H337" s="10">
        <v>4.6550000000000002</v>
      </c>
      <c r="I337" s="10">
        <v>0.46089999999999998</v>
      </c>
      <c r="J337" s="10">
        <v>1.2056760002528277</v>
      </c>
      <c r="K337" t="s">
        <v>10</v>
      </c>
    </row>
    <row r="338" spans="1:11" x14ac:dyDescent="0.25">
      <c r="A338" s="1">
        <v>11</v>
      </c>
      <c r="B338" s="1">
        <v>6</v>
      </c>
      <c r="C338" s="13">
        <v>577.79999999999995</v>
      </c>
      <c r="D338" s="10">
        <v>11.02</v>
      </c>
      <c r="E338" s="10">
        <v>20.100000000000001</v>
      </c>
      <c r="F338" s="11">
        <v>0.55600000000000005</v>
      </c>
      <c r="G338" s="10">
        <v>3.4877709999999995</v>
      </c>
      <c r="H338" s="10">
        <v>5.8869999999999996</v>
      </c>
      <c r="I338" s="10">
        <v>0.43519999999999998</v>
      </c>
      <c r="J338" s="10">
        <v>1.6043613707165276</v>
      </c>
      <c r="K338" t="s">
        <v>10</v>
      </c>
    </row>
    <row r="339" spans="1:11" x14ac:dyDescent="0.25">
      <c r="A339" s="1">
        <v>11</v>
      </c>
      <c r="B339" s="1">
        <v>7</v>
      </c>
      <c r="C339" s="13">
        <v>626.4</v>
      </c>
      <c r="D339" s="10">
        <v>8.56</v>
      </c>
      <c r="E339" s="10">
        <v>21.1</v>
      </c>
      <c r="F339" s="11">
        <v>0.59099999999999997</v>
      </c>
      <c r="G339" s="10">
        <v>1.9679183999999998</v>
      </c>
      <c r="H339" s="10">
        <v>4.1879999999999997</v>
      </c>
      <c r="I339" s="10">
        <v>0.44369999999999998</v>
      </c>
      <c r="J339" s="10">
        <v>1.1478288633461133</v>
      </c>
      <c r="K339" t="s">
        <v>10</v>
      </c>
    </row>
    <row r="340" spans="1:11" x14ac:dyDescent="0.25">
      <c r="A340" s="1">
        <v>11</v>
      </c>
      <c r="B340" s="1">
        <v>8</v>
      </c>
      <c r="C340" s="13">
        <v>622.47</v>
      </c>
      <c r="D340" s="10">
        <v>9.07</v>
      </c>
      <c r="E340" s="10">
        <v>20.8</v>
      </c>
      <c r="F340" s="11">
        <v>0.46600000000000003</v>
      </c>
      <c r="G340" s="10">
        <v>2.2674259999999999</v>
      </c>
      <c r="H340" s="10">
        <v>4.5940000000000003</v>
      </c>
      <c r="I340" s="10">
        <v>0.57750000000000001</v>
      </c>
      <c r="J340" s="10">
        <v>1.3574951403280369</v>
      </c>
      <c r="K340" t="s">
        <v>10</v>
      </c>
    </row>
    <row r="341" spans="1:11" x14ac:dyDescent="0.25">
      <c r="A341" s="1">
        <v>11</v>
      </c>
      <c r="B341" s="1">
        <v>9</v>
      </c>
      <c r="C341" s="13">
        <v>567.29</v>
      </c>
      <c r="D341" s="10">
        <v>10.615</v>
      </c>
      <c r="E341" s="10">
        <v>20.100000000000001</v>
      </c>
      <c r="F341" s="11">
        <v>0.48</v>
      </c>
      <c r="G341" s="10">
        <v>3.7245585999999999</v>
      </c>
      <c r="H341" s="10">
        <v>5.3239999999999998</v>
      </c>
      <c r="I341" s="10">
        <v>0.50109999999999999</v>
      </c>
      <c r="J341" s="10">
        <v>1.6640518958557449</v>
      </c>
      <c r="K341" t="s">
        <v>10</v>
      </c>
    </row>
    <row r="342" spans="1:11" x14ac:dyDescent="0.25">
      <c r="A342" s="1">
        <v>11</v>
      </c>
      <c r="B342" s="1">
        <v>10</v>
      </c>
      <c r="C342" s="13">
        <v>571.92999999999995</v>
      </c>
      <c r="D342" s="10">
        <v>6.8650000000000002</v>
      </c>
      <c r="E342" s="10">
        <v>20.5</v>
      </c>
      <c r="F342" s="11">
        <v>0.53100000000000003</v>
      </c>
      <c r="G342" s="10">
        <v>1.8965743999999998</v>
      </c>
      <c r="H342" s="10">
        <v>3.9540000000000002</v>
      </c>
      <c r="I342" s="10">
        <v>0.31640000000000001</v>
      </c>
      <c r="J342" s="10">
        <v>1.7851835014774602</v>
      </c>
      <c r="K342" t="s">
        <v>10</v>
      </c>
    </row>
    <row r="343" spans="1:11" x14ac:dyDescent="0.25">
      <c r="A343" s="1">
        <v>12</v>
      </c>
      <c r="B343" s="1">
        <v>1</v>
      </c>
      <c r="C343" s="13">
        <v>626.82000000000005</v>
      </c>
      <c r="D343" s="10">
        <v>11.244999999999999</v>
      </c>
      <c r="E343" s="10">
        <v>18.7</v>
      </c>
      <c r="F343" s="11">
        <v>0.42399999999999999</v>
      </c>
      <c r="G343" s="10">
        <v>5.0521156000000005</v>
      </c>
      <c r="H343" s="10">
        <v>3.4260000000000002</v>
      </c>
      <c r="I343" s="10">
        <v>8.4400000000000003E-2</v>
      </c>
      <c r="J343" s="10">
        <v>1.2571392106186776</v>
      </c>
      <c r="K343" t="s">
        <v>10</v>
      </c>
    </row>
    <row r="344" spans="1:11" x14ac:dyDescent="0.25">
      <c r="A344" s="1">
        <v>12</v>
      </c>
      <c r="B344" s="1">
        <v>2</v>
      </c>
      <c r="C344" s="13">
        <v>610.05999999999995</v>
      </c>
      <c r="D344" s="10">
        <v>10.484999999999999</v>
      </c>
      <c r="E344" s="10">
        <v>19.399999999999999</v>
      </c>
      <c r="F344" s="11">
        <v>0.47199999999999998</v>
      </c>
      <c r="G344" s="10">
        <v>2.5414829999999999</v>
      </c>
      <c r="H344" s="10">
        <v>3.423</v>
      </c>
      <c r="I344" s="10">
        <v>0.22470000000000001</v>
      </c>
      <c r="J344" s="10">
        <v>1.1195620102940762</v>
      </c>
      <c r="K344" t="s">
        <v>10</v>
      </c>
    </row>
    <row r="345" spans="1:11" x14ac:dyDescent="0.25">
      <c r="A345" s="1">
        <v>12</v>
      </c>
      <c r="B345" s="1">
        <v>3</v>
      </c>
      <c r="C345" s="13">
        <v>709.02</v>
      </c>
      <c r="D345" s="10">
        <v>11.58</v>
      </c>
      <c r="E345" s="10">
        <v>21.8</v>
      </c>
      <c r="F345" s="11">
        <v>0.46500000000000002</v>
      </c>
      <c r="G345" s="10">
        <v>3.4092435999999999</v>
      </c>
      <c r="H345" s="10">
        <v>4.6790000000000003</v>
      </c>
      <c r="I345" s="10">
        <v>0.51380000000000003</v>
      </c>
      <c r="J345" s="10">
        <v>0.99009900990098754</v>
      </c>
      <c r="K345" t="s">
        <v>10</v>
      </c>
    </row>
    <row r="346" spans="1:11" x14ac:dyDescent="0.25">
      <c r="A346" s="1">
        <v>12</v>
      </c>
      <c r="B346" s="1">
        <v>4</v>
      </c>
      <c r="C346" s="13">
        <v>522.66</v>
      </c>
      <c r="D346" s="10">
        <v>8.8650000000000002</v>
      </c>
      <c r="E346" s="10">
        <v>21.4</v>
      </c>
      <c r="F346" s="11">
        <v>0.57899999999999996</v>
      </c>
      <c r="G346" s="10">
        <v>3.4408681999999997</v>
      </c>
      <c r="H346" s="10">
        <v>3.827</v>
      </c>
      <c r="I346" s="10">
        <v>0.32569999999999999</v>
      </c>
      <c r="J346" s="10">
        <v>1.0714422377836497</v>
      </c>
      <c r="K346" t="s">
        <v>10</v>
      </c>
    </row>
    <row r="347" spans="1:11" x14ac:dyDescent="0.25">
      <c r="A347" s="1">
        <v>12</v>
      </c>
      <c r="B347" s="1">
        <v>5</v>
      </c>
      <c r="C347" s="13">
        <v>605.30999999999995</v>
      </c>
      <c r="D347" s="10">
        <v>9.9149999999999991</v>
      </c>
      <c r="E347" s="10">
        <v>20.399999999999999</v>
      </c>
      <c r="F347" s="11">
        <v>0.54900000000000004</v>
      </c>
      <c r="G347" s="10">
        <v>3.8265962</v>
      </c>
      <c r="H347" s="10">
        <v>4.625</v>
      </c>
      <c r="I347" s="10">
        <v>0.51239999999999997</v>
      </c>
      <c r="J347" s="10">
        <v>0.68064297632618076</v>
      </c>
      <c r="K347" t="s">
        <v>10</v>
      </c>
    </row>
    <row r="348" spans="1:11" x14ac:dyDescent="0.25">
      <c r="A348" s="1">
        <v>12</v>
      </c>
      <c r="B348" s="1">
        <v>6</v>
      </c>
      <c r="C348" s="13">
        <v>637.59</v>
      </c>
      <c r="D348" s="10">
        <v>11.36</v>
      </c>
      <c r="E348" s="10">
        <v>20.399999999999999</v>
      </c>
      <c r="F348" s="11">
        <v>0.40600000000000003</v>
      </c>
      <c r="G348" s="10">
        <v>3.5031275999999996</v>
      </c>
      <c r="H348" s="10">
        <v>4.3109999999999999</v>
      </c>
      <c r="I348" s="10">
        <v>0.3654</v>
      </c>
      <c r="J348" s="10">
        <v>1.2123778603804982</v>
      </c>
      <c r="K348" t="s">
        <v>10</v>
      </c>
    </row>
    <row r="349" spans="1:11" x14ac:dyDescent="0.25">
      <c r="A349" s="1">
        <v>12</v>
      </c>
      <c r="B349" s="1">
        <v>7</v>
      </c>
      <c r="C349" s="13">
        <v>649.70000000000005</v>
      </c>
      <c r="D349" s="10">
        <v>6.2949999999999999</v>
      </c>
      <c r="E349" s="10">
        <v>22.7</v>
      </c>
      <c r="F349" s="11">
        <v>0.50800000000000001</v>
      </c>
      <c r="G349" s="10">
        <v>2.0768747999999997</v>
      </c>
      <c r="H349" s="10">
        <v>4.6340000000000003</v>
      </c>
      <c r="I349" s="10">
        <v>0.66159999999999997</v>
      </c>
      <c r="J349" s="10">
        <v>1.1574572879790643</v>
      </c>
      <c r="K349" t="s">
        <v>10</v>
      </c>
    </row>
    <row r="350" spans="1:11" x14ac:dyDescent="0.25">
      <c r="A350" s="1">
        <v>12</v>
      </c>
      <c r="B350" s="1">
        <v>8</v>
      </c>
      <c r="C350" s="13">
        <v>528.15</v>
      </c>
      <c r="D350" s="10">
        <v>12.705</v>
      </c>
      <c r="E350" s="10">
        <v>18.100000000000001</v>
      </c>
      <c r="F350" s="11">
        <v>0.44700000000000001</v>
      </c>
      <c r="G350" s="10">
        <v>4.5609689999999992</v>
      </c>
      <c r="H350" s="10">
        <v>3.262</v>
      </c>
      <c r="I350" s="10">
        <v>0.2437</v>
      </c>
      <c r="J350" s="10">
        <v>1.0868124585818439</v>
      </c>
      <c r="K350" t="s">
        <v>10</v>
      </c>
    </row>
    <row r="351" spans="1:11" x14ac:dyDescent="0.25">
      <c r="A351" s="1">
        <v>12</v>
      </c>
      <c r="B351" s="1">
        <v>9</v>
      </c>
      <c r="C351" s="13">
        <v>439.05</v>
      </c>
      <c r="D351" s="10">
        <v>9.9149999999999991</v>
      </c>
      <c r="E351" s="10">
        <v>20.8</v>
      </c>
      <c r="F351" s="11">
        <v>0.53</v>
      </c>
      <c r="G351" s="10">
        <v>3.322641</v>
      </c>
      <c r="H351" s="10">
        <v>5.1319999999999997</v>
      </c>
      <c r="I351" s="10">
        <v>0.47049999999999997</v>
      </c>
      <c r="J351" s="10">
        <v>1.0682154652089735</v>
      </c>
      <c r="K351" t="s">
        <v>10</v>
      </c>
    </row>
    <row r="352" spans="1:11" x14ac:dyDescent="0.25">
      <c r="A352" s="1">
        <v>12</v>
      </c>
      <c r="B352" s="1">
        <v>10</v>
      </c>
      <c r="C352" s="13">
        <v>592.70000000000005</v>
      </c>
      <c r="D352" s="10">
        <v>11.715</v>
      </c>
      <c r="E352" s="10">
        <v>19.899999999999999</v>
      </c>
      <c r="F352" s="11">
        <v>0.49299999999999999</v>
      </c>
      <c r="G352" s="10">
        <v>3.1071390000000001</v>
      </c>
      <c r="H352" s="10">
        <v>3.96</v>
      </c>
      <c r="I352" s="10">
        <v>0.1734</v>
      </c>
      <c r="J352" s="10">
        <v>1.7344356335414159</v>
      </c>
      <c r="K352" t="s">
        <v>10</v>
      </c>
    </row>
    <row r="353" spans="1:11" x14ac:dyDescent="0.25">
      <c r="A353" s="1">
        <v>13</v>
      </c>
      <c r="B353" s="1">
        <v>1</v>
      </c>
      <c r="C353" s="13">
        <v>669.54</v>
      </c>
      <c r="D353" s="10">
        <v>9.4550000000000001</v>
      </c>
      <c r="E353" s="10">
        <v>20.5</v>
      </c>
      <c r="F353" s="11">
        <v>0.53800000000000003</v>
      </c>
      <c r="G353" s="10">
        <v>4.228847</v>
      </c>
      <c r="H353" s="10">
        <v>4.468</v>
      </c>
      <c r="I353" s="10">
        <v>0.27960000000000002</v>
      </c>
      <c r="J353" s="10">
        <v>1.8923439973713405</v>
      </c>
      <c r="K353" t="s">
        <v>10</v>
      </c>
    </row>
    <row r="354" spans="1:11" x14ac:dyDescent="0.25">
      <c r="A354" s="1">
        <v>13</v>
      </c>
      <c r="B354" s="1">
        <v>2</v>
      </c>
      <c r="C354" s="13">
        <v>661.2</v>
      </c>
      <c r="D354" s="10">
        <v>8.36</v>
      </c>
      <c r="E354" s="10">
        <v>19.7</v>
      </c>
      <c r="F354" s="11">
        <v>0.505</v>
      </c>
      <c r="G354" s="10">
        <v>3.2572945999999998</v>
      </c>
      <c r="H354" s="10">
        <v>4.1719999999999997</v>
      </c>
      <c r="I354" s="10">
        <v>0.38419999999999999</v>
      </c>
      <c r="J354" s="10">
        <v>1.36872353297035</v>
      </c>
      <c r="K354" t="s">
        <v>10</v>
      </c>
    </row>
    <row r="355" spans="1:11" x14ac:dyDescent="0.25">
      <c r="A355" s="1">
        <v>13</v>
      </c>
      <c r="B355" s="1">
        <v>3</v>
      </c>
      <c r="C355" s="13">
        <v>543.84</v>
      </c>
      <c r="D355" s="10">
        <v>6.8</v>
      </c>
      <c r="E355" s="10">
        <v>20.399999999999999</v>
      </c>
      <c r="F355" s="11">
        <v>0.58499999999999996</v>
      </c>
      <c r="G355" s="10">
        <v>1.7579338</v>
      </c>
      <c r="H355" s="10">
        <v>4.5190000000000001</v>
      </c>
      <c r="I355" s="10">
        <v>0.3755</v>
      </c>
      <c r="J355" s="10">
        <v>1.3202412474257041</v>
      </c>
      <c r="K355" t="s">
        <v>10</v>
      </c>
    </row>
    <row r="356" spans="1:11" x14ac:dyDescent="0.25">
      <c r="A356" s="1">
        <v>13</v>
      </c>
      <c r="B356" s="1">
        <v>4</v>
      </c>
      <c r="C356" s="13">
        <v>604.9</v>
      </c>
      <c r="D356" s="10">
        <v>10.115</v>
      </c>
      <c r="E356" s="10">
        <v>20.3</v>
      </c>
      <c r="F356" s="11">
        <v>0.46600000000000003</v>
      </c>
      <c r="G356" s="10">
        <v>3.6054396</v>
      </c>
      <c r="H356" s="10">
        <v>4.3540000000000001</v>
      </c>
      <c r="I356" s="10">
        <v>0.26519999999999999</v>
      </c>
      <c r="J356" s="10">
        <v>1.2233427012729341</v>
      </c>
      <c r="K356" t="s">
        <v>10</v>
      </c>
    </row>
    <row r="357" spans="1:11" x14ac:dyDescent="0.25">
      <c r="A357" s="1">
        <v>13</v>
      </c>
      <c r="B357" s="1">
        <v>5</v>
      </c>
      <c r="C357" s="13">
        <v>525.82000000000005</v>
      </c>
      <c r="D357" s="10">
        <v>8.08</v>
      </c>
      <c r="E357" s="10">
        <v>20.100000000000001</v>
      </c>
      <c r="F357" s="11">
        <v>0.46800000000000003</v>
      </c>
      <c r="G357" s="10">
        <v>3.6260097999999998</v>
      </c>
      <c r="H357" s="10">
        <v>3.6629999999999998</v>
      </c>
      <c r="I357" s="10">
        <v>0.28420000000000001</v>
      </c>
      <c r="J357" s="10">
        <v>1.4396561560990331</v>
      </c>
      <c r="K357" t="s">
        <v>10</v>
      </c>
    </row>
    <row r="358" spans="1:11" x14ac:dyDescent="0.25">
      <c r="A358" s="1">
        <v>13</v>
      </c>
      <c r="B358" s="1">
        <v>6</v>
      </c>
      <c r="C358" s="13">
        <v>630.54</v>
      </c>
      <c r="D358" s="10">
        <v>11.72</v>
      </c>
      <c r="E358" s="10">
        <v>19.899999999999999</v>
      </c>
      <c r="F358" s="11">
        <v>0.51700000000000002</v>
      </c>
      <c r="G358" s="10">
        <v>3.1112745999999998</v>
      </c>
      <c r="H358" s="10">
        <v>2.8610000000000002</v>
      </c>
      <c r="I358" s="10">
        <v>0.38919999999999999</v>
      </c>
      <c r="J358" s="10">
        <v>1.679512798553626</v>
      </c>
      <c r="K358" t="s">
        <v>10</v>
      </c>
    </row>
    <row r="359" spans="1:11" x14ac:dyDescent="0.25">
      <c r="A359" s="1">
        <v>13</v>
      </c>
      <c r="B359" s="1">
        <v>7</v>
      </c>
      <c r="C359" s="13">
        <v>413.64</v>
      </c>
      <c r="D359" s="10">
        <v>7.875</v>
      </c>
      <c r="E359" s="10">
        <v>21.4</v>
      </c>
      <c r="F359" s="11">
        <v>0.53200000000000003</v>
      </c>
      <c r="G359" s="10">
        <v>3.3604297999999999</v>
      </c>
      <c r="H359" s="10">
        <v>5.6609999999999996</v>
      </c>
      <c r="I359" s="10">
        <v>0.58819999999999995</v>
      </c>
      <c r="J359" s="10">
        <v>1.2232859491345136</v>
      </c>
      <c r="K359" t="s">
        <v>10</v>
      </c>
    </row>
    <row r="360" spans="1:11" x14ac:dyDescent="0.25">
      <c r="A360" s="1">
        <v>13</v>
      </c>
      <c r="B360" s="1">
        <v>8</v>
      </c>
      <c r="C360" s="13">
        <v>660.92</v>
      </c>
      <c r="D360" s="10">
        <v>10.914999999999999</v>
      </c>
      <c r="E360" s="10">
        <v>20.3</v>
      </c>
      <c r="F360" s="11">
        <v>0.47499999999999998</v>
      </c>
      <c r="G360" s="10">
        <v>3.0113537999999997</v>
      </c>
      <c r="H360" s="10">
        <v>4.2329999999999997</v>
      </c>
      <c r="I360" s="10">
        <v>0.44569999999999999</v>
      </c>
      <c r="J360" s="10">
        <v>1.7808509350602335</v>
      </c>
      <c r="K360" t="s">
        <v>10</v>
      </c>
    </row>
    <row r="361" spans="1:11" x14ac:dyDescent="0.25">
      <c r="A361" s="1">
        <v>13</v>
      </c>
      <c r="B361" s="1">
        <v>9</v>
      </c>
      <c r="C361" s="13">
        <v>651</v>
      </c>
      <c r="D361" s="10">
        <v>7.2649999999999997</v>
      </c>
      <c r="E361" s="10">
        <v>23.1</v>
      </c>
      <c r="F361" s="11">
        <v>0.61499999999999999</v>
      </c>
      <c r="G361" s="10">
        <v>1.3764099999999999</v>
      </c>
      <c r="H361" s="10">
        <v>3.78</v>
      </c>
      <c r="I361" s="10">
        <v>0.75280000000000002</v>
      </c>
      <c r="J361" s="10">
        <v>1.0061443932411605</v>
      </c>
      <c r="K361" t="s">
        <v>10</v>
      </c>
    </row>
    <row r="362" spans="1:11" x14ac:dyDescent="0.25">
      <c r="A362" s="1">
        <v>13</v>
      </c>
      <c r="B362" s="1">
        <v>10</v>
      </c>
      <c r="C362" s="13">
        <v>463.17</v>
      </c>
      <c r="D362" s="10">
        <v>9.15</v>
      </c>
      <c r="E362" s="10">
        <v>19.8</v>
      </c>
      <c r="F362" s="11">
        <v>0.57999999999999996</v>
      </c>
      <c r="G362" s="10">
        <v>4.6269033999999998</v>
      </c>
      <c r="H362" s="10">
        <v>3.7509999999999999</v>
      </c>
      <c r="I362" s="10">
        <v>0.20019999999999999</v>
      </c>
      <c r="J362" s="10">
        <v>1.3234881361055324</v>
      </c>
      <c r="K362" t="s">
        <v>10</v>
      </c>
    </row>
    <row r="363" spans="1:11" x14ac:dyDescent="0.25">
      <c r="A363" s="1">
        <v>14</v>
      </c>
      <c r="B363" s="1">
        <v>1</v>
      </c>
      <c r="C363" s="13">
        <v>584.44000000000005</v>
      </c>
      <c r="D363" s="10">
        <v>9.8949999999999996</v>
      </c>
      <c r="E363" s="10">
        <v>20</v>
      </c>
      <c r="F363" s="11">
        <v>0.58499999999999996</v>
      </c>
      <c r="G363" s="10">
        <v>3.1351474000000001</v>
      </c>
      <c r="H363" s="10">
        <v>3.9630000000000001</v>
      </c>
      <c r="I363" s="10">
        <v>0.2392</v>
      </c>
      <c r="J363" s="10">
        <v>1.194305660119072</v>
      </c>
      <c r="K363" t="s">
        <v>10</v>
      </c>
    </row>
    <row r="364" spans="1:11" x14ac:dyDescent="0.25">
      <c r="A364" s="1">
        <v>14</v>
      </c>
      <c r="B364" s="1">
        <v>2</v>
      </c>
      <c r="C364" s="13">
        <v>678.2</v>
      </c>
      <c r="D364" s="10">
        <v>8.1199999999999992</v>
      </c>
      <c r="E364" s="10">
        <v>19.899999999999999</v>
      </c>
      <c r="F364" s="11">
        <v>0.41899999999999998</v>
      </c>
      <c r="G364" s="10">
        <v>3.0470649999999999</v>
      </c>
      <c r="H364" s="10">
        <v>4.6710000000000003</v>
      </c>
      <c r="I364" s="10">
        <v>0.58220000000000005</v>
      </c>
      <c r="J364" s="10">
        <v>1.6337363609554596</v>
      </c>
      <c r="K364" t="s">
        <v>10</v>
      </c>
    </row>
    <row r="365" spans="1:11" x14ac:dyDescent="0.25">
      <c r="A365" s="1">
        <v>14</v>
      </c>
      <c r="B365" s="1">
        <v>3</v>
      </c>
      <c r="C365" s="13">
        <v>562.23</v>
      </c>
      <c r="D365" s="10">
        <v>10.725</v>
      </c>
      <c r="E365" s="10">
        <v>20.7</v>
      </c>
      <c r="F365" s="11">
        <v>0.499</v>
      </c>
      <c r="G365" s="10">
        <v>3.6518033999999995</v>
      </c>
      <c r="H365" s="10">
        <v>4.165</v>
      </c>
      <c r="I365" s="10">
        <v>0.45240000000000002</v>
      </c>
      <c r="J365" s="10">
        <v>1.4157906906426261</v>
      </c>
      <c r="K365" t="s">
        <v>10</v>
      </c>
    </row>
    <row r="366" spans="1:11" x14ac:dyDescent="0.25">
      <c r="A366" s="1">
        <v>14</v>
      </c>
      <c r="B366" s="1">
        <v>4</v>
      </c>
      <c r="C366" s="13">
        <v>632.15</v>
      </c>
      <c r="D366" s="10">
        <v>9.5449999999999999</v>
      </c>
      <c r="E366" s="10">
        <v>20.399999999999999</v>
      </c>
      <c r="F366" s="11">
        <v>0.55200000000000005</v>
      </c>
      <c r="G366" s="10">
        <v>3.4228949999999996</v>
      </c>
      <c r="H366" s="10">
        <v>5.3959999999999999</v>
      </c>
      <c r="I366" s="10">
        <v>0.41820000000000002</v>
      </c>
      <c r="J366" s="10">
        <v>1.6625800838408593</v>
      </c>
      <c r="K366" t="s">
        <v>10</v>
      </c>
    </row>
    <row r="367" spans="1:11" x14ac:dyDescent="0.25">
      <c r="A367" s="1">
        <v>14</v>
      </c>
      <c r="B367" s="1">
        <v>5</v>
      </c>
      <c r="C367" s="13">
        <v>657.41</v>
      </c>
      <c r="D367" s="10">
        <v>7.11</v>
      </c>
      <c r="E367" s="10">
        <v>21.1</v>
      </c>
      <c r="F367" s="11">
        <v>0.56699999999999995</v>
      </c>
      <c r="G367" s="10">
        <v>2.6777324</v>
      </c>
      <c r="H367" s="10">
        <v>4.1760000000000002</v>
      </c>
      <c r="I367" s="10">
        <v>0.36180000000000001</v>
      </c>
      <c r="J367" s="10">
        <v>1.5713177469159338</v>
      </c>
      <c r="K367" t="s">
        <v>10</v>
      </c>
    </row>
    <row r="368" spans="1:11" x14ac:dyDescent="0.25">
      <c r="A368" s="1">
        <v>14</v>
      </c>
      <c r="B368" s="1">
        <v>6</v>
      </c>
      <c r="C368" s="13">
        <v>660.43</v>
      </c>
      <c r="D368" s="10">
        <v>9.25</v>
      </c>
      <c r="E368" s="10">
        <v>20.5</v>
      </c>
      <c r="F368" s="11">
        <v>0.59699999999999998</v>
      </c>
      <c r="G368" s="10">
        <v>3.1954272000000001</v>
      </c>
      <c r="H368" s="10">
        <v>3.3079999999999998</v>
      </c>
      <c r="I368" s="10">
        <v>0.2283</v>
      </c>
      <c r="J368" s="10">
        <v>1.8518238117590082</v>
      </c>
      <c r="K368" t="s">
        <v>10</v>
      </c>
    </row>
    <row r="369" spans="1:11" x14ac:dyDescent="0.25">
      <c r="A369" s="1">
        <v>14</v>
      </c>
      <c r="B369" s="1">
        <v>7</v>
      </c>
      <c r="C369" s="13">
        <v>558.65</v>
      </c>
      <c r="D369" s="10">
        <v>7.6449999999999996</v>
      </c>
      <c r="E369" s="10">
        <v>19.899999999999999</v>
      </c>
      <c r="F369" s="11">
        <v>0.502</v>
      </c>
      <c r="G369" s="10">
        <v>1.9242006</v>
      </c>
      <c r="H369" s="10">
        <v>3.8889999999999998</v>
      </c>
      <c r="I369" s="10">
        <v>0.41649999999999998</v>
      </c>
      <c r="J369" s="10">
        <v>1.5054148393448434</v>
      </c>
      <c r="K369" t="s">
        <v>10</v>
      </c>
    </row>
    <row r="370" spans="1:11" x14ac:dyDescent="0.25">
      <c r="A370" s="1">
        <v>14</v>
      </c>
      <c r="B370" s="1">
        <v>8</v>
      </c>
      <c r="C370" s="13">
        <v>550.63</v>
      </c>
      <c r="D370" s="10">
        <v>10.86</v>
      </c>
      <c r="E370" s="10">
        <v>20.8</v>
      </c>
      <c r="F370" s="11">
        <v>0.47699999999999998</v>
      </c>
      <c r="G370" s="10">
        <v>1.7288474</v>
      </c>
      <c r="H370" s="10">
        <v>4.45</v>
      </c>
      <c r="I370" s="10">
        <v>0.61709999999999998</v>
      </c>
      <c r="J370" s="10">
        <v>1.2113397381181481</v>
      </c>
      <c r="K370" t="s">
        <v>10</v>
      </c>
    </row>
    <row r="371" spans="1:11" x14ac:dyDescent="0.25">
      <c r="A371" s="1">
        <v>14</v>
      </c>
      <c r="B371" s="1">
        <v>9</v>
      </c>
      <c r="C371" s="13">
        <v>639.46</v>
      </c>
      <c r="D371" s="10">
        <v>9.4749999999999996</v>
      </c>
      <c r="E371" s="10">
        <v>21.4</v>
      </c>
      <c r="F371" s="11">
        <v>0.51600000000000001</v>
      </c>
      <c r="G371" s="10">
        <v>2.9568854</v>
      </c>
      <c r="H371" s="10">
        <v>3.8759999999999999</v>
      </c>
      <c r="I371" s="10">
        <v>0.73950000000000005</v>
      </c>
      <c r="J371" s="10">
        <v>0.51449660651173856</v>
      </c>
      <c r="K371" t="s">
        <v>10</v>
      </c>
    </row>
    <row r="372" spans="1:11" x14ac:dyDescent="0.25">
      <c r="A372" s="1">
        <v>14</v>
      </c>
      <c r="B372" s="1">
        <v>10</v>
      </c>
      <c r="C372" s="13">
        <v>582.32000000000005</v>
      </c>
      <c r="D372" s="10">
        <v>9.24</v>
      </c>
      <c r="E372" s="10">
        <v>20.5</v>
      </c>
      <c r="F372" s="11">
        <v>0.495</v>
      </c>
      <c r="G372" s="10">
        <v>4.8118489999999996</v>
      </c>
      <c r="H372" s="10">
        <v>5.4420000000000002</v>
      </c>
      <c r="I372" s="10">
        <v>0.64239999999999997</v>
      </c>
      <c r="J372" s="10">
        <v>1.4957411732380688</v>
      </c>
      <c r="K372" t="s">
        <v>10</v>
      </c>
    </row>
    <row r="373" spans="1:11" x14ac:dyDescent="0.25">
      <c r="A373" s="1">
        <v>15</v>
      </c>
      <c r="B373" s="1">
        <v>1</v>
      </c>
      <c r="C373" s="13">
        <v>599.54999999999995</v>
      </c>
      <c r="D373" s="10">
        <v>10.164999999999999</v>
      </c>
      <c r="E373" s="10">
        <v>18.600000000000001</v>
      </c>
      <c r="F373" s="11">
        <v>0.46800000000000003</v>
      </c>
      <c r="G373" s="10">
        <v>2.6097693999999998</v>
      </c>
      <c r="H373" s="10">
        <v>4.1580000000000004</v>
      </c>
      <c r="I373" s="10">
        <v>0.4461</v>
      </c>
      <c r="J373" s="10">
        <v>1.1341839713118287</v>
      </c>
      <c r="K373" t="s">
        <v>10</v>
      </c>
    </row>
    <row r="374" spans="1:11" x14ac:dyDescent="0.25">
      <c r="A374" s="1">
        <v>15</v>
      </c>
      <c r="B374" s="1">
        <v>2</v>
      </c>
      <c r="C374" s="13">
        <v>465.83</v>
      </c>
      <c r="D374" s="10">
        <v>13.3</v>
      </c>
      <c r="E374" s="10">
        <v>19.399999999999999</v>
      </c>
      <c r="F374" s="11">
        <v>0.57599999999999996</v>
      </c>
      <c r="G374" s="10">
        <v>3.6451785999999999</v>
      </c>
      <c r="H374" s="10">
        <v>3.9329999999999998</v>
      </c>
      <c r="I374" s="10">
        <v>0.39710000000000001</v>
      </c>
      <c r="J374" s="10">
        <v>1.3030504690552331</v>
      </c>
      <c r="K374" t="s">
        <v>10</v>
      </c>
    </row>
    <row r="375" spans="1:11" x14ac:dyDescent="0.25">
      <c r="A375" s="1">
        <v>15</v>
      </c>
      <c r="B375" s="1">
        <v>3</v>
      </c>
      <c r="C375" s="13">
        <v>575.84</v>
      </c>
      <c r="D375" s="10">
        <v>10.685</v>
      </c>
      <c r="E375" s="10">
        <v>20</v>
      </c>
      <c r="F375" s="11">
        <v>0.45900000000000002</v>
      </c>
      <c r="G375" s="10">
        <v>3.4672497999999998</v>
      </c>
      <c r="H375" s="10">
        <v>4.242</v>
      </c>
      <c r="I375" s="10">
        <v>0.55179999999999996</v>
      </c>
      <c r="J375" s="10">
        <v>0.89781883856626132</v>
      </c>
      <c r="K375" t="s">
        <v>10</v>
      </c>
    </row>
    <row r="376" spans="1:11" x14ac:dyDescent="0.25">
      <c r="A376" s="1">
        <v>15</v>
      </c>
      <c r="B376" s="1">
        <v>4</v>
      </c>
      <c r="C376" s="13">
        <v>579.49</v>
      </c>
      <c r="D376" s="10">
        <v>6.31</v>
      </c>
      <c r="E376" s="10">
        <v>20.9</v>
      </c>
      <c r="F376" s="11">
        <v>0.45800000000000002</v>
      </c>
      <c r="G376" s="10">
        <v>1.9302961999999999</v>
      </c>
      <c r="H376" s="10">
        <v>4.2750000000000004</v>
      </c>
      <c r="I376" s="10">
        <v>0.53380000000000005</v>
      </c>
      <c r="J376" s="10">
        <v>0.71787261212444875</v>
      </c>
      <c r="K376" t="s">
        <v>10</v>
      </c>
    </row>
    <row r="377" spans="1:11" x14ac:dyDescent="0.25">
      <c r="A377" s="1">
        <v>15</v>
      </c>
      <c r="B377" s="1">
        <v>5</v>
      </c>
      <c r="C377" s="13">
        <v>590.16</v>
      </c>
      <c r="D377" s="10">
        <v>9.1449999999999996</v>
      </c>
      <c r="E377" s="10">
        <v>21.5</v>
      </c>
      <c r="F377" s="11">
        <v>0.47399999999999998</v>
      </c>
      <c r="G377" s="10">
        <v>2.3658669999999997</v>
      </c>
      <c r="H377" s="10">
        <v>4.2569999999999997</v>
      </c>
      <c r="I377" s="10">
        <v>0.32369999999999999</v>
      </c>
      <c r="J377" s="10">
        <v>1.1403687135692047</v>
      </c>
      <c r="K377" t="s">
        <v>10</v>
      </c>
    </row>
    <row r="378" spans="1:11" x14ac:dyDescent="0.25">
      <c r="A378" s="1">
        <v>15</v>
      </c>
      <c r="B378" s="1">
        <v>6</v>
      </c>
      <c r="C378" s="13">
        <v>610.76</v>
      </c>
      <c r="D378" s="10">
        <v>8.2149999999999999</v>
      </c>
      <c r="E378" s="10">
        <v>21.1</v>
      </c>
      <c r="F378" s="11">
        <v>0.48</v>
      </c>
      <c r="G378" s="10">
        <v>2.7033005999999995</v>
      </c>
      <c r="H378" s="10">
        <v>3.7429999999999999</v>
      </c>
      <c r="I378" s="10">
        <v>0.40550000000000003</v>
      </c>
      <c r="J378" s="10">
        <v>1.0838954744907991</v>
      </c>
      <c r="K378" t="s">
        <v>10</v>
      </c>
    </row>
    <row r="379" spans="1:11" x14ac:dyDescent="0.25">
      <c r="A379" s="1">
        <v>15</v>
      </c>
      <c r="B379" s="1">
        <v>7</v>
      </c>
      <c r="C379" s="13">
        <v>628.92999999999995</v>
      </c>
      <c r="D379" s="10">
        <v>11.49</v>
      </c>
      <c r="E379" s="10">
        <v>21.1</v>
      </c>
      <c r="F379" s="11">
        <v>0.59099999999999997</v>
      </c>
      <c r="G379" s="10">
        <v>3.4911323999999997</v>
      </c>
      <c r="H379" s="10">
        <v>5.0839999999999996</v>
      </c>
      <c r="I379" s="10">
        <v>0.51459999999999995</v>
      </c>
      <c r="J379" s="10">
        <v>1.0955114241648674</v>
      </c>
      <c r="K379" t="s">
        <v>10</v>
      </c>
    </row>
    <row r="380" spans="1:11" x14ac:dyDescent="0.25">
      <c r="A380" s="1">
        <v>15</v>
      </c>
      <c r="B380" s="1">
        <v>8</v>
      </c>
      <c r="C380" s="13">
        <v>602.4</v>
      </c>
      <c r="D380" s="10">
        <v>10.085000000000001</v>
      </c>
      <c r="E380" s="10">
        <v>18.899999999999999</v>
      </c>
      <c r="F380" s="11">
        <v>0.46899999999999997</v>
      </c>
      <c r="G380" s="10">
        <v>3.7919336000000001</v>
      </c>
      <c r="H380" s="10">
        <v>4.2610000000000001</v>
      </c>
      <c r="I380" s="10">
        <v>0.21920000000000001</v>
      </c>
      <c r="J380" s="10">
        <v>0.50464807436920278</v>
      </c>
      <c r="K380" t="s">
        <v>10</v>
      </c>
    </row>
    <row r="381" spans="1:11" x14ac:dyDescent="0.25">
      <c r="A381" s="1">
        <v>15</v>
      </c>
      <c r="B381" s="1">
        <v>9</v>
      </c>
      <c r="C381" s="13">
        <v>600.24</v>
      </c>
      <c r="D381" s="10">
        <v>9.14</v>
      </c>
      <c r="E381" s="10">
        <v>23</v>
      </c>
      <c r="F381" s="11">
        <v>0.55600000000000005</v>
      </c>
      <c r="G381" s="10">
        <v>2.2808618000000003</v>
      </c>
      <c r="H381" s="10">
        <v>3.9329999999999998</v>
      </c>
      <c r="I381" s="10">
        <v>0.5373</v>
      </c>
      <c r="J381" s="10">
        <v>1.2211781953885181</v>
      </c>
      <c r="K381" t="s">
        <v>10</v>
      </c>
    </row>
    <row r="382" spans="1:11" x14ac:dyDescent="0.25">
      <c r="A382" s="1">
        <v>15</v>
      </c>
      <c r="B382" s="1">
        <v>10</v>
      </c>
      <c r="C382" s="13">
        <v>636.66999999999996</v>
      </c>
      <c r="D382" s="10">
        <v>10.26</v>
      </c>
      <c r="E382" s="10">
        <v>21.7</v>
      </c>
      <c r="F382" s="11">
        <v>0.56299999999999994</v>
      </c>
      <c r="G382" s="10">
        <v>1.5964788000000001</v>
      </c>
      <c r="H382" s="10">
        <v>4.1879999999999997</v>
      </c>
      <c r="I382" s="10">
        <v>0.47810000000000002</v>
      </c>
      <c r="J382" s="10">
        <v>1.4513013020874252</v>
      </c>
      <c r="K382" t="s">
        <v>10</v>
      </c>
    </row>
    <row r="383" spans="1:11" x14ac:dyDescent="0.25">
      <c r="A383" s="1">
        <v>16</v>
      </c>
      <c r="B383" s="1">
        <v>1</v>
      </c>
      <c r="C383" s="13">
        <v>611.62</v>
      </c>
      <c r="D383" s="10">
        <v>9.2949999999999999</v>
      </c>
      <c r="E383" s="10">
        <v>19.3</v>
      </c>
      <c r="F383" s="11">
        <v>0.41699999999999998</v>
      </c>
      <c r="G383" s="10">
        <v>4.2814337999999994</v>
      </c>
      <c r="H383" s="10">
        <v>3.9769999999999999</v>
      </c>
      <c r="I383" s="10">
        <v>0.48720000000000002</v>
      </c>
      <c r="J383" s="10">
        <v>1.4584218959484581</v>
      </c>
      <c r="K383" t="s">
        <v>10</v>
      </c>
    </row>
    <row r="384" spans="1:11" x14ac:dyDescent="0.25">
      <c r="A384" s="1">
        <v>16</v>
      </c>
      <c r="B384" s="1">
        <v>2</v>
      </c>
      <c r="C384" s="13">
        <v>647.54999999999995</v>
      </c>
      <c r="D384" s="10">
        <v>7.12</v>
      </c>
      <c r="E384" s="10">
        <v>19.899999999999999</v>
      </c>
      <c r="F384" s="11">
        <v>0.435</v>
      </c>
      <c r="G384" s="10">
        <v>3.2313540000000001</v>
      </c>
      <c r="H384" s="10">
        <v>5.3810000000000002</v>
      </c>
      <c r="I384" s="10">
        <v>0.50280000000000002</v>
      </c>
      <c r="J384" s="10">
        <v>1.3944869122075649</v>
      </c>
      <c r="K384" t="s">
        <v>10</v>
      </c>
    </row>
    <row r="385" spans="1:11" x14ac:dyDescent="0.25">
      <c r="A385" s="1">
        <v>16</v>
      </c>
      <c r="B385" s="1">
        <v>3</v>
      </c>
      <c r="C385" s="13">
        <v>660.81</v>
      </c>
      <c r="D385" s="10">
        <v>8.6</v>
      </c>
      <c r="E385" s="10">
        <v>21.5</v>
      </c>
      <c r="F385" s="11">
        <v>0.51300000000000001</v>
      </c>
      <c r="G385" s="10">
        <v>2.5877977999999997</v>
      </c>
      <c r="H385" s="10">
        <v>4.4290000000000003</v>
      </c>
      <c r="I385" s="10">
        <v>0.49619999999999997</v>
      </c>
      <c r="J385" s="10">
        <v>1.1758296635946939</v>
      </c>
      <c r="K385" t="s">
        <v>10</v>
      </c>
    </row>
    <row r="386" spans="1:11" x14ac:dyDescent="0.25">
      <c r="A386" s="1">
        <v>16</v>
      </c>
      <c r="B386" s="1">
        <v>4</v>
      </c>
      <c r="C386" s="13">
        <v>611.59</v>
      </c>
      <c r="D386" s="10">
        <v>9.0850000000000009</v>
      </c>
      <c r="E386" s="10">
        <v>19.2</v>
      </c>
      <c r="F386" s="11">
        <v>0.51400000000000001</v>
      </c>
      <c r="G386" s="10">
        <v>3.8733520000000001</v>
      </c>
      <c r="H386" s="10">
        <v>3.9849999999999999</v>
      </c>
      <c r="I386" s="10">
        <v>0.38569999999999999</v>
      </c>
      <c r="J386" s="10">
        <v>1.2295819094491378</v>
      </c>
      <c r="K386" t="s">
        <v>10</v>
      </c>
    </row>
    <row r="387" spans="1:11" x14ac:dyDescent="0.25">
      <c r="A387" s="1">
        <v>16</v>
      </c>
      <c r="B387" s="1">
        <v>5</v>
      </c>
      <c r="C387" s="13">
        <v>581.09</v>
      </c>
      <c r="D387" s="10">
        <v>12.315</v>
      </c>
      <c r="E387" s="10">
        <v>19.7</v>
      </c>
      <c r="F387" s="11">
        <v>0.53200000000000003</v>
      </c>
      <c r="G387" s="10">
        <v>4.5557357999999999</v>
      </c>
      <c r="H387" s="10">
        <v>4.3019999999999996</v>
      </c>
      <c r="I387" s="10">
        <v>0.41570000000000001</v>
      </c>
      <c r="J387" s="10">
        <v>1.4128620351408427</v>
      </c>
      <c r="K387" t="s">
        <v>10</v>
      </c>
    </row>
    <row r="388" spans="1:11" x14ac:dyDescent="0.25">
      <c r="A388" s="1">
        <v>16</v>
      </c>
      <c r="B388" s="1">
        <v>6</v>
      </c>
      <c r="C388" s="13">
        <v>608.42999999999995</v>
      </c>
      <c r="D388" s="10">
        <v>6.6749999999999998</v>
      </c>
      <c r="E388" s="10">
        <v>20.3</v>
      </c>
      <c r="F388" s="11">
        <v>0.54400000000000004</v>
      </c>
      <c r="G388" s="10">
        <v>1.8057087999999999</v>
      </c>
      <c r="H388" s="10">
        <v>2.9729999999999999</v>
      </c>
      <c r="I388" s="10">
        <v>0.4637</v>
      </c>
      <c r="J388" s="10">
        <v>1.9262692503657</v>
      </c>
      <c r="K388" t="s">
        <v>10</v>
      </c>
    </row>
    <row r="389" spans="1:11" x14ac:dyDescent="0.25">
      <c r="A389" s="1">
        <v>16</v>
      </c>
      <c r="B389" s="1">
        <v>7</v>
      </c>
      <c r="C389" s="13">
        <v>585.45000000000005</v>
      </c>
      <c r="D389" s="10">
        <v>10.775</v>
      </c>
      <c r="E389" s="10">
        <v>20.3</v>
      </c>
      <c r="F389" s="11">
        <v>0.57599999999999996</v>
      </c>
      <c r="G389" s="10">
        <v>2.5489114000000002</v>
      </c>
      <c r="H389" s="10">
        <v>4.41</v>
      </c>
      <c r="I389" s="10">
        <v>0.48720000000000002</v>
      </c>
      <c r="J389" s="10">
        <v>1.3066871637202113</v>
      </c>
      <c r="K389" t="s">
        <v>10</v>
      </c>
    </row>
    <row r="390" spans="1:11" x14ac:dyDescent="0.25">
      <c r="A390" s="1">
        <v>16</v>
      </c>
      <c r="B390" s="1">
        <v>8</v>
      </c>
      <c r="C390" s="13">
        <v>644.88</v>
      </c>
      <c r="D390" s="10">
        <v>10.215</v>
      </c>
      <c r="E390" s="10">
        <v>20.399999999999999</v>
      </c>
      <c r="F390" s="11">
        <v>0.41499999999999998</v>
      </c>
      <c r="G390" s="10">
        <v>4.5040114000000004</v>
      </c>
      <c r="H390" s="10">
        <v>3.4769999999999999</v>
      </c>
      <c r="I390" s="10">
        <v>0.42230000000000001</v>
      </c>
      <c r="J390" s="10">
        <v>2.5213993301079256</v>
      </c>
      <c r="K390" t="s">
        <v>10</v>
      </c>
    </row>
    <row r="391" spans="1:11" x14ac:dyDescent="0.25">
      <c r="A391" s="1">
        <v>16</v>
      </c>
      <c r="B391" s="1">
        <v>9</v>
      </c>
      <c r="C391" s="13">
        <v>661.02</v>
      </c>
      <c r="D391" s="10">
        <v>7.2</v>
      </c>
      <c r="E391" s="10">
        <v>22.5</v>
      </c>
      <c r="F391" s="11">
        <v>0.57299999999999995</v>
      </c>
      <c r="G391" s="10">
        <v>1.5897951999999997</v>
      </c>
      <c r="H391" s="10">
        <v>4.2309999999999999</v>
      </c>
      <c r="I391" s="10">
        <v>0.54800000000000004</v>
      </c>
      <c r="J391" s="10">
        <v>2.0801186045807993</v>
      </c>
      <c r="K391" t="s">
        <v>10</v>
      </c>
    </row>
    <row r="392" spans="1:11" x14ac:dyDescent="0.25">
      <c r="A392" s="1">
        <v>16</v>
      </c>
      <c r="B392" s="1">
        <v>10</v>
      </c>
      <c r="C392" s="13">
        <v>642.96</v>
      </c>
      <c r="D392" s="10">
        <v>8.92</v>
      </c>
      <c r="E392" s="10">
        <v>20</v>
      </c>
      <c r="F392" s="11">
        <v>0.54400000000000004</v>
      </c>
      <c r="G392" s="10">
        <v>3.6514701999999999</v>
      </c>
      <c r="H392" s="10">
        <v>4.4249999999999998</v>
      </c>
      <c r="I392" s="10">
        <v>0.58750000000000002</v>
      </c>
      <c r="J392" s="10">
        <v>1.8243747667039967</v>
      </c>
      <c r="K392" t="s">
        <v>10</v>
      </c>
    </row>
    <row r="393" spans="1:11" x14ac:dyDescent="0.25">
      <c r="A393" s="1">
        <v>1</v>
      </c>
      <c r="B393" s="1">
        <v>1</v>
      </c>
      <c r="C393" s="13">
        <v>579.61</v>
      </c>
      <c r="D393" s="10">
        <v>9.0050000000000008</v>
      </c>
      <c r="E393" s="10">
        <v>19.8</v>
      </c>
      <c r="F393" s="11">
        <v>0.48899999999999999</v>
      </c>
      <c r="G393" s="10">
        <v>3.7213441999999999</v>
      </c>
      <c r="H393" s="10">
        <v>4.7809999999999997</v>
      </c>
      <c r="I393" s="10">
        <v>0.43120000000000003</v>
      </c>
      <c r="J393" s="10">
        <v>1.7132209589206451</v>
      </c>
      <c r="K393" t="s">
        <v>10</v>
      </c>
    </row>
    <row r="394" spans="1:11" x14ac:dyDescent="0.25">
      <c r="A394" s="1">
        <v>1</v>
      </c>
      <c r="B394" s="1">
        <v>2</v>
      </c>
      <c r="C394" s="13">
        <v>502.9</v>
      </c>
      <c r="D394" s="10">
        <v>8.0500000000000007</v>
      </c>
      <c r="E394" s="10">
        <v>21.9</v>
      </c>
      <c r="F394" s="11">
        <v>0.52200000000000002</v>
      </c>
      <c r="G394" s="10">
        <v>1.2812911999999999</v>
      </c>
      <c r="H394" s="10">
        <v>4.8940000000000001</v>
      </c>
      <c r="I394" s="10">
        <v>0.77210000000000001</v>
      </c>
      <c r="J394" s="10">
        <v>2.9966196062835655</v>
      </c>
      <c r="K394" t="s">
        <v>10</v>
      </c>
    </row>
    <row r="395" spans="1:11" x14ac:dyDescent="0.25">
      <c r="A395" s="1">
        <v>1</v>
      </c>
      <c r="B395" s="1">
        <v>3</v>
      </c>
      <c r="C395" s="13">
        <v>534.34</v>
      </c>
      <c r="D395" s="10">
        <v>9.56</v>
      </c>
      <c r="E395" s="10">
        <v>21.2</v>
      </c>
      <c r="F395" s="11">
        <v>0.55600000000000005</v>
      </c>
      <c r="G395" s="10">
        <v>2.4723929999999998</v>
      </c>
      <c r="H395" s="10">
        <v>4.351</v>
      </c>
      <c r="I395" s="10">
        <v>0.55630000000000002</v>
      </c>
      <c r="J395" s="10">
        <v>2.301905154021775</v>
      </c>
      <c r="K395" t="s">
        <v>10</v>
      </c>
    </row>
    <row r="396" spans="1:11" x14ac:dyDescent="0.25">
      <c r="A396" s="1">
        <v>1</v>
      </c>
      <c r="B396" s="1">
        <v>4</v>
      </c>
      <c r="C396" s="13">
        <v>586.61</v>
      </c>
      <c r="D396" s="10">
        <v>7.77</v>
      </c>
      <c r="E396" s="10">
        <v>20.7</v>
      </c>
      <c r="F396" s="11">
        <v>0.57699999999999996</v>
      </c>
      <c r="G396" s="10">
        <v>1.9170661999999998</v>
      </c>
      <c r="H396" s="10">
        <v>4.2839999999999998</v>
      </c>
      <c r="I396" s="10">
        <v>0.55630000000000002</v>
      </c>
      <c r="J396" s="10">
        <v>1.6331122892552192</v>
      </c>
      <c r="K396" t="s">
        <v>10</v>
      </c>
    </row>
    <row r="397" spans="1:11" x14ac:dyDescent="0.25">
      <c r="A397" s="1">
        <v>1</v>
      </c>
      <c r="B397" s="1">
        <v>5</v>
      </c>
      <c r="C397" s="13">
        <v>596.45000000000005</v>
      </c>
      <c r="D397" s="10">
        <v>9.19</v>
      </c>
      <c r="E397" s="10">
        <v>20.399999999999999</v>
      </c>
      <c r="F397" s="11">
        <v>0.42899999999999999</v>
      </c>
      <c r="G397" s="10">
        <v>3.1641455999999999</v>
      </c>
      <c r="H397" s="10">
        <v>4.7889999999999997</v>
      </c>
      <c r="I397" s="10">
        <v>0.47149999999999997</v>
      </c>
      <c r="J397" s="10">
        <v>1.8878363651605314</v>
      </c>
      <c r="K397" t="s">
        <v>10</v>
      </c>
    </row>
    <row r="398" spans="1:11" x14ac:dyDescent="0.25">
      <c r="A398" s="1">
        <v>1</v>
      </c>
      <c r="B398" s="1">
        <v>6</v>
      </c>
      <c r="C398" s="13">
        <v>642.92999999999995</v>
      </c>
      <c r="D398" s="10">
        <v>8.1850000000000005</v>
      </c>
      <c r="E398" s="10">
        <v>20.399999999999999</v>
      </c>
      <c r="F398" s="11">
        <v>0.48899999999999999</v>
      </c>
      <c r="G398" s="10">
        <v>3.3719349999999997</v>
      </c>
      <c r="H398" s="10">
        <v>6.5810000000000004</v>
      </c>
      <c r="I398" s="10">
        <v>0.77700000000000002</v>
      </c>
      <c r="J398" s="10">
        <v>1.4884979702300485</v>
      </c>
      <c r="K398" t="s">
        <v>10</v>
      </c>
    </row>
    <row r="399" spans="1:11" x14ac:dyDescent="0.25">
      <c r="A399" s="1">
        <v>1</v>
      </c>
      <c r="B399" s="1">
        <v>7</v>
      </c>
      <c r="C399" s="13">
        <v>641.17999999999995</v>
      </c>
      <c r="D399" s="10">
        <v>8.7349999999999994</v>
      </c>
      <c r="E399" s="10">
        <v>21.1</v>
      </c>
      <c r="F399" s="11">
        <v>0.57999999999999996</v>
      </c>
      <c r="G399" s="10">
        <v>2.5022045999999998</v>
      </c>
      <c r="H399" s="10">
        <v>4.9509999999999996</v>
      </c>
      <c r="I399" s="10">
        <v>0.43149999999999999</v>
      </c>
      <c r="J399" s="10">
        <v>1.7374216288717836</v>
      </c>
      <c r="K399" t="s">
        <v>10</v>
      </c>
    </row>
    <row r="400" spans="1:11" x14ac:dyDescent="0.25">
      <c r="A400" s="1">
        <v>1</v>
      </c>
      <c r="B400" s="1">
        <v>8</v>
      </c>
      <c r="C400" s="13">
        <v>639.41</v>
      </c>
      <c r="D400" s="10">
        <v>7.72</v>
      </c>
      <c r="E400" s="10">
        <v>20.8</v>
      </c>
      <c r="F400" s="11">
        <v>0.379</v>
      </c>
      <c r="G400" s="10">
        <v>3.0941344000000002</v>
      </c>
      <c r="H400" s="10">
        <v>3.5129999999999999</v>
      </c>
      <c r="I400" s="10">
        <v>0.35299999999999998</v>
      </c>
      <c r="J400" s="10">
        <v>2.042507937004435</v>
      </c>
      <c r="K400" t="s">
        <v>10</v>
      </c>
    </row>
    <row r="401" spans="1:11" x14ac:dyDescent="0.25">
      <c r="A401" s="1">
        <v>1</v>
      </c>
      <c r="B401" s="1">
        <v>9</v>
      </c>
      <c r="C401" s="13">
        <v>549.99</v>
      </c>
      <c r="D401" s="10">
        <v>10.88</v>
      </c>
      <c r="E401" s="10">
        <v>19.3</v>
      </c>
      <c r="F401" s="11">
        <v>0.627</v>
      </c>
      <c r="G401" s="10">
        <v>2.8894221999999998</v>
      </c>
      <c r="H401" s="10">
        <v>3.3879999999999999</v>
      </c>
      <c r="I401" s="10">
        <v>0.4259</v>
      </c>
      <c r="J401" s="10">
        <v>1.6182112402043634</v>
      </c>
      <c r="K401" t="s">
        <v>10</v>
      </c>
    </row>
    <row r="402" spans="1:11" x14ac:dyDescent="0.25">
      <c r="A402" s="1">
        <v>1</v>
      </c>
      <c r="B402" s="1">
        <v>10</v>
      </c>
      <c r="C402" s="13">
        <v>643.51</v>
      </c>
      <c r="D402" s="10">
        <v>10.744999999999999</v>
      </c>
      <c r="E402" s="10">
        <v>20.7</v>
      </c>
      <c r="F402" s="11">
        <v>0.47699999999999998</v>
      </c>
      <c r="G402" s="10">
        <v>2.5902673999999997</v>
      </c>
      <c r="H402" s="10">
        <v>4.3079999999999998</v>
      </c>
      <c r="I402" s="10">
        <v>0.77359999999999995</v>
      </c>
      <c r="J402" s="10">
        <v>1.8787586828487566</v>
      </c>
      <c r="K402" t="s">
        <v>10</v>
      </c>
    </row>
    <row r="403" spans="1:11" x14ac:dyDescent="0.25">
      <c r="A403" s="1">
        <v>2</v>
      </c>
      <c r="B403" s="1">
        <v>1</v>
      </c>
      <c r="C403" s="13">
        <v>626.82000000000005</v>
      </c>
      <c r="D403" s="10">
        <v>9.3550000000000004</v>
      </c>
      <c r="E403" s="10">
        <v>20.6</v>
      </c>
      <c r="F403" s="11">
        <v>0.48299999999999998</v>
      </c>
      <c r="G403" s="10">
        <v>3.9298293999999996</v>
      </c>
      <c r="H403" s="10">
        <v>3.5880000000000001</v>
      </c>
      <c r="I403" s="10">
        <v>0.871</v>
      </c>
      <c r="J403" s="10">
        <v>1.6097125171500459</v>
      </c>
      <c r="K403" t="s">
        <v>10</v>
      </c>
    </row>
    <row r="404" spans="1:11" x14ac:dyDescent="0.25">
      <c r="A404" s="1">
        <v>2</v>
      </c>
      <c r="B404" s="1">
        <v>2</v>
      </c>
      <c r="C404" s="13">
        <v>565.51</v>
      </c>
      <c r="D404" s="10">
        <v>9.6549999999999994</v>
      </c>
      <c r="E404" s="10">
        <v>21.1</v>
      </c>
      <c r="F404" s="11">
        <v>0.49199999999999999</v>
      </c>
      <c r="G404" s="10">
        <v>1.5201172000000001</v>
      </c>
      <c r="H404" s="10">
        <v>3.2229999999999999</v>
      </c>
      <c r="I404" s="10">
        <v>0.43859999999999999</v>
      </c>
      <c r="J404" s="10">
        <v>1.7170341815352579</v>
      </c>
      <c r="K404" t="s">
        <v>10</v>
      </c>
    </row>
    <row r="405" spans="1:11" x14ac:dyDescent="0.25">
      <c r="A405" s="1">
        <v>2</v>
      </c>
      <c r="B405" s="1">
        <v>3</v>
      </c>
      <c r="C405" s="13">
        <v>610.65</v>
      </c>
      <c r="D405" s="10">
        <v>7.7750000000000004</v>
      </c>
      <c r="E405" s="10">
        <v>19.399999999999999</v>
      </c>
      <c r="F405" s="11">
        <v>0.54</v>
      </c>
      <c r="G405" s="10">
        <v>4.3115687999999999</v>
      </c>
      <c r="H405" s="10">
        <v>3.5379999999999998</v>
      </c>
      <c r="I405" s="10">
        <v>0.38700000000000001</v>
      </c>
      <c r="J405" s="10">
        <v>1.4591009579955734</v>
      </c>
      <c r="K405" t="s">
        <v>10</v>
      </c>
    </row>
    <row r="406" spans="1:11" x14ac:dyDescent="0.25">
      <c r="A406" s="1">
        <v>2</v>
      </c>
      <c r="B406" s="1">
        <v>4</v>
      </c>
      <c r="C406" s="13">
        <v>624.27</v>
      </c>
      <c r="D406" s="10">
        <v>9.0950000000000006</v>
      </c>
      <c r="E406" s="10">
        <v>20.399999999999999</v>
      </c>
      <c r="F406" s="11">
        <v>0.47499999999999998</v>
      </c>
      <c r="G406" s="10">
        <v>3.0332763999999997</v>
      </c>
      <c r="H406" s="10">
        <v>4.2569999999999997</v>
      </c>
      <c r="I406" s="10">
        <v>0.59630000000000005</v>
      </c>
      <c r="J406" s="10">
        <v>0.44051452096048188</v>
      </c>
      <c r="K406" t="s">
        <v>10</v>
      </c>
    </row>
    <row r="407" spans="1:11" x14ac:dyDescent="0.25">
      <c r="A407" s="1">
        <v>2</v>
      </c>
      <c r="B407" s="1">
        <v>5</v>
      </c>
      <c r="C407" s="13">
        <v>672.51</v>
      </c>
      <c r="D407" s="10">
        <v>9.3699999999999992</v>
      </c>
      <c r="E407" s="10">
        <v>19.5</v>
      </c>
      <c r="F407" s="11">
        <v>0.58299999999999996</v>
      </c>
      <c r="G407" s="10">
        <v>2.0740132</v>
      </c>
      <c r="H407" s="10">
        <v>3.339</v>
      </c>
      <c r="I407" s="10">
        <v>0.5071</v>
      </c>
      <c r="J407" s="10">
        <v>1.2312084578667934</v>
      </c>
      <c r="K407" t="s">
        <v>10</v>
      </c>
    </row>
    <row r="408" spans="1:11" x14ac:dyDescent="0.25">
      <c r="A408" s="1">
        <v>2</v>
      </c>
      <c r="B408" s="1">
        <v>6</v>
      </c>
      <c r="C408" s="13">
        <v>695.43</v>
      </c>
      <c r="D408" s="10">
        <v>7.29</v>
      </c>
      <c r="E408" s="10">
        <v>18.5</v>
      </c>
      <c r="F408" s="11">
        <v>0.52600000000000002</v>
      </c>
      <c r="G408" s="10">
        <v>2.4109175999999999</v>
      </c>
      <c r="H408" s="10">
        <v>3.738</v>
      </c>
      <c r="I408" s="10">
        <v>0.37169999999999997</v>
      </c>
      <c r="J408" s="10">
        <v>1.2668420976949599</v>
      </c>
      <c r="K408" t="s">
        <v>10</v>
      </c>
    </row>
    <row r="409" spans="1:11" x14ac:dyDescent="0.25">
      <c r="A409" s="1">
        <v>2</v>
      </c>
      <c r="B409" s="1">
        <v>7</v>
      </c>
      <c r="C409" s="13">
        <v>607.24</v>
      </c>
      <c r="D409" s="10">
        <v>13.365</v>
      </c>
      <c r="E409" s="10">
        <v>18.8</v>
      </c>
      <c r="F409" s="11">
        <v>0.55800000000000005</v>
      </c>
      <c r="G409" s="10">
        <v>4.9533708000000001</v>
      </c>
      <c r="H409" s="10">
        <v>4.3319999999999999</v>
      </c>
      <c r="I409" s="10">
        <v>0.40970000000000001</v>
      </c>
      <c r="J409" s="10">
        <v>1.3882484684803289</v>
      </c>
      <c r="K409" t="s">
        <v>10</v>
      </c>
    </row>
    <row r="410" spans="1:11" x14ac:dyDescent="0.25">
      <c r="A410" s="1">
        <v>2</v>
      </c>
      <c r="B410" s="1">
        <v>8</v>
      </c>
      <c r="C410" s="13">
        <v>596.53</v>
      </c>
      <c r="D410" s="10">
        <v>11</v>
      </c>
      <c r="E410" s="10">
        <v>20.3</v>
      </c>
      <c r="F410" s="11">
        <v>0.57699999999999996</v>
      </c>
      <c r="G410" s="10">
        <v>2.7219402000000001</v>
      </c>
      <c r="H410" s="10">
        <v>4.0659999999999998</v>
      </c>
      <c r="I410" s="10">
        <v>0.65610000000000002</v>
      </c>
      <c r="J410" s="10">
        <v>0.85662079023687221</v>
      </c>
      <c r="K410" t="s">
        <v>10</v>
      </c>
    </row>
    <row r="411" spans="1:11" x14ac:dyDescent="0.25">
      <c r="A411" s="1">
        <v>2</v>
      </c>
      <c r="B411" s="1">
        <v>9</v>
      </c>
      <c r="C411" s="13">
        <v>619.34</v>
      </c>
      <c r="D411" s="10">
        <v>7.5949999999999998</v>
      </c>
      <c r="E411" s="10">
        <v>20.3</v>
      </c>
      <c r="F411" s="11">
        <v>0.46800000000000003</v>
      </c>
      <c r="G411" s="10">
        <v>1.7943996</v>
      </c>
      <c r="H411" s="10">
        <v>4.3090000000000002</v>
      </c>
      <c r="I411" s="10">
        <v>0.51680000000000004</v>
      </c>
      <c r="J411" s="10">
        <v>3.4682080924855514</v>
      </c>
      <c r="K411" t="s">
        <v>10</v>
      </c>
    </row>
    <row r="412" spans="1:11" x14ac:dyDescent="0.25">
      <c r="A412" s="1">
        <v>2</v>
      </c>
      <c r="B412" s="1">
        <v>10</v>
      </c>
      <c r="C412" s="13">
        <v>504.35</v>
      </c>
      <c r="D412" s="10">
        <v>8.9499999999999993</v>
      </c>
      <c r="E412" s="10">
        <v>20.8</v>
      </c>
      <c r="F412" s="11">
        <v>0.46300000000000002</v>
      </c>
      <c r="G412" s="10">
        <v>2.7567791999999995</v>
      </c>
      <c r="H412" s="10">
        <v>3.6259999999999999</v>
      </c>
      <c r="I412" s="10">
        <v>0.75470000000000004</v>
      </c>
      <c r="J412" s="10">
        <v>1.8776643204124175</v>
      </c>
      <c r="K412" t="s">
        <v>10</v>
      </c>
    </row>
    <row r="413" spans="1:11" x14ac:dyDescent="0.25">
      <c r="A413" s="1">
        <v>3</v>
      </c>
      <c r="B413" s="1">
        <v>1</v>
      </c>
      <c r="C413" s="13">
        <v>558.36</v>
      </c>
      <c r="D413" s="10">
        <v>6.415</v>
      </c>
      <c r="E413" s="10">
        <v>20.100000000000001</v>
      </c>
      <c r="F413" s="11">
        <v>0.55800000000000005</v>
      </c>
      <c r="G413" s="10">
        <v>2.0908692000000002</v>
      </c>
      <c r="H413" s="10">
        <v>3.056</v>
      </c>
      <c r="I413" s="10">
        <v>0.25929999999999997</v>
      </c>
      <c r="J413" s="10">
        <v>3.8971273013826191</v>
      </c>
      <c r="K413" t="s">
        <v>10</v>
      </c>
    </row>
    <row r="414" spans="1:11" x14ac:dyDescent="0.25">
      <c r="A414" s="1">
        <v>3</v>
      </c>
      <c r="B414" s="1">
        <v>2</v>
      </c>
      <c r="C414" s="13">
        <v>681.28</v>
      </c>
      <c r="D414" s="10">
        <v>9.8049999999999997</v>
      </c>
      <c r="E414" s="10">
        <v>19.399999999999999</v>
      </c>
      <c r="F414" s="11">
        <v>0.54400000000000004</v>
      </c>
      <c r="G414" s="10">
        <v>2.7434512</v>
      </c>
      <c r="H414" s="10">
        <v>3.4740000000000002</v>
      </c>
      <c r="I414" s="10">
        <v>0.33110000000000001</v>
      </c>
      <c r="J414" s="10">
        <v>2.1312822921559391</v>
      </c>
      <c r="K414" t="s">
        <v>10</v>
      </c>
    </row>
    <row r="415" spans="1:11" x14ac:dyDescent="0.25">
      <c r="A415" s="1">
        <v>3</v>
      </c>
      <c r="B415" s="1">
        <v>3</v>
      </c>
      <c r="C415" s="13">
        <v>480.66</v>
      </c>
      <c r="D415" s="10">
        <v>10.89</v>
      </c>
      <c r="E415" s="10">
        <v>18.5</v>
      </c>
      <c r="F415" s="11">
        <v>0.56699999999999995</v>
      </c>
      <c r="G415" s="10">
        <v>2.6463625999999998</v>
      </c>
      <c r="H415" s="10">
        <v>3.5150000000000001</v>
      </c>
      <c r="I415" s="10">
        <v>0.44840000000000002</v>
      </c>
      <c r="J415" s="10">
        <v>2.2635542795323085</v>
      </c>
      <c r="K415" t="s">
        <v>10</v>
      </c>
    </row>
    <row r="416" spans="1:11" x14ac:dyDescent="0.25">
      <c r="A416" s="1">
        <v>3</v>
      </c>
      <c r="B416" s="1">
        <v>4</v>
      </c>
      <c r="C416" s="13">
        <v>593.91</v>
      </c>
      <c r="D416" s="10">
        <v>6.88</v>
      </c>
      <c r="E416" s="10">
        <v>19.8</v>
      </c>
      <c r="F416" s="11">
        <v>0.6</v>
      </c>
      <c r="G416" s="10">
        <v>2.4172189999999998</v>
      </c>
      <c r="H416" s="10">
        <v>3.4409999999999998</v>
      </c>
      <c r="I416" s="10">
        <v>0.57499999999999996</v>
      </c>
      <c r="J416" s="10">
        <v>1.8723375595628977</v>
      </c>
      <c r="K416" t="s">
        <v>10</v>
      </c>
    </row>
    <row r="417" spans="1:11" x14ac:dyDescent="0.25">
      <c r="A417" s="1">
        <v>3</v>
      </c>
      <c r="B417" s="1">
        <v>5</v>
      </c>
      <c r="C417" s="13">
        <v>570.03</v>
      </c>
      <c r="D417" s="10">
        <v>13.07</v>
      </c>
      <c r="E417" s="10">
        <v>18.8</v>
      </c>
      <c r="F417" s="11">
        <v>0.495</v>
      </c>
      <c r="G417" s="10">
        <v>4.6488946000000002</v>
      </c>
      <c r="H417" s="10">
        <v>2.84</v>
      </c>
      <c r="I417" s="10">
        <v>0.46400000000000002</v>
      </c>
      <c r="J417" s="10">
        <v>2.9665105345332847</v>
      </c>
      <c r="K417" t="s">
        <v>10</v>
      </c>
    </row>
    <row r="418" spans="1:11" x14ac:dyDescent="0.25">
      <c r="A418" s="1">
        <v>3</v>
      </c>
      <c r="B418" s="1">
        <v>6</v>
      </c>
      <c r="C418" s="13">
        <v>417.09</v>
      </c>
      <c r="D418" s="10">
        <v>9.6050000000000004</v>
      </c>
      <c r="E418" s="10">
        <v>19.399999999999999</v>
      </c>
      <c r="F418" s="11">
        <v>0.51900000000000002</v>
      </c>
      <c r="G418" s="10">
        <v>1.820595</v>
      </c>
      <c r="H418" s="10">
        <v>4.0759999999999996</v>
      </c>
      <c r="I418" s="10">
        <v>0.76539999999999997</v>
      </c>
      <c r="J418" s="10">
        <v>2.3592030497015108</v>
      </c>
      <c r="K418" t="s">
        <v>10</v>
      </c>
    </row>
    <row r="419" spans="1:11" x14ac:dyDescent="0.25">
      <c r="A419" s="1">
        <v>3</v>
      </c>
      <c r="B419" s="1">
        <v>7</v>
      </c>
      <c r="C419" s="13">
        <v>534.07000000000005</v>
      </c>
      <c r="D419" s="10">
        <v>9.4450000000000003</v>
      </c>
      <c r="E419" s="10">
        <v>20.100000000000001</v>
      </c>
      <c r="F419" s="11">
        <v>0.49299999999999999</v>
      </c>
      <c r="G419" s="10">
        <v>3.2436627999999996</v>
      </c>
      <c r="H419" s="10">
        <v>3.786</v>
      </c>
      <c r="I419" s="10">
        <v>0.63590000000000002</v>
      </c>
      <c r="J419" s="10">
        <v>1.5278896024865594</v>
      </c>
      <c r="K419" t="s">
        <v>10</v>
      </c>
    </row>
    <row r="420" spans="1:11" x14ac:dyDescent="0.25">
      <c r="A420" s="1">
        <v>3</v>
      </c>
      <c r="B420" s="1">
        <v>8</v>
      </c>
      <c r="C420" s="13">
        <v>604.92999999999995</v>
      </c>
      <c r="D420" s="10">
        <v>9.66</v>
      </c>
      <c r="E420" s="10">
        <v>20.7</v>
      </c>
      <c r="F420" s="11">
        <v>0.55600000000000005</v>
      </c>
      <c r="G420" s="10">
        <v>3.4676319999999996</v>
      </c>
      <c r="H420" s="10">
        <v>3.57</v>
      </c>
      <c r="I420" s="10">
        <v>0.53810000000000002</v>
      </c>
      <c r="J420" s="10">
        <v>2.3209296943448132</v>
      </c>
      <c r="K420" t="s">
        <v>10</v>
      </c>
    </row>
    <row r="421" spans="1:11" x14ac:dyDescent="0.25">
      <c r="A421" s="1">
        <v>3</v>
      </c>
      <c r="B421" s="1">
        <v>9</v>
      </c>
      <c r="C421" s="13">
        <v>680.38</v>
      </c>
      <c r="D421" s="10">
        <v>9.4499999999999993</v>
      </c>
      <c r="E421" s="10">
        <f t="shared" ref="E421:E437" si="9">AVERAGE(E291:E420)</f>
        <v>20.383846153846168</v>
      </c>
      <c r="F421" s="10">
        <f t="shared" ref="F421:I436" si="10">AVERAGE(F291:F420)</f>
        <v>0.52224615384615369</v>
      </c>
      <c r="G421" s="10">
        <f t="shared" si="10"/>
        <v>3.167616232307692</v>
      </c>
      <c r="H421" s="10">
        <f t="shared" si="10"/>
        <v>4.129596938461539</v>
      </c>
      <c r="I421" s="10">
        <f t="shared" si="10"/>
        <v>0.43202446153846169</v>
      </c>
      <c r="J421" s="10">
        <v>1.216966989035535</v>
      </c>
      <c r="K421" t="s">
        <v>10</v>
      </c>
    </row>
    <row r="422" spans="1:11" x14ac:dyDescent="0.25">
      <c r="A422" s="1">
        <v>3</v>
      </c>
      <c r="B422" s="1">
        <v>10</v>
      </c>
      <c r="C422" s="13">
        <v>590.45000000000005</v>
      </c>
      <c r="D422" s="10">
        <v>9.4499999999999993</v>
      </c>
      <c r="E422" s="10">
        <f t="shared" si="9"/>
        <v>20.378337278106525</v>
      </c>
      <c r="F422" s="10">
        <f t="shared" si="10"/>
        <v>0.52304035502958568</v>
      </c>
      <c r="G422" s="10">
        <f t="shared" si="10"/>
        <v>3.143320234094674</v>
      </c>
      <c r="H422" s="10">
        <f t="shared" si="10"/>
        <v>4.1608738226035511</v>
      </c>
      <c r="I422" s="10">
        <f t="shared" si="10"/>
        <v>0.43375711124260374</v>
      </c>
      <c r="J422" s="10">
        <v>0.84850537725463471</v>
      </c>
      <c r="K422" t="s">
        <v>10</v>
      </c>
    </row>
    <row r="423" spans="1:11" x14ac:dyDescent="0.25">
      <c r="A423" s="1">
        <v>4</v>
      </c>
      <c r="B423" s="1">
        <v>1</v>
      </c>
      <c r="C423" s="13">
        <v>630.74</v>
      </c>
      <c r="D423" s="10">
        <v>9.4499999999999993</v>
      </c>
      <c r="E423" s="10">
        <f t="shared" si="9"/>
        <v>20.372786026399648</v>
      </c>
      <c r="F423" s="10">
        <f t="shared" si="10"/>
        <v>0.52317912699135172</v>
      </c>
      <c r="G423" s="10">
        <f t="shared" si="10"/>
        <v>3.1425464835877102</v>
      </c>
      <c r="H423" s="10">
        <f t="shared" si="10"/>
        <v>4.1612113135466551</v>
      </c>
      <c r="I423" s="10">
        <f t="shared" si="10"/>
        <v>0.4329383197906238</v>
      </c>
      <c r="J423" s="10">
        <v>1.2429844309858311</v>
      </c>
      <c r="K423" t="s">
        <v>10</v>
      </c>
    </row>
    <row r="424" spans="1:11" x14ac:dyDescent="0.25">
      <c r="A424" s="1">
        <v>4</v>
      </c>
      <c r="B424" s="1">
        <v>2</v>
      </c>
      <c r="C424" s="13">
        <v>741.79</v>
      </c>
      <c r="D424" s="10">
        <v>9.4499999999999993</v>
      </c>
      <c r="E424" s="10">
        <f t="shared" si="9"/>
        <v>20.370268995833491</v>
      </c>
      <c r="F424" s="10">
        <f t="shared" si="10"/>
        <v>0.52272665873743895</v>
      </c>
      <c r="G424" s="10">
        <f t="shared" si="10"/>
        <v>3.1481701765383856</v>
      </c>
      <c r="H424" s="10">
        <f t="shared" si="10"/>
        <v>4.1616206313431672</v>
      </c>
      <c r="I424" s="10">
        <f t="shared" si="10"/>
        <v>0.43331015301978237</v>
      </c>
      <c r="J424" s="10">
        <v>1.4761590207471178</v>
      </c>
      <c r="K424" t="s">
        <v>10</v>
      </c>
    </row>
    <row r="425" spans="1:11" x14ac:dyDescent="0.25">
      <c r="A425" s="1">
        <v>4</v>
      </c>
      <c r="B425" s="1">
        <v>3</v>
      </c>
      <c r="C425" s="13">
        <v>698.47</v>
      </c>
      <c r="D425" s="10">
        <v>9.4499999999999993</v>
      </c>
      <c r="E425" s="10">
        <f t="shared" si="9"/>
        <v>20.377732603493751</v>
      </c>
      <c r="F425" s="10">
        <f t="shared" si="10"/>
        <v>0.52217840226618861</v>
      </c>
      <c r="G425" s="10">
        <f t="shared" si="10"/>
        <v>3.1300475532809884</v>
      </c>
      <c r="H425" s="10">
        <f t="shared" si="10"/>
        <v>4.165102328507345</v>
      </c>
      <c r="I425" s="10">
        <f t="shared" si="10"/>
        <v>0.43539100035070377</v>
      </c>
      <c r="J425" s="10">
        <v>0.69723824931636347</v>
      </c>
      <c r="K425" t="s">
        <v>10</v>
      </c>
    </row>
    <row r="426" spans="1:11" x14ac:dyDescent="0.25">
      <c r="A426" s="1">
        <v>4</v>
      </c>
      <c r="B426" s="1">
        <v>4</v>
      </c>
      <c r="C426" s="13">
        <v>586.73</v>
      </c>
      <c r="D426" s="10">
        <v>9.4499999999999993</v>
      </c>
      <c r="E426" s="10">
        <f t="shared" si="9"/>
        <v>20.39063823890524</v>
      </c>
      <c r="F426" s="10">
        <f t="shared" si="10"/>
        <v>0.52273362074515928</v>
      </c>
      <c r="G426" s="10">
        <f t="shared" si="10"/>
        <v>3.118084588306226</v>
      </c>
      <c r="H426" s="10">
        <f t="shared" si="10"/>
        <v>4.167018500265093</v>
      </c>
      <c r="I426" s="10">
        <f t="shared" si="10"/>
        <v>0.43547323881493999</v>
      </c>
      <c r="J426" s="10">
        <v>1.1163567569410042</v>
      </c>
      <c r="K426" t="s">
        <v>10</v>
      </c>
    </row>
    <row r="427" spans="1:11" x14ac:dyDescent="0.25">
      <c r="A427" s="1">
        <v>4</v>
      </c>
      <c r="B427" s="1">
        <v>5</v>
      </c>
      <c r="C427" s="13">
        <v>687.23</v>
      </c>
      <c r="D427" s="10">
        <v>9.4499999999999993</v>
      </c>
      <c r="E427" s="10">
        <f t="shared" si="9"/>
        <v>20.395181609973744</v>
      </c>
      <c r="F427" s="10">
        <f t="shared" si="10"/>
        <v>0.52233157167396815</v>
      </c>
      <c r="G427" s="10">
        <f t="shared" si="10"/>
        <v>3.1165900051393507</v>
      </c>
      <c r="H427" s="10">
        <f t="shared" si="10"/>
        <v>4.1691571041132862</v>
      </c>
      <c r="I427" s="10">
        <f t="shared" si="10"/>
        <v>0.43641226372890113</v>
      </c>
      <c r="J427" s="10">
        <v>1.0578699998544856</v>
      </c>
      <c r="K427" t="s">
        <v>10</v>
      </c>
    </row>
    <row r="428" spans="1:11" x14ac:dyDescent="0.25">
      <c r="A428" s="1">
        <v>4</v>
      </c>
      <c r="B428" s="1">
        <v>6</v>
      </c>
      <c r="C428" s="13">
        <v>631.11</v>
      </c>
      <c r="D428" s="10">
        <v>9.4499999999999993</v>
      </c>
      <c r="E428" s="10">
        <f t="shared" si="9"/>
        <v>20.390529160819696</v>
      </c>
      <c r="F428" s="10">
        <f t="shared" si="10"/>
        <v>0.52212642991761404</v>
      </c>
      <c r="G428" s="10">
        <f t="shared" si="10"/>
        <v>3.1275995051788845</v>
      </c>
      <c r="H428" s="10">
        <f t="shared" si="10"/>
        <v>4.1664736972218499</v>
      </c>
      <c r="I428" s="10">
        <f t="shared" si="10"/>
        <v>0.43758389652681567</v>
      </c>
      <c r="J428" s="10">
        <v>1.5290519877675803</v>
      </c>
      <c r="K428" t="s">
        <v>10</v>
      </c>
    </row>
    <row r="429" spans="1:11" x14ac:dyDescent="0.25">
      <c r="A429" s="1">
        <v>4</v>
      </c>
      <c r="B429" s="1">
        <v>7</v>
      </c>
      <c r="C429" s="13">
        <v>613.28</v>
      </c>
      <c r="D429" s="10">
        <v>9.4499999999999993</v>
      </c>
      <c r="E429" s="10">
        <f t="shared" si="9"/>
        <v>20.379687077441393</v>
      </c>
      <c r="F429" s="10">
        <f t="shared" si="10"/>
        <v>0.52201201784005735</v>
      </c>
      <c r="G429" s="10">
        <f t="shared" si="10"/>
        <v>3.1362602782956448</v>
      </c>
      <c r="H429" s="10">
        <f t="shared" si="10"/>
        <v>4.1718542641235565</v>
      </c>
      <c r="I429" s="10">
        <f t="shared" si="10"/>
        <v>0.4379976188077912</v>
      </c>
      <c r="J429" s="10">
        <v>1.1414036003130708</v>
      </c>
      <c r="K429" t="s">
        <v>10</v>
      </c>
    </row>
    <row r="430" spans="1:11" x14ac:dyDescent="0.25">
      <c r="A430" s="1">
        <v>4</v>
      </c>
      <c r="B430" s="1">
        <v>8</v>
      </c>
      <c r="C430" s="13">
        <v>537.49</v>
      </c>
      <c r="D430" s="10">
        <v>9.4499999999999993</v>
      </c>
      <c r="E430" s="10">
        <f t="shared" si="9"/>
        <v>20.384146208806325</v>
      </c>
      <c r="F430" s="10">
        <f t="shared" si="10"/>
        <v>0.52191211028498086</v>
      </c>
      <c r="G430" s="10">
        <f t="shared" si="10"/>
        <v>3.1299948788979197</v>
      </c>
      <c r="H430" s="10">
        <f t="shared" si="10"/>
        <v>4.1677377584629687</v>
      </c>
      <c r="I430" s="10">
        <f t="shared" si="10"/>
        <v>0.43791375433708191</v>
      </c>
      <c r="J430" s="10">
        <v>2.6177231204301354</v>
      </c>
      <c r="K430" t="s">
        <v>10</v>
      </c>
    </row>
    <row r="431" spans="1:11" x14ac:dyDescent="0.25">
      <c r="A431" s="1">
        <v>4</v>
      </c>
      <c r="B431" s="1">
        <v>9</v>
      </c>
      <c r="C431" s="13">
        <v>657.34</v>
      </c>
      <c r="D431" s="10">
        <v>9.4499999999999993</v>
      </c>
      <c r="E431" s="10">
        <f t="shared" si="9"/>
        <v>20.384024256566367</v>
      </c>
      <c r="F431" s="10">
        <f t="shared" si="10"/>
        <v>0.52210374190255782</v>
      </c>
      <c r="G431" s="10">
        <f t="shared" si="10"/>
        <v>3.1194359995048271</v>
      </c>
      <c r="H431" s="10">
        <f t="shared" si="10"/>
        <v>4.1750434335280682</v>
      </c>
      <c r="I431" s="10">
        <f t="shared" si="10"/>
        <v>0.43976462937044408</v>
      </c>
      <c r="J431" s="10">
        <v>0.94167401953326146</v>
      </c>
      <c r="K431" t="s">
        <v>10</v>
      </c>
    </row>
    <row r="432" spans="1:11" x14ac:dyDescent="0.25">
      <c r="A432" s="1">
        <v>4</v>
      </c>
      <c r="B432" s="1">
        <v>10</v>
      </c>
      <c r="C432" s="13">
        <v>605.69000000000005</v>
      </c>
      <c r="D432" s="10">
        <v>9.4499999999999993</v>
      </c>
      <c r="E432" s="10">
        <f t="shared" si="9"/>
        <v>20.381593673924574</v>
      </c>
      <c r="F432" s="10">
        <f t="shared" si="10"/>
        <v>0.52193530914796182</v>
      </c>
      <c r="G432" s="10">
        <f t="shared" si="10"/>
        <v>3.1143109610394797</v>
      </c>
      <c r="H432" s="10">
        <f t="shared" si="10"/>
        <v>4.1742822291705917</v>
      </c>
      <c r="I432" s="10">
        <f t="shared" si="10"/>
        <v>0.43974974190406291</v>
      </c>
      <c r="J432" s="10">
        <v>5.2485594941306539</v>
      </c>
      <c r="K432" t="s">
        <v>10</v>
      </c>
    </row>
    <row r="433" spans="1:11" x14ac:dyDescent="0.25">
      <c r="A433" s="1">
        <v>5</v>
      </c>
      <c r="B433" s="1">
        <v>1</v>
      </c>
      <c r="C433" s="13">
        <v>643.73</v>
      </c>
      <c r="D433" s="10">
        <v>9.4499999999999993</v>
      </c>
      <c r="E433" s="10">
        <f t="shared" si="9"/>
        <v>20.382990548339372</v>
      </c>
      <c r="F433" s="10">
        <f t="shared" si="10"/>
        <v>0.52154250383371537</v>
      </c>
      <c r="G433" s="10">
        <f t="shared" si="10"/>
        <v>3.10923341766286</v>
      </c>
      <c r="H433" s="10">
        <f t="shared" si="10"/>
        <v>4.186015169394981</v>
      </c>
      <c r="I433" s="10">
        <f t="shared" si="10"/>
        <v>0.44107550914947885</v>
      </c>
      <c r="J433" s="10">
        <v>1.3965482422754896</v>
      </c>
      <c r="K433" t="s">
        <v>10</v>
      </c>
    </row>
    <row r="434" spans="1:11" x14ac:dyDescent="0.25">
      <c r="A434" s="1">
        <v>5</v>
      </c>
      <c r="B434" s="1">
        <v>2</v>
      </c>
      <c r="C434" s="13">
        <v>592.21</v>
      </c>
      <c r="D434" s="10">
        <v>9.4499999999999993</v>
      </c>
      <c r="E434" s="10">
        <f t="shared" si="9"/>
        <v>20.385936629480451</v>
      </c>
      <c r="F434" s="10">
        <f t="shared" si="10"/>
        <v>0.52106975386320542</v>
      </c>
      <c r="G434" s="10">
        <f t="shared" si="10"/>
        <v>3.1079787701064201</v>
      </c>
      <c r="H434" s="10">
        <f t="shared" si="10"/>
        <v>4.1839383630057112</v>
      </c>
      <c r="I434" s="10">
        <f t="shared" si="10"/>
        <v>0.44131378229678248</v>
      </c>
      <c r="J434" s="10">
        <v>1.0705661842927201</v>
      </c>
      <c r="K434" t="s">
        <v>10</v>
      </c>
    </row>
    <row r="435" spans="1:11" x14ac:dyDescent="0.25">
      <c r="A435" s="1">
        <v>5</v>
      </c>
      <c r="B435" s="1">
        <v>3</v>
      </c>
      <c r="C435" s="13">
        <v>663.7</v>
      </c>
      <c r="D435" s="10">
        <v>9.4499999999999993</v>
      </c>
      <c r="E435" s="10">
        <f t="shared" si="9"/>
        <v>20.388905372784148</v>
      </c>
      <c r="F435" s="10">
        <f t="shared" si="10"/>
        <v>0.52113182889292253</v>
      </c>
      <c r="G435" s="10">
        <f t="shared" si="10"/>
        <v>3.1103663283380083</v>
      </c>
      <c r="H435" s="10">
        <f t="shared" si="10"/>
        <v>4.1808455811826786</v>
      </c>
      <c r="I435" s="10">
        <f t="shared" si="10"/>
        <v>0.44132927292983459</v>
      </c>
      <c r="J435" s="10">
        <v>0.99291848726833165</v>
      </c>
      <c r="K435" t="s">
        <v>10</v>
      </c>
    </row>
    <row r="436" spans="1:11" x14ac:dyDescent="0.25">
      <c r="A436" s="1">
        <v>5</v>
      </c>
      <c r="B436" s="1">
        <v>4</v>
      </c>
      <c r="C436" s="13">
        <v>620.99</v>
      </c>
      <c r="D436" s="10">
        <v>9.4499999999999993</v>
      </c>
      <c r="E436" s="10">
        <f t="shared" si="9"/>
        <v>20.386512337190172</v>
      </c>
      <c r="F436" s="10">
        <f t="shared" si="10"/>
        <v>0.52106361219209862</v>
      </c>
      <c r="G436" s="10">
        <f t="shared" si="10"/>
        <v>3.1096192154790701</v>
      </c>
      <c r="H436" s="10">
        <f t="shared" si="10"/>
        <v>4.1849982394994694</v>
      </c>
      <c r="I436" s="10">
        <f t="shared" si="10"/>
        <v>0.44138026733698715</v>
      </c>
      <c r="J436" s="10">
        <v>1.2560588737338694</v>
      </c>
      <c r="K436" t="s">
        <v>10</v>
      </c>
    </row>
    <row r="437" spans="1:11" x14ac:dyDescent="0.25">
      <c r="A437" s="1">
        <v>5</v>
      </c>
      <c r="B437" s="1">
        <v>5</v>
      </c>
      <c r="C437" s="13">
        <v>583.11</v>
      </c>
      <c r="D437" s="10">
        <v>9.4499999999999993</v>
      </c>
      <c r="E437" s="10">
        <f t="shared" si="9"/>
        <v>20.394870124399326</v>
      </c>
      <c r="F437" s="10">
        <f>AVERAGE(F307:F436)</f>
        <v>0.52128717843973016</v>
      </c>
      <c r="G437" s="10">
        <f>AVERAGE(G307:G436)</f>
        <v>3.1036140079058323</v>
      </c>
      <c r="H437" s="10">
        <f>AVERAGE(H307:H436)</f>
        <v>4.1766289951879267</v>
      </c>
      <c r="I437" s="10">
        <f>AVERAGE(I307:I436)</f>
        <v>0.44167319247034864</v>
      </c>
      <c r="J437" s="10">
        <v>1.035825144483882</v>
      </c>
      <c r="K437" t="s">
        <v>10</v>
      </c>
    </row>
    <row r="438" spans="1:11" x14ac:dyDescent="0.25">
      <c r="A438" s="1">
        <v>5</v>
      </c>
      <c r="B438" s="1">
        <v>6</v>
      </c>
      <c r="C438" s="13">
        <v>642.79</v>
      </c>
      <c r="D438" s="10">
        <v>9.4499999999999993</v>
      </c>
      <c r="E438" s="10">
        <f t="shared" ref="E438:I440" si="11">AVERAGE(E308:E437)</f>
        <v>20.40636912535625</v>
      </c>
      <c r="F438" s="10">
        <f t="shared" si="11"/>
        <v>0.5213970798123434</v>
      </c>
      <c r="G438" s="10">
        <f t="shared" si="11"/>
        <v>3.0979150295051077</v>
      </c>
      <c r="H438" s="10">
        <f t="shared" si="11"/>
        <v>4.1715415259201416</v>
      </c>
      <c r="I438" s="10">
        <f t="shared" si="11"/>
        <v>0.44152529395088974</v>
      </c>
      <c r="J438" s="10">
        <v>1.0952255013301511</v>
      </c>
      <c r="K438" t="s">
        <v>10</v>
      </c>
    </row>
    <row r="439" spans="1:11" x14ac:dyDescent="0.25">
      <c r="A439" s="1">
        <v>5</v>
      </c>
      <c r="B439" s="1">
        <v>7</v>
      </c>
      <c r="C439" s="13">
        <v>683.58</v>
      </c>
      <c r="D439" s="10">
        <v>9.4499999999999993</v>
      </c>
      <c r="E439" s="10">
        <f t="shared" si="11"/>
        <v>20.408725810935916</v>
      </c>
      <c r="F439" s="10">
        <f t="shared" si="11"/>
        <v>0.52213090350320757</v>
      </c>
      <c r="G439" s="10">
        <f t="shared" si="11"/>
        <v>3.0946015574243777</v>
      </c>
      <c r="H439" s="10">
        <f t="shared" si="11"/>
        <v>4.1753687684272185</v>
      </c>
      <c r="I439" s="10">
        <f t="shared" si="11"/>
        <v>0.44232318082743505</v>
      </c>
      <c r="J439" s="10">
        <v>2.5220164428450231</v>
      </c>
      <c r="K439" t="s">
        <v>10</v>
      </c>
    </row>
    <row r="440" spans="1:11" x14ac:dyDescent="0.25">
      <c r="A440" s="1">
        <v>5</v>
      </c>
      <c r="B440" s="1">
        <v>8</v>
      </c>
      <c r="C440" s="13">
        <v>624.76</v>
      </c>
      <c r="D440" s="10">
        <v>9.4499999999999993</v>
      </c>
      <c r="E440" s="10">
        <f t="shared" si="11"/>
        <v>20.403408317173874</v>
      </c>
      <c r="F440" s="10">
        <f t="shared" si="11"/>
        <v>0.52145498737630913</v>
      </c>
      <c r="G440" s="10">
        <f t="shared" si="11"/>
        <v>3.0924006786353342</v>
      </c>
      <c r="H440" s="10">
        <f t="shared" si="11"/>
        <v>4.1720946820305063</v>
      </c>
      <c r="I440" s="10">
        <f t="shared" si="11"/>
        <v>0.4417941283722614</v>
      </c>
      <c r="J440" s="10">
        <v>0.64504769831614905</v>
      </c>
      <c r="K440" t="s">
        <v>10</v>
      </c>
    </row>
    <row r="441" spans="1:11" x14ac:dyDescent="0.25">
      <c r="A441" s="1">
        <v>5</v>
      </c>
      <c r="B441" s="1">
        <v>9</v>
      </c>
      <c r="C441" s="9">
        <v>491.03</v>
      </c>
      <c r="D441" s="9">
        <v>7.8949999999999996</v>
      </c>
      <c r="E441" s="10">
        <v>21.6</v>
      </c>
      <c r="F441" s="10">
        <v>0.42299999999999999</v>
      </c>
      <c r="G441" s="10">
        <v>2.0398993999999999</v>
      </c>
      <c r="H441" s="10">
        <v>5.27</v>
      </c>
      <c r="I441" s="10">
        <v>0.73460000000000003</v>
      </c>
      <c r="J441" s="10">
        <v>1.1526790623790857</v>
      </c>
      <c r="K441" t="s">
        <v>10</v>
      </c>
    </row>
    <row r="442" spans="1:11" x14ac:dyDescent="0.25">
      <c r="A442" s="1">
        <v>5</v>
      </c>
      <c r="B442" s="1">
        <v>10</v>
      </c>
      <c r="C442" s="9">
        <v>532.1</v>
      </c>
      <c r="D442" s="9">
        <v>10.755000000000001</v>
      </c>
      <c r="E442" s="10">
        <v>19.8</v>
      </c>
      <c r="F442" s="10">
        <v>0.313</v>
      </c>
      <c r="G442" s="10">
        <v>2.7709842999999998</v>
      </c>
      <c r="H442" s="10">
        <v>4.4960000000000004</v>
      </c>
      <c r="I442" s="10">
        <v>0.42059999999999997</v>
      </c>
      <c r="J442" s="10">
        <v>1.7459124224769709</v>
      </c>
      <c r="K442" t="s">
        <v>10</v>
      </c>
    </row>
    <row r="443" spans="1:11" x14ac:dyDescent="0.25">
      <c r="A443" s="1">
        <v>6</v>
      </c>
      <c r="B443" s="1">
        <v>1</v>
      </c>
      <c r="C443" s="9">
        <v>655.63</v>
      </c>
      <c r="D443" s="9">
        <v>8.7750000000000004</v>
      </c>
      <c r="E443" s="10">
        <v>19.2</v>
      </c>
      <c r="F443" s="10">
        <v>0.30499999999999999</v>
      </c>
      <c r="G443" s="10">
        <v>3.1610487999999997</v>
      </c>
      <c r="H443" s="10">
        <v>3.2770000000000001</v>
      </c>
      <c r="I443" s="10">
        <v>0.158</v>
      </c>
      <c r="J443" s="10">
        <v>1.6915028293397238</v>
      </c>
      <c r="K443" t="s">
        <v>10</v>
      </c>
    </row>
    <row r="444" spans="1:11" x14ac:dyDescent="0.25">
      <c r="A444" s="1">
        <v>6</v>
      </c>
      <c r="B444" s="1">
        <v>2</v>
      </c>
      <c r="C444" s="9">
        <v>566.03</v>
      </c>
      <c r="D444" s="9">
        <v>10.27</v>
      </c>
      <c r="E444" s="10">
        <v>19.7</v>
      </c>
      <c r="F444" s="10">
        <v>0.307</v>
      </c>
      <c r="G444" s="10">
        <v>3.8927608999999999</v>
      </c>
      <c r="H444" s="10">
        <v>3.0339999999999998</v>
      </c>
      <c r="I444" s="10">
        <v>0.11119999999999999</v>
      </c>
      <c r="J444" s="10">
        <v>2.0422945780259103</v>
      </c>
      <c r="K444" t="s">
        <v>10</v>
      </c>
    </row>
    <row r="445" spans="1:11" x14ac:dyDescent="0.25">
      <c r="A445" s="1">
        <v>6</v>
      </c>
      <c r="B445" s="1">
        <v>3</v>
      </c>
      <c r="C445" s="9">
        <v>539.22</v>
      </c>
      <c r="D445" s="9">
        <v>9.3800000000000008</v>
      </c>
      <c r="E445" s="10">
        <v>20.100000000000001</v>
      </c>
      <c r="F445" s="10">
        <v>0.33800000000000002</v>
      </c>
      <c r="G445" s="10">
        <v>2.5241566</v>
      </c>
      <c r="H445" s="10">
        <v>3.2650000000000001</v>
      </c>
      <c r="I445" s="10">
        <v>0.2374</v>
      </c>
      <c r="J445" s="10">
        <v>1.3908979637253811</v>
      </c>
      <c r="K445" t="s">
        <v>10</v>
      </c>
    </row>
    <row r="446" spans="1:11" x14ac:dyDescent="0.25">
      <c r="A446" s="1">
        <v>6</v>
      </c>
      <c r="B446" s="1">
        <v>4</v>
      </c>
      <c r="C446" s="9">
        <v>548.53</v>
      </c>
      <c r="D446" s="9">
        <v>10.91</v>
      </c>
      <c r="E446" s="10">
        <v>19.5</v>
      </c>
      <c r="F446" s="10">
        <v>0.42099999999999999</v>
      </c>
      <c r="G446" s="10">
        <v>3.6112902</v>
      </c>
      <c r="H446" s="10">
        <v>3.601</v>
      </c>
      <c r="I446" s="10">
        <v>0.28070000000000001</v>
      </c>
      <c r="J446" s="10">
        <v>1.7793010409640295</v>
      </c>
      <c r="K446" t="s">
        <v>10</v>
      </c>
    </row>
    <row r="447" spans="1:11" x14ac:dyDescent="0.25">
      <c r="A447" s="1">
        <v>6</v>
      </c>
      <c r="B447" s="1">
        <v>5</v>
      </c>
      <c r="C447" s="9">
        <v>561.77</v>
      </c>
      <c r="D447" s="9">
        <v>11.605</v>
      </c>
      <c r="E447" s="10">
        <v>19.100000000000001</v>
      </c>
      <c r="F447" s="10">
        <v>0.35299999999999998</v>
      </c>
      <c r="G447" s="10">
        <v>2.4510632999999999</v>
      </c>
      <c r="H447" s="10">
        <v>5.8250000000000002</v>
      </c>
      <c r="I447" s="10">
        <v>0.5262</v>
      </c>
      <c r="J447" s="10">
        <v>1.5184150097014744</v>
      </c>
      <c r="K447" t="s">
        <v>10</v>
      </c>
    </row>
    <row r="448" spans="1:11" x14ac:dyDescent="0.25">
      <c r="A448" s="1">
        <v>6</v>
      </c>
      <c r="B448" s="1">
        <v>6</v>
      </c>
      <c r="C448" s="9">
        <v>631.65</v>
      </c>
      <c r="D448" s="9">
        <v>7.625</v>
      </c>
      <c r="E448" s="10">
        <v>21</v>
      </c>
      <c r="F448" s="10">
        <v>0.379</v>
      </c>
      <c r="G448" s="10">
        <v>2.4684925999999998</v>
      </c>
      <c r="H448" s="10">
        <v>3.21</v>
      </c>
      <c r="I448" s="10">
        <v>0.22459999999999999</v>
      </c>
      <c r="J448" s="10">
        <v>1.3187683052323345</v>
      </c>
      <c r="K448" t="s">
        <v>10</v>
      </c>
    </row>
    <row r="449" spans="1:11" x14ac:dyDescent="0.25">
      <c r="A449" s="1">
        <v>6</v>
      </c>
      <c r="B449" s="1">
        <v>7</v>
      </c>
      <c r="C449" s="9">
        <v>637.27</v>
      </c>
      <c r="D449" s="9">
        <v>6.79</v>
      </c>
      <c r="E449" s="10">
        <v>21.8</v>
      </c>
      <c r="F449" s="10">
        <v>0.33100000000000002</v>
      </c>
      <c r="G449" s="10">
        <v>1.5874725999999999</v>
      </c>
      <c r="H449" s="10">
        <v>4.9429999999999996</v>
      </c>
      <c r="I449" s="10">
        <v>0.60129999999999995</v>
      </c>
      <c r="J449" s="10">
        <v>1.067051642161104</v>
      </c>
      <c r="K449" t="s">
        <v>10</v>
      </c>
    </row>
    <row r="450" spans="1:11" x14ac:dyDescent="0.25">
      <c r="A450" s="1">
        <v>6</v>
      </c>
      <c r="B450" s="1">
        <v>8</v>
      </c>
      <c r="C450" s="9">
        <v>590.19000000000005</v>
      </c>
      <c r="D450" s="9">
        <v>14.13</v>
      </c>
      <c r="E450" s="10">
        <v>18.100000000000001</v>
      </c>
      <c r="F450" s="10">
        <v>0.49199999999999999</v>
      </c>
      <c r="G450" s="10">
        <v>2.9493442999999999</v>
      </c>
      <c r="H450" s="10">
        <v>3.722</v>
      </c>
      <c r="I450" s="10">
        <v>0.27479999999999999</v>
      </c>
      <c r="J450" s="10">
        <v>1.8231417001304646</v>
      </c>
      <c r="K450" t="s">
        <v>10</v>
      </c>
    </row>
    <row r="451" spans="1:11" x14ac:dyDescent="0.25">
      <c r="A451" s="1">
        <v>6</v>
      </c>
      <c r="B451" s="1">
        <v>9</v>
      </c>
      <c r="C451" s="9">
        <v>530.52</v>
      </c>
      <c r="D451" s="9">
        <v>9.625</v>
      </c>
      <c r="E451" s="10">
        <v>19.8</v>
      </c>
      <c r="F451" s="10">
        <v>0.30099999999999999</v>
      </c>
      <c r="G451" s="10">
        <v>3.0605595999999999</v>
      </c>
      <c r="H451" s="10">
        <v>2.94</v>
      </c>
      <c r="I451" s="10">
        <v>0.29210000000000003</v>
      </c>
      <c r="J451" s="10">
        <v>4.6633491668551628</v>
      </c>
      <c r="K451" t="s">
        <v>10</v>
      </c>
    </row>
    <row r="452" spans="1:11" x14ac:dyDescent="0.25">
      <c r="A452" s="1">
        <v>6</v>
      </c>
      <c r="B452" s="1">
        <v>10</v>
      </c>
      <c r="C452" s="9">
        <v>634.92999999999995</v>
      </c>
      <c r="D452" s="9">
        <v>8.19</v>
      </c>
      <c r="E452" s="10">
        <v>21.4</v>
      </c>
      <c r="F452" s="10">
        <v>0.35199999999999998</v>
      </c>
      <c r="G452" s="10">
        <v>1.4846215999999999</v>
      </c>
      <c r="H452" s="10">
        <v>4.8559999999999999</v>
      </c>
      <c r="I452" s="10">
        <v>0.37330000000000002</v>
      </c>
      <c r="J452" s="10">
        <v>3.1594033987998773</v>
      </c>
      <c r="K452" t="s">
        <v>10</v>
      </c>
    </row>
    <row r="453" spans="1:11" x14ac:dyDescent="0.25">
      <c r="A453" s="1">
        <v>7</v>
      </c>
      <c r="B453" s="1">
        <v>1</v>
      </c>
      <c r="C453" s="9">
        <v>578.66999999999996</v>
      </c>
      <c r="D453" s="9">
        <v>8.93</v>
      </c>
      <c r="E453" s="10">
        <v>20.6</v>
      </c>
      <c r="F453" s="10">
        <v>0.40600000000000003</v>
      </c>
      <c r="G453" s="10">
        <v>2.5617984000000003</v>
      </c>
      <c r="H453" s="10">
        <v>3.4159999999999999</v>
      </c>
      <c r="I453" s="10">
        <v>0.2606</v>
      </c>
      <c r="J453" s="10">
        <v>2.1670382083052653</v>
      </c>
      <c r="K453" t="s">
        <v>10</v>
      </c>
    </row>
    <row r="454" spans="1:11" x14ac:dyDescent="0.25">
      <c r="A454" s="1">
        <v>7</v>
      </c>
      <c r="B454" s="1">
        <v>2</v>
      </c>
      <c r="C454" s="9">
        <v>542.71</v>
      </c>
      <c r="D454" s="9">
        <v>9.4149999999999991</v>
      </c>
      <c r="E454" s="10">
        <v>21.1</v>
      </c>
      <c r="F454" s="10">
        <v>0.38600000000000001</v>
      </c>
      <c r="G454" s="10">
        <v>2.0933877999999999</v>
      </c>
      <c r="H454" s="10">
        <v>3.9089999999999998</v>
      </c>
      <c r="I454" s="10">
        <v>0.58440000000000003</v>
      </c>
      <c r="J454" s="10">
        <v>2.1632179248585817</v>
      </c>
      <c r="K454" t="s">
        <v>10</v>
      </c>
    </row>
    <row r="455" spans="1:11" x14ac:dyDescent="0.25">
      <c r="A455" s="1">
        <v>7</v>
      </c>
      <c r="B455" s="1">
        <v>3</v>
      </c>
      <c r="C455" s="9">
        <v>552.46</v>
      </c>
      <c r="D455" s="9">
        <v>10.164999999999999</v>
      </c>
      <c r="E455" s="10">
        <v>19.3</v>
      </c>
      <c r="F455" s="10">
        <v>0.38700000000000001</v>
      </c>
      <c r="G455" s="10">
        <v>2.9699193999999998</v>
      </c>
      <c r="H455" s="10">
        <v>4.5640000000000001</v>
      </c>
      <c r="I455" s="10">
        <v>0.33950000000000002</v>
      </c>
      <c r="J455" s="10">
        <v>1.9910943778735111</v>
      </c>
      <c r="K455" t="s">
        <v>10</v>
      </c>
    </row>
    <row r="456" spans="1:11" x14ac:dyDescent="0.25">
      <c r="A456" s="1">
        <v>7</v>
      </c>
      <c r="B456" s="1">
        <v>4</v>
      </c>
      <c r="C456" s="9">
        <v>537.71</v>
      </c>
      <c r="D456" s="9">
        <v>9.2850000000000001</v>
      </c>
      <c r="E456" s="10">
        <v>19.899999999999999</v>
      </c>
      <c r="F456" s="10">
        <v>0.39400000000000002</v>
      </c>
      <c r="G456" s="10">
        <v>2.5187371999999999</v>
      </c>
      <c r="H456" s="10">
        <v>3.923</v>
      </c>
      <c r="I456" s="10">
        <v>0.37930000000000003</v>
      </c>
      <c r="J456" s="10">
        <v>3.211768425359391</v>
      </c>
      <c r="K456" t="s">
        <v>10</v>
      </c>
    </row>
    <row r="457" spans="1:11" x14ac:dyDescent="0.25">
      <c r="A457" s="1">
        <v>7</v>
      </c>
      <c r="B457" s="1">
        <v>5</v>
      </c>
      <c r="C457" s="9">
        <v>618.54999999999995</v>
      </c>
      <c r="D457" s="9">
        <v>7.7649999999999997</v>
      </c>
      <c r="E457" s="10">
        <v>20.6</v>
      </c>
      <c r="F457" s="10">
        <v>0.33500000000000002</v>
      </c>
      <c r="G457" s="10">
        <v>1.5950088</v>
      </c>
      <c r="H457" s="10">
        <v>3.4569999999999999</v>
      </c>
      <c r="I457" s="10">
        <v>0.34770000000000001</v>
      </c>
      <c r="J457" s="10">
        <v>1.9852881739552317</v>
      </c>
      <c r="K457" t="s">
        <v>10</v>
      </c>
    </row>
    <row r="458" spans="1:11" x14ac:dyDescent="0.25">
      <c r="A458" s="1">
        <v>7</v>
      </c>
      <c r="B458" s="1">
        <v>6</v>
      </c>
      <c r="C458" s="9">
        <v>625.33000000000004</v>
      </c>
      <c r="D458" s="9">
        <v>5.03</v>
      </c>
      <c r="E458" s="10">
        <v>22.4</v>
      </c>
      <c r="F458" s="10">
        <v>0.38600000000000001</v>
      </c>
      <c r="G458" s="10">
        <v>1.4177757999999998</v>
      </c>
      <c r="H458" s="10">
        <v>3.569</v>
      </c>
      <c r="I458" s="10">
        <v>0.37440000000000001</v>
      </c>
      <c r="J458" s="10">
        <v>2.8688852285992898</v>
      </c>
      <c r="K458" t="s">
        <v>10</v>
      </c>
    </row>
    <row r="459" spans="1:11" x14ac:dyDescent="0.25">
      <c r="A459" s="1">
        <v>7</v>
      </c>
      <c r="B459" s="1">
        <v>7</v>
      </c>
      <c r="C459" s="9">
        <v>628.5</v>
      </c>
      <c r="D459" s="9">
        <v>12.015000000000001</v>
      </c>
      <c r="E459" s="10">
        <v>19.7</v>
      </c>
      <c r="F459" s="10">
        <v>0.33800000000000002</v>
      </c>
      <c r="G459" s="10">
        <v>3.0129806000000001</v>
      </c>
      <c r="H459" s="10">
        <v>3.5110000000000001</v>
      </c>
      <c r="I459" s="10">
        <v>0.19059999999999999</v>
      </c>
      <c r="J459" s="10">
        <v>2.4741447891805812</v>
      </c>
      <c r="K459" t="s">
        <v>10</v>
      </c>
    </row>
    <row r="460" spans="1:11" x14ac:dyDescent="0.25">
      <c r="A460" s="1">
        <v>7</v>
      </c>
      <c r="B460" s="1">
        <v>8</v>
      </c>
      <c r="C460" s="9">
        <v>479.38</v>
      </c>
      <c r="D460" s="9">
        <v>10.345000000000001</v>
      </c>
      <c r="E460" s="10">
        <v>21.2</v>
      </c>
      <c r="F460" s="10">
        <v>0.38500000000000001</v>
      </c>
      <c r="G460" s="10">
        <v>2.4440415999999998</v>
      </c>
      <c r="H460" s="10">
        <v>4.6529999999999996</v>
      </c>
      <c r="I460" s="10">
        <v>0.4728</v>
      </c>
      <c r="J460" s="10">
        <v>2.6805457048687935</v>
      </c>
      <c r="K460" t="s">
        <v>10</v>
      </c>
    </row>
    <row r="461" spans="1:11" x14ac:dyDescent="0.25">
      <c r="A461" s="1">
        <v>7</v>
      </c>
      <c r="B461" s="1">
        <v>9</v>
      </c>
      <c r="C461" s="9">
        <v>426.59</v>
      </c>
      <c r="D461" s="9">
        <v>9.15</v>
      </c>
      <c r="E461" s="10">
        <v>20.5</v>
      </c>
      <c r="F461" s="10">
        <v>0.436</v>
      </c>
      <c r="G461" s="10">
        <v>1.9000779000000001</v>
      </c>
      <c r="H461" s="10">
        <v>4.4749999999999996</v>
      </c>
      <c r="I461" s="10">
        <v>0.4052</v>
      </c>
      <c r="J461" s="10">
        <v>1.4486978128882551</v>
      </c>
      <c r="K461" t="s">
        <v>10</v>
      </c>
    </row>
    <row r="462" spans="1:11" x14ac:dyDescent="0.25">
      <c r="A462" s="1">
        <v>7</v>
      </c>
      <c r="B462" s="1">
        <v>10</v>
      </c>
      <c r="C462" s="9">
        <v>616.19000000000005</v>
      </c>
      <c r="D462" s="9">
        <v>10.955</v>
      </c>
      <c r="E462" s="10">
        <v>19.7</v>
      </c>
      <c r="F462" s="10">
        <v>0.42099999999999999</v>
      </c>
      <c r="G462" s="10">
        <v>2.2583267</v>
      </c>
      <c r="H462" s="10">
        <v>4.0030000000000001</v>
      </c>
      <c r="I462" s="10">
        <v>0.29310000000000003</v>
      </c>
      <c r="J462" s="10">
        <v>1.5044061085054903</v>
      </c>
      <c r="K462" t="s">
        <v>10</v>
      </c>
    </row>
    <row r="463" spans="1:11" x14ac:dyDescent="0.25">
      <c r="A463" s="1">
        <v>8</v>
      </c>
      <c r="B463" s="1">
        <v>1</v>
      </c>
      <c r="C463" s="9">
        <v>463.85</v>
      </c>
      <c r="D463" s="9">
        <v>9.0449999999999999</v>
      </c>
      <c r="E463" s="10">
        <v>19.3</v>
      </c>
      <c r="F463" s="10">
        <v>0.40300000000000002</v>
      </c>
      <c r="G463" s="10">
        <v>2.454116</v>
      </c>
      <c r="H463" s="10">
        <v>4.2910000000000004</v>
      </c>
      <c r="I463" s="10">
        <v>0.44740000000000002</v>
      </c>
      <c r="J463" s="10">
        <v>3.0095936186267069</v>
      </c>
      <c r="K463" t="s">
        <v>10</v>
      </c>
    </row>
    <row r="464" spans="1:11" x14ac:dyDescent="0.25">
      <c r="A464" s="1">
        <v>8</v>
      </c>
      <c r="B464" s="1">
        <v>2</v>
      </c>
      <c r="C464" s="9">
        <v>639.49</v>
      </c>
      <c r="D464" s="9">
        <v>6.9349999999999996</v>
      </c>
      <c r="E464" s="10">
        <v>19.100000000000001</v>
      </c>
      <c r="F464" s="10">
        <v>0.433</v>
      </c>
      <c r="G464" s="10">
        <v>2.3353351</v>
      </c>
      <c r="H464" s="10">
        <v>4.0839999999999996</v>
      </c>
      <c r="I464" s="10">
        <v>0.43490000000000001</v>
      </c>
      <c r="J464" s="10">
        <v>2.8366354438693309</v>
      </c>
      <c r="K464" t="s">
        <v>10</v>
      </c>
    </row>
    <row r="465" spans="1:11" x14ac:dyDescent="0.25">
      <c r="A465" s="1">
        <v>8</v>
      </c>
      <c r="B465" s="1">
        <v>3</v>
      </c>
      <c r="C465" s="9">
        <v>447.82</v>
      </c>
      <c r="D465" s="9">
        <v>8.17</v>
      </c>
      <c r="E465" s="10">
        <v>19.100000000000001</v>
      </c>
      <c r="F465" s="10">
        <v>0.379</v>
      </c>
      <c r="G465" s="10">
        <v>2.8828708999999999</v>
      </c>
      <c r="H465" s="10">
        <v>3.8069999999999999</v>
      </c>
      <c r="I465" s="10">
        <v>0.32690000000000002</v>
      </c>
      <c r="J465" s="10">
        <v>3.1843151266133694</v>
      </c>
      <c r="K465" t="s">
        <v>10</v>
      </c>
    </row>
    <row r="466" spans="1:11" x14ac:dyDescent="0.25">
      <c r="A466" s="1">
        <v>8</v>
      </c>
      <c r="B466" s="1">
        <v>4</v>
      </c>
      <c r="C466" s="9">
        <v>629.34</v>
      </c>
      <c r="D466" s="9">
        <v>10.29</v>
      </c>
      <c r="E466" s="10">
        <v>21.2</v>
      </c>
      <c r="F466" s="10">
        <v>0.38200000000000001</v>
      </c>
      <c r="G466" s="10">
        <v>1.8062134999999999</v>
      </c>
      <c r="H466" s="10">
        <v>4.157</v>
      </c>
      <c r="I466" s="10">
        <v>0.40589999999999998</v>
      </c>
      <c r="J466" s="10">
        <v>1.1249880827533489</v>
      </c>
      <c r="K466" t="s">
        <v>10</v>
      </c>
    </row>
    <row r="467" spans="1:11" x14ac:dyDescent="0.25">
      <c r="A467" s="1">
        <v>8</v>
      </c>
      <c r="B467" s="1">
        <v>5</v>
      </c>
      <c r="C467" s="9">
        <v>577.33000000000004</v>
      </c>
      <c r="D467" s="9">
        <v>6.81</v>
      </c>
      <c r="E467" s="10">
        <v>20.6</v>
      </c>
      <c r="F467" s="10">
        <v>0.40300000000000002</v>
      </c>
      <c r="G467" s="10">
        <v>1.80467</v>
      </c>
      <c r="H467" s="10">
        <v>3.4790000000000001</v>
      </c>
      <c r="I467" s="10">
        <v>0.1951</v>
      </c>
      <c r="J467" s="10">
        <v>1.6489702596435281</v>
      </c>
      <c r="K467" t="s">
        <v>10</v>
      </c>
    </row>
    <row r="468" spans="1:11" x14ac:dyDescent="0.25">
      <c r="A468" s="1">
        <v>8</v>
      </c>
      <c r="B468" s="1">
        <v>6</v>
      </c>
      <c r="C468" s="9">
        <v>663.31</v>
      </c>
      <c r="D468" s="9">
        <v>10.244999999999999</v>
      </c>
      <c r="E468" s="10">
        <v>21.2</v>
      </c>
      <c r="F468" s="10">
        <v>0.32800000000000001</v>
      </c>
      <c r="G468" s="10">
        <v>1.8384456999999998</v>
      </c>
      <c r="H468" s="10">
        <v>3.2229999999999999</v>
      </c>
      <c r="I468" s="10">
        <v>0.38479999999999998</v>
      </c>
      <c r="J468" s="10">
        <v>1.4653781791319334</v>
      </c>
      <c r="K468" t="s">
        <v>10</v>
      </c>
    </row>
    <row r="469" spans="1:11" x14ac:dyDescent="0.25">
      <c r="A469" s="1">
        <v>8</v>
      </c>
      <c r="B469" s="1">
        <v>7</v>
      </c>
      <c r="C469" s="9">
        <v>587.94000000000005</v>
      </c>
      <c r="D469" s="9">
        <v>11.035</v>
      </c>
      <c r="E469" s="10">
        <v>20.6</v>
      </c>
      <c r="F469" s="10">
        <v>0.38</v>
      </c>
      <c r="G469" s="10">
        <v>2.5100739999999999</v>
      </c>
      <c r="H469" s="10">
        <v>4.5129999999999999</v>
      </c>
      <c r="I469" s="10">
        <v>0.43330000000000002</v>
      </c>
      <c r="J469" s="10">
        <v>1.734870905194396</v>
      </c>
      <c r="K469" t="s">
        <v>10</v>
      </c>
    </row>
    <row r="470" spans="1:11" x14ac:dyDescent="0.25">
      <c r="A470" s="1">
        <v>8</v>
      </c>
      <c r="B470" s="1">
        <v>8</v>
      </c>
      <c r="C470" s="9">
        <v>540.79999999999995</v>
      </c>
      <c r="D470" s="9">
        <v>8.0299999999999994</v>
      </c>
      <c r="E470" s="10">
        <v>21.4</v>
      </c>
      <c r="F470" s="10">
        <v>0.41</v>
      </c>
      <c r="G470" s="10">
        <v>3.0983729000000002</v>
      </c>
      <c r="H470" s="10">
        <v>3.6560000000000001</v>
      </c>
      <c r="I470" s="10">
        <v>0.45</v>
      </c>
      <c r="J470" s="10">
        <v>1.9175295857988175</v>
      </c>
      <c r="K470" t="s">
        <v>10</v>
      </c>
    </row>
    <row r="471" spans="1:11" x14ac:dyDescent="0.25">
      <c r="A471" s="1">
        <v>8</v>
      </c>
      <c r="B471" s="1">
        <v>9</v>
      </c>
      <c r="C471" s="9">
        <v>522.29999999999995</v>
      </c>
      <c r="D471" s="9">
        <v>6.0449999999999999</v>
      </c>
      <c r="E471" s="9">
        <v>22.7</v>
      </c>
      <c r="F471" s="12">
        <v>0.40600000000000003</v>
      </c>
      <c r="G471" s="12">
        <v>1.9000779000000001</v>
      </c>
      <c r="H471" s="12">
        <v>3.7109999999999999</v>
      </c>
      <c r="I471" s="12">
        <v>0.35920000000000002</v>
      </c>
      <c r="J471" s="12">
        <v>1.2349224583572749</v>
      </c>
      <c r="K471" t="s">
        <v>10</v>
      </c>
    </row>
    <row r="472" spans="1:11" x14ac:dyDescent="0.25">
      <c r="A472" s="1">
        <v>8</v>
      </c>
      <c r="B472" s="1">
        <v>10</v>
      </c>
      <c r="C472" s="9">
        <v>527.29</v>
      </c>
      <c r="D472" s="9">
        <v>7.9450000000000003</v>
      </c>
      <c r="E472" s="9">
        <v>21.7</v>
      </c>
      <c r="F472" s="12">
        <v>0.41199999999999998</v>
      </c>
      <c r="G472" s="12">
        <v>2.2583267</v>
      </c>
      <c r="H472" s="12">
        <v>4.3319999999999999</v>
      </c>
      <c r="I472" s="12">
        <v>0.85450000000000004</v>
      </c>
      <c r="J472" s="12">
        <v>1.3597830415900307</v>
      </c>
      <c r="K472" t="s">
        <v>10</v>
      </c>
    </row>
    <row r="473" spans="1:11" x14ac:dyDescent="0.25">
      <c r="A473" s="1">
        <v>9</v>
      </c>
      <c r="B473" s="1">
        <v>1</v>
      </c>
      <c r="C473" s="9">
        <v>523.04999999999995</v>
      </c>
      <c r="D473" s="9">
        <v>10.58</v>
      </c>
      <c r="E473" s="9">
        <v>21.1</v>
      </c>
      <c r="F473" s="12">
        <v>0.41499999999999998</v>
      </c>
      <c r="G473" s="12">
        <v>2.454116</v>
      </c>
      <c r="H473" s="12">
        <v>5.681</v>
      </c>
      <c r="I473" s="12">
        <v>0.83979999999999999</v>
      </c>
      <c r="J473" s="12">
        <v>1.6690564955549219</v>
      </c>
      <c r="K473" t="s">
        <v>10</v>
      </c>
    </row>
    <row r="474" spans="1:11" x14ac:dyDescent="0.25">
      <c r="A474" s="1">
        <v>9</v>
      </c>
      <c r="B474" s="1">
        <v>2</v>
      </c>
      <c r="C474" s="9">
        <v>645.83000000000004</v>
      </c>
      <c r="D474" s="9">
        <v>8.6199999999999992</v>
      </c>
      <c r="E474" s="9">
        <v>21.8</v>
      </c>
      <c r="F474" s="12">
        <v>0.37</v>
      </c>
      <c r="G474" s="12">
        <v>2.3353351</v>
      </c>
      <c r="H474" s="12">
        <v>4.9130000000000003</v>
      </c>
      <c r="I474" s="12">
        <v>0.49930000000000002</v>
      </c>
      <c r="J474" s="12">
        <v>1.6103308920304069</v>
      </c>
      <c r="K474" t="s">
        <v>10</v>
      </c>
    </row>
    <row r="475" spans="1:11" x14ac:dyDescent="0.25">
      <c r="A475" s="1">
        <v>9</v>
      </c>
      <c r="B475" s="1">
        <v>3</v>
      </c>
      <c r="C475" s="9">
        <v>630.96</v>
      </c>
      <c r="D475" s="9">
        <v>11.805</v>
      </c>
      <c r="E475" s="9">
        <v>20.399999999999999</v>
      </c>
      <c r="F475" s="12">
        <v>0.33800000000000002</v>
      </c>
      <c r="G475" s="12">
        <v>2.8828708999999999</v>
      </c>
      <c r="H475" s="12">
        <v>4.5949999999999998</v>
      </c>
      <c r="I475" s="12">
        <v>0.41070000000000001</v>
      </c>
      <c r="J475" s="12">
        <v>1.5864714086471394</v>
      </c>
      <c r="K475" t="s">
        <v>10</v>
      </c>
    </row>
    <row r="476" spans="1:11" x14ac:dyDescent="0.25">
      <c r="A476" s="1">
        <v>9</v>
      </c>
      <c r="B476" s="1">
        <v>4</v>
      </c>
      <c r="C476" s="9">
        <v>536.21</v>
      </c>
      <c r="D476" s="9">
        <v>8.49</v>
      </c>
      <c r="E476" s="9">
        <v>21.4</v>
      </c>
      <c r="F476" s="12">
        <v>0.38500000000000001</v>
      </c>
      <c r="G476" s="12">
        <v>1.8062134999999999</v>
      </c>
      <c r="H476" s="12">
        <v>4.1639999999999997</v>
      </c>
      <c r="I476" s="12">
        <v>0.55259999999999998</v>
      </c>
      <c r="J476" s="12">
        <v>1.4975476026183721</v>
      </c>
      <c r="K476" t="s">
        <v>10</v>
      </c>
    </row>
    <row r="477" spans="1:11" x14ac:dyDescent="0.25">
      <c r="A477" s="1">
        <v>9</v>
      </c>
      <c r="B477" s="1">
        <v>5</v>
      </c>
      <c r="C477" s="9">
        <v>527.54999999999995</v>
      </c>
      <c r="D477" s="9">
        <v>7.4249999999999998</v>
      </c>
      <c r="E477" s="9">
        <v>24.3</v>
      </c>
      <c r="F477" s="12">
        <v>0.46899999999999997</v>
      </c>
      <c r="G477" s="12">
        <v>1.80467</v>
      </c>
      <c r="H477" s="12">
        <v>4.1989999999999998</v>
      </c>
      <c r="I477" s="12">
        <v>0.75019999999999998</v>
      </c>
      <c r="J477" s="12">
        <v>1.300350677660888</v>
      </c>
      <c r="K477" t="s">
        <v>10</v>
      </c>
    </row>
    <row r="478" spans="1:11" x14ac:dyDescent="0.25">
      <c r="A478" s="1">
        <v>9</v>
      </c>
      <c r="B478" s="1">
        <v>6</v>
      </c>
      <c r="C478" s="9">
        <v>664.05</v>
      </c>
      <c r="D478" s="9">
        <v>8.0749999999999993</v>
      </c>
      <c r="E478" s="9">
        <v>20.399999999999999</v>
      </c>
      <c r="F478" s="12">
        <v>0.35599999999999998</v>
      </c>
      <c r="G478" s="12">
        <v>1.8384456999999998</v>
      </c>
      <c r="H478" s="12">
        <v>4.1520000000000001</v>
      </c>
      <c r="I478" s="12">
        <v>0.3952</v>
      </c>
      <c r="J478" s="12">
        <v>1.2694827196747329</v>
      </c>
      <c r="K478" t="s">
        <v>10</v>
      </c>
    </row>
    <row r="479" spans="1:11" x14ac:dyDescent="0.25">
      <c r="A479" s="1">
        <v>9</v>
      </c>
      <c r="B479" s="1">
        <v>7</v>
      </c>
      <c r="C479" s="9">
        <v>661.53</v>
      </c>
      <c r="D479" s="9">
        <v>7.75</v>
      </c>
      <c r="E479" s="9">
        <v>21</v>
      </c>
      <c r="F479" s="12">
        <v>0.36399999999999999</v>
      </c>
      <c r="G479" s="12">
        <v>2.5100739999999999</v>
      </c>
      <c r="H479" s="12">
        <v>4.4459999999999997</v>
      </c>
      <c r="I479" s="12">
        <v>0.57569999999999999</v>
      </c>
      <c r="J479" s="12">
        <v>1.076292836303721</v>
      </c>
      <c r="K479" t="s">
        <v>10</v>
      </c>
    </row>
    <row r="480" spans="1:11" x14ac:dyDescent="0.25">
      <c r="A480" s="1">
        <v>9</v>
      </c>
      <c r="B480" s="1">
        <v>8</v>
      </c>
      <c r="C480" s="9">
        <v>602.91</v>
      </c>
      <c r="D480" s="9">
        <v>10.585000000000001</v>
      </c>
      <c r="E480" s="9">
        <v>20.7</v>
      </c>
      <c r="F480" s="12">
        <v>0.499</v>
      </c>
      <c r="G480" s="12">
        <v>3.0983729000000002</v>
      </c>
      <c r="H480" s="12">
        <v>4.1159999999999997</v>
      </c>
      <c r="I480" s="12">
        <v>0.33250000000000002</v>
      </c>
      <c r="J480" s="12">
        <v>0.74803867907316035</v>
      </c>
      <c r="K480" t="s">
        <v>10</v>
      </c>
    </row>
    <row r="481" spans="1:11" x14ac:dyDescent="0.25">
      <c r="A481" s="1">
        <v>9</v>
      </c>
      <c r="B481" s="1">
        <v>9</v>
      </c>
      <c r="C481" s="9">
        <v>607.63</v>
      </c>
      <c r="D481" s="9">
        <v>12.295</v>
      </c>
      <c r="E481" s="9">
        <v>19.899999999999999</v>
      </c>
      <c r="F481" s="10">
        <v>0.38300000000000001</v>
      </c>
      <c r="G481" s="10">
        <v>3.2423593999999998</v>
      </c>
      <c r="H481" s="10">
        <v>4.1920000000000002</v>
      </c>
      <c r="I481" s="10">
        <v>0.32219999999999999</v>
      </c>
      <c r="J481" s="10">
        <v>0.86565837763112274</v>
      </c>
      <c r="K481" t="s">
        <v>10</v>
      </c>
    </row>
    <row r="482" spans="1:11" x14ac:dyDescent="0.25">
      <c r="A482" s="1">
        <v>9</v>
      </c>
      <c r="B482" s="1">
        <v>10</v>
      </c>
      <c r="C482" s="9">
        <v>608.97</v>
      </c>
      <c r="D482" s="9">
        <v>12.17</v>
      </c>
      <c r="E482" s="9">
        <v>19.7</v>
      </c>
      <c r="F482" s="10">
        <v>0.40600000000000003</v>
      </c>
      <c r="G482" s="10">
        <v>2.7968563</v>
      </c>
      <c r="H482" s="10">
        <v>4.2830000000000004</v>
      </c>
      <c r="I482" s="10">
        <v>0.29170000000000001</v>
      </c>
      <c r="J482" s="10">
        <v>1.2939882095998154</v>
      </c>
      <c r="K482" t="s">
        <v>10</v>
      </c>
    </row>
    <row r="483" spans="1:11" x14ac:dyDescent="0.25">
      <c r="A483" s="1">
        <v>10</v>
      </c>
      <c r="B483" s="1">
        <v>1</v>
      </c>
      <c r="C483" s="9">
        <v>628.08000000000004</v>
      </c>
      <c r="D483" s="9">
        <v>8.1199999999999992</v>
      </c>
      <c r="E483" s="9">
        <v>22.1</v>
      </c>
      <c r="F483" s="10">
        <v>0.36599999999999999</v>
      </c>
      <c r="G483" s="10">
        <v>1.9849459</v>
      </c>
      <c r="H483" s="10">
        <v>4.7789999999999999</v>
      </c>
      <c r="I483" s="10">
        <v>0.43719999999999998</v>
      </c>
      <c r="J483" s="10">
        <v>1.9408355623487357</v>
      </c>
      <c r="K483" t="s">
        <v>10</v>
      </c>
    </row>
    <row r="484" spans="1:11" x14ac:dyDescent="0.25">
      <c r="A484" s="1">
        <v>10</v>
      </c>
      <c r="B484" s="1">
        <v>2</v>
      </c>
      <c r="C484" s="9">
        <v>510.8</v>
      </c>
      <c r="D484" s="9">
        <v>9.7550000000000008</v>
      </c>
      <c r="E484" s="9">
        <v>20.5</v>
      </c>
      <c r="F484" s="10">
        <v>0.36599999999999999</v>
      </c>
      <c r="G484" s="10">
        <v>3.0718344999999996</v>
      </c>
      <c r="H484" s="10">
        <v>3.6509999999999998</v>
      </c>
      <c r="I484" s="10">
        <v>0.2402</v>
      </c>
      <c r="J484" s="10">
        <v>1.6660140955364005</v>
      </c>
      <c r="K484" t="s">
        <v>10</v>
      </c>
    </row>
    <row r="485" spans="1:11" x14ac:dyDescent="0.25">
      <c r="A485" s="1">
        <v>10</v>
      </c>
      <c r="B485" s="1">
        <v>3</v>
      </c>
      <c r="C485" s="9">
        <v>618.82000000000005</v>
      </c>
      <c r="D485" s="9">
        <v>10.765000000000001</v>
      </c>
      <c r="E485" s="9">
        <v>19.7</v>
      </c>
      <c r="F485" s="10">
        <v>0.379</v>
      </c>
      <c r="G485" s="10">
        <v>3.0761661</v>
      </c>
      <c r="H485" s="10">
        <v>3.9350000000000001</v>
      </c>
      <c r="I485" s="10">
        <v>0.26800000000000002</v>
      </c>
      <c r="J485" s="10">
        <v>2.0393652435280054</v>
      </c>
      <c r="K485" t="s">
        <v>10</v>
      </c>
    </row>
    <row r="486" spans="1:11" x14ac:dyDescent="0.25">
      <c r="A486" s="1">
        <v>10</v>
      </c>
      <c r="B486" s="1">
        <v>4</v>
      </c>
      <c r="C486" s="9">
        <v>585.28</v>
      </c>
      <c r="D486" s="9">
        <v>9.31</v>
      </c>
      <c r="E486" s="9">
        <v>21.1</v>
      </c>
      <c r="F486" s="10">
        <v>0.33100000000000002</v>
      </c>
      <c r="G486" s="10">
        <v>3.3821612999999999</v>
      </c>
      <c r="H486" s="10">
        <v>4.4340000000000002</v>
      </c>
      <c r="I486" s="10">
        <v>0.21249999999999999</v>
      </c>
      <c r="J486" s="10">
        <v>1.4591306724986464</v>
      </c>
      <c r="K486" t="s">
        <v>10</v>
      </c>
    </row>
    <row r="487" spans="1:11" x14ac:dyDescent="0.25">
      <c r="A487" s="1">
        <v>10</v>
      </c>
      <c r="B487" s="1">
        <v>5</v>
      </c>
      <c r="C487" s="9">
        <v>617.34</v>
      </c>
      <c r="D487" s="9">
        <v>8.06</v>
      </c>
      <c r="E487" s="9">
        <v>21.1</v>
      </c>
      <c r="F487" s="10">
        <v>0.38200000000000001</v>
      </c>
      <c r="G487" s="10">
        <v>2.2116983000000001</v>
      </c>
      <c r="H487" s="10">
        <v>4.649</v>
      </c>
      <c r="I487" s="10">
        <v>0.51370000000000005</v>
      </c>
      <c r="J487" s="10">
        <v>1.0156477791816472</v>
      </c>
      <c r="K487" t="s">
        <v>10</v>
      </c>
    </row>
    <row r="488" spans="1:11" x14ac:dyDescent="0.25">
      <c r="A488" s="1">
        <v>10</v>
      </c>
      <c r="B488" s="1">
        <v>6</v>
      </c>
      <c r="C488" s="9">
        <v>656.73</v>
      </c>
      <c r="D488" s="9">
        <v>9.57</v>
      </c>
      <c r="E488" s="9">
        <v>20.8</v>
      </c>
      <c r="F488" s="10">
        <v>0.38500000000000001</v>
      </c>
      <c r="G488" s="10">
        <v>2.9765589000000001</v>
      </c>
      <c r="H488" s="10">
        <v>4.2309999999999999</v>
      </c>
      <c r="I488" s="10">
        <v>0.22389999999999999</v>
      </c>
      <c r="J488" s="10">
        <v>1.6384206599363498</v>
      </c>
      <c r="K488" t="s">
        <v>10</v>
      </c>
    </row>
    <row r="489" spans="1:11" x14ac:dyDescent="0.25">
      <c r="A489" s="1">
        <v>10</v>
      </c>
      <c r="B489" s="1">
        <v>7</v>
      </c>
      <c r="C489" s="9">
        <v>499.09</v>
      </c>
      <c r="D489" s="9">
        <v>8.8149999999999995</v>
      </c>
      <c r="E489" s="9">
        <v>20.6</v>
      </c>
      <c r="F489" s="10">
        <v>0.36399999999999999</v>
      </c>
      <c r="G489" s="10">
        <v>2.2488353999999999</v>
      </c>
      <c r="H489" s="10">
        <v>4.0289999999999999</v>
      </c>
      <c r="I489" s="10">
        <v>0.23810000000000001</v>
      </c>
      <c r="J489" s="10">
        <v>1.847362199202554</v>
      </c>
      <c r="K489" t="s">
        <v>10</v>
      </c>
    </row>
    <row r="490" spans="1:11" x14ac:dyDescent="0.25">
      <c r="A490" s="1">
        <v>10</v>
      </c>
      <c r="B490" s="1">
        <v>8</v>
      </c>
      <c r="C490" s="9">
        <v>409.67</v>
      </c>
      <c r="D490" s="9">
        <v>9.9600000000000009</v>
      </c>
      <c r="E490" s="9">
        <v>21.7</v>
      </c>
      <c r="F490" s="10">
        <v>0.37</v>
      </c>
      <c r="G490" s="10">
        <v>2.5311439999999998</v>
      </c>
      <c r="H490" s="10">
        <v>3.8769999999999998</v>
      </c>
      <c r="I490" s="10">
        <v>0.57440000000000002</v>
      </c>
      <c r="J490" s="10">
        <v>1.3620719115385516</v>
      </c>
      <c r="K490" t="s">
        <v>10</v>
      </c>
    </row>
    <row r="491" spans="1:11" x14ac:dyDescent="0.25">
      <c r="A491" s="1">
        <v>10</v>
      </c>
      <c r="B491" s="1">
        <v>9</v>
      </c>
      <c r="C491" s="9">
        <v>601.58000000000004</v>
      </c>
      <c r="D491" s="9">
        <v>10.755000000000001</v>
      </c>
      <c r="E491" s="9">
        <v>20.7</v>
      </c>
      <c r="F491" s="10">
        <v>0.40100000000000002</v>
      </c>
      <c r="G491" s="10">
        <v>2.8170638999999995</v>
      </c>
      <c r="H491" s="10">
        <v>5.0949999999999998</v>
      </c>
      <c r="I491" s="10">
        <v>0.34570000000000001</v>
      </c>
      <c r="J491" s="10">
        <v>1.2849496326340477</v>
      </c>
      <c r="K491" t="s">
        <v>10</v>
      </c>
    </row>
    <row r="492" spans="1:11" x14ac:dyDescent="0.25">
      <c r="A492" s="1">
        <v>10</v>
      </c>
      <c r="B492" s="1">
        <v>10</v>
      </c>
      <c r="C492" s="9">
        <v>632.74</v>
      </c>
      <c r="D492" s="9">
        <v>11.22</v>
      </c>
      <c r="E492" s="9">
        <v>19.399999999999999</v>
      </c>
      <c r="F492" s="10">
        <v>0.36299999999999999</v>
      </c>
      <c r="G492" s="10">
        <v>3.7519936999999999</v>
      </c>
      <c r="H492" s="10">
        <v>3.0489999999999999</v>
      </c>
      <c r="I492" s="10">
        <v>0.28249999999999997</v>
      </c>
      <c r="J492" s="10">
        <v>1.5978126876758247</v>
      </c>
      <c r="K492" t="s">
        <v>10</v>
      </c>
    </row>
    <row r="493" spans="1:11" x14ac:dyDescent="0.25">
      <c r="A493" s="1">
        <v>11</v>
      </c>
      <c r="B493" s="1">
        <v>1</v>
      </c>
      <c r="C493" s="9">
        <v>625.17999999999995</v>
      </c>
      <c r="D493" s="9">
        <v>11.055</v>
      </c>
      <c r="E493" s="9">
        <v>18.8</v>
      </c>
      <c r="F493" s="10">
        <v>0.433</v>
      </c>
      <c r="G493" s="10">
        <v>4.2200074000000001</v>
      </c>
      <c r="H493" s="10">
        <v>3.7959999999999998</v>
      </c>
      <c r="I493" s="10">
        <v>0.30370000000000003</v>
      </c>
      <c r="J493" s="10">
        <v>2.1049937617966159</v>
      </c>
      <c r="K493" t="s">
        <v>10</v>
      </c>
    </row>
    <row r="494" spans="1:11" x14ac:dyDescent="0.25">
      <c r="A494" s="1">
        <v>11</v>
      </c>
      <c r="B494" s="1">
        <v>2</v>
      </c>
      <c r="C494" s="9">
        <v>498.6</v>
      </c>
      <c r="D494" s="9">
        <v>7.1050000000000004</v>
      </c>
      <c r="E494" s="9">
        <v>18.8</v>
      </c>
      <c r="F494" s="10">
        <v>0.32600000000000001</v>
      </c>
      <c r="G494" s="10">
        <v>1.6951011</v>
      </c>
      <c r="H494" s="10">
        <v>4.8559999999999999</v>
      </c>
      <c r="I494" s="10">
        <v>0.55579999999999996</v>
      </c>
      <c r="J494" s="10">
        <v>1.5764139590854307</v>
      </c>
      <c r="K494" t="s">
        <v>10</v>
      </c>
    </row>
    <row r="495" spans="1:11" x14ac:dyDescent="0.25">
      <c r="A495" s="1">
        <v>11</v>
      </c>
      <c r="B495" s="1">
        <v>3</v>
      </c>
      <c r="C495" s="9">
        <v>445.49</v>
      </c>
      <c r="D495" s="9">
        <v>10.585000000000001</v>
      </c>
      <c r="E495" s="9">
        <v>20.7</v>
      </c>
      <c r="F495" s="10">
        <v>0.37</v>
      </c>
      <c r="G495" s="10">
        <v>3.1348974999999997</v>
      </c>
      <c r="H495" s="10">
        <v>4.476</v>
      </c>
      <c r="I495" s="10">
        <v>0.5897</v>
      </c>
      <c r="J495" s="10">
        <v>3.2458641046937036</v>
      </c>
      <c r="K495" t="s">
        <v>10</v>
      </c>
    </row>
    <row r="496" spans="1:11" x14ac:dyDescent="0.25">
      <c r="A496" s="1">
        <v>11</v>
      </c>
      <c r="B496" s="1">
        <v>4</v>
      </c>
      <c r="C496" s="9">
        <v>590.27</v>
      </c>
      <c r="D496" s="9">
        <v>9.27</v>
      </c>
      <c r="E496" s="9">
        <v>21</v>
      </c>
      <c r="F496" s="10">
        <v>0.38300000000000001</v>
      </c>
      <c r="G496" s="10">
        <v>2.1883792</v>
      </c>
      <c r="H496" s="10">
        <v>4.7930000000000001</v>
      </c>
      <c r="I496" s="10">
        <v>0.28010000000000002</v>
      </c>
      <c r="J496" s="10">
        <v>2.1058159825164862</v>
      </c>
      <c r="K496" t="s">
        <v>10</v>
      </c>
    </row>
    <row r="497" spans="1:11" x14ac:dyDescent="0.25">
      <c r="A497" s="1">
        <v>11</v>
      </c>
      <c r="B497" s="1">
        <v>5</v>
      </c>
      <c r="C497" s="9">
        <v>558.30999999999995</v>
      </c>
      <c r="D497" s="9">
        <v>9.9649999999999999</v>
      </c>
      <c r="E497" s="9">
        <v>21.4</v>
      </c>
      <c r="F497" s="10">
        <v>0.433</v>
      </c>
      <c r="G497" s="10">
        <v>3.0705507000000001</v>
      </c>
      <c r="H497" s="10">
        <v>3.2559999999999998</v>
      </c>
      <c r="I497" s="10">
        <v>0.37709999999999999</v>
      </c>
      <c r="J497" s="10">
        <v>2.2908420053375504</v>
      </c>
      <c r="K497" t="s">
        <v>10</v>
      </c>
    </row>
    <row r="498" spans="1:11" x14ac:dyDescent="0.25">
      <c r="A498" s="1">
        <v>11</v>
      </c>
      <c r="B498" s="1">
        <v>6</v>
      </c>
      <c r="C498" s="9">
        <v>656.5</v>
      </c>
      <c r="D498" s="9">
        <v>7.67</v>
      </c>
      <c r="E498" s="9">
        <v>22</v>
      </c>
      <c r="F498" s="10">
        <v>0.31900000000000001</v>
      </c>
      <c r="G498" s="10">
        <v>2.2412354999999997</v>
      </c>
      <c r="H498" s="10">
        <v>3.387</v>
      </c>
      <c r="I498" s="10">
        <v>0.2354</v>
      </c>
      <c r="J498" s="10">
        <v>2.1127189642041131</v>
      </c>
      <c r="K498" t="s">
        <v>10</v>
      </c>
    </row>
    <row r="499" spans="1:11" x14ac:dyDescent="0.25">
      <c r="A499" s="1">
        <v>11</v>
      </c>
      <c r="B499" s="1">
        <v>7</v>
      </c>
      <c r="C499" s="9">
        <v>601.87</v>
      </c>
      <c r="D499" s="9">
        <v>9.81</v>
      </c>
      <c r="E499" s="9">
        <v>22.4</v>
      </c>
      <c r="F499" s="10">
        <v>0.34699999999999998</v>
      </c>
      <c r="G499" s="10">
        <v>3.1294438000000002</v>
      </c>
      <c r="H499" s="10">
        <v>3.5049999999999999</v>
      </c>
      <c r="I499" s="10">
        <v>0.47599999999999998</v>
      </c>
      <c r="J499" s="10">
        <v>1.6648113379965741</v>
      </c>
      <c r="K499" t="s">
        <v>10</v>
      </c>
    </row>
    <row r="500" spans="1:11" x14ac:dyDescent="0.25">
      <c r="A500" s="1">
        <v>11</v>
      </c>
      <c r="B500" s="1">
        <v>8</v>
      </c>
      <c r="C500" s="9">
        <v>569.17999999999995</v>
      </c>
      <c r="D500" s="9">
        <v>8.7050000000000001</v>
      </c>
      <c r="E500" s="9">
        <v>21.6</v>
      </c>
      <c r="F500" s="10">
        <v>0.45700000000000002</v>
      </c>
      <c r="G500" s="10">
        <v>2.8217091000000001</v>
      </c>
      <c r="H500" s="10">
        <v>3.8730000000000002</v>
      </c>
      <c r="I500" s="10">
        <v>0.30740000000000001</v>
      </c>
      <c r="J500" s="10">
        <v>1.3580941002846232</v>
      </c>
      <c r="K500" t="s">
        <v>10</v>
      </c>
    </row>
    <row r="501" spans="1:11" x14ac:dyDescent="0.25">
      <c r="A501" s="1">
        <v>11</v>
      </c>
      <c r="B501" s="1">
        <v>9</v>
      </c>
      <c r="C501" s="9">
        <v>698.32</v>
      </c>
      <c r="D501" s="9">
        <v>10.86</v>
      </c>
      <c r="E501" s="9">
        <v>21.1</v>
      </c>
      <c r="F501" s="10">
        <v>0.40200000000000002</v>
      </c>
      <c r="G501" s="10">
        <v>3.3121451999999998</v>
      </c>
      <c r="H501" s="10">
        <v>3.6</v>
      </c>
      <c r="I501" s="10">
        <v>0.31730000000000003</v>
      </c>
      <c r="J501" s="10">
        <v>1.0682781532821519</v>
      </c>
      <c r="K501" t="s">
        <v>10</v>
      </c>
    </row>
    <row r="502" spans="1:11" x14ac:dyDescent="0.25">
      <c r="A502" s="1">
        <v>11</v>
      </c>
      <c r="B502" s="1">
        <v>10</v>
      </c>
      <c r="C502" s="9">
        <v>550.41</v>
      </c>
      <c r="D502" s="9">
        <v>11.85</v>
      </c>
      <c r="E502" s="9">
        <v>18.8</v>
      </c>
      <c r="F502" s="10">
        <v>0.35099999999999998</v>
      </c>
      <c r="G502" s="10">
        <v>2.9693999999999998</v>
      </c>
      <c r="H502" s="10">
        <v>3.21</v>
      </c>
      <c r="I502" s="10">
        <v>0.22270000000000001</v>
      </c>
      <c r="J502" s="10">
        <v>2.0021438563979546</v>
      </c>
      <c r="K502" t="s">
        <v>10</v>
      </c>
    </row>
    <row r="503" spans="1:11" x14ac:dyDescent="0.25">
      <c r="A503" s="1">
        <v>12</v>
      </c>
      <c r="B503" s="1">
        <v>1</v>
      </c>
      <c r="C503" s="9">
        <v>646.41999999999996</v>
      </c>
      <c r="D503" s="9">
        <v>11.244999999999999</v>
      </c>
      <c r="E503" s="9">
        <v>19.399999999999999</v>
      </c>
      <c r="F503" s="10">
        <v>0.41299999999999998</v>
      </c>
      <c r="G503" s="10">
        <v>3.3650553999999997</v>
      </c>
      <c r="H503" s="10">
        <v>3.6509999999999998</v>
      </c>
      <c r="I503" s="10">
        <v>0.2185</v>
      </c>
      <c r="J503" s="10">
        <v>1.8517372606045648</v>
      </c>
      <c r="K503" t="s">
        <v>10</v>
      </c>
    </row>
    <row r="504" spans="1:11" x14ac:dyDescent="0.25">
      <c r="A504" s="1">
        <v>12</v>
      </c>
      <c r="B504" s="1">
        <v>2</v>
      </c>
      <c r="C504" s="9">
        <v>486.7</v>
      </c>
      <c r="D504" s="9">
        <v>10.7</v>
      </c>
      <c r="E504" s="9">
        <v>19.7</v>
      </c>
      <c r="F504" s="10">
        <v>0.37</v>
      </c>
      <c r="G504" s="10">
        <v>2.8128548000000002</v>
      </c>
      <c r="H504" s="10">
        <v>4.2290000000000001</v>
      </c>
      <c r="I504" s="10">
        <v>0.3402</v>
      </c>
      <c r="J504" s="10">
        <v>2.0382165605095577</v>
      </c>
      <c r="K504" t="s">
        <v>10</v>
      </c>
    </row>
    <row r="505" spans="1:11" x14ac:dyDescent="0.25">
      <c r="A505" s="1">
        <v>12</v>
      </c>
      <c r="B505" s="1">
        <v>3</v>
      </c>
      <c r="C505" s="9">
        <v>453.52</v>
      </c>
      <c r="D505" s="9">
        <v>8.75</v>
      </c>
      <c r="E505" s="9">
        <v>20.2</v>
      </c>
      <c r="F505" s="10">
        <v>0.34399999999999997</v>
      </c>
      <c r="G505" s="10">
        <v>2.2424458</v>
      </c>
      <c r="H505" s="10">
        <v>4.0439999999999996</v>
      </c>
      <c r="I505" s="10">
        <v>0.4108</v>
      </c>
      <c r="J505" s="10">
        <v>2.1763097548068453</v>
      </c>
      <c r="K505" t="s">
        <v>10</v>
      </c>
    </row>
    <row r="506" spans="1:11" x14ac:dyDescent="0.25">
      <c r="A506" s="1">
        <v>12</v>
      </c>
      <c r="B506" s="1">
        <v>4</v>
      </c>
      <c r="C506" s="9">
        <v>618.6</v>
      </c>
      <c r="D506" s="9">
        <v>9.9</v>
      </c>
      <c r="E506" s="9">
        <v>20.399999999999999</v>
      </c>
      <c r="F506" s="10">
        <v>0.35799999999999998</v>
      </c>
      <c r="G506" s="10">
        <v>3.5894851999999999</v>
      </c>
      <c r="H506" s="10">
        <v>4.6150000000000002</v>
      </c>
      <c r="I506" s="10">
        <v>0.33850000000000002</v>
      </c>
      <c r="J506" s="10">
        <v>1.7264791464597398</v>
      </c>
      <c r="K506" t="s">
        <v>10</v>
      </c>
    </row>
    <row r="507" spans="1:11" x14ac:dyDescent="0.25">
      <c r="A507" s="1">
        <v>12</v>
      </c>
      <c r="B507" s="1">
        <v>5</v>
      </c>
      <c r="C507" s="9">
        <v>558.44000000000005</v>
      </c>
      <c r="D507" s="9">
        <v>9.08</v>
      </c>
      <c r="E507" s="9">
        <v>21.3</v>
      </c>
      <c r="F507" s="10">
        <v>0.45600000000000002</v>
      </c>
      <c r="G507" s="10">
        <v>2.3567089000000001</v>
      </c>
      <c r="H507" s="10">
        <v>3.7869999999999999</v>
      </c>
      <c r="I507" s="10">
        <v>0.44650000000000001</v>
      </c>
      <c r="J507" s="10">
        <v>1.4791204068476453</v>
      </c>
      <c r="K507" t="s">
        <v>10</v>
      </c>
    </row>
    <row r="508" spans="1:11" x14ac:dyDescent="0.25">
      <c r="A508" s="1">
        <v>12</v>
      </c>
      <c r="B508" s="1">
        <v>6</v>
      </c>
      <c r="C508" s="9">
        <v>565.79999999999995</v>
      </c>
      <c r="D508" s="9">
        <v>8.6449999999999996</v>
      </c>
      <c r="E508" s="9">
        <v>20.5</v>
      </c>
      <c r="F508" s="10">
        <v>0.45900000000000002</v>
      </c>
      <c r="G508" s="10">
        <v>3.0833054</v>
      </c>
      <c r="H508" s="10">
        <v>3.512</v>
      </c>
      <c r="I508" s="10">
        <v>0.24160000000000001</v>
      </c>
      <c r="J508" s="10">
        <v>1.7196889360197982</v>
      </c>
      <c r="K508" t="s">
        <v>10</v>
      </c>
    </row>
    <row r="509" spans="1:11" x14ac:dyDescent="0.25">
      <c r="A509" s="1">
        <v>12</v>
      </c>
      <c r="B509" s="1">
        <v>7</v>
      </c>
      <c r="C509" s="9">
        <v>643.87</v>
      </c>
      <c r="D509" s="9">
        <v>9.4499999999999993</v>
      </c>
      <c r="E509" s="9">
        <v>18.899999999999999</v>
      </c>
      <c r="F509" s="10">
        <v>0.38700000000000001</v>
      </c>
      <c r="G509" s="10">
        <v>3.3536629000000002</v>
      </c>
      <c r="H509" s="10">
        <v>3.6509999999999998</v>
      </c>
      <c r="I509" s="10">
        <v>0.17630000000000001</v>
      </c>
      <c r="J509" s="10">
        <v>1.9429387919921708</v>
      </c>
      <c r="K509" t="s">
        <v>10</v>
      </c>
    </row>
    <row r="510" spans="1:11" x14ac:dyDescent="0.25">
      <c r="A510" s="1">
        <v>12</v>
      </c>
      <c r="B510" s="1">
        <v>8</v>
      </c>
      <c r="C510" s="9">
        <v>621.79999999999995</v>
      </c>
      <c r="D510" s="9">
        <v>9.43</v>
      </c>
      <c r="E510" s="9">
        <v>19.600000000000001</v>
      </c>
      <c r="F510" s="10">
        <v>0.28899999999999998</v>
      </c>
      <c r="G510" s="10">
        <v>2.8846495999999995</v>
      </c>
      <c r="H510" s="10">
        <v>3.0710000000000002</v>
      </c>
      <c r="I510" s="10">
        <v>0.2626</v>
      </c>
      <c r="J510" s="10">
        <v>1.5358636217433368</v>
      </c>
      <c r="K510" t="s">
        <v>10</v>
      </c>
    </row>
    <row r="511" spans="1:11" x14ac:dyDescent="0.25">
      <c r="A511" s="1">
        <v>12</v>
      </c>
      <c r="B511" s="1">
        <v>9</v>
      </c>
      <c r="C511" s="9">
        <v>472.46</v>
      </c>
      <c r="D511" s="9">
        <v>8.125</v>
      </c>
      <c r="E511" s="9">
        <v>21.2</v>
      </c>
      <c r="F511" s="10">
        <v>0.34200000000000003</v>
      </c>
      <c r="G511" s="10">
        <v>2.3848887999999997</v>
      </c>
      <c r="H511" s="10">
        <v>3.798</v>
      </c>
      <c r="I511" s="10">
        <v>0.34239999999999998</v>
      </c>
      <c r="J511" s="10">
        <v>1.0858062058163647</v>
      </c>
      <c r="K511" t="s">
        <v>10</v>
      </c>
    </row>
    <row r="512" spans="1:11" x14ac:dyDescent="0.25">
      <c r="A512" s="1">
        <v>12</v>
      </c>
      <c r="B512" s="1">
        <v>10</v>
      </c>
      <c r="C512" s="9">
        <v>540.74</v>
      </c>
      <c r="D512" s="9">
        <v>12.76</v>
      </c>
      <c r="E512" s="9">
        <v>17.8</v>
      </c>
      <c r="F512" s="10">
        <v>0.33300000000000002</v>
      </c>
      <c r="G512" s="10">
        <v>3.5254176999999998</v>
      </c>
      <c r="H512" s="10">
        <v>4.2789999999999999</v>
      </c>
      <c r="I512" s="10">
        <v>0.4521</v>
      </c>
      <c r="J512" s="10">
        <v>1.5164404334800543</v>
      </c>
      <c r="K512" t="s">
        <v>10</v>
      </c>
    </row>
    <row r="513" spans="1:11" x14ac:dyDescent="0.25">
      <c r="A513" s="1">
        <v>13</v>
      </c>
      <c r="B513" s="1">
        <v>1</v>
      </c>
      <c r="C513" s="9">
        <v>558.83000000000004</v>
      </c>
      <c r="D513" s="9">
        <v>8.2249999999999996</v>
      </c>
      <c r="E513" s="9">
        <v>20.6</v>
      </c>
      <c r="F513" s="10">
        <v>0.33300000000000002</v>
      </c>
      <c r="G513" s="10">
        <v>2.6519926999999996</v>
      </c>
      <c r="H513" s="10">
        <v>2.8740000000000001</v>
      </c>
      <c r="I513" s="10">
        <v>0.2074</v>
      </c>
      <c r="J513" s="10">
        <v>1.4691408836318598</v>
      </c>
      <c r="K513" t="s">
        <v>10</v>
      </c>
    </row>
    <row r="514" spans="1:11" x14ac:dyDescent="0.25">
      <c r="A514" s="1">
        <v>13</v>
      </c>
      <c r="B514" s="1">
        <v>2</v>
      </c>
      <c r="C514" s="9">
        <v>631.70000000000005</v>
      </c>
      <c r="D514" s="9">
        <v>9.89</v>
      </c>
      <c r="E514" s="9">
        <v>20.7</v>
      </c>
      <c r="F514" s="10">
        <v>0.30599999999999999</v>
      </c>
      <c r="G514" s="10">
        <v>3.1056935000000001</v>
      </c>
      <c r="H514" s="10">
        <v>4.4429999999999996</v>
      </c>
      <c r="I514" s="10">
        <v>0.43140000000000001</v>
      </c>
      <c r="J514" s="10">
        <v>1.161943960740845</v>
      </c>
      <c r="K514" t="s">
        <v>10</v>
      </c>
    </row>
    <row r="515" spans="1:11" x14ac:dyDescent="0.25">
      <c r="A515" s="1">
        <v>13</v>
      </c>
      <c r="B515" s="1">
        <v>3</v>
      </c>
      <c r="C515" s="9">
        <v>479.24</v>
      </c>
      <c r="D515" s="9">
        <v>7.5449999999999999</v>
      </c>
      <c r="E515" s="9">
        <v>18.399999999999999</v>
      </c>
      <c r="F515" s="10">
        <v>0.318</v>
      </c>
      <c r="G515" s="10">
        <v>2.0568386999999997</v>
      </c>
      <c r="H515" s="10">
        <v>3.9590000000000001</v>
      </c>
      <c r="I515" s="10">
        <v>0.51680000000000004</v>
      </c>
      <c r="J515" s="10">
        <v>2.1450630164426951</v>
      </c>
      <c r="K515" t="s">
        <v>10</v>
      </c>
    </row>
    <row r="516" spans="1:11" x14ac:dyDescent="0.25">
      <c r="A516" s="1">
        <v>13</v>
      </c>
      <c r="B516" s="1">
        <v>4</v>
      </c>
      <c r="C516" s="9">
        <v>558.41999999999996</v>
      </c>
      <c r="D516" s="9">
        <v>8.9</v>
      </c>
      <c r="E516" s="9">
        <v>21</v>
      </c>
      <c r="F516" s="10">
        <v>0.36899999999999999</v>
      </c>
      <c r="G516" s="10">
        <v>2.1045500000000001</v>
      </c>
      <c r="H516" s="10">
        <v>4.2389999999999999</v>
      </c>
      <c r="I516" s="10">
        <v>0.34039999999999998</v>
      </c>
      <c r="J516" s="10">
        <v>1.2320475627663758</v>
      </c>
      <c r="K516" t="s">
        <v>10</v>
      </c>
    </row>
    <row r="517" spans="1:11" x14ac:dyDescent="0.25">
      <c r="A517" s="1">
        <v>13</v>
      </c>
      <c r="B517" s="1">
        <v>5</v>
      </c>
      <c r="C517" s="9">
        <v>645.04999999999995</v>
      </c>
      <c r="D517" s="9">
        <v>8.01</v>
      </c>
      <c r="E517" s="9">
        <v>18.5</v>
      </c>
      <c r="F517" s="10">
        <v>0.33600000000000002</v>
      </c>
      <c r="G517" s="10">
        <v>2.5933397</v>
      </c>
      <c r="H517" s="10">
        <v>4.226</v>
      </c>
      <c r="I517" s="10">
        <v>0.58599999999999997</v>
      </c>
      <c r="J517" s="10">
        <v>2.2447872257964527</v>
      </c>
      <c r="K517" t="s">
        <v>10</v>
      </c>
    </row>
    <row r="518" spans="1:11" x14ac:dyDescent="0.25">
      <c r="A518" s="1">
        <v>13</v>
      </c>
      <c r="B518" s="1">
        <v>6</v>
      </c>
      <c r="C518" s="9">
        <v>566.29</v>
      </c>
      <c r="D518" s="9">
        <v>9.375</v>
      </c>
      <c r="E518" s="9">
        <v>20.2</v>
      </c>
      <c r="F518" s="10">
        <v>0.43</v>
      </c>
      <c r="G518" s="10">
        <v>2.6967688999999999</v>
      </c>
      <c r="H518" s="10">
        <v>4.2880000000000003</v>
      </c>
      <c r="I518" s="10">
        <v>0.48670000000000002</v>
      </c>
      <c r="J518" s="10">
        <v>1.7535185152483823</v>
      </c>
      <c r="K518" t="s">
        <v>10</v>
      </c>
    </row>
    <row r="519" spans="1:11" x14ac:dyDescent="0.25">
      <c r="A519" s="1">
        <v>13</v>
      </c>
      <c r="B519" s="1">
        <v>7</v>
      </c>
      <c r="C519" s="9">
        <v>657.8</v>
      </c>
      <c r="D519" s="9">
        <v>9.8650000000000002</v>
      </c>
      <c r="E519" s="9">
        <v>19.5</v>
      </c>
      <c r="F519" s="10">
        <v>0.41899999999999998</v>
      </c>
      <c r="G519" s="10">
        <v>2.8789509</v>
      </c>
      <c r="H519" s="10">
        <v>4.1630000000000003</v>
      </c>
      <c r="I519" s="10">
        <v>0.45400000000000001</v>
      </c>
      <c r="J519" s="10">
        <v>1.7740954697476548</v>
      </c>
      <c r="K519" t="s">
        <v>10</v>
      </c>
    </row>
    <row r="520" spans="1:11" x14ac:dyDescent="0.25">
      <c r="A520" s="1">
        <v>13</v>
      </c>
      <c r="B520" s="1">
        <v>8</v>
      </c>
      <c r="C520" s="9">
        <v>667.19</v>
      </c>
      <c r="D520" s="9">
        <v>12.74</v>
      </c>
      <c r="E520" s="9">
        <v>18.5</v>
      </c>
      <c r="F520" s="10">
        <v>0.46899999999999997</v>
      </c>
      <c r="G520" s="10">
        <v>4.1702184999999998</v>
      </c>
      <c r="H520" s="10">
        <v>4.54</v>
      </c>
      <c r="I520" s="10">
        <v>0.41749999999999998</v>
      </c>
      <c r="J520" s="10">
        <v>1.36992460918179</v>
      </c>
      <c r="K520" t="s">
        <v>10</v>
      </c>
    </row>
    <row r="521" spans="1:11" x14ac:dyDescent="0.25">
      <c r="A521" s="1">
        <v>13</v>
      </c>
      <c r="B521" s="1">
        <v>9</v>
      </c>
      <c r="C521" s="9">
        <v>472.13</v>
      </c>
      <c r="D521" s="9">
        <v>9.9499999999999993</v>
      </c>
      <c r="E521" s="9">
        <v>20.7</v>
      </c>
      <c r="F521" s="10">
        <v>0.435</v>
      </c>
      <c r="G521" s="10">
        <v>2.2297989</v>
      </c>
      <c r="H521" s="10">
        <v>4.2469999999999999</v>
      </c>
      <c r="I521" s="10">
        <v>0.36199999999999999</v>
      </c>
      <c r="J521" s="10">
        <v>1.5017050388664208</v>
      </c>
      <c r="K521" t="s">
        <v>10</v>
      </c>
    </row>
    <row r="522" spans="1:11" x14ac:dyDescent="0.25">
      <c r="A522" s="1">
        <v>13</v>
      </c>
      <c r="B522" s="1">
        <v>10</v>
      </c>
      <c r="C522" s="9">
        <v>627.14</v>
      </c>
      <c r="D522" s="9">
        <v>12.51</v>
      </c>
      <c r="E522" s="9">
        <v>20.399999999999999</v>
      </c>
      <c r="F522" s="10">
        <v>0.4</v>
      </c>
      <c r="G522" s="10">
        <v>3.4668283999999998</v>
      </c>
      <c r="H522" s="10">
        <v>3.6760000000000002</v>
      </c>
      <c r="I522" s="10">
        <v>0.30480000000000002</v>
      </c>
      <c r="J522" s="10">
        <v>1.8911247887234133</v>
      </c>
      <c r="K522" t="s">
        <v>10</v>
      </c>
    </row>
    <row r="523" spans="1:11" x14ac:dyDescent="0.25">
      <c r="A523" s="1">
        <v>14</v>
      </c>
      <c r="B523" s="1">
        <v>1</v>
      </c>
      <c r="C523" s="9">
        <v>599.78</v>
      </c>
      <c r="D523" s="9">
        <v>9.7100000000000009</v>
      </c>
      <c r="E523" s="9">
        <v>19.2</v>
      </c>
      <c r="F523" s="10">
        <v>0.313</v>
      </c>
      <c r="G523" s="10">
        <v>2.4618090000000001</v>
      </c>
      <c r="H523" s="10">
        <v>3.7559999999999998</v>
      </c>
      <c r="I523" s="10">
        <v>0.46200000000000002</v>
      </c>
      <c r="J523" s="10">
        <v>1.3221514555337064</v>
      </c>
      <c r="K523" t="s">
        <v>10</v>
      </c>
    </row>
    <row r="524" spans="1:11" x14ac:dyDescent="0.25">
      <c r="A524" s="1">
        <v>14</v>
      </c>
      <c r="B524" s="1">
        <v>2</v>
      </c>
      <c r="C524" s="9">
        <v>638.29</v>
      </c>
      <c r="D524" s="9">
        <v>9.56</v>
      </c>
      <c r="E524" s="9">
        <v>19.7</v>
      </c>
      <c r="F524" s="10">
        <v>0.33300000000000002</v>
      </c>
      <c r="G524" s="10">
        <v>2.9146277999999999</v>
      </c>
      <c r="H524" s="10">
        <v>4.3559999999999999</v>
      </c>
      <c r="I524" s="10">
        <v>0.62229999999999996</v>
      </c>
      <c r="J524" s="10">
        <v>2.2528944523649121</v>
      </c>
      <c r="K524" t="s">
        <v>10</v>
      </c>
    </row>
    <row r="525" spans="1:11" x14ac:dyDescent="0.25">
      <c r="A525" s="1">
        <v>14</v>
      </c>
      <c r="B525" s="1">
        <v>3</v>
      </c>
      <c r="C525" s="9">
        <v>610.36</v>
      </c>
      <c r="D525" s="9">
        <v>8.5299999999999994</v>
      </c>
      <c r="E525" s="9">
        <v>21.5</v>
      </c>
      <c r="F525" s="10">
        <v>0.34499999999999997</v>
      </c>
      <c r="G525" s="10">
        <v>1.9104217999999999</v>
      </c>
      <c r="H525" s="10">
        <v>3.8090000000000002</v>
      </c>
      <c r="I525" s="10">
        <v>0.34789999999999999</v>
      </c>
      <c r="J525" s="10">
        <v>1.2844878432400602</v>
      </c>
      <c r="K525" t="s">
        <v>10</v>
      </c>
    </row>
    <row r="526" spans="1:11" x14ac:dyDescent="0.25">
      <c r="A526" s="1">
        <v>14</v>
      </c>
      <c r="B526" s="1">
        <v>4</v>
      </c>
      <c r="C526" s="9">
        <v>658.94</v>
      </c>
      <c r="D526" s="9">
        <v>11.39</v>
      </c>
      <c r="E526" s="9">
        <v>21.1</v>
      </c>
      <c r="F526" s="10">
        <v>0.38400000000000001</v>
      </c>
      <c r="G526" s="10">
        <v>3.2869150999999999</v>
      </c>
      <c r="H526" s="10">
        <v>3.7120000000000002</v>
      </c>
      <c r="I526" s="10">
        <v>0.41789999999999999</v>
      </c>
      <c r="J526" s="10">
        <v>1.3582420250705574</v>
      </c>
      <c r="K526" t="s">
        <v>10</v>
      </c>
    </row>
    <row r="527" spans="1:11" x14ac:dyDescent="0.25">
      <c r="A527" s="1">
        <v>14</v>
      </c>
      <c r="B527" s="1">
        <v>5</v>
      </c>
      <c r="C527" s="9">
        <v>583.14</v>
      </c>
      <c r="D527" s="9">
        <v>7.47</v>
      </c>
      <c r="E527" s="9">
        <v>19.3</v>
      </c>
      <c r="F527" s="10">
        <v>0.39300000000000002</v>
      </c>
      <c r="G527" s="10">
        <v>3.1775421999999995</v>
      </c>
      <c r="H527" s="10">
        <v>4.68</v>
      </c>
      <c r="I527" s="10">
        <v>0.57920000000000005</v>
      </c>
      <c r="J527" s="10">
        <v>1.5090715780087232</v>
      </c>
      <c r="K527" t="s">
        <v>10</v>
      </c>
    </row>
    <row r="528" spans="1:11" x14ac:dyDescent="0.25">
      <c r="A528" s="1">
        <v>14</v>
      </c>
      <c r="B528" s="1">
        <v>6</v>
      </c>
      <c r="C528" s="9">
        <v>486.11</v>
      </c>
      <c r="D528" s="9">
        <v>11.85</v>
      </c>
      <c r="E528" s="9">
        <v>19.600000000000001</v>
      </c>
      <c r="F528" s="10">
        <v>0.33300000000000002</v>
      </c>
      <c r="G528" s="10">
        <v>3.9899915999999997</v>
      </c>
      <c r="H528" s="10">
        <v>3.2320000000000002</v>
      </c>
      <c r="I528" s="10">
        <v>0.13109999999999999</v>
      </c>
      <c r="J528" s="10">
        <v>1.2692600440229493</v>
      </c>
      <c r="K528" t="s">
        <v>10</v>
      </c>
    </row>
    <row r="529" spans="1:11" x14ac:dyDescent="0.25">
      <c r="A529" s="1">
        <v>14</v>
      </c>
      <c r="B529" s="1">
        <v>7</v>
      </c>
      <c r="C529" s="9">
        <v>586.72</v>
      </c>
      <c r="D529" s="9">
        <v>7.53</v>
      </c>
      <c r="E529" s="9">
        <v>22.4</v>
      </c>
      <c r="F529" s="10">
        <v>0.39400000000000002</v>
      </c>
      <c r="G529" s="10">
        <v>2.2824298000000001</v>
      </c>
      <c r="H529" s="10">
        <v>3.7669999999999999</v>
      </c>
      <c r="I529" s="10">
        <v>0.45340000000000003</v>
      </c>
      <c r="J529" s="10">
        <v>0.86753476956638909</v>
      </c>
      <c r="K529" t="s">
        <v>10</v>
      </c>
    </row>
    <row r="530" spans="1:11" x14ac:dyDescent="0.25">
      <c r="A530" s="1">
        <v>14</v>
      </c>
      <c r="B530" s="1">
        <v>8</v>
      </c>
      <c r="C530" s="9">
        <v>613.71</v>
      </c>
      <c r="D530" s="9">
        <v>9.41</v>
      </c>
      <c r="E530" s="9">
        <v>21.2</v>
      </c>
      <c r="F530" s="10">
        <v>0.439</v>
      </c>
      <c r="G530" s="10">
        <v>1.8732503999999999</v>
      </c>
      <c r="H530" s="10">
        <v>3.351</v>
      </c>
      <c r="I530" s="10">
        <v>0.19650000000000001</v>
      </c>
      <c r="J530" s="10">
        <v>1.6049925860748413</v>
      </c>
      <c r="K530" t="s">
        <v>10</v>
      </c>
    </row>
    <row r="531" spans="1:11" x14ac:dyDescent="0.25">
      <c r="A531" s="1">
        <v>14</v>
      </c>
      <c r="B531" s="1">
        <v>9</v>
      </c>
      <c r="C531" s="9">
        <v>686.25</v>
      </c>
      <c r="D531" s="9">
        <v>11.96</v>
      </c>
      <c r="E531" s="9">
        <v>20.2</v>
      </c>
      <c r="F531" s="10">
        <v>0.438</v>
      </c>
      <c r="G531" s="10">
        <v>2.0713965999999999</v>
      </c>
      <c r="H531" s="10">
        <v>4.2439999999999998</v>
      </c>
      <c r="I531" s="10">
        <v>0.3488</v>
      </c>
      <c r="J531" s="10">
        <v>1.1555555555555481</v>
      </c>
      <c r="K531" t="s">
        <v>10</v>
      </c>
    </row>
    <row r="532" spans="1:11" x14ac:dyDescent="0.25">
      <c r="A532" s="1">
        <v>14</v>
      </c>
      <c r="B532" s="1">
        <v>10</v>
      </c>
      <c r="C532" s="9">
        <v>615.53</v>
      </c>
      <c r="D532" s="9">
        <v>10.5</v>
      </c>
      <c r="E532" s="9">
        <v>20</v>
      </c>
      <c r="F532" s="10">
        <v>0.47399999999999998</v>
      </c>
      <c r="G532" s="10">
        <v>3.5359527000000002</v>
      </c>
      <c r="H532" s="10">
        <v>3.7269999999999999</v>
      </c>
      <c r="I532" s="10">
        <v>0.40670000000000001</v>
      </c>
      <c r="J532" s="10">
        <v>0.75544652575828597</v>
      </c>
      <c r="K532" t="s">
        <v>10</v>
      </c>
    </row>
    <row r="533" spans="1:11" x14ac:dyDescent="0.25">
      <c r="A533" s="1">
        <v>15</v>
      </c>
      <c r="B533" s="1">
        <v>1</v>
      </c>
      <c r="C533" s="9">
        <v>587.08000000000004</v>
      </c>
      <c r="D533" s="9">
        <v>11.055</v>
      </c>
      <c r="E533" s="9">
        <v>20.5</v>
      </c>
      <c r="F533" s="10">
        <v>0.40400000000000003</v>
      </c>
      <c r="G533" s="10">
        <v>2.8169364999999997</v>
      </c>
      <c r="H533" s="10">
        <v>4.7560000000000002</v>
      </c>
      <c r="I533" s="10">
        <v>0.59199999999999997</v>
      </c>
      <c r="J533" s="10">
        <v>0.86700279348639331</v>
      </c>
      <c r="K533" t="s">
        <v>10</v>
      </c>
    </row>
    <row r="534" spans="1:11" x14ac:dyDescent="0.25">
      <c r="A534" s="1">
        <v>15</v>
      </c>
      <c r="B534" s="1">
        <v>2</v>
      </c>
      <c r="C534" s="9">
        <v>677.63</v>
      </c>
      <c r="D534" s="9">
        <v>9.3849999999999998</v>
      </c>
      <c r="E534" s="9">
        <v>19.2</v>
      </c>
      <c r="F534" s="10">
        <v>0.39</v>
      </c>
      <c r="G534" s="10">
        <v>2.2528093</v>
      </c>
      <c r="H534" s="10">
        <v>5.4359999999999999</v>
      </c>
      <c r="I534" s="10">
        <v>0.51049999999999995</v>
      </c>
      <c r="J534" s="10">
        <v>1.446216962058934</v>
      </c>
      <c r="K534" t="s">
        <v>10</v>
      </c>
    </row>
    <row r="535" spans="1:11" x14ac:dyDescent="0.25">
      <c r="A535" s="1">
        <v>15</v>
      </c>
      <c r="B535" s="1">
        <v>3</v>
      </c>
      <c r="C535" s="9">
        <v>642.73</v>
      </c>
      <c r="D535" s="9">
        <v>8.4749999999999996</v>
      </c>
      <c r="E535" s="9">
        <v>20.399999999999999</v>
      </c>
      <c r="F535" s="10">
        <v>0.34399999999999997</v>
      </c>
      <c r="G535" s="10">
        <v>1.6569006999999998</v>
      </c>
      <c r="H535" s="10">
        <v>4.6749999999999998</v>
      </c>
      <c r="I535" s="10">
        <v>0.4854</v>
      </c>
      <c r="J535" s="10">
        <v>1.4951846031770748</v>
      </c>
      <c r="K535" t="s">
        <v>10</v>
      </c>
    </row>
    <row r="536" spans="1:11" x14ac:dyDescent="0.25">
      <c r="A536" s="1">
        <v>15</v>
      </c>
      <c r="B536" s="1">
        <v>4</v>
      </c>
      <c r="C536" s="9">
        <v>412.45</v>
      </c>
      <c r="D536" s="9">
        <v>12.39</v>
      </c>
      <c r="E536" s="9">
        <v>20.399999999999999</v>
      </c>
      <c r="F536" s="10">
        <v>0.50800000000000001</v>
      </c>
      <c r="G536" s="10">
        <v>2.0902076999999997</v>
      </c>
      <c r="H536" s="10">
        <v>3.3279999999999998</v>
      </c>
      <c r="I536" s="10">
        <v>0.33500000000000002</v>
      </c>
      <c r="J536" s="10">
        <v>0.96254091405019448</v>
      </c>
      <c r="K536" t="s">
        <v>10</v>
      </c>
    </row>
    <row r="537" spans="1:11" x14ac:dyDescent="0.25">
      <c r="A537" s="1">
        <v>15</v>
      </c>
      <c r="B537" s="1">
        <v>5</v>
      </c>
      <c r="C537" s="9">
        <v>483.34</v>
      </c>
      <c r="D537" s="9">
        <v>7.35</v>
      </c>
      <c r="E537" s="9">
        <v>21.1</v>
      </c>
      <c r="F537" s="10">
        <v>0.50800000000000001</v>
      </c>
      <c r="G537" s="10">
        <v>1.4048495999999999</v>
      </c>
      <c r="H537" s="10">
        <v>3.8980000000000001</v>
      </c>
      <c r="I537" s="10">
        <v>0.55059999999999998</v>
      </c>
      <c r="J537" s="10">
        <v>0.96826250672404668</v>
      </c>
      <c r="K537" t="s">
        <v>10</v>
      </c>
    </row>
    <row r="538" spans="1:11" x14ac:dyDescent="0.25">
      <c r="A538" s="1">
        <v>6</v>
      </c>
      <c r="B538" s="1">
        <v>10</v>
      </c>
      <c r="C538" s="9">
        <v>536.04</v>
      </c>
      <c r="D538" s="9">
        <v>9.5500000000000007</v>
      </c>
      <c r="E538" s="9">
        <v>19.2</v>
      </c>
      <c r="F538" s="10">
        <v>0.32700000000000001</v>
      </c>
      <c r="G538" s="10">
        <v>1.9693247</v>
      </c>
      <c r="H538" s="10">
        <v>5.38</v>
      </c>
      <c r="I538" s="10">
        <v>0.82179999999999997</v>
      </c>
      <c r="J538" s="10">
        <v>1.2816207745690629</v>
      </c>
      <c r="K538" t="s">
        <v>10</v>
      </c>
    </row>
    <row r="539" spans="1:11" x14ac:dyDescent="0.25">
      <c r="A539" s="1">
        <v>7</v>
      </c>
      <c r="B539" s="1">
        <v>1</v>
      </c>
      <c r="C539" s="9">
        <v>688.84</v>
      </c>
      <c r="D539" s="9">
        <v>8.625</v>
      </c>
      <c r="E539" s="9">
        <v>19.7</v>
      </c>
      <c r="F539" s="10">
        <v>0.36299999999999999</v>
      </c>
      <c r="G539" s="10">
        <v>2.8048481999999999</v>
      </c>
      <c r="H539" s="10">
        <v>3.6890000000000001</v>
      </c>
      <c r="I539" s="10">
        <v>0.27260000000000001</v>
      </c>
      <c r="J539" s="10">
        <v>1.6026943847627841</v>
      </c>
      <c r="K539" t="s">
        <v>10</v>
      </c>
    </row>
    <row r="540" spans="1:11" x14ac:dyDescent="0.25">
      <c r="A540" s="1">
        <v>7</v>
      </c>
      <c r="B540" s="1">
        <v>2</v>
      </c>
      <c r="C540" s="9">
        <v>628.20000000000005</v>
      </c>
      <c r="D540" s="9">
        <v>13.785</v>
      </c>
      <c r="E540" s="9">
        <v>20.2</v>
      </c>
      <c r="F540" s="10">
        <v>0.42599999999999999</v>
      </c>
      <c r="G540" s="10">
        <v>3.8273361000000001</v>
      </c>
      <c r="H540" s="10">
        <v>3.8450000000000002</v>
      </c>
      <c r="I540" s="10">
        <v>0.34610000000000002</v>
      </c>
      <c r="J540" s="10">
        <v>0.93600764087870025</v>
      </c>
      <c r="K540" t="s">
        <v>10</v>
      </c>
    </row>
    <row r="541" spans="1:11" x14ac:dyDescent="0.25">
      <c r="A541" s="1">
        <v>7</v>
      </c>
      <c r="B541" s="1">
        <v>3</v>
      </c>
      <c r="C541" s="9">
        <v>641.41</v>
      </c>
      <c r="D541" s="9">
        <v>6.665</v>
      </c>
      <c r="E541" s="9">
        <v>22.3</v>
      </c>
      <c r="F541" s="10">
        <v>0.42</v>
      </c>
      <c r="G541" s="10">
        <v>2.0288155999999997</v>
      </c>
      <c r="H541" s="10">
        <v>5.1420000000000003</v>
      </c>
      <c r="I541" s="10">
        <v>0.58399999999999996</v>
      </c>
      <c r="J541" s="10">
        <v>1.4483715564147859</v>
      </c>
      <c r="K541" t="s">
        <v>10</v>
      </c>
    </row>
    <row r="542" spans="1:11" x14ac:dyDescent="0.25">
      <c r="A542" s="1">
        <v>7</v>
      </c>
      <c r="B542" s="1">
        <v>4</v>
      </c>
      <c r="C542" s="9">
        <v>637.78</v>
      </c>
      <c r="D542" s="9">
        <v>8.9849999999999994</v>
      </c>
      <c r="E542" s="9">
        <v>19.3</v>
      </c>
      <c r="F542" s="10">
        <v>0.35799999999999998</v>
      </c>
      <c r="G542" s="10">
        <v>3.9947347999999998</v>
      </c>
      <c r="H542" s="10">
        <v>3.5710000000000002</v>
      </c>
      <c r="I542" s="10">
        <v>0.31769999999999998</v>
      </c>
      <c r="J542" s="10">
        <v>1.4503433785944997</v>
      </c>
      <c r="K542" t="s">
        <v>10</v>
      </c>
    </row>
    <row r="543" spans="1:11" x14ac:dyDescent="0.25">
      <c r="A543" s="1">
        <v>7</v>
      </c>
      <c r="B543" s="1">
        <v>5</v>
      </c>
      <c r="C543" s="9">
        <v>564.17999999999995</v>
      </c>
      <c r="D543" s="9">
        <v>8.9649999999999999</v>
      </c>
      <c r="E543" s="9">
        <v>18.2</v>
      </c>
      <c r="F543" s="10">
        <v>0.36899999999999999</v>
      </c>
      <c r="G543" s="10">
        <v>2.8405055000000003</v>
      </c>
      <c r="H543" s="10">
        <v>3.8519999999999999</v>
      </c>
      <c r="I543" s="10">
        <v>0.47870000000000001</v>
      </c>
      <c r="J543" s="10">
        <v>1.8487007692580497</v>
      </c>
      <c r="K543" t="s">
        <v>10</v>
      </c>
    </row>
    <row r="544" spans="1:11" x14ac:dyDescent="0.25">
      <c r="A544" s="1">
        <v>7</v>
      </c>
      <c r="B544" s="1">
        <v>6</v>
      </c>
      <c r="C544" s="9">
        <v>528.55999999999995</v>
      </c>
      <c r="D544" s="9">
        <v>6.3449999999999998</v>
      </c>
      <c r="E544" s="9">
        <v>19.899999999999999</v>
      </c>
      <c r="F544" s="10">
        <v>0.40899999999999997</v>
      </c>
      <c r="G544" s="10">
        <v>2.0610673999999998</v>
      </c>
      <c r="H544" s="10">
        <v>3.911</v>
      </c>
      <c r="I544" s="10">
        <v>0.68930000000000002</v>
      </c>
      <c r="J544" s="10">
        <v>1.9203117905252181</v>
      </c>
      <c r="K544" t="s">
        <v>10</v>
      </c>
    </row>
    <row r="545" spans="1:11" x14ac:dyDescent="0.25">
      <c r="A545" s="1">
        <v>7</v>
      </c>
      <c r="B545" s="1">
        <v>7</v>
      </c>
      <c r="C545" s="9">
        <v>529.53</v>
      </c>
      <c r="D545" s="9">
        <v>10.01</v>
      </c>
      <c r="E545" s="9">
        <v>19.100000000000001</v>
      </c>
      <c r="F545" s="10">
        <v>0.32400000000000001</v>
      </c>
      <c r="G545" s="10">
        <v>1.7719918999999997</v>
      </c>
      <c r="H545" s="10">
        <v>3.9750000000000001</v>
      </c>
      <c r="I545" s="10">
        <v>0.56000000000000005</v>
      </c>
      <c r="J545" s="10">
        <v>2.0074405604970438</v>
      </c>
      <c r="K545" t="s">
        <v>10</v>
      </c>
    </row>
    <row r="546" spans="1:11" x14ac:dyDescent="0.25">
      <c r="A546" s="1">
        <v>7</v>
      </c>
      <c r="B546" s="1">
        <v>8</v>
      </c>
      <c r="C546" s="9">
        <v>555.54</v>
      </c>
      <c r="D546" s="9">
        <v>8.68</v>
      </c>
      <c r="E546" s="9">
        <v>20.6</v>
      </c>
      <c r="F546" s="10">
        <v>0.36799999999999999</v>
      </c>
      <c r="G546" s="10">
        <v>1.6621828999999999</v>
      </c>
      <c r="H546" s="10">
        <v>2.9430000000000001</v>
      </c>
      <c r="I546" s="10">
        <v>0.42830000000000001</v>
      </c>
      <c r="J546" s="10">
        <v>1.9548547359326085</v>
      </c>
      <c r="K546" t="s">
        <v>10</v>
      </c>
    </row>
    <row r="547" spans="1:11" x14ac:dyDescent="0.25">
      <c r="A547" s="1">
        <v>7</v>
      </c>
      <c r="B547" s="1">
        <v>9</v>
      </c>
      <c r="C547" s="9">
        <v>638.82000000000005</v>
      </c>
      <c r="D547" s="9">
        <v>12.015000000000001</v>
      </c>
      <c r="E547" s="9">
        <v>18.8</v>
      </c>
      <c r="F547" s="10">
        <v>0.372</v>
      </c>
      <c r="G547" s="10">
        <v>3.9709844999999997</v>
      </c>
      <c r="H547" s="10">
        <v>3.4449999999999998</v>
      </c>
      <c r="I547" s="10">
        <v>0.3044</v>
      </c>
      <c r="J547" s="10">
        <v>1.5105976644438146</v>
      </c>
      <c r="K547" t="s">
        <v>10</v>
      </c>
    </row>
    <row r="548" spans="1:11" x14ac:dyDescent="0.25">
      <c r="A548" s="1">
        <v>7</v>
      </c>
      <c r="B548" s="1">
        <v>10</v>
      </c>
      <c r="C548" s="9">
        <v>656.53</v>
      </c>
      <c r="D548" s="9">
        <v>7.23</v>
      </c>
      <c r="E548" s="9">
        <v>20.8</v>
      </c>
      <c r="F548" s="10">
        <v>0.32400000000000001</v>
      </c>
      <c r="G548" s="10">
        <v>1.3018662999999999</v>
      </c>
      <c r="H548" s="10">
        <v>3.6</v>
      </c>
      <c r="I548" s="10">
        <v>0.39660000000000001</v>
      </c>
      <c r="J548" s="10">
        <v>2.1918267253590829</v>
      </c>
      <c r="K548" t="s">
        <v>10</v>
      </c>
    </row>
    <row r="549" spans="1:11" x14ac:dyDescent="0.25">
      <c r="A549" s="1">
        <v>8</v>
      </c>
      <c r="B549" s="1">
        <v>1</v>
      </c>
      <c r="C549" s="9">
        <v>660.72</v>
      </c>
      <c r="D549" s="9">
        <v>11.48</v>
      </c>
      <c r="E549" s="9">
        <v>19.7</v>
      </c>
      <c r="F549" s="10">
        <v>0.34200000000000003</v>
      </c>
      <c r="G549" s="10">
        <v>2.2583120000000001</v>
      </c>
      <c r="H549" s="10">
        <v>3.4750000000000001</v>
      </c>
      <c r="I549" s="10">
        <v>0.4592</v>
      </c>
      <c r="J549" s="10">
        <v>2.0220365661702404</v>
      </c>
      <c r="K549" t="s">
        <v>10</v>
      </c>
    </row>
    <row r="550" spans="1:11" x14ac:dyDescent="0.25">
      <c r="A550" s="1">
        <v>8</v>
      </c>
      <c r="B550" s="1">
        <v>2</v>
      </c>
      <c r="C550" s="9">
        <v>625.57000000000005</v>
      </c>
      <c r="D550" s="9">
        <v>10.074999999999999</v>
      </c>
      <c r="E550" s="9">
        <v>19.7</v>
      </c>
      <c r="F550" s="10">
        <v>0.36299999999999999</v>
      </c>
      <c r="G550" s="10">
        <v>2.7753257000000002</v>
      </c>
      <c r="H550" s="10">
        <v>2.798</v>
      </c>
      <c r="I550" s="10">
        <v>0.1452</v>
      </c>
      <c r="J550" s="10">
        <v>1.2788337036622599</v>
      </c>
      <c r="K550" t="s">
        <v>10</v>
      </c>
    </row>
    <row r="551" spans="1:11" x14ac:dyDescent="0.25">
      <c r="A551" s="1">
        <v>8</v>
      </c>
      <c r="B551" s="1">
        <v>3</v>
      </c>
      <c r="C551" s="9">
        <v>422.11</v>
      </c>
      <c r="D551" s="9">
        <v>7.4050000000000002</v>
      </c>
      <c r="E551" s="9">
        <v>21.3</v>
      </c>
      <c r="F551" s="10">
        <v>0.373</v>
      </c>
      <c r="G551" s="10">
        <v>1.6190874</v>
      </c>
      <c r="H551" s="10">
        <v>4.09</v>
      </c>
      <c r="I551" s="10">
        <v>0.58209999999999995</v>
      </c>
      <c r="J551" s="10">
        <v>4.1126720523086426</v>
      </c>
      <c r="K551" t="s">
        <v>10</v>
      </c>
    </row>
    <row r="552" spans="1:11" x14ac:dyDescent="0.25">
      <c r="A552" s="1">
        <v>8</v>
      </c>
      <c r="B552" s="1">
        <v>4</v>
      </c>
      <c r="C552" s="9">
        <v>643.63</v>
      </c>
      <c r="D552" s="9">
        <v>10.1</v>
      </c>
      <c r="E552" s="10">
        <v>19.3</v>
      </c>
      <c r="F552" s="10">
        <v>0.34899999999999998</v>
      </c>
      <c r="G552" s="10">
        <v>2.1155504999999999</v>
      </c>
      <c r="H552" s="10">
        <v>3.4350000000000001</v>
      </c>
      <c r="I552" s="10">
        <v>0.33989999999999998</v>
      </c>
      <c r="J552" s="10">
        <v>3.3031400027966367</v>
      </c>
      <c r="K552" t="s">
        <v>10</v>
      </c>
    </row>
    <row r="553" spans="1:11" x14ac:dyDescent="0.25">
      <c r="A553" s="1">
        <v>8</v>
      </c>
      <c r="B553" s="1">
        <v>5</v>
      </c>
      <c r="C553" s="9">
        <v>637.4</v>
      </c>
      <c r="D553" s="9">
        <v>14.215</v>
      </c>
      <c r="E553" s="10">
        <v>19.399999999999999</v>
      </c>
      <c r="F553" s="10">
        <v>0.34399999999999997</v>
      </c>
      <c r="G553" s="10">
        <v>2.6836124000000003</v>
      </c>
      <c r="H553" s="10">
        <v>3.8530000000000002</v>
      </c>
      <c r="I553" s="10">
        <v>0.36940000000000001</v>
      </c>
      <c r="J553" s="10">
        <v>3.3809224976467003</v>
      </c>
      <c r="K553" t="s">
        <v>10</v>
      </c>
    </row>
    <row r="554" spans="1:11" x14ac:dyDescent="0.25">
      <c r="A554" s="1">
        <v>8</v>
      </c>
      <c r="B554" s="1">
        <v>6</v>
      </c>
      <c r="C554" s="9">
        <v>469.78</v>
      </c>
      <c r="D554" s="9">
        <v>9.4</v>
      </c>
      <c r="E554" s="10">
        <v>20.100000000000001</v>
      </c>
      <c r="F554" s="10">
        <v>0.38200000000000001</v>
      </c>
      <c r="G554" s="10">
        <v>3.0386076000000002</v>
      </c>
      <c r="H554" s="10">
        <v>6.1219999999999999</v>
      </c>
      <c r="I554" s="10">
        <v>0.66220000000000001</v>
      </c>
      <c r="J554" s="10">
        <v>2.403252586317004</v>
      </c>
      <c r="K554" t="s">
        <v>10</v>
      </c>
    </row>
    <row r="555" spans="1:11" x14ac:dyDescent="0.25">
      <c r="A555" s="1">
        <v>8</v>
      </c>
      <c r="B555" s="1">
        <v>7</v>
      </c>
      <c r="C555" s="9">
        <v>627.34</v>
      </c>
      <c r="D555" s="9">
        <v>11.05</v>
      </c>
      <c r="E555" s="10">
        <v>20</v>
      </c>
      <c r="F555" s="10">
        <v>0.33400000000000002</v>
      </c>
      <c r="G555" s="10">
        <v>1.9757093999999999</v>
      </c>
      <c r="H555" s="10">
        <v>5.5259999999999998</v>
      </c>
      <c r="I555" s="10">
        <v>0.64129999999999998</v>
      </c>
      <c r="J555" s="10">
        <v>2.0849937832754053</v>
      </c>
      <c r="K555" t="s">
        <v>10</v>
      </c>
    </row>
    <row r="556" spans="1:11" x14ac:dyDescent="0.25">
      <c r="A556" s="1">
        <v>8</v>
      </c>
      <c r="B556" s="1">
        <v>8</v>
      </c>
      <c r="C556" s="9">
        <v>584.33000000000004</v>
      </c>
      <c r="D556" s="9">
        <v>8.9</v>
      </c>
      <c r="E556" s="10">
        <v>21.4</v>
      </c>
      <c r="F556" s="10">
        <v>0.39100000000000001</v>
      </c>
      <c r="G556" s="10">
        <v>2.6868365999999995</v>
      </c>
      <c r="H556" s="10">
        <v>4.2270000000000003</v>
      </c>
      <c r="I556" s="10">
        <v>0.85650000000000004</v>
      </c>
      <c r="J556" s="10">
        <v>3.6708709119846543</v>
      </c>
      <c r="K556" t="s">
        <v>10</v>
      </c>
    </row>
    <row r="557" spans="1:11" x14ac:dyDescent="0.25">
      <c r="A557" s="1">
        <v>8</v>
      </c>
      <c r="B557" s="1">
        <v>9</v>
      </c>
      <c r="C557" s="9">
        <v>679.65</v>
      </c>
      <c r="D557" s="9">
        <v>8.99</v>
      </c>
      <c r="E557" s="10">
        <v>20.3</v>
      </c>
      <c r="F557" s="10">
        <v>0.37</v>
      </c>
      <c r="G557" s="10">
        <v>2.8472675000000001</v>
      </c>
      <c r="H557" s="10">
        <v>3.6419999999999999</v>
      </c>
      <c r="I557" s="10">
        <v>0.41310000000000002</v>
      </c>
      <c r="J557" s="10">
        <v>1.8597807695137185</v>
      </c>
      <c r="K557" t="s">
        <v>10</v>
      </c>
    </row>
    <row r="558" spans="1:11" x14ac:dyDescent="0.25">
      <c r="A558" s="1">
        <v>8</v>
      </c>
      <c r="B558" s="1">
        <v>10</v>
      </c>
      <c r="C558" s="9">
        <v>639.57000000000005</v>
      </c>
      <c r="D558" s="9">
        <v>9.8000000000000007</v>
      </c>
      <c r="E558" s="10">
        <v>19.899999999999999</v>
      </c>
      <c r="F558" s="10">
        <v>0.40799999999999997</v>
      </c>
      <c r="G558" s="10">
        <v>2.6039334999999997</v>
      </c>
      <c r="H558" s="10">
        <v>5.3609999999999998</v>
      </c>
      <c r="I558" s="10">
        <v>0.47849999999999998</v>
      </c>
      <c r="J558" s="10">
        <v>1.2524039589098912</v>
      </c>
      <c r="K558" t="s">
        <v>10</v>
      </c>
    </row>
    <row r="559" spans="1:11" x14ac:dyDescent="0.25">
      <c r="A559" s="1">
        <v>9</v>
      </c>
      <c r="B559" s="1">
        <v>1</v>
      </c>
      <c r="C559" s="9">
        <v>417.26</v>
      </c>
      <c r="D559" s="9">
        <v>10.41</v>
      </c>
      <c r="E559" s="10">
        <v>18.100000000000001</v>
      </c>
      <c r="F559" s="10">
        <v>0.379</v>
      </c>
      <c r="G559" s="10">
        <v>2.8953757000000002</v>
      </c>
      <c r="H559" s="10">
        <v>3.77</v>
      </c>
      <c r="I559" s="10">
        <v>0.48280000000000001</v>
      </c>
      <c r="J559" s="10">
        <v>1.0712745051047374</v>
      </c>
      <c r="K559" t="s">
        <v>10</v>
      </c>
    </row>
    <row r="560" spans="1:11" x14ac:dyDescent="0.25">
      <c r="A560" s="1">
        <v>9</v>
      </c>
      <c r="B560" s="1">
        <v>2</v>
      </c>
      <c r="C560" s="9">
        <v>652.36</v>
      </c>
      <c r="D560" s="9">
        <v>7.7750000000000004</v>
      </c>
      <c r="E560" s="10">
        <v>20.7</v>
      </c>
      <c r="F560" s="10">
        <v>0.32900000000000001</v>
      </c>
      <c r="G560" s="10">
        <v>2.4825311000000001</v>
      </c>
      <c r="H560" s="10">
        <v>3.9830000000000001</v>
      </c>
      <c r="I560" s="10">
        <v>0.68789999999999996</v>
      </c>
      <c r="J560" s="10">
        <v>0.97492182230670388</v>
      </c>
      <c r="K560" t="s">
        <v>10</v>
      </c>
    </row>
    <row r="561" spans="1:11" x14ac:dyDescent="0.25">
      <c r="A561" s="1">
        <v>9</v>
      </c>
      <c r="B561" s="1">
        <v>3</v>
      </c>
      <c r="C561" s="9">
        <v>621.37</v>
      </c>
      <c r="D561" s="9">
        <v>6.9649999999999999</v>
      </c>
      <c r="E561" s="10">
        <v>20.7</v>
      </c>
      <c r="F561" s="10">
        <v>0.35499999999999998</v>
      </c>
      <c r="G561" s="10">
        <v>1.4192752000000002</v>
      </c>
      <c r="H561" s="10">
        <v>2.4470000000000001</v>
      </c>
      <c r="I561" s="10">
        <v>0.63400000000000001</v>
      </c>
      <c r="J561" s="10">
        <v>1.8636239277725091</v>
      </c>
      <c r="K561" t="s">
        <v>10</v>
      </c>
    </row>
    <row r="562" spans="1:11" x14ac:dyDescent="0.25">
      <c r="A562" s="1">
        <v>9</v>
      </c>
      <c r="B562" s="1">
        <v>4</v>
      </c>
      <c r="C562" s="9">
        <v>574.89</v>
      </c>
      <c r="D562" s="9">
        <v>10.41</v>
      </c>
      <c r="E562" s="10">
        <v>19.399999999999999</v>
      </c>
      <c r="F562" s="10">
        <v>0.376</v>
      </c>
      <c r="G562" s="10">
        <v>1.9884347</v>
      </c>
      <c r="H562" s="10">
        <v>3.4249999999999998</v>
      </c>
      <c r="I562" s="10">
        <v>0.5242</v>
      </c>
      <c r="J562" s="10">
        <v>1.6316164831532982</v>
      </c>
      <c r="K562" t="s">
        <v>10</v>
      </c>
    </row>
    <row r="563" spans="1:11" x14ac:dyDescent="0.25">
      <c r="A563" s="1">
        <v>9</v>
      </c>
      <c r="B563" s="1">
        <v>5</v>
      </c>
      <c r="C563" s="9">
        <v>625.91</v>
      </c>
      <c r="D563" s="9">
        <v>8.35</v>
      </c>
      <c r="E563" s="10">
        <v>19.8</v>
      </c>
      <c r="F563" s="10">
        <v>0.38100000000000001</v>
      </c>
      <c r="G563" s="10">
        <v>3.2419282000000003</v>
      </c>
      <c r="H563" s="10">
        <v>3.4670000000000001</v>
      </c>
      <c r="I563" s="10">
        <v>0.30430000000000001</v>
      </c>
      <c r="J563" s="10">
        <v>2.2926618842964679</v>
      </c>
      <c r="K563" t="s">
        <v>10</v>
      </c>
    </row>
    <row r="564" spans="1:11" x14ac:dyDescent="0.25">
      <c r="A564" s="1">
        <v>9</v>
      </c>
      <c r="B564" s="1">
        <v>6</v>
      </c>
      <c r="C564" s="9">
        <v>603.55999999999995</v>
      </c>
      <c r="D564" s="9">
        <v>9.1950000000000003</v>
      </c>
      <c r="E564" s="10">
        <v>20.399999999999999</v>
      </c>
      <c r="F564" s="10">
        <v>0.36099999999999999</v>
      </c>
      <c r="G564" s="10">
        <v>1.7434983999999998</v>
      </c>
      <c r="H564" s="10">
        <v>2.754</v>
      </c>
      <c r="I564" s="10">
        <v>0.95660000000000001</v>
      </c>
      <c r="J564" s="10">
        <v>2.6476240970243254</v>
      </c>
      <c r="K564" t="s">
        <v>10</v>
      </c>
    </row>
    <row r="565" spans="1:11" x14ac:dyDescent="0.25">
      <c r="A565" s="1">
        <v>9</v>
      </c>
      <c r="B565" s="1">
        <v>7</v>
      </c>
      <c r="C565" s="9">
        <v>517.02</v>
      </c>
      <c r="D565" s="9">
        <v>6.0149999999999997</v>
      </c>
      <c r="E565" s="10">
        <v>19.5</v>
      </c>
      <c r="F565" s="10">
        <v>0.379</v>
      </c>
      <c r="G565" s="10">
        <v>1.5867376</v>
      </c>
      <c r="H565" s="10">
        <v>2.984</v>
      </c>
      <c r="I565" s="10">
        <v>0.73550000000000004</v>
      </c>
      <c r="J565" s="10">
        <v>2.3364666744033191</v>
      </c>
      <c r="K565" t="s">
        <v>10</v>
      </c>
    </row>
    <row r="566" spans="1:11" x14ac:dyDescent="0.25">
      <c r="A566" s="1">
        <v>9</v>
      </c>
      <c r="B566" s="1">
        <v>8</v>
      </c>
      <c r="C566" s="9">
        <v>648.71</v>
      </c>
      <c r="D566" s="9">
        <v>8.4499999999999993</v>
      </c>
      <c r="E566" s="10">
        <v>21.6</v>
      </c>
      <c r="F566" s="10">
        <v>0.38700000000000001</v>
      </c>
      <c r="G566" s="10">
        <v>1.3395766999999998</v>
      </c>
      <c r="H566" s="10">
        <v>3.2029999999999998</v>
      </c>
      <c r="I566" s="10">
        <v>0.3609</v>
      </c>
      <c r="J566" s="10">
        <v>1.3133757765411325</v>
      </c>
      <c r="K566" t="s">
        <v>10</v>
      </c>
    </row>
    <row r="567" spans="1:11" x14ac:dyDescent="0.25">
      <c r="A567" s="1">
        <v>9</v>
      </c>
      <c r="B567" s="1">
        <v>9</v>
      </c>
      <c r="C567" s="9">
        <v>511.57</v>
      </c>
      <c r="D567" s="9">
        <v>11.32</v>
      </c>
      <c r="E567" s="10">
        <v>19.7</v>
      </c>
      <c r="F567" s="10">
        <v>0.38700000000000001</v>
      </c>
      <c r="G567" s="10">
        <v>2.9743293999999998</v>
      </c>
      <c r="H567" s="10">
        <v>3.823</v>
      </c>
      <c r="I567" s="10">
        <v>0.52500000000000002</v>
      </c>
      <c r="J567" s="10">
        <v>1.52471802490373</v>
      </c>
      <c r="K567" t="s">
        <v>10</v>
      </c>
    </row>
    <row r="568" spans="1:11" x14ac:dyDescent="0.25">
      <c r="A568" s="1">
        <v>9</v>
      </c>
      <c r="B568" s="1">
        <v>10</v>
      </c>
      <c r="C568" s="9">
        <v>642.41999999999996</v>
      </c>
      <c r="D568" s="9">
        <v>14.065</v>
      </c>
      <c r="E568" s="10">
        <v>19</v>
      </c>
      <c r="F568" s="10">
        <v>0.38900000000000001</v>
      </c>
      <c r="G568" s="10">
        <v>2.7912408999999996</v>
      </c>
      <c r="H568" s="10">
        <v>5.0990000000000002</v>
      </c>
      <c r="I568" s="10">
        <v>0.54930000000000001</v>
      </c>
      <c r="J568" s="10">
        <v>2.1232215684443179</v>
      </c>
      <c r="K568" t="s">
        <v>10</v>
      </c>
    </row>
    <row r="569" spans="1:11" x14ac:dyDescent="0.25">
      <c r="A569" s="1">
        <v>10</v>
      </c>
      <c r="B569" s="1">
        <v>1</v>
      </c>
      <c r="C569" s="9">
        <v>471.03</v>
      </c>
      <c r="D569" s="9">
        <v>8.48</v>
      </c>
      <c r="E569" s="10">
        <v>21.1</v>
      </c>
      <c r="F569" s="10">
        <v>0.373</v>
      </c>
      <c r="G569" s="10">
        <v>3.0160969999999998</v>
      </c>
      <c r="H569" s="10">
        <v>4.2130000000000001</v>
      </c>
      <c r="I569" s="10">
        <v>0.53420000000000001</v>
      </c>
      <c r="J569" s="10">
        <v>2.2610024839182294</v>
      </c>
      <c r="K569" t="s">
        <v>10</v>
      </c>
    </row>
    <row r="570" spans="1:11" x14ac:dyDescent="0.25">
      <c r="A570" s="1">
        <v>10</v>
      </c>
      <c r="B570" s="1">
        <v>2</v>
      </c>
      <c r="C570" s="9">
        <v>537.66</v>
      </c>
      <c r="D570" s="9">
        <v>8.56</v>
      </c>
      <c r="E570" s="10">
        <v>19.3</v>
      </c>
      <c r="F570" s="10">
        <v>0.36099999999999999</v>
      </c>
      <c r="G570" s="10">
        <v>1.8228293999999998</v>
      </c>
      <c r="H570" s="10">
        <v>4.0789999999999997</v>
      </c>
      <c r="I570" s="10">
        <v>0.74480000000000002</v>
      </c>
      <c r="J570" s="10">
        <v>1.4470111222705961</v>
      </c>
      <c r="K570" t="s">
        <v>10</v>
      </c>
    </row>
    <row r="571" spans="1:11" x14ac:dyDescent="0.25">
      <c r="A571" s="1">
        <v>10</v>
      </c>
      <c r="B571" s="1">
        <v>3</v>
      </c>
      <c r="C571" s="9">
        <v>626.55999999999995</v>
      </c>
      <c r="D571" s="9">
        <v>9.4</v>
      </c>
      <c r="E571" s="10">
        <v>20.6</v>
      </c>
      <c r="F571" s="10">
        <v>0.4</v>
      </c>
      <c r="G571" s="10">
        <v>1.8712806</v>
      </c>
      <c r="H571" s="10">
        <v>3.5</v>
      </c>
      <c r="I571" s="10">
        <v>0.72709999999999997</v>
      </c>
      <c r="J571" s="10">
        <v>1.4747191011235969</v>
      </c>
      <c r="K571" t="s">
        <v>10</v>
      </c>
    </row>
    <row r="572" spans="1:11" x14ac:dyDescent="0.25">
      <c r="A572" s="1">
        <v>10</v>
      </c>
      <c r="B572" s="1">
        <v>4</v>
      </c>
      <c r="C572" s="9">
        <v>660.36</v>
      </c>
      <c r="D572" s="9">
        <v>8.2449999999999992</v>
      </c>
      <c r="E572" s="10">
        <v>21</v>
      </c>
      <c r="F572" s="10">
        <v>0.33200000000000002</v>
      </c>
      <c r="G572" s="10">
        <v>2.1674807</v>
      </c>
      <c r="H572" s="10">
        <v>4.0060000000000002</v>
      </c>
      <c r="I572" s="10">
        <v>0.66620000000000001</v>
      </c>
      <c r="J572" s="10">
        <v>1.927736386213583</v>
      </c>
      <c r="K572" t="s">
        <v>10</v>
      </c>
    </row>
    <row r="573" spans="1:11" x14ac:dyDescent="0.25">
      <c r="A573" s="1">
        <v>10</v>
      </c>
      <c r="B573" s="1">
        <v>5</v>
      </c>
      <c r="C573" s="9">
        <v>561.66999999999996</v>
      </c>
      <c r="D573" s="9">
        <v>10.414999999999999</v>
      </c>
      <c r="E573" s="10">
        <v>19.600000000000001</v>
      </c>
      <c r="F573" s="10">
        <v>0.29899999999999999</v>
      </c>
      <c r="G573" s="10">
        <v>2.1657999999999999</v>
      </c>
      <c r="H573" s="10">
        <v>4.585</v>
      </c>
      <c r="I573" s="10">
        <v>0.91159999999999997</v>
      </c>
      <c r="J573" s="10">
        <v>2.3216479427421937</v>
      </c>
      <c r="K573" t="s">
        <v>10</v>
      </c>
    </row>
    <row r="574" spans="1:11" x14ac:dyDescent="0.25">
      <c r="A574" s="1">
        <v>10</v>
      </c>
      <c r="B574" s="1">
        <v>6</v>
      </c>
      <c r="C574" s="9">
        <v>569.65</v>
      </c>
      <c r="D574" s="9">
        <v>6.9649999999999999</v>
      </c>
      <c r="E574" s="10">
        <v>20.8</v>
      </c>
      <c r="F574" s="10">
        <v>0.40500000000000003</v>
      </c>
      <c r="G574" s="10">
        <v>2.1154476</v>
      </c>
      <c r="H574" s="10">
        <v>3.7370000000000001</v>
      </c>
      <c r="I574" s="10">
        <v>0.52229999999999999</v>
      </c>
      <c r="J574" s="10">
        <v>2.9755112788554459</v>
      </c>
      <c r="K574" t="s">
        <v>10</v>
      </c>
    </row>
    <row r="575" spans="1:11" x14ac:dyDescent="0.25">
      <c r="A575" s="1">
        <v>10</v>
      </c>
      <c r="B575" s="1">
        <v>7</v>
      </c>
      <c r="C575" s="9">
        <v>652.29</v>
      </c>
      <c r="D575" s="9">
        <v>12.02</v>
      </c>
      <c r="E575" s="10">
        <v>20.6</v>
      </c>
      <c r="F575" s="10">
        <v>0.435</v>
      </c>
      <c r="G575" s="10">
        <v>3.6148181999999998</v>
      </c>
      <c r="H575" s="10">
        <v>4.3319999999999999</v>
      </c>
      <c r="I575" s="10">
        <v>0.46179999999999999</v>
      </c>
      <c r="J575" s="10">
        <v>3.7238038295850124</v>
      </c>
      <c r="K575" t="s">
        <v>10</v>
      </c>
    </row>
    <row r="576" spans="1:11" x14ac:dyDescent="0.25">
      <c r="A576" s="1">
        <v>10</v>
      </c>
      <c r="B576" s="1">
        <v>8</v>
      </c>
      <c r="C576" s="9">
        <v>586.34</v>
      </c>
      <c r="D576" s="9">
        <v>8.2149999999999999</v>
      </c>
      <c r="E576" s="10">
        <v>21.6</v>
      </c>
      <c r="F576" s="10">
        <v>0.504</v>
      </c>
      <c r="G576" s="10">
        <v>2.1223418999999999</v>
      </c>
      <c r="H576" s="10">
        <v>4.1079999999999997</v>
      </c>
      <c r="I576" s="10">
        <v>0.62560000000000004</v>
      </c>
      <c r="J576" s="10">
        <v>2.8328273697854507</v>
      </c>
      <c r="K576" t="s">
        <v>10</v>
      </c>
    </row>
    <row r="577" spans="1:11" x14ac:dyDescent="0.25">
      <c r="A577" s="1">
        <v>10</v>
      </c>
      <c r="B577" s="1">
        <v>9</v>
      </c>
      <c r="C577" s="9">
        <v>517.54999999999995</v>
      </c>
      <c r="D577" s="9">
        <v>9.1150000000000002</v>
      </c>
      <c r="E577" s="10">
        <v>20.7</v>
      </c>
      <c r="F577" s="10">
        <v>0.36299999999999999</v>
      </c>
      <c r="G577" s="10">
        <v>1.7591588</v>
      </c>
      <c r="H577" s="10">
        <v>3.6030000000000002</v>
      </c>
      <c r="I577" s="10">
        <v>0.56499999999999995</v>
      </c>
      <c r="J577" s="10">
        <v>2.0558400154574632</v>
      </c>
      <c r="K577" t="s">
        <v>10</v>
      </c>
    </row>
    <row r="578" spans="1:11" x14ac:dyDescent="0.25">
      <c r="A578" s="1">
        <v>10</v>
      </c>
      <c r="B578" s="1">
        <v>10</v>
      </c>
      <c r="C578" s="9">
        <v>646.32000000000005</v>
      </c>
      <c r="D578" s="9">
        <v>6.5350000000000001</v>
      </c>
      <c r="E578" s="10">
        <v>21.4</v>
      </c>
      <c r="F578" s="10">
        <v>0.313</v>
      </c>
      <c r="G578" s="10">
        <v>1.7999512999999998</v>
      </c>
      <c r="H578" s="10">
        <v>3.556</v>
      </c>
      <c r="I578" s="10">
        <v>0.52229999999999999</v>
      </c>
      <c r="J578" s="12">
        <v>0.62198291867805133</v>
      </c>
      <c r="K578" t="s">
        <v>10</v>
      </c>
    </row>
    <row r="579" spans="1:11" x14ac:dyDescent="0.25">
      <c r="A579" s="1">
        <v>11</v>
      </c>
      <c r="B579" s="1">
        <v>1</v>
      </c>
      <c r="C579" s="9">
        <v>690.61</v>
      </c>
      <c r="D579" s="9">
        <v>10.005000000000001</v>
      </c>
      <c r="E579" s="10">
        <v>21</v>
      </c>
      <c r="F579" s="10">
        <v>0.41399999999999998</v>
      </c>
      <c r="G579" s="10">
        <v>2.0244692999999998</v>
      </c>
      <c r="H579" s="10">
        <v>3.9710000000000001</v>
      </c>
      <c r="I579" s="10">
        <v>0.77490000000000003</v>
      </c>
      <c r="J579" s="12">
        <v>1.3944194263042811</v>
      </c>
      <c r="K579" t="s">
        <v>10</v>
      </c>
    </row>
    <row r="580" spans="1:11" x14ac:dyDescent="0.25">
      <c r="A580" s="1">
        <v>11</v>
      </c>
      <c r="B580" s="1">
        <v>2</v>
      </c>
      <c r="C580" s="9">
        <v>638.71</v>
      </c>
      <c r="D580" s="9">
        <v>9.6750000000000007</v>
      </c>
      <c r="E580" s="10">
        <v>20</v>
      </c>
      <c r="F580" s="10">
        <v>0.33600000000000002</v>
      </c>
      <c r="G580" s="10">
        <v>2.0504148</v>
      </c>
      <c r="H580" s="10">
        <v>3.1320000000000001</v>
      </c>
      <c r="I580" s="10">
        <v>0.39500000000000002</v>
      </c>
      <c r="J580" s="10">
        <v>1.0662115827214143</v>
      </c>
      <c r="K580" t="s">
        <v>10</v>
      </c>
    </row>
    <row r="581" spans="1:11" x14ac:dyDescent="0.25">
      <c r="A581" s="1">
        <v>11</v>
      </c>
      <c r="B581" s="1">
        <v>3</v>
      </c>
      <c r="C581" s="9">
        <v>645.75</v>
      </c>
      <c r="D581" s="9">
        <v>9.4</v>
      </c>
      <c r="E581" s="9">
        <f>AVERAGE(E441:E580)</f>
        <v>20.336428571428581</v>
      </c>
      <c r="F581" s="9">
        <f t="shared" ref="F581:I585" si="12">AVERAGE(F441:F580)</f>
        <v>0.37984285714285704</v>
      </c>
      <c r="G581" s="9">
        <f t="shared" si="12"/>
        <v>2.5455517849999985</v>
      </c>
      <c r="H581" s="9">
        <f t="shared" si="12"/>
        <v>4.0005142857142832</v>
      </c>
      <c r="I581" s="9">
        <f t="shared" si="12"/>
        <v>0.43771214285714288</v>
      </c>
      <c r="J581" s="10">
        <v>1.5485869144405731</v>
      </c>
      <c r="K581" t="s">
        <v>10</v>
      </c>
    </row>
    <row r="582" spans="1:11" x14ac:dyDescent="0.25">
      <c r="A582" s="1">
        <v>11</v>
      </c>
      <c r="B582" s="1">
        <v>4</v>
      </c>
      <c r="C582" s="9">
        <v>690.55</v>
      </c>
      <c r="D582" s="9">
        <v>9.4</v>
      </c>
      <c r="E582" s="9">
        <f>AVERAGE(E442:E581)</f>
        <v>20.327403061224498</v>
      </c>
      <c r="F582" s="9">
        <f t="shared" si="12"/>
        <v>0.37953459183673455</v>
      </c>
      <c r="G582" s="9">
        <f t="shared" si="12"/>
        <v>2.5491635877499985</v>
      </c>
      <c r="H582" s="9">
        <f t="shared" si="12"/>
        <v>3.9914465306122437</v>
      </c>
      <c r="I582" s="9">
        <f t="shared" si="12"/>
        <v>0.4355915153061225</v>
      </c>
      <c r="J582" s="10">
        <v>1.6479617696039384</v>
      </c>
      <c r="K582" t="s">
        <v>10</v>
      </c>
    </row>
    <row r="583" spans="1:11" x14ac:dyDescent="0.25">
      <c r="A583" s="1">
        <v>11</v>
      </c>
      <c r="B583" s="1">
        <v>5</v>
      </c>
      <c r="C583" s="9">
        <v>648.19000000000005</v>
      </c>
      <c r="D583" s="9">
        <v>9.4</v>
      </c>
      <c r="E583" s="9">
        <f>AVERAGE(E443:E582)</f>
        <v>20.331170225947531</v>
      </c>
      <c r="F583" s="9">
        <f t="shared" si="12"/>
        <v>0.38000983892128271</v>
      </c>
      <c r="G583" s="9">
        <f t="shared" si="12"/>
        <v>2.5475791540910699</v>
      </c>
      <c r="H583" s="9">
        <f t="shared" si="12"/>
        <v>3.9878425772594741</v>
      </c>
      <c r="I583" s="9">
        <f t="shared" si="12"/>
        <v>0.43569859755830903</v>
      </c>
      <c r="J583" s="10">
        <v>1.3298569863774341</v>
      </c>
      <c r="K583" t="s">
        <v>10</v>
      </c>
    </row>
    <row r="584" spans="1:11" x14ac:dyDescent="0.25">
      <c r="A584" s="1">
        <v>11</v>
      </c>
      <c r="B584" s="1">
        <v>6</v>
      </c>
      <c r="C584" s="9">
        <v>675.77</v>
      </c>
      <c r="D584" s="9">
        <v>9.4</v>
      </c>
      <c r="E584" s="9">
        <f>AVERAGE(E444:E583)</f>
        <v>20.339250013275727</v>
      </c>
      <c r="F584" s="9">
        <f t="shared" si="12"/>
        <v>0.38054562348500615</v>
      </c>
      <c r="G584" s="9">
        <f t="shared" si="12"/>
        <v>2.5431972280488635</v>
      </c>
      <c r="H584" s="9">
        <f t="shared" si="12"/>
        <v>3.9929200242398997</v>
      </c>
      <c r="I584" s="9">
        <f t="shared" si="12"/>
        <v>0.43768215896943979</v>
      </c>
      <c r="J584" s="10">
        <v>1.3984047826923429</v>
      </c>
      <c r="K584" t="s">
        <v>10</v>
      </c>
    </row>
    <row r="585" spans="1:11" x14ac:dyDescent="0.25">
      <c r="A585" s="1">
        <v>11</v>
      </c>
      <c r="B585" s="1">
        <v>7</v>
      </c>
      <c r="C585" s="9">
        <v>543.38</v>
      </c>
      <c r="D585" s="9">
        <v>9.4</v>
      </c>
      <c r="E585" s="9">
        <f>AVERAGE(E445:E584)</f>
        <v>20.34381608479913</v>
      </c>
      <c r="F585" s="9">
        <f t="shared" si="12"/>
        <v>0.38107094936704189</v>
      </c>
      <c r="G585" s="9">
        <f t="shared" si="12"/>
        <v>2.5335574875349267</v>
      </c>
      <c r="H585" s="9">
        <f t="shared" si="12"/>
        <v>3.9997694529844701</v>
      </c>
      <c r="I585" s="9">
        <f t="shared" si="12"/>
        <v>0.44001417439065005</v>
      </c>
      <c r="J585" s="10">
        <v>2.1255843056424517</v>
      </c>
      <c r="K585" t="s">
        <v>10</v>
      </c>
    </row>
    <row r="586" spans="1:11" x14ac:dyDescent="0.25">
      <c r="A586" s="1">
        <v>11</v>
      </c>
      <c r="B586" s="1">
        <v>8</v>
      </c>
      <c r="C586" s="1">
        <v>597.41</v>
      </c>
      <c r="D586" s="1">
        <v>8.9600000000000009</v>
      </c>
      <c r="E586" s="1">
        <v>16.7</v>
      </c>
      <c r="F586" s="1">
        <v>0.39900000000000002</v>
      </c>
      <c r="G586" s="1">
        <v>1.486121</v>
      </c>
      <c r="H586" s="1">
        <v>4.4009999999999998</v>
      </c>
      <c r="I586" s="1">
        <v>0.7238</v>
      </c>
      <c r="J586" s="1">
        <v>1.667379925601606</v>
      </c>
      <c r="K586" t="s">
        <v>10</v>
      </c>
    </row>
    <row r="587" spans="1:11" x14ac:dyDescent="0.25">
      <c r="A587" s="1">
        <v>11</v>
      </c>
      <c r="B587" s="1">
        <v>9</v>
      </c>
      <c r="C587" s="1">
        <v>549.48</v>
      </c>
      <c r="D587" s="1">
        <v>6.29</v>
      </c>
      <c r="E587" s="1">
        <v>17.3</v>
      </c>
      <c r="F587" s="1">
        <v>0.48</v>
      </c>
      <c r="G587" s="1">
        <v>1.3452264</v>
      </c>
      <c r="H587" s="1">
        <v>5.165</v>
      </c>
      <c r="I587" s="1">
        <v>0.66279999999999994</v>
      </c>
      <c r="J587" s="1">
        <v>2.0517299773614486</v>
      </c>
      <c r="K587" t="s">
        <v>10</v>
      </c>
    </row>
    <row r="588" spans="1:11" x14ac:dyDescent="0.25">
      <c r="A588" s="1">
        <v>11</v>
      </c>
      <c r="B588" s="1">
        <v>10</v>
      </c>
      <c r="C588" s="1">
        <v>628.28</v>
      </c>
      <c r="D588" s="1">
        <v>10.195</v>
      </c>
      <c r="E588" s="1">
        <v>18.7</v>
      </c>
      <c r="F588" s="1">
        <v>0.38700000000000001</v>
      </c>
      <c r="G588" s="1">
        <v>1.6121489999999998</v>
      </c>
      <c r="H588" s="1">
        <v>3.5640000000000001</v>
      </c>
      <c r="I588" s="1">
        <v>0.7198</v>
      </c>
      <c r="J588" s="1">
        <v>2.3500155424308371</v>
      </c>
      <c r="K588" t="s">
        <v>10</v>
      </c>
    </row>
    <row r="589" spans="1:11" x14ac:dyDescent="0.25">
      <c r="A589" s="1">
        <v>12</v>
      </c>
      <c r="B589" s="1">
        <v>1</v>
      </c>
      <c r="C589" s="1">
        <v>584.48</v>
      </c>
      <c r="D589" s="1">
        <v>8.0649999999999995</v>
      </c>
      <c r="E589" s="1">
        <v>18.5</v>
      </c>
      <c r="F589" s="1">
        <v>0.42099999999999999</v>
      </c>
      <c r="G589" s="1">
        <v>2.0274435999999998</v>
      </c>
      <c r="H589" s="1">
        <v>4.5469999999999997</v>
      </c>
      <c r="I589" s="1">
        <v>0.36770000000000003</v>
      </c>
      <c r="J589" s="1">
        <v>2.2477923468022381</v>
      </c>
      <c r="K589" t="s">
        <v>10</v>
      </c>
    </row>
    <row r="590" spans="1:11" x14ac:dyDescent="0.25">
      <c r="A590" s="1">
        <v>12</v>
      </c>
      <c r="B590" s="1">
        <v>2</v>
      </c>
      <c r="C590" s="1">
        <v>524.45000000000005</v>
      </c>
      <c r="D590" s="1">
        <v>9.0850000000000009</v>
      </c>
      <c r="E590" s="1">
        <v>17.600000000000001</v>
      </c>
      <c r="F590" s="1">
        <v>0.39100000000000001</v>
      </c>
      <c r="G590" s="1">
        <v>1.7533179999999999</v>
      </c>
      <c r="H590" s="1">
        <v>4.6210000000000004</v>
      </c>
      <c r="I590" s="1">
        <v>0.75839999999999996</v>
      </c>
      <c r="J590" s="1">
        <v>2.858042527969169</v>
      </c>
      <c r="K590" t="s">
        <v>10</v>
      </c>
    </row>
    <row r="591" spans="1:11" x14ac:dyDescent="0.25">
      <c r="A591" s="1">
        <v>12</v>
      </c>
      <c r="B591" s="1">
        <v>3</v>
      </c>
      <c r="C591" s="1">
        <v>584.54</v>
      </c>
      <c r="D591" s="1">
        <v>9.5649999999999995</v>
      </c>
      <c r="E591" s="1">
        <v>17.399999999999999</v>
      </c>
      <c r="F591" s="1">
        <v>0.45600000000000002</v>
      </c>
      <c r="G591" s="1">
        <v>1.2483043999999999</v>
      </c>
      <c r="H591" s="1">
        <v>4.875</v>
      </c>
      <c r="I591" s="1">
        <v>0.74970000000000003</v>
      </c>
      <c r="J591" s="1">
        <v>2.0477243783095429</v>
      </c>
      <c r="K591" t="s">
        <v>10</v>
      </c>
    </row>
    <row r="592" spans="1:11" x14ac:dyDescent="0.25">
      <c r="A592" s="1">
        <v>12</v>
      </c>
      <c r="B592" s="1">
        <v>4</v>
      </c>
      <c r="C592" s="1">
        <v>485.15</v>
      </c>
      <c r="D592" s="1">
        <v>10.79</v>
      </c>
      <c r="E592" s="1">
        <v>18.100000000000001</v>
      </c>
      <c r="F592" s="1">
        <v>0.378</v>
      </c>
      <c r="G592" s="1">
        <v>2.3403575999999999</v>
      </c>
      <c r="H592" s="1">
        <v>4.165</v>
      </c>
      <c r="I592" s="1">
        <v>0.80069999999999997</v>
      </c>
      <c r="J592" s="1">
        <v>2.8514788041410539</v>
      </c>
      <c r="K592" t="s">
        <v>10</v>
      </c>
    </row>
    <row r="593" spans="1:11" x14ac:dyDescent="0.25">
      <c r="A593" s="1">
        <v>12</v>
      </c>
      <c r="B593" s="1">
        <v>5</v>
      </c>
      <c r="C593" s="1">
        <v>479.08</v>
      </c>
      <c r="D593" s="1">
        <v>13.335000000000001</v>
      </c>
      <c r="E593" s="1">
        <v>17.100000000000001</v>
      </c>
      <c r="F593" s="1">
        <v>0.38500000000000001</v>
      </c>
      <c r="G593" s="1">
        <v>4.3864505999999999</v>
      </c>
      <c r="H593" s="1">
        <v>5.1159999999999997</v>
      </c>
      <c r="I593" s="1">
        <v>0.77249999999999996</v>
      </c>
      <c r="J593" s="1">
        <v>0.64497397291524372</v>
      </c>
      <c r="K593" t="s">
        <v>10</v>
      </c>
    </row>
    <row r="594" spans="1:11" x14ac:dyDescent="0.25">
      <c r="A594" s="1">
        <v>12</v>
      </c>
      <c r="B594" s="1">
        <v>6</v>
      </c>
      <c r="C594" s="1">
        <v>651.65</v>
      </c>
      <c r="D594" s="1">
        <v>12.105</v>
      </c>
      <c r="E594" s="1">
        <v>17.600000000000001</v>
      </c>
      <c r="F594" s="1">
        <v>0.43</v>
      </c>
      <c r="G594" s="1">
        <v>3.4149668000000002</v>
      </c>
      <c r="H594" s="1">
        <v>3.484</v>
      </c>
      <c r="I594" s="1">
        <v>0.4743</v>
      </c>
      <c r="J594" s="1">
        <v>0.82336468511246597</v>
      </c>
      <c r="K594" t="s">
        <v>10</v>
      </c>
    </row>
    <row r="595" spans="1:11" x14ac:dyDescent="0.25">
      <c r="A595" s="1">
        <v>12</v>
      </c>
      <c r="B595" s="1">
        <v>7</v>
      </c>
      <c r="C595" s="1">
        <v>679.22</v>
      </c>
      <c r="D595" s="1">
        <v>7.72</v>
      </c>
      <c r="E595" s="1">
        <v>18.899999999999999</v>
      </c>
      <c r="F595" s="1">
        <v>0.53100000000000003</v>
      </c>
      <c r="G595" s="1">
        <v>2.3813019999999998</v>
      </c>
      <c r="H595" s="1">
        <v>4.1050000000000004</v>
      </c>
      <c r="I595" s="1">
        <v>0.59209999999999996</v>
      </c>
      <c r="J595" s="1">
        <v>1.0835056651035362</v>
      </c>
      <c r="K595" t="s">
        <v>10</v>
      </c>
    </row>
    <row r="596" spans="1:11" x14ac:dyDescent="0.25">
      <c r="A596" s="1">
        <v>12</v>
      </c>
      <c r="B596" s="1">
        <v>8</v>
      </c>
      <c r="C596" s="1">
        <v>657.44</v>
      </c>
      <c r="D596" s="1">
        <v>6.98</v>
      </c>
      <c r="E596" s="1">
        <v>16.8</v>
      </c>
      <c r="F596" s="1">
        <v>0.504</v>
      </c>
      <c r="G596" s="1">
        <v>2.0073927999999999</v>
      </c>
      <c r="H596" s="1">
        <v>3.0609999999999999</v>
      </c>
      <c r="I596" s="1">
        <v>0.41099999999999998</v>
      </c>
      <c r="J596" s="1">
        <v>0.76676930507757157</v>
      </c>
      <c r="K596" t="s">
        <v>10</v>
      </c>
    </row>
    <row r="597" spans="1:11" x14ac:dyDescent="0.25">
      <c r="A597" s="1">
        <v>12</v>
      </c>
      <c r="B597" s="1">
        <v>9</v>
      </c>
      <c r="C597" s="1">
        <v>647.86</v>
      </c>
      <c r="D597" s="1">
        <v>9.1199999999999992</v>
      </c>
      <c r="E597" s="1">
        <v>16.8</v>
      </c>
      <c r="F597" s="1">
        <v>0.45600000000000002</v>
      </c>
      <c r="G597" s="1">
        <v>1.4706761999999998</v>
      </c>
      <c r="H597" s="1">
        <v>3.585</v>
      </c>
      <c r="I597" s="1">
        <v>0.73560000000000003</v>
      </c>
      <c r="J597" s="1">
        <v>0.70045828671274113</v>
      </c>
      <c r="K597" t="s">
        <v>10</v>
      </c>
    </row>
    <row r="598" spans="1:11" x14ac:dyDescent="0.25">
      <c r="A598" s="1">
        <v>12</v>
      </c>
      <c r="B598" s="1">
        <v>10</v>
      </c>
      <c r="C598" s="1">
        <v>667.71</v>
      </c>
      <c r="D598" s="1">
        <v>10.87</v>
      </c>
      <c r="E598" s="1">
        <v>17.399999999999999</v>
      </c>
      <c r="F598" s="1">
        <v>0.435</v>
      </c>
      <c r="G598" s="1">
        <v>2.8316316000000001</v>
      </c>
      <c r="H598" s="1">
        <v>3.008</v>
      </c>
      <c r="I598" s="1">
        <v>0.34510000000000002</v>
      </c>
      <c r="J598" s="1">
        <v>1.0228131809489893</v>
      </c>
      <c r="K598" t="s">
        <v>10</v>
      </c>
    </row>
    <row r="599" spans="1:11" x14ac:dyDescent="0.25">
      <c r="A599" s="1">
        <v>13</v>
      </c>
      <c r="B599" s="1">
        <v>1</v>
      </c>
      <c r="C599" s="1">
        <v>665.19</v>
      </c>
      <c r="D599" s="1">
        <v>9.25</v>
      </c>
      <c r="E599" s="1">
        <v>17.7</v>
      </c>
      <c r="F599" s="1">
        <v>0.433</v>
      </c>
      <c r="G599" s="1">
        <v>1.6610803999999999</v>
      </c>
      <c r="H599" s="1">
        <v>3.6120000000000001</v>
      </c>
      <c r="I599" s="1">
        <v>0.97150000000000003</v>
      </c>
      <c r="J599" s="1">
        <v>1.4796054385497046</v>
      </c>
      <c r="K599" t="s">
        <v>10</v>
      </c>
    </row>
    <row r="600" spans="1:11" x14ac:dyDescent="0.25">
      <c r="A600" s="1">
        <v>13</v>
      </c>
      <c r="B600" s="1">
        <v>2</v>
      </c>
      <c r="C600" s="1">
        <v>642.19000000000005</v>
      </c>
      <c r="D600" s="1">
        <v>9.19</v>
      </c>
      <c r="E600" s="1">
        <v>15.8</v>
      </c>
      <c r="F600" s="1">
        <v>0.46600000000000003</v>
      </c>
      <c r="G600" s="1">
        <v>3.2247291999999996</v>
      </c>
      <c r="H600" s="1">
        <v>3.8919999999999999</v>
      </c>
      <c r="I600" s="1">
        <v>0.43059999999999998</v>
      </c>
      <c r="J600" s="1">
        <v>1.4789132135679526</v>
      </c>
      <c r="K600" t="s">
        <v>10</v>
      </c>
    </row>
    <row r="601" spans="1:11" x14ac:dyDescent="0.25">
      <c r="A601" s="1">
        <v>13</v>
      </c>
      <c r="B601" s="1">
        <v>3</v>
      </c>
      <c r="C601" s="1">
        <v>549.67999999999995</v>
      </c>
      <c r="D601" s="1">
        <v>6.89</v>
      </c>
      <c r="E601" s="1">
        <v>17.399999999999999</v>
      </c>
      <c r="F601" s="1">
        <v>0.45</v>
      </c>
      <c r="G601" s="1">
        <v>0.61873279999999997</v>
      </c>
      <c r="H601" s="1">
        <v>4.5819999999999999</v>
      </c>
      <c r="I601" s="1">
        <v>0.58250000000000002</v>
      </c>
      <c r="J601" s="1">
        <v>1.3602268241036573</v>
      </c>
      <c r="K601" t="s">
        <v>10</v>
      </c>
    </row>
    <row r="602" spans="1:11" x14ac:dyDescent="0.25">
      <c r="A602" s="1">
        <v>13</v>
      </c>
      <c r="B602" s="1">
        <v>4</v>
      </c>
      <c r="C602" s="1">
        <v>500.98</v>
      </c>
      <c r="D602" s="1">
        <v>7.6</v>
      </c>
      <c r="E602" s="1">
        <v>18.5</v>
      </c>
      <c r="F602" s="1">
        <v>0.379</v>
      </c>
      <c r="G602" s="1">
        <v>2.6728519999999998</v>
      </c>
      <c r="H602" s="1">
        <v>4.3680000000000003</v>
      </c>
      <c r="I602" s="1">
        <v>0.89729999999999999</v>
      </c>
      <c r="J602" s="1">
        <v>0.96469378879531797</v>
      </c>
      <c r="K602" t="s">
        <v>10</v>
      </c>
    </row>
    <row r="603" spans="1:11" x14ac:dyDescent="0.25">
      <c r="A603" s="1">
        <v>13</v>
      </c>
      <c r="B603" s="1">
        <v>5</v>
      </c>
      <c r="C603" s="1">
        <v>619.17999999999995</v>
      </c>
      <c r="D603" s="1">
        <v>10.39</v>
      </c>
      <c r="E603" s="1">
        <v>16.2</v>
      </c>
      <c r="F603" s="1">
        <v>0.373</v>
      </c>
      <c r="G603" s="1">
        <v>1.4746256</v>
      </c>
      <c r="H603" s="1">
        <v>4.8520000000000003</v>
      </c>
      <c r="I603" s="1">
        <v>0.6331</v>
      </c>
      <c r="J603" s="1">
        <v>1.0926168493019444</v>
      </c>
      <c r="K603" t="s">
        <v>10</v>
      </c>
    </row>
    <row r="604" spans="1:11" x14ac:dyDescent="0.25">
      <c r="A604" s="1">
        <v>13</v>
      </c>
      <c r="B604" s="1">
        <v>6</v>
      </c>
      <c r="C604" s="1">
        <v>651.19000000000005</v>
      </c>
      <c r="D604" s="1">
        <v>8.9499999999999993</v>
      </c>
      <c r="E604" s="1">
        <v>15.9</v>
      </c>
      <c r="F604" s="1">
        <v>0.42899999999999999</v>
      </c>
      <c r="G604" s="1">
        <v>2.7379828000000002</v>
      </c>
      <c r="H604" s="1">
        <v>4.5869999999999997</v>
      </c>
      <c r="I604" s="1">
        <v>0.72350000000000003</v>
      </c>
      <c r="J604" s="1">
        <v>1.5556025881356901</v>
      </c>
      <c r="K604" t="s">
        <v>10</v>
      </c>
    </row>
    <row r="605" spans="1:11" x14ac:dyDescent="0.25">
      <c r="A605" s="1">
        <v>13</v>
      </c>
      <c r="B605" s="1">
        <v>7</v>
      </c>
      <c r="C605" s="1">
        <v>678.33</v>
      </c>
      <c r="D605" s="1">
        <v>8.9749999999999996</v>
      </c>
      <c r="E605" s="1">
        <v>16.2</v>
      </c>
      <c r="F605" s="1">
        <v>0.41499999999999998</v>
      </c>
      <c r="G605" s="1">
        <v>1.5779078</v>
      </c>
      <c r="H605" s="1">
        <v>5.226</v>
      </c>
      <c r="I605" s="1">
        <v>0.79249999999999998</v>
      </c>
      <c r="J605" s="1">
        <v>0.94914066264620411</v>
      </c>
      <c r="K605" t="s">
        <v>10</v>
      </c>
    </row>
    <row r="606" spans="1:11" x14ac:dyDescent="0.25">
      <c r="A606" s="1">
        <v>13</v>
      </c>
      <c r="B606" s="1">
        <v>8</v>
      </c>
      <c r="C606" s="1">
        <v>588.66</v>
      </c>
      <c r="D606" s="1">
        <v>10.345000000000001</v>
      </c>
      <c r="E606" s="1">
        <v>17.2</v>
      </c>
      <c r="F606" s="1">
        <v>0.35199999999999998</v>
      </c>
      <c r="G606" s="1">
        <v>1.4224210000000002</v>
      </c>
      <c r="H606" s="1">
        <v>3.37</v>
      </c>
      <c r="I606" s="1">
        <v>0.37390000000000001</v>
      </c>
      <c r="J606" s="1">
        <v>0.88063446092711084</v>
      </c>
      <c r="K606" t="s">
        <v>10</v>
      </c>
    </row>
    <row r="607" spans="1:11" x14ac:dyDescent="0.25">
      <c r="A607" s="1">
        <v>13</v>
      </c>
      <c r="B607" s="1">
        <v>9</v>
      </c>
      <c r="C607" s="1">
        <v>575.83000000000004</v>
      </c>
      <c r="D607" s="1">
        <v>6.5</v>
      </c>
      <c r="E607" s="1">
        <v>19.8</v>
      </c>
      <c r="F607" s="1">
        <v>0.38500000000000001</v>
      </c>
      <c r="G607" s="1">
        <v>0.50359259999999995</v>
      </c>
      <c r="H607" s="1">
        <v>4.069</v>
      </c>
      <c r="I607" s="1">
        <v>0.57809999999999995</v>
      </c>
      <c r="J607" s="1">
        <v>0.91201624421385141</v>
      </c>
      <c r="K607" t="s">
        <v>10</v>
      </c>
    </row>
    <row r="608" spans="1:11" x14ac:dyDescent="0.25">
      <c r="A608" s="1">
        <v>13</v>
      </c>
      <c r="B608" s="1">
        <v>10</v>
      </c>
      <c r="C608" s="1">
        <v>542.89</v>
      </c>
      <c r="D608" s="1">
        <v>8.4849999999999994</v>
      </c>
      <c r="E608" s="1">
        <v>18.8</v>
      </c>
      <c r="F608" s="1">
        <v>0.43</v>
      </c>
      <c r="G608" s="1">
        <v>2.2886233999999996</v>
      </c>
      <c r="H608" s="1">
        <v>3.536</v>
      </c>
      <c r="I608" s="1">
        <v>0.68310000000000004</v>
      </c>
      <c r="J608" s="1">
        <v>0.89088486043412307</v>
      </c>
      <c r="K608" t="s">
        <v>10</v>
      </c>
    </row>
    <row r="609" spans="1:11" x14ac:dyDescent="0.25">
      <c r="A609" s="1">
        <v>14</v>
      </c>
      <c r="B609" s="1">
        <v>1</v>
      </c>
      <c r="C609" s="1">
        <v>555.69000000000005</v>
      </c>
      <c r="D609" s="1">
        <v>8.5299999999999994</v>
      </c>
      <c r="E609" s="1">
        <v>17.3</v>
      </c>
      <c r="F609" s="1">
        <v>0.47799999999999998</v>
      </c>
      <c r="G609" s="1">
        <v>1.6865897999999999</v>
      </c>
      <c r="H609" s="1">
        <v>4.5549999999999997</v>
      </c>
      <c r="I609" s="1">
        <v>0.66020000000000001</v>
      </c>
      <c r="J609" s="1">
        <v>1.0523504273504216</v>
      </c>
      <c r="K609" t="s">
        <v>10</v>
      </c>
    </row>
    <row r="610" spans="1:11" x14ac:dyDescent="0.25">
      <c r="A610" s="1">
        <v>14</v>
      </c>
      <c r="B610" s="1">
        <v>2</v>
      </c>
      <c r="C610" s="1">
        <v>673.25</v>
      </c>
      <c r="D610" s="1">
        <v>8.67</v>
      </c>
      <c r="E610" s="1">
        <v>13.1</v>
      </c>
      <c r="F610" s="1">
        <v>0.51300000000000001</v>
      </c>
      <c r="G610" s="1">
        <v>1.2328694</v>
      </c>
      <c r="H610" s="1">
        <v>3.2629999999999999</v>
      </c>
      <c r="I610" s="1">
        <v>0.33950000000000002</v>
      </c>
      <c r="J610" s="1">
        <v>0.92854199776325053</v>
      </c>
      <c r="K610" t="s">
        <v>10</v>
      </c>
    </row>
    <row r="611" spans="1:11" x14ac:dyDescent="0.25">
      <c r="A611" s="1">
        <v>14</v>
      </c>
      <c r="B611" s="1">
        <v>3</v>
      </c>
      <c r="C611" s="1">
        <v>625.76</v>
      </c>
      <c r="D611" s="1">
        <v>9.0749999999999993</v>
      </c>
      <c r="E611" s="1">
        <v>16.2</v>
      </c>
      <c r="F611" s="1">
        <v>0.38200000000000001</v>
      </c>
      <c r="G611" s="1">
        <v>2.7966162000000003</v>
      </c>
      <c r="H611" s="1">
        <v>4.8109999999999999</v>
      </c>
      <c r="I611" s="1">
        <v>0.58809999999999996</v>
      </c>
      <c r="J611" s="1">
        <v>0.66355525923104797</v>
      </c>
      <c r="K611" t="s">
        <v>10</v>
      </c>
    </row>
    <row r="612" spans="1:11" x14ac:dyDescent="0.25">
      <c r="A612" s="1">
        <v>14</v>
      </c>
      <c r="B612" s="1">
        <v>4</v>
      </c>
      <c r="C612" s="1">
        <v>628.04</v>
      </c>
      <c r="D612" s="1">
        <v>6.33</v>
      </c>
      <c r="E612" s="1">
        <v>16.2</v>
      </c>
      <c r="F612" s="1">
        <v>0.502</v>
      </c>
      <c r="G612" s="1">
        <v>1.7830021999999999</v>
      </c>
      <c r="H612" s="1">
        <v>3.2909999999999999</v>
      </c>
      <c r="I612" s="1">
        <v>0.52359999999999995</v>
      </c>
      <c r="J612" s="1">
        <v>0.59197822026654989</v>
      </c>
      <c r="K612" t="s">
        <v>10</v>
      </c>
    </row>
    <row r="613" spans="1:11" x14ac:dyDescent="0.25">
      <c r="A613" s="1">
        <v>14</v>
      </c>
      <c r="B613" s="1">
        <v>5</v>
      </c>
      <c r="C613" s="1">
        <v>558.51</v>
      </c>
      <c r="D613" s="1">
        <v>8.08</v>
      </c>
      <c r="E613" s="1">
        <v>16.8</v>
      </c>
      <c r="F613" s="1">
        <v>0.56599999999999995</v>
      </c>
      <c r="G613" s="1">
        <v>1.6607275999999997</v>
      </c>
      <c r="H613" s="1">
        <v>2.952</v>
      </c>
      <c r="I613" s="1">
        <v>0.26119999999999999</v>
      </c>
      <c r="J613" s="1">
        <v>1.0365724005953687</v>
      </c>
      <c r="K613" t="s">
        <v>10</v>
      </c>
    </row>
    <row r="614" spans="1:11" x14ac:dyDescent="0.25">
      <c r="A614" s="1">
        <v>14</v>
      </c>
      <c r="B614" s="1">
        <v>6</v>
      </c>
      <c r="C614" s="1">
        <v>693.09</v>
      </c>
      <c r="D614" s="1">
        <v>7.19</v>
      </c>
      <c r="E614" s="1">
        <v>18.899999999999999</v>
      </c>
      <c r="F614" s="1">
        <v>0.56000000000000005</v>
      </c>
      <c r="G614" s="1">
        <v>1.6862271999999998</v>
      </c>
      <c r="H614" s="1">
        <v>3.8260000000000001</v>
      </c>
      <c r="I614" s="1">
        <v>0.69579999999999997</v>
      </c>
      <c r="J614" s="1">
        <v>1.2481299422953609</v>
      </c>
      <c r="K614" t="s">
        <v>10</v>
      </c>
    </row>
    <row r="615" spans="1:11" x14ac:dyDescent="0.25">
      <c r="A615" s="1">
        <v>14</v>
      </c>
      <c r="B615" s="1">
        <v>7</v>
      </c>
      <c r="C615" s="1">
        <v>678.68</v>
      </c>
      <c r="D615" s="1">
        <v>12.59</v>
      </c>
      <c r="E615" s="1">
        <v>17.2</v>
      </c>
      <c r="F615" s="1">
        <v>0.51400000000000001</v>
      </c>
      <c r="G615" s="1">
        <v>3.8497438000000002</v>
      </c>
      <c r="H615" s="1">
        <v>4.3860000000000001</v>
      </c>
      <c r="I615" s="1">
        <v>0.39979999999999999</v>
      </c>
      <c r="J615" s="1">
        <v>1.4892443463872185</v>
      </c>
      <c r="K615" t="s">
        <v>10</v>
      </c>
    </row>
    <row r="616" spans="1:11" x14ac:dyDescent="0.25">
      <c r="A616" s="1">
        <v>14</v>
      </c>
      <c r="B616" s="1">
        <v>8</v>
      </c>
      <c r="C616" s="1">
        <v>683.74</v>
      </c>
      <c r="D616" s="1">
        <v>7.18</v>
      </c>
      <c r="E616" s="1">
        <v>18.2</v>
      </c>
      <c r="F616" s="1">
        <v>0.45800000000000002</v>
      </c>
      <c r="G616" s="1">
        <v>2.1867915999999998</v>
      </c>
      <c r="H616" s="1">
        <v>4.68</v>
      </c>
      <c r="I616" s="1">
        <v>0.40250000000000002</v>
      </c>
      <c r="J616" s="1">
        <v>1.4897418165053065</v>
      </c>
      <c r="K616" t="s">
        <v>10</v>
      </c>
    </row>
    <row r="617" spans="1:11" x14ac:dyDescent="0.25">
      <c r="A617" s="1">
        <v>14</v>
      </c>
      <c r="B617" s="1">
        <v>9</v>
      </c>
      <c r="C617" s="1">
        <v>520.24</v>
      </c>
      <c r="D617" s="1">
        <v>8.91</v>
      </c>
      <c r="E617" s="1">
        <v>16.899999999999999</v>
      </c>
      <c r="F617" s="1">
        <v>0.434</v>
      </c>
      <c r="G617" s="1">
        <v>3.3617625999999996</v>
      </c>
      <c r="H617" s="1">
        <v>3.9129999999999998</v>
      </c>
      <c r="I617" s="1">
        <v>0.79469999999999996</v>
      </c>
      <c r="J617" s="1">
        <v>1.0480266286257711</v>
      </c>
      <c r="K617" t="s">
        <v>10</v>
      </c>
    </row>
    <row r="618" spans="1:11" x14ac:dyDescent="0.25">
      <c r="A618" s="1">
        <v>14</v>
      </c>
      <c r="B618" s="1">
        <v>10</v>
      </c>
      <c r="C618" s="1">
        <v>655.25</v>
      </c>
      <c r="D618" s="1">
        <v>11.535</v>
      </c>
      <c r="E618" s="1">
        <v>17.600000000000001</v>
      </c>
      <c r="F618" s="1">
        <v>0.49399999999999999</v>
      </c>
      <c r="G618" s="1">
        <v>2.4157784000000002</v>
      </c>
      <c r="H618" s="1">
        <v>3.581</v>
      </c>
      <c r="I618" s="1">
        <v>0.38790000000000002</v>
      </c>
      <c r="J618" s="1">
        <v>0.99720480471406259</v>
      </c>
      <c r="K618" t="s">
        <v>10</v>
      </c>
    </row>
    <row r="619" spans="1:11" x14ac:dyDescent="0.25">
      <c r="A619" s="1">
        <v>15</v>
      </c>
      <c r="B619" s="1">
        <v>1</v>
      </c>
      <c r="C619" s="1">
        <v>592.66</v>
      </c>
      <c r="D619" s="1">
        <v>9.8249999999999993</v>
      </c>
      <c r="E619" s="1">
        <v>16.399999999999999</v>
      </c>
      <c r="F619" s="1">
        <v>0.47599999999999998</v>
      </c>
      <c r="G619" s="1">
        <v>3.0881662000000003</v>
      </c>
      <c r="H619" s="1">
        <v>3.774</v>
      </c>
      <c r="I619" s="1">
        <v>0.49480000000000002</v>
      </c>
      <c r="J619" s="1">
        <v>1.2447303084331773</v>
      </c>
      <c r="K619" t="s">
        <v>10</v>
      </c>
    </row>
    <row r="620" spans="1:11" x14ac:dyDescent="0.25">
      <c r="A620" s="1">
        <v>15</v>
      </c>
      <c r="B620" s="1">
        <v>2</v>
      </c>
      <c r="C620" s="1">
        <v>672.59</v>
      </c>
      <c r="D620" s="1">
        <v>8.9149999999999991</v>
      </c>
      <c r="E620" s="1">
        <v>19.7</v>
      </c>
      <c r="F620" s="1">
        <v>0.51600000000000001</v>
      </c>
      <c r="G620" s="1">
        <v>2.1809018</v>
      </c>
      <c r="H620" s="1">
        <v>4.3879999999999999</v>
      </c>
      <c r="I620" s="1">
        <v>0.60640000000000005</v>
      </c>
      <c r="J620" s="1">
        <v>1.0300328139024999</v>
      </c>
      <c r="K620" t="s">
        <v>10</v>
      </c>
    </row>
    <row r="621" spans="1:11" x14ac:dyDescent="0.25">
      <c r="A621" s="1">
        <v>15</v>
      </c>
      <c r="B621" s="1">
        <v>3</v>
      </c>
      <c r="C621" s="1">
        <v>598.98</v>
      </c>
      <c r="D621" s="1">
        <v>8.9450000000000003</v>
      </c>
      <c r="E621" s="1">
        <v>17.8</v>
      </c>
      <c r="F621" s="1">
        <v>0.48599999999999999</v>
      </c>
      <c r="G621" s="1">
        <v>1.2111428</v>
      </c>
      <c r="H621" s="1">
        <v>5.35</v>
      </c>
      <c r="I621" s="1">
        <v>0.69879999999999998</v>
      </c>
      <c r="J621" s="1">
        <v>1.4235636818458564</v>
      </c>
      <c r="K621" t="s">
        <v>10</v>
      </c>
    </row>
    <row r="622" spans="1:11" x14ac:dyDescent="0.25">
      <c r="A622" s="1">
        <v>15</v>
      </c>
      <c r="B622" s="1">
        <v>4</v>
      </c>
      <c r="C622" s="1">
        <v>516.94000000000005</v>
      </c>
      <c r="D622" s="1">
        <v>8.0549999999999997</v>
      </c>
      <c r="E622" s="1">
        <v>15.9</v>
      </c>
      <c r="F622" s="1">
        <v>0.56000000000000005</v>
      </c>
      <c r="G622" s="1">
        <v>1.5201172000000001</v>
      </c>
      <c r="H622" s="1">
        <v>4.9909999999999997</v>
      </c>
      <c r="I622" s="1">
        <v>0.64549999999999996</v>
      </c>
      <c r="J622" s="1">
        <v>1.0679017071116756</v>
      </c>
      <c r="K622" t="s">
        <v>10</v>
      </c>
    </row>
    <row r="623" spans="1:11" x14ac:dyDescent="0.25">
      <c r="A623" s="1">
        <v>15</v>
      </c>
      <c r="B623" s="1">
        <v>5</v>
      </c>
      <c r="C623" s="1">
        <v>476.86</v>
      </c>
      <c r="D623" s="1">
        <v>8.4250000000000007</v>
      </c>
      <c r="E623" s="1">
        <v>16.8</v>
      </c>
      <c r="F623" s="1">
        <v>0.5</v>
      </c>
      <c r="G623" s="1">
        <v>1.9115194</v>
      </c>
      <c r="H623" s="1">
        <v>5.4379999999999997</v>
      </c>
      <c r="I623" s="1">
        <v>0.67720000000000002</v>
      </c>
      <c r="J623" s="1">
        <v>1.0294300776223444</v>
      </c>
      <c r="K623" t="s">
        <v>10</v>
      </c>
    </row>
    <row r="624" spans="1:11" x14ac:dyDescent="0.25">
      <c r="A624" s="1">
        <v>15</v>
      </c>
      <c r="B624" s="1">
        <v>6</v>
      </c>
      <c r="C624" s="1">
        <v>564.04999999999995</v>
      </c>
      <c r="D624" s="1">
        <v>8.09</v>
      </c>
      <c r="E624" s="1">
        <v>16.5</v>
      </c>
      <c r="F624" s="1">
        <v>0.50600000000000001</v>
      </c>
      <c r="G624" s="1">
        <v>3.5216790000000002</v>
      </c>
      <c r="H624" s="1">
        <v>3.302</v>
      </c>
      <c r="I624" s="1">
        <v>0.36759999999999998</v>
      </c>
      <c r="J624" s="1">
        <v>1.7026245163988873</v>
      </c>
      <c r="K624" t="s">
        <v>10</v>
      </c>
    </row>
    <row r="625" spans="1:11" x14ac:dyDescent="0.25">
      <c r="A625" s="1">
        <v>15</v>
      </c>
      <c r="B625" s="1">
        <v>7</v>
      </c>
      <c r="C625" s="1">
        <v>640.89</v>
      </c>
      <c r="D625" s="1">
        <v>6.8049999999999997</v>
      </c>
      <c r="E625" s="1">
        <v>17.600000000000001</v>
      </c>
      <c r="F625" s="1">
        <v>0.55800000000000005</v>
      </c>
      <c r="G625" s="1">
        <v>1.2230105999999998</v>
      </c>
      <c r="H625" s="1">
        <v>2.7130000000000001</v>
      </c>
      <c r="I625" s="1">
        <v>0.17349999999999999</v>
      </c>
      <c r="J625" s="1">
        <v>1.8334711883099022</v>
      </c>
      <c r="K625" t="s">
        <v>10</v>
      </c>
    </row>
    <row r="626" spans="1:11" x14ac:dyDescent="0.25">
      <c r="A626" s="1">
        <v>15</v>
      </c>
      <c r="B626" s="1">
        <v>8</v>
      </c>
      <c r="C626" s="1">
        <v>537.05999999999995</v>
      </c>
      <c r="D626" s="1">
        <v>11.56</v>
      </c>
      <c r="E626" s="1">
        <v>18.2</v>
      </c>
      <c r="F626" s="1">
        <v>0.49199999999999999</v>
      </c>
      <c r="G626" s="1">
        <v>2.7972727999999996</v>
      </c>
      <c r="H626" s="1">
        <v>5.5179999999999998</v>
      </c>
      <c r="I626" s="1">
        <v>0.80500000000000005</v>
      </c>
      <c r="J626" s="1">
        <v>1.9032658727259577</v>
      </c>
      <c r="K626" t="s">
        <v>10</v>
      </c>
    </row>
    <row r="627" spans="1:11" x14ac:dyDescent="0.25">
      <c r="A627" s="1">
        <v>15</v>
      </c>
      <c r="B627" s="1">
        <v>9</v>
      </c>
      <c r="C627" s="1">
        <v>605.46</v>
      </c>
      <c r="D627" s="1">
        <v>5.585</v>
      </c>
      <c r="E627" s="1">
        <v>17.7</v>
      </c>
      <c r="F627" s="1">
        <v>0.66400000000000003</v>
      </c>
      <c r="G627" s="1">
        <v>1.1813018</v>
      </c>
      <c r="H627" s="1">
        <v>3.9340000000000002</v>
      </c>
      <c r="I627" s="1">
        <v>0.3886</v>
      </c>
      <c r="J627" s="1">
        <v>3.3120408815075066</v>
      </c>
      <c r="K627" t="s">
        <v>10</v>
      </c>
    </row>
    <row r="628" spans="1:11" x14ac:dyDescent="0.25">
      <c r="A628" s="1">
        <v>15</v>
      </c>
      <c r="B628" s="1">
        <v>10</v>
      </c>
      <c r="C628" s="1">
        <v>585.35</v>
      </c>
      <c r="D628" s="1">
        <v>9.5150000000000006</v>
      </c>
      <c r="E628" s="1">
        <v>18.7</v>
      </c>
      <c r="F628" s="1">
        <v>0.43</v>
      </c>
      <c r="G628" s="1">
        <v>3.0511908000000001</v>
      </c>
      <c r="H628" s="1">
        <v>4.17</v>
      </c>
      <c r="I628" s="1">
        <v>0.4728</v>
      </c>
      <c r="J628" s="1">
        <v>1.0832094092199487</v>
      </c>
      <c r="K628" t="s">
        <v>10</v>
      </c>
    </row>
    <row r="629" spans="1:11" x14ac:dyDescent="0.25">
      <c r="A629" s="1">
        <v>16</v>
      </c>
      <c r="B629" s="1">
        <v>1</v>
      </c>
      <c r="C629" s="1">
        <v>583.88</v>
      </c>
      <c r="D629" s="1">
        <v>7.7850000000000001</v>
      </c>
      <c r="E629" s="1">
        <v>15.6</v>
      </c>
      <c r="F629" s="1">
        <v>0.53</v>
      </c>
      <c r="G629" s="1">
        <v>3.0599029999999998</v>
      </c>
      <c r="H629" s="1">
        <v>3.4359999999999999</v>
      </c>
      <c r="I629" s="1">
        <v>0.37059999999999998</v>
      </c>
      <c r="J629" s="1">
        <v>1.5727988402083646</v>
      </c>
      <c r="K629" t="s">
        <v>10</v>
      </c>
    </row>
    <row r="630" spans="1:11" x14ac:dyDescent="0.25">
      <c r="A630" s="1">
        <v>16</v>
      </c>
      <c r="B630" s="1">
        <v>2</v>
      </c>
      <c r="C630" s="1">
        <v>593.57000000000005</v>
      </c>
      <c r="D630" s="1">
        <v>9.7949999999999999</v>
      </c>
      <c r="E630" s="1">
        <v>17.100000000000001</v>
      </c>
      <c r="F630" s="1">
        <v>0.54200000000000004</v>
      </c>
      <c r="G630" s="1">
        <v>3.4084694</v>
      </c>
      <c r="H630" s="1">
        <v>4.8070000000000004</v>
      </c>
      <c r="I630" s="1">
        <v>0.50490000000000002</v>
      </c>
      <c r="J630" s="1">
        <v>1.4314419037180963</v>
      </c>
      <c r="K630" t="s">
        <v>10</v>
      </c>
    </row>
    <row r="631" spans="1:11" x14ac:dyDescent="0.25">
      <c r="A631" s="1">
        <v>16</v>
      </c>
      <c r="B631" s="1">
        <v>3</v>
      </c>
      <c r="C631" s="1">
        <v>620.28</v>
      </c>
      <c r="D631" s="1">
        <v>9.7850000000000001</v>
      </c>
      <c r="E631" s="1">
        <v>16.3</v>
      </c>
      <c r="F631" s="1">
        <v>0.55400000000000005</v>
      </c>
      <c r="G631" s="1">
        <v>1.6342774</v>
      </c>
      <c r="H631" s="1">
        <v>4.9320000000000004</v>
      </c>
      <c r="I631" s="1">
        <v>0.7883</v>
      </c>
      <c r="J631" s="1">
        <v>1.1789446851899021</v>
      </c>
      <c r="K631" t="s">
        <v>10</v>
      </c>
    </row>
    <row r="632" spans="1:11" x14ac:dyDescent="0.25">
      <c r="A632" s="1">
        <v>16</v>
      </c>
      <c r="B632" s="1">
        <v>4</v>
      </c>
      <c r="C632" s="1">
        <v>561.86</v>
      </c>
      <c r="D632" s="1">
        <v>5.59</v>
      </c>
      <c r="E632" s="1">
        <v>18.5</v>
      </c>
      <c r="F632" s="1">
        <v>0.46</v>
      </c>
      <c r="G632" s="1">
        <v>0.83585179999999992</v>
      </c>
      <c r="H632" s="1">
        <v>3.4049999999999998</v>
      </c>
      <c r="I632" s="1">
        <v>0.34839999999999999</v>
      </c>
      <c r="J632" s="1">
        <v>1.6816280819640599</v>
      </c>
      <c r="K632" t="s">
        <v>10</v>
      </c>
    </row>
    <row r="633" spans="1:11" x14ac:dyDescent="0.25">
      <c r="A633" s="1">
        <v>16</v>
      </c>
      <c r="B633" s="1">
        <v>5</v>
      </c>
      <c r="C633" s="1">
        <v>642.64</v>
      </c>
      <c r="D633" s="1">
        <v>9.48</v>
      </c>
      <c r="E633" s="1">
        <v>15.1</v>
      </c>
      <c r="F633" s="1">
        <v>0.5</v>
      </c>
      <c r="G633" s="1">
        <v>2.9423226000000002</v>
      </c>
      <c r="H633" s="1">
        <v>4.0890000000000004</v>
      </c>
      <c r="I633" s="1">
        <v>0.80979999999999996</v>
      </c>
      <c r="J633" s="1">
        <v>1.1231806012862828</v>
      </c>
      <c r="K633" t="s">
        <v>10</v>
      </c>
    </row>
    <row r="634" spans="1:11" x14ac:dyDescent="0.25">
      <c r="A634" s="1">
        <v>16</v>
      </c>
      <c r="B634" s="1">
        <v>6</v>
      </c>
      <c r="C634" s="1">
        <v>625.41999999999996</v>
      </c>
      <c r="D634" s="1">
        <v>8</v>
      </c>
      <c r="E634" s="1">
        <v>18</v>
      </c>
      <c r="F634" s="1">
        <v>0.57399999999999995</v>
      </c>
      <c r="G634" s="1">
        <v>1.8597264</v>
      </c>
      <c r="H634" s="1">
        <v>3.9390000000000001</v>
      </c>
      <c r="I634" s="1">
        <v>0.72170000000000001</v>
      </c>
      <c r="J634" s="1">
        <v>1.0333095972782793</v>
      </c>
      <c r="K634" t="s">
        <v>10</v>
      </c>
    </row>
    <row r="635" spans="1:11" x14ac:dyDescent="0.25">
      <c r="A635" s="1">
        <v>16</v>
      </c>
      <c r="B635" s="1">
        <v>7</v>
      </c>
      <c r="C635" s="1">
        <v>486.9</v>
      </c>
      <c r="D635" s="1">
        <v>10.199999999999999</v>
      </c>
      <c r="E635" s="1">
        <v>18.2</v>
      </c>
      <c r="F635" s="1">
        <v>0.51400000000000001</v>
      </c>
      <c r="G635" s="1">
        <v>1.4222739999999998</v>
      </c>
      <c r="H635" s="1">
        <v>6.3479999999999999</v>
      </c>
      <c r="I635" s="1">
        <v>0.72440000000000004</v>
      </c>
      <c r="J635" s="1">
        <v>1.580692108667539</v>
      </c>
      <c r="K635" t="s">
        <v>10</v>
      </c>
    </row>
    <row r="636" spans="1:11" x14ac:dyDescent="0.25">
      <c r="A636" s="1">
        <v>16</v>
      </c>
      <c r="B636" s="1">
        <v>8</v>
      </c>
      <c r="C636" s="1">
        <v>603.28</v>
      </c>
      <c r="D636" s="1">
        <v>11.105</v>
      </c>
      <c r="E636" s="1">
        <v>15.9</v>
      </c>
      <c r="F636" s="1">
        <v>0.61799999999999999</v>
      </c>
      <c r="G636" s="1">
        <v>1.0737859999999999</v>
      </c>
      <c r="H636" s="1">
        <v>5.319</v>
      </c>
      <c r="I636" s="1">
        <v>0.66849999999999998</v>
      </c>
      <c r="J636" s="1">
        <v>1.6642488060115139</v>
      </c>
      <c r="K636" t="s">
        <v>10</v>
      </c>
    </row>
    <row r="637" spans="1:11" x14ac:dyDescent="0.25">
      <c r="A637" s="1">
        <v>16</v>
      </c>
      <c r="B637" s="1">
        <v>9</v>
      </c>
      <c r="C637" s="1">
        <v>523.33000000000004</v>
      </c>
      <c r="D637" s="1">
        <v>8.74</v>
      </c>
      <c r="E637" s="1">
        <v>17.3</v>
      </c>
      <c r="F637" s="1">
        <v>0.45800000000000002</v>
      </c>
      <c r="G637" s="1">
        <v>2.1824894000000001</v>
      </c>
      <c r="H637" s="1">
        <v>5.726</v>
      </c>
      <c r="I637" s="1">
        <v>0.64319999999999999</v>
      </c>
      <c r="J637" s="4">
        <v>6.5682353781332514</v>
      </c>
      <c r="K637" t="s">
        <v>10</v>
      </c>
    </row>
    <row r="638" spans="1:11" x14ac:dyDescent="0.25">
      <c r="A638" s="1">
        <v>16</v>
      </c>
      <c r="B638" s="1">
        <v>10</v>
      </c>
      <c r="C638" s="1">
        <v>549.1</v>
      </c>
      <c r="D638" s="1">
        <v>8.9700000000000006</v>
      </c>
      <c r="E638" s="1">
        <v>16.3</v>
      </c>
      <c r="F638" s="1">
        <v>0.63200000000000001</v>
      </c>
      <c r="G638" s="1">
        <v>1.3511161999999999</v>
      </c>
      <c r="H638" s="1">
        <v>5.8540000000000001</v>
      </c>
      <c r="I638" s="1">
        <v>0.75860000000000005</v>
      </c>
      <c r="J638" s="1">
        <v>1.4218519981329143</v>
      </c>
      <c r="K638" t="s">
        <v>10</v>
      </c>
    </row>
    <row r="639" spans="1:11" x14ac:dyDescent="0.25">
      <c r="A639" s="1">
        <v>1</v>
      </c>
      <c r="B639" s="1">
        <v>1</v>
      </c>
      <c r="C639" s="1">
        <v>605.29999999999995</v>
      </c>
      <c r="D639" s="1">
        <v>9.4700000000000006</v>
      </c>
      <c r="E639" s="1">
        <v>17.3</v>
      </c>
      <c r="F639" s="1">
        <v>0.68400000000000005</v>
      </c>
      <c r="G639" s="1">
        <v>3.6051259999999998</v>
      </c>
      <c r="H639" s="1">
        <v>3.4830000000000001</v>
      </c>
      <c r="I639" s="1">
        <v>0.4647</v>
      </c>
      <c r="J639" s="1">
        <v>1.9518911476472125</v>
      </c>
      <c r="K639" t="s">
        <v>10</v>
      </c>
    </row>
    <row r="640" spans="1:11" x14ac:dyDescent="0.25">
      <c r="A640" s="1">
        <v>1</v>
      </c>
      <c r="B640" s="1">
        <v>2</v>
      </c>
      <c r="C640" s="1">
        <v>570.55999999999995</v>
      </c>
      <c r="D640" s="1">
        <v>9.7249999999999996</v>
      </c>
      <c r="E640" s="1">
        <v>15.6</v>
      </c>
      <c r="F640" s="1">
        <v>0.58799999999999997</v>
      </c>
      <c r="G640" s="1">
        <v>1.9337359999999999</v>
      </c>
      <c r="H640" s="1">
        <v>4.4480000000000004</v>
      </c>
      <c r="I640" s="1">
        <v>0.63370000000000004</v>
      </c>
      <c r="J640" s="1">
        <v>2.2226792110088645</v>
      </c>
      <c r="K640" t="s">
        <v>10</v>
      </c>
    </row>
    <row r="641" spans="1:11" x14ac:dyDescent="0.25">
      <c r="A641" s="1">
        <v>1</v>
      </c>
      <c r="B641" s="1">
        <v>3</v>
      </c>
      <c r="C641" s="1">
        <v>628.04</v>
      </c>
      <c r="D641" s="1">
        <v>8.49</v>
      </c>
      <c r="E641" s="1">
        <v>15.9</v>
      </c>
      <c r="F641" s="1">
        <v>0.63400000000000001</v>
      </c>
      <c r="G641" s="1">
        <v>1.7813361999999999</v>
      </c>
      <c r="H641" s="1">
        <v>3.9620000000000002</v>
      </c>
      <c r="I641" s="1">
        <v>0.61850000000000005</v>
      </c>
      <c r="J641" s="1">
        <v>2.3554470685178703</v>
      </c>
      <c r="K641" t="s">
        <v>10</v>
      </c>
    </row>
    <row r="642" spans="1:11" x14ac:dyDescent="0.25">
      <c r="A642" s="1">
        <v>1</v>
      </c>
      <c r="B642" s="1">
        <v>4</v>
      </c>
      <c r="C642" s="1">
        <v>521.96</v>
      </c>
      <c r="D642" s="1">
        <v>9.7050000000000001</v>
      </c>
      <c r="E642" s="1">
        <v>17.899999999999999</v>
      </c>
      <c r="F642" s="1">
        <v>0.54</v>
      </c>
      <c r="G642" s="1">
        <v>3.6520777999999998</v>
      </c>
      <c r="H642" s="1">
        <v>5.9050000000000002</v>
      </c>
      <c r="I642" s="1">
        <v>0.88129999999999997</v>
      </c>
      <c r="J642" s="1">
        <v>1.7487058823529342</v>
      </c>
      <c r="K642" t="s">
        <v>10</v>
      </c>
    </row>
    <row r="643" spans="1:11" x14ac:dyDescent="0.25">
      <c r="A643" s="1">
        <v>1</v>
      </c>
      <c r="B643" s="1">
        <v>5</v>
      </c>
      <c r="C643" s="1">
        <v>431.87</v>
      </c>
      <c r="D643" s="1">
        <v>7.9550000000000001</v>
      </c>
      <c r="E643" s="1">
        <v>17.7</v>
      </c>
      <c r="F643" s="1">
        <v>0.64900000000000002</v>
      </c>
      <c r="G643" s="1">
        <v>1.7010447999999998</v>
      </c>
      <c r="H643" s="1">
        <v>4.8</v>
      </c>
      <c r="I643" s="1">
        <v>0.65029999999999999</v>
      </c>
      <c r="J643" s="1">
        <v>0.71269282939053791</v>
      </c>
      <c r="K643" t="s">
        <v>10</v>
      </c>
    </row>
    <row r="644" spans="1:11" x14ac:dyDescent="0.25">
      <c r="A644" s="1">
        <v>1</v>
      </c>
      <c r="B644" s="1">
        <v>6</v>
      </c>
      <c r="C644" s="1">
        <v>621.28</v>
      </c>
      <c r="D644" s="1">
        <v>8.125</v>
      </c>
      <c r="E644" s="1">
        <v>17.7</v>
      </c>
      <c r="F644" s="1">
        <v>0.436</v>
      </c>
      <c r="G644" s="1">
        <v>2.1640555999999997</v>
      </c>
      <c r="H644" s="1">
        <v>4.5289999999999999</v>
      </c>
      <c r="I644" s="1">
        <v>0.82869999999999999</v>
      </c>
      <c r="J644" s="1">
        <v>1.35750916914089</v>
      </c>
      <c r="K644" t="s">
        <v>10</v>
      </c>
    </row>
    <row r="645" spans="1:11" x14ac:dyDescent="0.25">
      <c r="A645" s="1">
        <v>1</v>
      </c>
      <c r="B645" s="1">
        <v>7</v>
      </c>
      <c r="C645" s="1">
        <v>617.66</v>
      </c>
      <c r="D645" s="1">
        <v>11.37</v>
      </c>
      <c r="E645" s="1">
        <v>16.5</v>
      </c>
      <c r="F645" s="1">
        <v>0.433</v>
      </c>
      <c r="G645" s="1">
        <v>3.3937008</v>
      </c>
      <c r="H645" s="1">
        <v>2.6520000000000001</v>
      </c>
      <c r="I645" s="1">
        <v>0.19589999999999999</v>
      </c>
      <c r="J645" s="1">
        <v>1.5100537368647693</v>
      </c>
      <c r="K645" t="s">
        <v>10</v>
      </c>
    </row>
    <row r="646" spans="1:11" x14ac:dyDescent="0.25">
      <c r="A646" s="1">
        <v>1</v>
      </c>
      <c r="B646" s="1">
        <v>8</v>
      </c>
      <c r="C646" s="1">
        <v>536.99</v>
      </c>
      <c r="D646" s="1">
        <v>9.4250000000000007</v>
      </c>
      <c r="E646" s="1">
        <v>17.8</v>
      </c>
      <c r="F646" s="1">
        <v>0.40899999999999997</v>
      </c>
      <c r="G646" s="1">
        <v>2.6224211999999998</v>
      </c>
      <c r="H646" s="1">
        <v>5.7149999999999999</v>
      </c>
      <c r="I646" s="1">
        <v>0.71440000000000003</v>
      </c>
      <c r="J646" s="1">
        <v>1.0721983751220383</v>
      </c>
      <c r="K646" t="s">
        <v>10</v>
      </c>
    </row>
    <row r="647" spans="1:11" x14ac:dyDescent="0.25">
      <c r="A647" s="1">
        <v>1</v>
      </c>
      <c r="B647" s="1">
        <v>9</v>
      </c>
      <c r="C647" s="1">
        <v>458.73</v>
      </c>
      <c r="D647" s="1">
        <v>9.5850000000000009</v>
      </c>
      <c r="E647" s="1">
        <v>16.8</v>
      </c>
      <c r="F647" s="1">
        <v>0.42599999999999999</v>
      </c>
      <c r="G647" s="1">
        <v>3.1249750000000001</v>
      </c>
      <c r="H647" s="1">
        <v>5.1980000000000004</v>
      </c>
      <c r="I647" s="1">
        <v>0.80669999999999997</v>
      </c>
      <c r="J647" s="1">
        <v>1.0696801742543465</v>
      </c>
      <c r="K647" t="s">
        <v>10</v>
      </c>
    </row>
    <row r="648" spans="1:11" x14ac:dyDescent="0.25">
      <c r="A648" s="1">
        <v>1</v>
      </c>
      <c r="B648" s="1">
        <v>10</v>
      </c>
      <c r="C648" s="1">
        <v>619.29999999999995</v>
      </c>
      <c r="D648" s="1">
        <v>7.9850000000000003</v>
      </c>
      <c r="E648" s="1">
        <v>16.5</v>
      </c>
      <c r="F648" s="1">
        <v>0.52300000000000002</v>
      </c>
      <c r="G648" s="1">
        <v>2.8850219999999998</v>
      </c>
      <c r="H648" s="1">
        <v>3.6629999999999998</v>
      </c>
      <c r="I648" s="1">
        <v>0.44979999999999998</v>
      </c>
      <c r="J648" s="1">
        <v>1.1902482608973191</v>
      </c>
      <c r="K648" t="s">
        <v>10</v>
      </c>
    </row>
    <row r="649" spans="1:11" x14ac:dyDescent="0.25">
      <c r="A649" s="1">
        <v>2</v>
      </c>
      <c r="B649" s="1">
        <v>1</v>
      </c>
      <c r="C649" s="1">
        <v>671.27</v>
      </c>
      <c r="D649" s="1">
        <v>11.13</v>
      </c>
      <c r="E649" s="1">
        <v>16.8</v>
      </c>
      <c r="F649" s="1">
        <v>0.39700000000000002</v>
      </c>
      <c r="G649" s="1">
        <v>4.7707673999999995</v>
      </c>
      <c r="H649" s="1">
        <v>5.3170000000000002</v>
      </c>
      <c r="I649" s="1">
        <v>0.55900000000000005</v>
      </c>
      <c r="J649" s="1">
        <v>1.1879176848117363</v>
      </c>
      <c r="K649" t="s">
        <v>10</v>
      </c>
    </row>
    <row r="650" spans="1:11" x14ac:dyDescent="0.25">
      <c r="A650" s="1">
        <v>2</v>
      </c>
      <c r="B650" s="1">
        <v>2</v>
      </c>
      <c r="C650" s="1">
        <v>628.61</v>
      </c>
      <c r="D650" s="1">
        <v>8.26</v>
      </c>
      <c r="E650" s="1">
        <v>14.4</v>
      </c>
      <c r="F650" s="1">
        <v>0.39400000000000002</v>
      </c>
      <c r="G650" s="1">
        <v>1.9909189999999999</v>
      </c>
      <c r="H650" s="1">
        <v>3.6040000000000001</v>
      </c>
      <c r="I650" s="1">
        <v>0.43990000000000001</v>
      </c>
      <c r="J650" s="1">
        <v>1.9375068249535838</v>
      </c>
      <c r="K650" t="s">
        <v>10</v>
      </c>
    </row>
    <row r="651" spans="1:11" x14ac:dyDescent="0.25">
      <c r="A651" s="1">
        <v>2</v>
      </c>
      <c r="B651" s="1">
        <v>3</v>
      </c>
      <c r="C651" s="1">
        <v>521.53</v>
      </c>
      <c r="D651" s="1">
        <v>5.2649999999999997</v>
      </c>
      <c r="E651" s="1">
        <v>17</v>
      </c>
      <c r="F651" s="1">
        <v>0.46800000000000003</v>
      </c>
      <c r="G651" s="1">
        <v>1.3084665999999998</v>
      </c>
      <c r="H651" s="1">
        <v>3.41</v>
      </c>
      <c r="I651" s="1">
        <v>0.72360000000000002</v>
      </c>
      <c r="J651" s="1">
        <v>1.1205065979068862</v>
      </c>
      <c r="K651" t="s">
        <v>10</v>
      </c>
    </row>
    <row r="652" spans="1:11" x14ac:dyDescent="0.25">
      <c r="A652" s="1">
        <v>2</v>
      </c>
      <c r="B652" s="1">
        <v>4</v>
      </c>
      <c r="C652" s="1">
        <v>670.1</v>
      </c>
      <c r="D652" s="1">
        <v>8.8000000000000007</v>
      </c>
      <c r="E652" s="1">
        <v>17.7</v>
      </c>
      <c r="F652" s="1">
        <v>0.38100000000000001</v>
      </c>
      <c r="G652" s="1">
        <v>2.7515754000000001</v>
      </c>
      <c r="H652" s="1">
        <v>2.468</v>
      </c>
      <c r="I652" s="1">
        <v>0.33779999999999999</v>
      </c>
      <c r="J652" s="1">
        <v>1.3572395925337142</v>
      </c>
      <c r="K652" t="s">
        <v>10</v>
      </c>
    </row>
    <row r="653" spans="1:11" x14ac:dyDescent="0.25">
      <c r="A653" s="1">
        <v>2</v>
      </c>
      <c r="B653" s="1">
        <v>5</v>
      </c>
      <c r="C653" s="1">
        <v>506.57</v>
      </c>
      <c r="D653" s="1">
        <v>9.6999999999999993</v>
      </c>
      <c r="E653" s="1">
        <v>18.3</v>
      </c>
      <c r="F653" s="1">
        <v>0.436</v>
      </c>
      <c r="G653" s="1">
        <v>2.9990449999999997</v>
      </c>
      <c r="H653" s="1">
        <v>4.4020000000000001</v>
      </c>
      <c r="I653" s="1">
        <v>0.73629999999999995</v>
      </c>
      <c r="J653" s="1">
        <v>1.0856618436725056</v>
      </c>
      <c r="K653" t="s">
        <v>10</v>
      </c>
    </row>
    <row r="654" spans="1:11" x14ac:dyDescent="0.25">
      <c r="A654" s="1">
        <v>2</v>
      </c>
      <c r="B654" s="1">
        <v>6</v>
      </c>
      <c r="C654" s="1">
        <v>563.4</v>
      </c>
      <c r="D654" s="1">
        <v>11.315</v>
      </c>
      <c r="E654" s="1">
        <v>17.399999999999999</v>
      </c>
      <c r="F654" s="1">
        <v>0.53</v>
      </c>
      <c r="G654" s="1">
        <v>2.4860052000000001</v>
      </c>
      <c r="H654" s="1">
        <v>4.3570000000000002</v>
      </c>
      <c r="I654" s="1">
        <v>0.58430000000000004</v>
      </c>
      <c r="J654" s="1">
        <v>1.0276679841897274</v>
      </c>
      <c r="K654" t="s">
        <v>10</v>
      </c>
    </row>
    <row r="655" spans="1:11" x14ac:dyDescent="0.25">
      <c r="A655" s="1">
        <v>2</v>
      </c>
      <c r="B655" s="1">
        <v>7</v>
      </c>
      <c r="C655" s="1">
        <v>528.32000000000005</v>
      </c>
      <c r="D655" s="1">
        <v>12.895</v>
      </c>
      <c r="E655" s="1">
        <v>17</v>
      </c>
      <c r="F655" s="1">
        <v>0.50600000000000001</v>
      </c>
      <c r="G655" s="1">
        <v>3.0249953999999999</v>
      </c>
      <c r="H655" s="1">
        <v>2.8740000000000001</v>
      </c>
      <c r="I655" s="1">
        <v>0.30199999999999999</v>
      </c>
      <c r="J655" s="1">
        <v>0.83339590059312663</v>
      </c>
      <c r="K655" t="s">
        <v>10</v>
      </c>
    </row>
    <row r="656" spans="1:11" x14ac:dyDescent="0.25">
      <c r="A656" s="1">
        <v>2</v>
      </c>
      <c r="B656" s="1">
        <v>8</v>
      </c>
      <c r="C656" s="1">
        <v>653.17999999999995</v>
      </c>
      <c r="D656" s="1">
        <v>9.2249999999999996</v>
      </c>
      <c r="E656" s="1">
        <v>18.899999999999999</v>
      </c>
      <c r="F656" s="1">
        <v>0.41799999999999998</v>
      </c>
      <c r="G656" s="1">
        <v>2.6782321999999996</v>
      </c>
      <c r="H656" s="1">
        <v>4.9560000000000004</v>
      </c>
      <c r="I656" s="1">
        <v>0.45140000000000002</v>
      </c>
      <c r="J656" s="1">
        <v>0.83199222664197292</v>
      </c>
      <c r="K656" t="s">
        <v>10</v>
      </c>
    </row>
    <row r="657" spans="1:11" x14ac:dyDescent="0.25">
      <c r="A657" s="1">
        <v>2</v>
      </c>
      <c r="B657" s="1">
        <v>9</v>
      </c>
      <c r="C657" s="1">
        <v>445.37</v>
      </c>
      <c r="D657" s="1">
        <v>11.24</v>
      </c>
      <c r="E657" s="1">
        <v>18.100000000000001</v>
      </c>
      <c r="F657" s="1">
        <v>0.59199999999999997</v>
      </c>
      <c r="G657" s="1">
        <v>1.4265859999999999</v>
      </c>
      <c r="H657" s="1">
        <v>3.2469999999999999</v>
      </c>
      <c r="I657" s="1">
        <v>0.44769999999999999</v>
      </c>
      <c r="J657" s="1">
        <v>1.1826048369203428</v>
      </c>
      <c r="K657" t="s">
        <v>10</v>
      </c>
    </row>
    <row r="658" spans="1:11" x14ac:dyDescent="0.25">
      <c r="A658" s="1">
        <v>2</v>
      </c>
      <c r="B658" s="1">
        <v>10</v>
      </c>
      <c r="C658" s="1">
        <v>581.98</v>
      </c>
      <c r="D658" s="1">
        <v>9.74</v>
      </c>
      <c r="E658" s="1">
        <v>19.100000000000001</v>
      </c>
      <c r="F658" s="1">
        <v>0.50600000000000001</v>
      </c>
      <c r="G658" s="1">
        <v>1.5135707999999999</v>
      </c>
      <c r="H658" s="1">
        <v>3.4390000000000001</v>
      </c>
      <c r="I658" s="1">
        <v>0.43330000000000002</v>
      </c>
      <c r="J658" s="1">
        <v>2.6137884872824637</v>
      </c>
      <c r="K658" t="s">
        <v>10</v>
      </c>
    </row>
    <row r="659" spans="1:11" x14ac:dyDescent="0.25">
      <c r="A659" s="1">
        <v>3</v>
      </c>
      <c r="B659" s="1">
        <v>1</v>
      </c>
      <c r="C659" s="1">
        <v>613.97</v>
      </c>
      <c r="D659" s="1">
        <v>8.08</v>
      </c>
      <c r="E659" s="1">
        <v>17.5</v>
      </c>
      <c r="F659" s="1">
        <v>0.68200000000000005</v>
      </c>
      <c r="G659" s="1">
        <v>1.9272777999999999</v>
      </c>
      <c r="H659" s="1">
        <v>3.2010000000000001</v>
      </c>
      <c r="I659" s="1">
        <v>0.38750000000000001</v>
      </c>
      <c r="J659" s="1">
        <v>0.75167307878826695</v>
      </c>
      <c r="K659" t="s">
        <v>10</v>
      </c>
    </row>
    <row r="660" spans="1:11" x14ac:dyDescent="0.25">
      <c r="A660" s="1">
        <v>3</v>
      </c>
      <c r="B660" s="1">
        <v>2</v>
      </c>
      <c r="C660" s="1">
        <v>607.78</v>
      </c>
      <c r="D660" s="1">
        <v>8.0250000000000004</v>
      </c>
      <c r="E660" s="1">
        <v>16</v>
      </c>
      <c r="F660" s="1">
        <v>0.67</v>
      </c>
      <c r="G660" s="1">
        <v>2.0359696</v>
      </c>
      <c r="H660" s="1">
        <v>4.8220000000000001</v>
      </c>
      <c r="I660" s="1">
        <v>0.60589999999999999</v>
      </c>
      <c r="J660" s="1">
        <v>1.1177092654356144</v>
      </c>
      <c r="K660" t="s">
        <v>10</v>
      </c>
    </row>
    <row r="661" spans="1:11" x14ac:dyDescent="0.25">
      <c r="A661" s="1">
        <v>3</v>
      </c>
      <c r="B661" s="1">
        <v>3</v>
      </c>
      <c r="C661" s="1">
        <v>593.92999999999995</v>
      </c>
      <c r="D661" s="1">
        <v>8.0250000000000004</v>
      </c>
      <c r="E661" s="1">
        <v>16.399999999999999</v>
      </c>
      <c r="F661" s="1">
        <v>0.48399999999999999</v>
      </c>
      <c r="G661" s="1">
        <v>4.0747027999999998</v>
      </c>
      <c r="H661" s="1">
        <v>3.14</v>
      </c>
      <c r="I661" s="1">
        <v>0.37490000000000001</v>
      </c>
      <c r="J661" s="1">
        <v>0.75694281990443579</v>
      </c>
      <c r="K661" t="s">
        <v>10</v>
      </c>
    </row>
    <row r="662" spans="1:11" x14ac:dyDescent="0.25">
      <c r="A662" s="1">
        <v>3</v>
      </c>
      <c r="B662" s="1">
        <v>4</v>
      </c>
      <c r="C662" s="1">
        <v>544.20000000000005</v>
      </c>
      <c r="D662" s="1">
        <v>6.64</v>
      </c>
      <c r="E662" s="1">
        <v>17.100000000000001</v>
      </c>
      <c r="F662" s="1">
        <v>0.57399999999999995</v>
      </c>
      <c r="G662" s="1">
        <v>1.1577131999999999</v>
      </c>
      <c r="H662" s="1">
        <v>3.431</v>
      </c>
      <c r="I662" s="1">
        <v>0.54239999999999999</v>
      </c>
      <c r="J662" s="1">
        <v>0.88334395774517982</v>
      </c>
      <c r="K662" t="s">
        <v>10</v>
      </c>
    </row>
    <row r="663" spans="1:11" x14ac:dyDescent="0.25">
      <c r="A663" s="1">
        <v>3</v>
      </c>
      <c r="B663" s="1">
        <v>5</v>
      </c>
      <c r="C663" s="1">
        <v>659.25</v>
      </c>
      <c r="D663" s="1">
        <v>7.7350000000000003</v>
      </c>
      <c r="E663" s="1">
        <v>18.7</v>
      </c>
      <c r="F663" s="1">
        <v>0.439</v>
      </c>
      <c r="G663" s="1">
        <v>1.4671285999999999</v>
      </c>
      <c r="H663" s="1">
        <v>3.47</v>
      </c>
      <c r="I663" s="1">
        <v>0.56059999999999999</v>
      </c>
      <c r="J663" s="1">
        <v>0.98972726180464254</v>
      </c>
      <c r="K663" t="s">
        <v>10</v>
      </c>
    </row>
    <row r="664" spans="1:11" x14ac:dyDescent="0.25">
      <c r="A664" s="1">
        <v>3</v>
      </c>
      <c r="B664" s="1">
        <v>6</v>
      </c>
      <c r="C664" s="1">
        <v>594.34</v>
      </c>
      <c r="D664" s="1">
        <v>9.1449999999999996</v>
      </c>
      <c r="E664" s="1">
        <v>17.5</v>
      </c>
      <c r="F664" s="1">
        <v>0.34799999999999998</v>
      </c>
      <c r="G664" s="1">
        <v>4.0816020000000002</v>
      </c>
      <c r="H664" s="1">
        <v>3.9740000000000002</v>
      </c>
      <c r="I664" s="1">
        <v>1.0389999999999999</v>
      </c>
      <c r="J664" s="1">
        <v>0.95653912811625263</v>
      </c>
      <c r="K664" t="s">
        <v>10</v>
      </c>
    </row>
    <row r="665" spans="1:11" x14ac:dyDescent="0.25">
      <c r="A665" s="1">
        <v>3</v>
      </c>
      <c r="B665" s="1">
        <v>7</v>
      </c>
      <c r="C665" s="1">
        <v>561.29999999999995</v>
      </c>
      <c r="D665" s="1">
        <v>10.265000000000001</v>
      </c>
      <c r="E665" s="1">
        <v>14.8</v>
      </c>
      <c r="F665" s="1">
        <v>0.34899999999999998</v>
      </c>
      <c r="G665" s="1">
        <v>1.9360291999999999</v>
      </c>
      <c r="H665" s="1">
        <v>4.1749999999999998</v>
      </c>
      <c r="I665" s="1">
        <v>0.46250000000000002</v>
      </c>
      <c r="J665" s="1">
        <v>0.8531609347676401</v>
      </c>
      <c r="K665" t="s">
        <v>10</v>
      </c>
    </row>
    <row r="666" spans="1:11" x14ac:dyDescent="0.25">
      <c r="A666" s="1">
        <v>3</v>
      </c>
      <c r="B666" s="1">
        <v>8</v>
      </c>
      <c r="C666" s="1">
        <v>589.04999999999995</v>
      </c>
      <c r="D666" s="1">
        <v>8.6850000000000005</v>
      </c>
      <c r="E666" s="1">
        <v>18.8</v>
      </c>
      <c r="F666" s="1">
        <v>0.38400000000000001</v>
      </c>
      <c r="G666" s="1">
        <v>1.8974172</v>
      </c>
      <c r="H666" s="1">
        <v>4.67</v>
      </c>
      <c r="I666" s="1">
        <v>0.67969999999999997</v>
      </c>
      <c r="J666" s="1">
        <v>0.60073235348712628</v>
      </c>
      <c r="K666" t="s">
        <v>10</v>
      </c>
    </row>
    <row r="667" spans="1:11" x14ac:dyDescent="0.25">
      <c r="A667" s="1">
        <v>3</v>
      </c>
      <c r="B667" s="1">
        <v>9</v>
      </c>
      <c r="C667" s="1">
        <v>646.22</v>
      </c>
      <c r="D667" s="1">
        <v>8.8149999999999995</v>
      </c>
      <c r="E667" s="1">
        <v>17.7</v>
      </c>
      <c r="F667" s="1">
        <v>0.34599999999999997</v>
      </c>
      <c r="G667" s="1">
        <v>2.7283591999999999</v>
      </c>
      <c r="H667" s="1">
        <v>5.1109999999999998</v>
      </c>
      <c r="I667" s="1">
        <v>0.6835</v>
      </c>
      <c r="J667" s="1">
        <v>1.1155146822542827</v>
      </c>
      <c r="K667" t="s">
        <v>10</v>
      </c>
    </row>
    <row r="668" spans="1:11" x14ac:dyDescent="0.25">
      <c r="A668" s="1">
        <v>3</v>
      </c>
      <c r="B668" s="1">
        <v>10</v>
      </c>
      <c r="C668" s="1">
        <v>497.68</v>
      </c>
      <c r="D668" s="1">
        <v>8.0150000000000006</v>
      </c>
      <c r="E668" s="1">
        <v>18.100000000000001</v>
      </c>
      <c r="F668" s="1">
        <v>0.36299999999999999</v>
      </c>
      <c r="G668" s="1">
        <v>2.1864780000000001</v>
      </c>
      <c r="H668" s="1">
        <v>4.0350000000000001</v>
      </c>
      <c r="I668" s="1">
        <v>0.64439999999999997</v>
      </c>
      <c r="J668" s="1">
        <v>0.90595942098242077</v>
      </c>
      <c r="K668" t="s">
        <v>10</v>
      </c>
    </row>
    <row r="669" spans="1:11" x14ac:dyDescent="0.25">
      <c r="A669" s="1">
        <v>4</v>
      </c>
      <c r="B669" s="1">
        <v>1</v>
      </c>
      <c r="C669" s="1">
        <v>638.76</v>
      </c>
      <c r="D669" s="1">
        <v>9.73</v>
      </c>
      <c r="E669" s="1">
        <v>15.8</v>
      </c>
      <c r="F669" s="1">
        <v>0.42099999999999999</v>
      </c>
      <c r="G669" s="1">
        <v>1.8037683999999998</v>
      </c>
      <c r="H669" s="1">
        <v>4.3410000000000002</v>
      </c>
      <c r="I669" s="1">
        <v>0.55700000000000005</v>
      </c>
      <c r="J669" s="1">
        <v>0.89830114033045749</v>
      </c>
      <c r="K669" t="s">
        <v>10</v>
      </c>
    </row>
    <row r="670" spans="1:11" x14ac:dyDescent="0.25">
      <c r="A670" s="1">
        <v>4</v>
      </c>
      <c r="B670" s="1">
        <v>2</v>
      </c>
      <c r="C670" s="1">
        <v>564.5</v>
      </c>
      <c r="D670" s="1">
        <v>5.87</v>
      </c>
      <c r="E670" s="1">
        <v>16.8</v>
      </c>
      <c r="F670" s="1">
        <v>0.38500000000000001</v>
      </c>
      <c r="G670" s="1">
        <v>4.1953310000000004</v>
      </c>
      <c r="H670" s="1">
        <v>3.4039999999999999</v>
      </c>
      <c r="I670" s="1">
        <v>0.51729999999999998</v>
      </c>
      <c r="J670" s="1">
        <v>0.825720309205911</v>
      </c>
      <c r="K670" t="s">
        <v>10</v>
      </c>
    </row>
    <row r="671" spans="1:11" x14ac:dyDescent="0.25">
      <c r="A671" s="1">
        <v>4</v>
      </c>
      <c r="B671" s="1">
        <v>3</v>
      </c>
      <c r="C671" s="1">
        <v>564.91999999999996</v>
      </c>
      <c r="D671" s="1">
        <v>9.4949999999999992</v>
      </c>
      <c r="E671" s="1">
        <v>19.7</v>
      </c>
      <c r="F671" s="1">
        <v>0.36299999999999999</v>
      </c>
      <c r="G671" s="1">
        <v>3.0689385999999996</v>
      </c>
      <c r="H671" s="1">
        <v>5.8220000000000001</v>
      </c>
      <c r="I671" s="1">
        <v>0.7742</v>
      </c>
      <c r="J671" s="1">
        <v>1.5149666149474477</v>
      </c>
      <c r="K671" t="s">
        <v>10</v>
      </c>
    </row>
    <row r="672" spans="1:11" x14ac:dyDescent="0.25">
      <c r="A672" s="1">
        <v>4</v>
      </c>
      <c r="B672" s="1">
        <v>4</v>
      </c>
      <c r="C672" s="14">
        <v>481.74</v>
      </c>
      <c r="D672" s="1">
        <v>9.16</v>
      </c>
      <c r="E672" s="1">
        <v>19.8</v>
      </c>
      <c r="F672" s="1">
        <v>0.53700000000000003</v>
      </c>
      <c r="G672" s="1">
        <v>3.4779808000000001</v>
      </c>
      <c r="H672" s="1">
        <v>5.9420000000000002</v>
      </c>
      <c r="I672" s="1">
        <v>0.53549999999999998</v>
      </c>
      <c r="J672" s="1">
        <v>0.51272470627308719</v>
      </c>
      <c r="K672" t="s">
        <v>10</v>
      </c>
    </row>
    <row r="673" spans="1:11" x14ac:dyDescent="0.25">
      <c r="A673" s="1">
        <v>4</v>
      </c>
      <c r="B673" s="1">
        <v>5</v>
      </c>
      <c r="C673" s="14">
        <v>586.29</v>
      </c>
      <c r="D673" s="1">
        <v>9.98</v>
      </c>
      <c r="E673" s="1">
        <v>21.1</v>
      </c>
      <c r="F673" s="1">
        <v>0.505</v>
      </c>
      <c r="G673" s="1">
        <v>3.2439078000000001</v>
      </c>
      <c r="H673" s="1">
        <v>4.117</v>
      </c>
      <c r="I673" s="1">
        <v>0.54020000000000001</v>
      </c>
      <c r="J673" s="1">
        <v>1.0404407375189793</v>
      </c>
      <c r="K673" t="s">
        <v>10</v>
      </c>
    </row>
    <row r="674" spans="1:11" x14ac:dyDescent="0.25">
      <c r="A674" s="1">
        <v>4</v>
      </c>
      <c r="B674" s="1">
        <v>6</v>
      </c>
      <c r="C674" s="14">
        <v>600.26</v>
      </c>
      <c r="D674" s="1">
        <v>8.9</v>
      </c>
      <c r="E674" s="1">
        <v>20.7</v>
      </c>
      <c r="F674" s="1">
        <v>0.58199999999999996</v>
      </c>
      <c r="G674" s="1">
        <v>2.4114664000000001</v>
      </c>
      <c r="H674" s="1">
        <v>4.1079999999999997</v>
      </c>
      <c r="I674" s="1">
        <v>0.3846</v>
      </c>
      <c r="J674" s="1">
        <v>0.91293772698497611</v>
      </c>
      <c r="K674" t="s">
        <v>10</v>
      </c>
    </row>
    <row r="675" spans="1:11" x14ac:dyDescent="0.25">
      <c r="A675" s="1">
        <v>4</v>
      </c>
      <c r="B675" s="1">
        <v>7</v>
      </c>
      <c r="C675" s="14">
        <v>612.29</v>
      </c>
      <c r="D675" s="1">
        <v>10.285</v>
      </c>
      <c r="E675" s="1">
        <v>19.399999999999999</v>
      </c>
      <c r="F675" s="1">
        <v>0.59399999999999997</v>
      </c>
      <c r="G675" s="1">
        <v>5.5041111999999996</v>
      </c>
      <c r="H675" s="1">
        <v>3.7090000000000001</v>
      </c>
      <c r="I675" s="1">
        <v>0.1628</v>
      </c>
      <c r="J675" s="1">
        <v>1.1742801613614553</v>
      </c>
      <c r="K675" t="s">
        <v>10</v>
      </c>
    </row>
    <row r="676" spans="1:11" x14ac:dyDescent="0.25">
      <c r="A676" s="1">
        <v>4</v>
      </c>
      <c r="B676" s="1">
        <v>8</v>
      </c>
      <c r="C676" s="14">
        <v>623.11</v>
      </c>
      <c r="D676" s="1">
        <v>9.98</v>
      </c>
      <c r="E676" s="1">
        <v>18.7</v>
      </c>
      <c r="F676" s="1">
        <v>0.45</v>
      </c>
      <c r="G676" s="1">
        <v>4.6852329999999993</v>
      </c>
      <c r="H676" s="1">
        <v>3.9159999999999999</v>
      </c>
      <c r="I676" s="1">
        <v>0.42470000000000002</v>
      </c>
      <c r="J676" s="1">
        <v>1.0624127361140094</v>
      </c>
      <c r="K676" t="s">
        <v>10</v>
      </c>
    </row>
    <row r="677" spans="1:11" x14ac:dyDescent="0.25">
      <c r="A677" s="1">
        <v>4</v>
      </c>
      <c r="B677" s="1">
        <v>9</v>
      </c>
      <c r="C677" s="14">
        <v>611.28</v>
      </c>
      <c r="D677" s="1">
        <v>9.1150000000000002</v>
      </c>
      <c r="E677" s="1">
        <v>19.8</v>
      </c>
      <c r="F677" s="1">
        <v>0.57499999999999996</v>
      </c>
      <c r="G677" s="1">
        <v>3.3123803999999999</v>
      </c>
      <c r="H677" s="1">
        <v>3.8889999999999998</v>
      </c>
      <c r="I677" s="1">
        <v>0.31340000000000001</v>
      </c>
      <c r="J677" s="1">
        <v>1.1287789556340755</v>
      </c>
      <c r="K677" t="s">
        <v>10</v>
      </c>
    </row>
    <row r="678" spans="1:11" x14ac:dyDescent="0.25">
      <c r="A678" s="1">
        <v>4</v>
      </c>
      <c r="B678" s="1">
        <v>10</v>
      </c>
      <c r="C678" s="14">
        <v>565.05999999999995</v>
      </c>
      <c r="D678" s="1">
        <v>6.94</v>
      </c>
      <c r="E678" s="1">
        <v>21</v>
      </c>
      <c r="F678" s="1">
        <v>0.54900000000000004</v>
      </c>
      <c r="G678" s="1">
        <v>1.6853549999999999</v>
      </c>
      <c r="H678" s="1">
        <v>4.5179999999999998</v>
      </c>
      <c r="I678" s="1">
        <v>0.28410000000000002</v>
      </c>
      <c r="J678" s="1">
        <v>1.0777616536297088</v>
      </c>
      <c r="K678" t="s">
        <v>10</v>
      </c>
    </row>
    <row r="679" spans="1:11" x14ac:dyDescent="0.25">
      <c r="A679" s="1">
        <v>5</v>
      </c>
      <c r="B679" s="1">
        <v>1</v>
      </c>
      <c r="C679" s="14">
        <v>638.66</v>
      </c>
      <c r="D679" s="1">
        <v>8.3550000000000004</v>
      </c>
      <c r="E679" s="1">
        <v>21.8</v>
      </c>
      <c r="F679" s="1">
        <v>0.53700000000000003</v>
      </c>
      <c r="G679" s="1">
        <v>2.0016989999999999</v>
      </c>
      <c r="H679" s="1">
        <v>3.4670000000000001</v>
      </c>
      <c r="I679" s="1">
        <v>0.38379999999999997</v>
      </c>
      <c r="J679" s="1">
        <v>1.0600319418783049</v>
      </c>
      <c r="K679" t="s">
        <v>10</v>
      </c>
    </row>
    <row r="680" spans="1:11" x14ac:dyDescent="0.25">
      <c r="A680" s="1">
        <v>5</v>
      </c>
      <c r="B680" s="1">
        <v>2</v>
      </c>
      <c r="C680" s="14">
        <v>572.35</v>
      </c>
      <c r="D680" s="1">
        <v>10.615</v>
      </c>
      <c r="E680" s="1">
        <v>19.8</v>
      </c>
      <c r="F680" s="1">
        <v>0.53500000000000003</v>
      </c>
      <c r="G680" s="1">
        <v>3.9507621999999998</v>
      </c>
      <c r="H680" s="1">
        <v>4.7069999999999999</v>
      </c>
      <c r="I680" s="1">
        <v>0.44890000000000002</v>
      </c>
      <c r="J680" s="1">
        <v>1.3837686730147565</v>
      </c>
      <c r="K680" t="s">
        <v>10</v>
      </c>
    </row>
    <row r="681" spans="1:11" x14ac:dyDescent="0.25">
      <c r="A681" s="1">
        <v>5</v>
      </c>
      <c r="B681" s="1">
        <v>3</v>
      </c>
      <c r="C681" s="14">
        <v>640.79</v>
      </c>
      <c r="D681" s="1">
        <v>8.07</v>
      </c>
      <c r="E681" s="1">
        <v>20.399999999999999</v>
      </c>
      <c r="F681" s="1">
        <v>0.497</v>
      </c>
      <c r="G681" s="1">
        <v>4.5026491999999996</v>
      </c>
      <c r="H681" s="1">
        <v>3.218</v>
      </c>
      <c r="I681" s="1">
        <v>0.1973</v>
      </c>
      <c r="J681" s="1">
        <v>1.103325582484129</v>
      </c>
      <c r="K681" t="s">
        <v>10</v>
      </c>
    </row>
    <row r="682" spans="1:11" x14ac:dyDescent="0.25">
      <c r="A682" s="1">
        <v>5</v>
      </c>
      <c r="B682" s="1">
        <v>4</v>
      </c>
      <c r="C682" s="14">
        <v>657.67</v>
      </c>
      <c r="D682" s="1">
        <v>9.94</v>
      </c>
      <c r="E682" s="1">
        <v>20.7</v>
      </c>
      <c r="F682" s="1">
        <v>0.54400000000000004</v>
      </c>
      <c r="G682" s="1">
        <v>3.7856909999999999</v>
      </c>
      <c r="H682" s="1">
        <v>4.274</v>
      </c>
      <c r="I682" s="1">
        <v>0.44169999999999998</v>
      </c>
      <c r="J682" s="1">
        <v>1.1038970912463686</v>
      </c>
      <c r="K682" t="s">
        <v>10</v>
      </c>
    </row>
    <row r="683" spans="1:11" x14ac:dyDescent="0.25">
      <c r="A683" s="1">
        <v>5</v>
      </c>
      <c r="B683" s="1">
        <v>5</v>
      </c>
      <c r="C683" s="14">
        <v>663.1</v>
      </c>
      <c r="D683" s="1">
        <v>10.244999999999999</v>
      </c>
      <c r="E683" s="1">
        <v>20.2</v>
      </c>
      <c r="F683" s="1">
        <v>0.57299999999999995</v>
      </c>
      <c r="G683" s="1">
        <v>3.7743916</v>
      </c>
      <c r="H683" s="1">
        <v>2.649</v>
      </c>
      <c r="I683" s="1">
        <v>0.26740000000000003</v>
      </c>
      <c r="J683" s="1">
        <v>1.3029708942844196</v>
      </c>
      <c r="K683" t="s">
        <v>10</v>
      </c>
    </row>
    <row r="684" spans="1:11" x14ac:dyDescent="0.25">
      <c r="A684" s="1">
        <v>5</v>
      </c>
      <c r="B684" s="1">
        <v>6</v>
      </c>
      <c r="C684" s="14">
        <v>642.46</v>
      </c>
      <c r="D684" s="1">
        <v>8.0150000000000006</v>
      </c>
      <c r="E684" s="1">
        <v>20</v>
      </c>
      <c r="F684" s="1">
        <v>0.58299999999999996</v>
      </c>
      <c r="G684" s="1">
        <v>3.2723375999999997</v>
      </c>
      <c r="H684" s="1">
        <v>4.4560000000000004</v>
      </c>
      <c r="I684" s="1">
        <v>0.41010000000000002</v>
      </c>
      <c r="J684" s="1">
        <v>1.3028048438813318</v>
      </c>
      <c r="K684" t="s">
        <v>10</v>
      </c>
    </row>
    <row r="685" spans="1:11" x14ac:dyDescent="0.25">
      <c r="A685" s="1">
        <v>5</v>
      </c>
      <c r="B685" s="1">
        <v>7</v>
      </c>
      <c r="C685" s="14">
        <v>564.75</v>
      </c>
      <c r="D685" s="1">
        <v>10.994999999999999</v>
      </c>
      <c r="E685" s="1">
        <v>20</v>
      </c>
      <c r="F685" s="1">
        <v>0.51300000000000001</v>
      </c>
      <c r="G685" s="1">
        <v>2.7975961999999996</v>
      </c>
      <c r="H685" s="1">
        <v>4.5860000000000003</v>
      </c>
      <c r="I685" s="1">
        <v>0.43930000000000002</v>
      </c>
      <c r="J685" s="1">
        <v>1.2023019034971163</v>
      </c>
      <c r="K685" t="s">
        <v>10</v>
      </c>
    </row>
    <row r="686" spans="1:11" x14ac:dyDescent="0.25">
      <c r="A686" s="1">
        <v>5</v>
      </c>
      <c r="B686" s="1">
        <v>8</v>
      </c>
      <c r="C686" s="14">
        <v>651.66</v>
      </c>
      <c r="D686" s="1">
        <v>11.13</v>
      </c>
      <c r="E686" s="1">
        <v>20.7</v>
      </c>
      <c r="F686" s="1">
        <v>0.53</v>
      </c>
      <c r="G686" s="1">
        <v>3.2074910000000001</v>
      </c>
      <c r="H686" s="1">
        <v>3.641</v>
      </c>
      <c r="I686" s="1">
        <v>0.43469999999999998</v>
      </c>
      <c r="J686" s="1">
        <v>1.2813430316422709</v>
      </c>
      <c r="K686" t="s">
        <v>10</v>
      </c>
    </row>
    <row r="687" spans="1:11" x14ac:dyDescent="0.25">
      <c r="A687" s="1">
        <v>5</v>
      </c>
      <c r="B687" s="1">
        <v>9</v>
      </c>
      <c r="C687" s="14">
        <v>646.01</v>
      </c>
      <c r="D687" s="1">
        <v>10.425000000000001</v>
      </c>
      <c r="E687" s="1">
        <v>19.3</v>
      </c>
      <c r="F687" s="1">
        <v>0.49199999999999999</v>
      </c>
      <c r="G687" s="1">
        <v>3.8902961999999999</v>
      </c>
      <c r="H687" s="1">
        <v>5.2729999999999997</v>
      </c>
      <c r="I687" s="1">
        <v>0.40329999999999999</v>
      </c>
      <c r="J687" s="1">
        <v>1.7414591105400845</v>
      </c>
      <c r="K687" t="s">
        <v>10</v>
      </c>
    </row>
    <row r="688" spans="1:11" x14ac:dyDescent="0.25">
      <c r="A688" s="1">
        <v>5</v>
      </c>
      <c r="B688" s="1">
        <v>10</v>
      </c>
      <c r="C688" s="14">
        <v>557.37</v>
      </c>
      <c r="D688" s="1">
        <v>9.5649999999999995</v>
      </c>
      <c r="E688" s="1">
        <v>18.899999999999999</v>
      </c>
      <c r="F688" s="1">
        <v>0.50700000000000001</v>
      </c>
      <c r="G688" s="1">
        <v>3.8444811999999997</v>
      </c>
      <c r="H688" s="1">
        <v>4.8380000000000001</v>
      </c>
      <c r="I688" s="1">
        <v>0.46089999999999998</v>
      </c>
      <c r="J688" s="1">
        <v>1.3886646213466833</v>
      </c>
      <c r="K688" t="s">
        <v>10</v>
      </c>
    </row>
    <row r="689" spans="1:11" x14ac:dyDescent="0.25">
      <c r="A689" s="1">
        <v>6</v>
      </c>
      <c r="B689" s="1">
        <v>1</v>
      </c>
      <c r="C689" s="14">
        <v>613.57000000000005</v>
      </c>
      <c r="D689" s="1">
        <v>8.6850000000000005</v>
      </c>
      <c r="E689" s="1">
        <v>20.100000000000001</v>
      </c>
      <c r="F689" s="1">
        <v>0.42599999999999999</v>
      </c>
      <c r="G689" s="1">
        <v>3.5286663999999996</v>
      </c>
      <c r="H689" s="1">
        <v>3.6739999999999999</v>
      </c>
      <c r="I689" s="1">
        <v>0.33779999999999999</v>
      </c>
      <c r="J689" s="1">
        <v>3.8479717065697314</v>
      </c>
      <c r="K689" t="s">
        <v>10</v>
      </c>
    </row>
    <row r="690" spans="1:11" x14ac:dyDescent="0.25">
      <c r="A690" s="1">
        <v>6</v>
      </c>
      <c r="B690" s="1">
        <v>2</v>
      </c>
      <c r="C690" s="14">
        <v>653.49</v>
      </c>
      <c r="D690" s="1">
        <v>11.045</v>
      </c>
      <c r="E690" s="1">
        <v>21.1</v>
      </c>
      <c r="F690" s="1">
        <v>0.61</v>
      </c>
      <c r="G690" s="1">
        <v>3.3807157999999999</v>
      </c>
      <c r="H690" s="1">
        <v>4.601</v>
      </c>
      <c r="I690" s="1">
        <v>0.5111</v>
      </c>
      <c r="J690" s="1">
        <v>1.6174692803256265</v>
      </c>
      <c r="K690" t="s">
        <v>10</v>
      </c>
    </row>
    <row r="691" spans="1:11" x14ac:dyDescent="0.25">
      <c r="A691" s="1">
        <v>6</v>
      </c>
      <c r="B691" s="1">
        <v>3</v>
      </c>
      <c r="C691" s="14">
        <v>609.38</v>
      </c>
      <c r="D691" s="1">
        <v>10.25</v>
      </c>
      <c r="E691" s="1">
        <v>20.7</v>
      </c>
      <c r="F691" s="1">
        <v>0.45300000000000001</v>
      </c>
      <c r="G691" s="1">
        <v>4.0161281999999998</v>
      </c>
      <c r="H691" s="1">
        <v>3.9609999999999999</v>
      </c>
      <c r="I691" s="1">
        <v>0.64959999999999996</v>
      </c>
      <c r="J691" s="1">
        <v>1.6196790180183145</v>
      </c>
      <c r="K691" t="s">
        <v>10</v>
      </c>
    </row>
    <row r="692" spans="1:11" x14ac:dyDescent="0.25">
      <c r="A692" s="1">
        <v>6</v>
      </c>
      <c r="B692" s="1">
        <v>4</v>
      </c>
      <c r="C692" s="14">
        <v>626.17999999999995</v>
      </c>
      <c r="D692" s="1">
        <v>8.3149999999999995</v>
      </c>
      <c r="E692" s="1">
        <v>21.3</v>
      </c>
      <c r="F692" s="1">
        <v>0.56299999999999994</v>
      </c>
      <c r="G692" s="1">
        <v>2.1826167999999999</v>
      </c>
      <c r="H692" s="1">
        <v>3.6469999999999998</v>
      </c>
      <c r="I692" s="1">
        <v>0.28270000000000001</v>
      </c>
      <c r="J692" s="1">
        <v>2.1607205595835199</v>
      </c>
      <c r="K692" t="s">
        <v>10</v>
      </c>
    </row>
    <row r="693" spans="1:11" x14ac:dyDescent="0.25">
      <c r="A693" s="1">
        <v>6</v>
      </c>
      <c r="B693" s="1">
        <v>5</v>
      </c>
      <c r="C693" s="14">
        <v>505.5</v>
      </c>
      <c r="D693" s="1">
        <v>9.49</v>
      </c>
      <c r="E693" s="1">
        <v>21.2</v>
      </c>
      <c r="F693" s="1">
        <v>0.49199999999999999</v>
      </c>
      <c r="G693" s="1">
        <v>2.8148245999999997</v>
      </c>
      <c r="H693" s="1">
        <v>5.2720000000000002</v>
      </c>
      <c r="I693" s="1">
        <v>0.51259999999999994</v>
      </c>
      <c r="J693" s="4">
        <v>2.7853610286844788</v>
      </c>
      <c r="K693" t="s">
        <v>10</v>
      </c>
    </row>
    <row r="694" spans="1:11" x14ac:dyDescent="0.25">
      <c r="A694" s="1">
        <v>6</v>
      </c>
      <c r="B694" s="1">
        <v>6</v>
      </c>
      <c r="C694" s="14">
        <v>487.1</v>
      </c>
      <c r="D694" s="1">
        <v>9.43</v>
      </c>
      <c r="E694" s="1">
        <v>21.8</v>
      </c>
      <c r="F694" s="1">
        <v>0.58499999999999996</v>
      </c>
      <c r="G694" s="1">
        <v>2.2917006</v>
      </c>
      <c r="H694" s="1">
        <v>3.8140000000000001</v>
      </c>
      <c r="I694" s="1">
        <v>0.33389999999999997</v>
      </c>
      <c r="J694" s="1">
        <v>2.1679326626975985</v>
      </c>
      <c r="K694" t="s">
        <v>10</v>
      </c>
    </row>
    <row r="695" spans="1:11" x14ac:dyDescent="0.25">
      <c r="A695" s="1">
        <v>6</v>
      </c>
      <c r="B695" s="1">
        <v>7</v>
      </c>
      <c r="C695" s="14">
        <v>647.41</v>
      </c>
      <c r="D695" s="1">
        <v>9.4450000000000003</v>
      </c>
      <c r="E695" s="1">
        <v>19.8</v>
      </c>
      <c r="F695" s="1">
        <v>0.52800000000000002</v>
      </c>
      <c r="G695" s="1">
        <v>4.026281</v>
      </c>
      <c r="H695" s="1">
        <v>3.7450000000000001</v>
      </c>
      <c r="I695" s="1">
        <v>0.26960000000000001</v>
      </c>
      <c r="J695" s="1">
        <v>2.1408381087718777</v>
      </c>
      <c r="K695" t="s">
        <v>10</v>
      </c>
    </row>
    <row r="696" spans="1:11" x14ac:dyDescent="0.25">
      <c r="A696" s="1">
        <v>6</v>
      </c>
      <c r="B696" s="1">
        <v>8</v>
      </c>
      <c r="C696" s="14">
        <v>568.37</v>
      </c>
      <c r="D696" s="1">
        <v>12.824999999999999</v>
      </c>
      <c r="E696" s="1">
        <v>18.399999999999999</v>
      </c>
      <c r="F696" s="1">
        <v>0.59099999999999997</v>
      </c>
      <c r="G696" s="1">
        <v>4.6827535999999998</v>
      </c>
      <c r="H696" s="1">
        <v>4.5839999999999996</v>
      </c>
      <c r="I696" s="1">
        <v>0.25259999999999999</v>
      </c>
      <c r="J696" s="1">
        <v>1.674965251508697</v>
      </c>
      <c r="K696" t="s">
        <v>10</v>
      </c>
    </row>
    <row r="697" spans="1:11" x14ac:dyDescent="0.25">
      <c r="A697" s="1">
        <v>6</v>
      </c>
      <c r="B697" s="1">
        <v>9</v>
      </c>
      <c r="C697" s="14">
        <v>615.46</v>
      </c>
      <c r="D697" s="1">
        <v>7.53</v>
      </c>
      <c r="E697" s="1">
        <v>20.7</v>
      </c>
      <c r="F697" s="1">
        <v>0.52300000000000002</v>
      </c>
      <c r="G697" s="1">
        <v>1.7936155999999999</v>
      </c>
      <c r="H697" s="1">
        <v>4.9169999999999998</v>
      </c>
      <c r="I697" s="1">
        <v>0.36870000000000003</v>
      </c>
      <c r="J697" s="1">
        <v>2.4079550255093647</v>
      </c>
      <c r="K697" t="s">
        <v>10</v>
      </c>
    </row>
    <row r="698" spans="1:11" x14ac:dyDescent="0.25">
      <c r="A698" s="1">
        <v>6</v>
      </c>
      <c r="B698" s="1">
        <v>10</v>
      </c>
      <c r="C698" s="14">
        <v>487.13</v>
      </c>
      <c r="D698" s="1">
        <v>12.295</v>
      </c>
      <c r="E698" s="1">
        <v>20</v>
      </c>
      <c r="F698" s="1">
        <v>0.53700000000000003</v>
      </c>
      <c r="G698" s="1">
        <v>3.1976909999999998</v>
      </c>
      <c r="H698" s="1">
        <v>4.5590000000000002</v>
      </c>
      <c r="I698" s="1">
        <v>0.50819999999999999</v>
      </c>
      <c r="J698" s="1">
        <v>2.1493235891856437</v>
      </c>
      <c r="K698" t="s">
        <v>10</v>
      </c>
    </row>
    <row r="699" spans="1:11" x14ac:dyDescent="0.25">
      <c r="A699" s="1">
        <v>7</v>
      </c>
      <c r="B699" s="1">
        <v>1</v>
      </c>
      <c r="C699" s="14">
        <v>706.47</v>
      </c>
      <c r="D699" s="1">
        <v>6.9649999999999999</v>
      </c>
      <c r="E699" s="1">
        <v>22</v>
      </c>
      <c r="F699" s="1">
        <v>0.48599999999999999</v>
      </c>
      <c r="G699" s="1">
        <v>2.1635068</v>
      </c>
      <c r="H699" s="1">
        <v>5.6180000000000003</v>
      </c>
      <c r="I699" s="1">
        <v>0.53680000000000005</v>
      </c>
      <c r="J699" s="1">
        <v>1.4919246394043573</v>
      </c>
      <c r="K699" t="s">
        <v>10</v>
      </c>
    </row>
    <row r="700" spans="1:11" x14ac:dyDescent="0.25">
      <c r="A700" s="1">
        <v>7</v>
      </c>
      <c r="B700" s="1">
        <v>2</v>
      </c>
      <c r="C700" s="14">
        <v>548.82000000000005</v>
      </c>
      <c r="D700" s="1">
        <v>12.41</v>
      </c>
      <c r="E700" s="1">
        <v>18.2</v>
      </c>
      <c r="F700" s="1">
        <v>0.41899999999999998</v>
      </c>
      <c r="G700" s="1">
        <v>4.2222711999999998</v>
      </c>
      <c r="H700" s="1">
        <v>3.61</v>
      </c>
      <c r="I700" s="1">
        <v>0.34960000000000002</v>
      </c>
      <c r="J700" s="1">
        <v>1.2153347181225098</v>
      </c>
      <c r="K700" t="s">
        <v>10</v>
      </c>
    </row>
    <row r="701" spans="1:11" x14ac:dyDescent="0.25">
      <c r="A701" s="1">
        <v>7</v>
      </c>
      <c r="B701" s="1">
        <v>3</v>
      </c>
      <c r="C701" s="14">
        <v>607.04999999999995</v>
      </c>
      <c r="D701" s="1">
        <v>8.2200000000000006</v>
      </c>
      <c r="E701" s="1">
        <v>19.899999999999999</v>
      </c>
      <c r="F701" s="1">
        <v>0.55000000000000004</v>
      </c>
      <c r="G701" s="1">
        <v>4.0394423999999995</v>
      </c>
      <c r="H701" s="1">
        <v>3.9860000000000002</v>
      </c>
      <c r="I701" s="1">
        <v>0.376</v>
      </c>
      <c r="J701" s="1">
        <v>1.2766658430112841</v>
      </c>
      <c r="K701" t="s">
        <v>11</v>
      </c>
    </row>
    <row r="702" spans="1:11" x14ac:dyDescent="0.25">
      <c r="A702" s="1">
        <v>7</v>
      </c>
      <c r="B702" s="1">
        <v>4</v>
      </c>
      <c r="C702" s="15">
        <v>647.48</v>
      </c>
      <c r="D702" s="1">
        <v>12.205</v>
      </c>
      <c r="E702" s="1">
        <v>19.5</v>
      </c>
      <c r="F702" s="1">
        <v>0.56599999999999995</v>
      </c>
      <c r="G702" s="1">
        <v>4.1140596</v>
      </c>
      <c r="H702" s="1">
        <v>4.327</v>
      </c>
      <c r="I702" s="1">
        <v>0.28110000000000002</v>
      </c>
      <c r="J702" s="1">
        <v>0.39692345709519</v>
      </c>
      <c r="K702" t="s">
        <v>11</v>
      </c>
    </row>
    <row r="703" spans="1:11" x14ac:dyDescent="0.25">
      <c r="A703" s="1">
        <v>7</v>
      </c>
      <c r="B703" s="1">
        <v>5</v>
      </c>
      <c r="C703" s="15">
        <v>652.71</v>
      </c>
      <c r="D703" s="1">
        <v>9.9849999999999994</v>
      </c>
      <c r="E703" s="1">
        <v>20.399999999999999</v>
      </c>
      <c r="F703" s="1">
        <v>0.497</v>
      </c>
      <c r="G703" s="1">
        <v>4.5598419999999997</v>
      </c>
      <c r="H703" s="1">
        <v>3.931</v>
      </c>
      <c r="I703" s="1">
        <v>0.21049999999999999</v>
      </c>
      <c r="J703" s="1">
        <v>0.94835378652080404</v>
      </c>
      <c r="K703" t="s">
        <v>11</v>
      </c>
    </row>
    <row r="704" spans="1:11" x14ac:dyDescent="0.25">
      <c r="A704" s="1">
        <v>7</v>
      </c>
      <c r="B704" s="1">
        <v>6</v>
      </c>
      <c r="C704" s="15">
        <v>504.85</v>
      </c>
      <c r="D704" s="1">
        <v>8.64</v>
      </c>
      <c r="E704" s="1">
        <v>21.3</v>
      </c>
      <c r="F704" s="1">
        <v>0.56799999999999995</v>
      </c>
      <c r="G704" s="1">
        <v>2.7292902000000003</v>
      </c>
      <c r="H704" s="1">
        <v>4.0369999999999999</v>
      </c>
      <c r="I704" s="1">
        <v>0.29970000000000002</v>
      </c>
      <c r="J704" s="4">
        <v>1.9649400812122333</v>
      </c>
      <c r="K704" t="s">
        <v>11</v>
      </c>
    </row>
    <row r="705" spans="1:11" x14ac:dyDescent="0.25">
      <c r="A705" s="1">
        <v>7</v>
      </c>
      <c r="B705" s="1">
        <v>7</v>
      </c>
      <c r="C705" s="15">
        <v>608.80999999999995</v>
      </c>
      <c r="D705" s="1">
        <v>4.5949999999999998</v>
      </c>
      <c r="E705" s="1">
        <v>23.3</v>
      </c>
      <c r="F705" s="1">
        <v>0.67600000000000005</v>
      </c>
      <c r="G705" s="1">
        <v>1.6826306</v>
      </c>
      <c r="H705" s="1">
        <v>4.5170000000000003</v>
      </c>
      <c r="I705" s="1">
        <v>0.45950000000000002</v>
      </c>
      <c r="J705" s="4">
        <v>0.64716413987944599</v>
      </c>
      <c r="K705" t="s">
        <v>11</v>
      </c>
    </row>
    <row r="706" spans="1:11" x14ac:dyDescent="0.25">
      <c r="A706" s="1">
        <v>7</v>
      </c>
      <c r="B706" s="1">
        <v>8</v>
      </c>
      <c r="C706" s="15">
        <v>608.80999999999995</v>
      </c>
      <c r="D706" s="1">
        <v>9.2550000000000008</v>
      </c>
      <c r="E706" s="1">
        <v>21.7</v>
      </c>
      <c r="F706" s="1">
        <v>0.55200000000000005</v>
      </c>
      <c r="G706" s="1">
        <v>2.7466361999999998</v>
      </c>
      <c r="H706" s="1">
        <v>4.5419999999999998</v>
      </c>
      <c r="I706" s="1">
        <v>0.40839999999999999</v>
      </c>
      <c r="J706" s="4">
        <v>2.3258487869778888</v>
      </c>
      <c r="K706" t="s">
        <v>11</v>
      </c>
    </row>
    <row r="707" spans="1:11" x14ac:dyDescent="0.25">
      <c r="A707" s="1">
        <v>7</v>
      </c>
      <c r="B707" s="1">
        <v>9</v>
      </c>
      <c r="C707" s="15">
        <v>615.66</v>
      </c>
      <c r="D707" s="1">
        <v>11.34</v>
      </c>
      <c r="E707" s="1">
        <v>21.2</v>
      </c>
      <c r="F707" s="1">
        <v>0.56100000000000005</v>
      </c>
      <c r="G707" s="1">
        <v>4.4781589999999998</v>
      </c>
      <c r="H707" s="1">
        <v>4.1289999999999996</v>
      </c>
      <c r="I707" s="1">
        <v>0.30790000000000001</v>
      </c>
      <c r="J707" s="4">
        <v>4.7055192801221501</v>
      </c>
      <c r="K707" t="s">
        <v>11</v>
      </c>
    </row>
    <row r="708" spans="1:11" x14ac:dyDescent="0.25">
      <c r="A708" s="1">
        <v>7</v>
      </c>
      <c r="B708" s="1">
        <v>10</v>
      </c>
      <c r="C708" s="15">
        <v>597.75</v>
      </c>
      <c r="D708" s="1">
        <v>8.82</v>
      </c>
      <c r="E708" s="1">
        <v>20.5</v>
      </c>
      <c r="F708" s="1">
        <v>0.52800000000000002</v>
      </c>
      <c r="G708" s="1">
        <v>3.4295982</v>
      </c>
      <c r="H708" s="1">
        <v>4.1230000000000002</v>
      </c>
      <c r="I708" s="1">
        <v>0.33169999999999999</v>
      </c>
      <c r="J708" s="4">
        <v>1.6143872856545343</v>
      </c>
      <c r="K708" t="s">
        <v>11</v>
      </c>
    </row>
    <row r="709" spans="1:11" x14ac:dyDescent="0.25">
      <c r="A709" s="1">
        <v>8</v>
      </c>
      <c r="B709" s="1">
        <v>1</v>
      </c>
      <c r="C709" s="15">
        <v>597.75</v>
      </c>
      <c r="D709" s="1">
        <v>9.0749999999999993</v>
      </c>
      <c r="E709" s="1">
        <v>20.6</v>
      </c>
      <c r="F709" s="1">
        <v>0.57699999999999996</v>
      </c>
      <c r="G709" s="1">
        <v>3.1068449999999999</v>
      </c>
      <c r="H709" s="1">
        <v>4.2610000000000001</v>
      </c>
      <c r="I709" s="1">
        <v>0.43390000000000001</v>
      </c>
      <c r="J709" s="4">
        <v>5.935591802593061</v>
      </c>
      <c r="K709" t="s">
        <v>11</v>
      </c>
    </row>
    <row r="710" spans="1:11" x14ac:dyDescent="0.25">
      <c r="A710" s="1">
        <v>8</v>
      </c>
      <c r="B710" s="1">
        <v>2</v>
      </c>
      <c r="C710" s="15">
        <v>583.39</v>
      </c>
      <c r="D710" s="1">
        <v>8.5850000000000009</v>
      </c>
      <c r="E710" s="1">
        <v>20.399999999999999</v>
      </c>
      <c r="F710" s="1">
        <v>0.52600000000000002</v>
      </c>
      <c r="G710" s="1">
        <v>3.6998037999999998</v>
      </c>
      <c r="H710" s="1">
        <v>4.6790000000000003</v>
      </c>
      <c r="I710" s="1">
        <v>0.26929999999999998</v>
      </c>
      <c r="J710" s="1">
        <v>1.3610106446802404</v>
      </c>
      <c r="K710" t="s">
        <v>11</v>
      </c>
    </row>
    <row r="711" spans="1:11" x14ac:dyDescent="0.25">
      <c r="A711" s="1">
        <v>8</v>
      </c>
      <c r="B711" s="1">
        <v>3</v>
      </c>
      <c r="C711" s="15">
        <v>550.47</v>
      </c>
      <c r="D711" s="1">
        <v>9.1300000000000008</v>
      </c>
      <c r="E711" s="1">
        <v>19.5</v>
      </c>
      <c r="F711" s="1">
        <v>0.56699999999999995</v>
      </c>
      <c r="G711" s="1">
        <v>4.1816599999999999</v>
      </c>
      <c r="H711" s="1">
        <v>3.6640000000000001</v>
      </c>
      <c r="I711" s="1">
        <v>0.24970000000000001</v>
      </c>
      <c r="J711" s="1">
        <v>1.406071175540903</v>
      </c>
      <c r="K711" t="s">
        <v>11</v>
      </c>
    </row>
    <row r="712" spans="1:11" x14ac:dyDescent="0.25">
      <c r="A712" s="1">
        <v>8</v>
      </c>
      <c r="B712" s="1">
        <v>4</v>
      </c>
      <c r="C712" s="15">
        <v>642.24</v>
      </c>
      <c r="D712" s="1">
        <v>9.2799999999999994</v>
      </c>
      <c r="E712" s="1">
        <v>20.5</v>
      </c>
      <c r="F712" s="1">
        <v>0.59699999999999998</v>
      </c>
      <c r="G712" s="1">
        <v>2.0768257999999999</v>
      </c>
      <c r="H712" s="1">
        <v>3.4620000000000002</v>
      </c>
      <c r="I712" s="1">
        <v>0.32900000000000001</v>
      </c>
      <c r="J712" s="1">
        <v>1.0354384653711972</v>
      </c>
      <c r="K712" t="s">
        <v>11</v>
      </c>
    </row>
    <row r="713" spans="1:11" x14ac:dyDescent="0.25">
      <c r="A713" s="1">
        <v>8</v>
      </c>
      <c r="B713" s="1">
        <v>5</v>
      </c>
      <c r="C713" s="15">
        <v>671.51</v>
      </c>
      <c r="D713" s="1">
        <v>9.07</v>
      </c>
      <c r="E713" s="1">
        <v>20.399999999999999</v>
      </c>
      <c r="F713" s="1">
        <v>0.53700000000000003</v>
      </c>
      <c r="G713" s="1">
        <v>3.9104351999999998</v>
      </c>
      <c r="H713" s="1">
        <v>4.4649999999999999</v>
      </c>
      <c r="I713" s="1">
        <v>0.4577</v>
      </c>
      <c r="J713" s="1">
        <v>1.5189647212997641</v>
      </c>
      <c r="K713" t="s">
        <v>11</v>
      </c>
    </row>
    <row r="714" spans="1:11" x14ac:dyDescent="0.25">
      <c r="A714" s="1">
        <v>8</v>
      </c>
      <c r="B714" s="1">
        <v>6</v>
      </c>
      <c r="C714" s="15">
        <v>630.64</v>
      </c>
      <c r="D714" s="1">
        <v>9.32</v>
      </c>
      <c r="E714" s="1">
        <v>19.2</v>
      </c>
      <c r="F714" s="1">
        <v>0.53</v>
      </c>
      <c r="G714" s="1">
        <v>3.0817863999999999</v>
      </c>
      <c r="H714" s="1">
        <v>3.9769999999999999</v>
      </c>
      <c r="I714" s="1">
        <v>0.38140000000000002</v>
      </c>
      <c r="J714" s="1">
        <v>1.8822148928073077</v>
      </c>
      <c r="K714" t="s">
        <v>11</v>
      </c>
    </row>
    <row r="715" spans="1:11" x14ac:dyDescent="0.25">
      <c r="A715" s="1">
        <v>8</v>
      </c>
      <c r="B715" s="1">
        <v>7</v>
      </c>
      <c r="C715" s="15">
        <v>635.55999999999995</v>
      </c>
      <c r="D715" s="1">
        <v>8.9949999999999992</v>
      </c>
      <c r="E715" s="1">
        <v>20.399999999999999</v>
      </c>
      <c r="F715" s="1">
        <v>0.54700000000000004</v>
      </c>
      <c r="G715" s="1">
        <v>2.9905581999999997</v>
      </c>
      <c r="H715" s="1">
        <v>4.1520000000000001</v>
      </c>
      <c r="I715" s="1">
        <v>0.44190000000000002</v>
      </c>
      <c r="J715" s="1">
        <v>1.7590786078419134</v>
      </c>
      <c r="K715" t="s">
        <v>11</v>
      </c>
    </row>
    <row r="716" spans="1:11" x14ac:dyDescent="0.25">
      <c r="A716" s="1">
        <v>8</v>
      </c>
      <c r="B716" s="1">
        <v>8</v>
      </c>
      <c r="C716" s="15">
        <v>495.31</v>
      </c>
      <c r="D716" s="1">
        <v>10.865</v>
      </c>
      <c r="E716" s="1">
        <v>21.2</v>
      </c>
      <c r="F716" s="1">
        <v>0.52500000000000002</v>
      </c>
      <c r="G716" s="1">
        <v>3.5170239999999997</v>
      </c>
      <c r="H716" s="1">
        <v>3.4740000000000002</v>
      </c>
      <c r="I716" s="1">
        <v>0.34160000000000001</v>
      </c>
      <c r="J716" s="1">
        <v>1.8331953725949373</v>
      </c>
      <c r="K716" t="s">
        <v>11</v>
      </c>
    </row>
    <row r="717" spans="1:11" x14ac:dyDescent="0.25">
      <c r="A717" s="1">
        <v>8</v>
      </c>
      <c r="B717" s="1">
        <v>9</v>
      </c>
      <c r="C717" s="15">
        <v>644.97</v>
      </c>
      <c r="D717" s="1">
        <v>9.6050000000000004</v>
      </c>
      <c r="E717" s="1">
        <v>20.5</v>
      </c>
      <c r="F717" s="1">
        <v>0.48</v>
      </c>
      <c r="G717" s="1">
        <v>3.5945125999999998</v>
      </c>
      <c r="H717" s="1">
        <v>3.7330000000000001</v>
      </c>
      <c r="I717" s="1">
        <v>0.21579999999999999</v>
      </c>
      <c r="J717" s="1">
        <v>1.3907623610400526</v>
      </c>
      <c r="K717" t="s">
        <v>11</v>
      </c>
    </row>
    <row r="718" spans="1:11" x14ac:dyDescent="0.25">
      <c r="A718" s="1">
        <v>8</v>
      </c>
      <c r="B718" s="1">
        <v>10</v>
      </c>
      <c r="C718" s="15">
        <v>632.84</v>
      </c>
      <c r="D718" s="1">
        <v>9.3699999999999992</v>
      </c>
      <c r="E718" s="1">
        <v>21.5</v>
      </c>
      <c r="F718" s="1">
        <v>0.54400000000000004</v>
      </c>
      <c r="G718" s="1">
        <v>2.5544875999999999</v>
      </c>
      <c r="H718" s="1">
        <v>4.6550000000000002</v>
      </c>
      <c r="I718" s="1">
        <v>0.46089999999999998</v>
      </c>
      <c r="J718" s="1">
        <v>1.2056760002528277</v>
      </c>
      <c r="K718" t="s">
        <v>11</v>
      </c>
    </row>
    <row r="719" spans="1:11" x14ac:dyDescent="0.25">
      <c r="A719" s="1">
        <v>9</v>
      </c>
      <c r="B719" s="1">
        <v>1</v>
      </c>
      <c r="C719" s="15">
        <v>577.79999999999995</v>
      </c>
      <c r="D719" s="1">
        <v>11.02</v>
      </c>
      <c r="E719" s="1">
        <v>20.100000000000001</v>
      </c>
      <c r="F719" s="1">
        <v>0.55600000000000005</v>
      </c>
      <c r="G719" s="1">
        <v>3.4877709999999995</v>
      </c>
      <c r="H719" s="1">
        <v>5.8869999999999996</v>
      </c>
      <c r="I719" s="1">
        <v>0.43519999999999998</v>
      </c>
      <c r="J719" s="1">
        <v>1.6043613707165276</v>
      </c>
      <c r="K719" t="s">
        <v>11</v>
      </c>
    </row>
    <row r="720" spans="1:11" x14ac:dyDescent="0.25">
      <c r="A720" s="1">
        <v>9</v>
      </c>
      <c r="B720" s="1">
        <v>2</v>
      </c>
      <c r="C720" s="15">
        <v>626.4</v>
      </c>
      <c r="D720" s="1">
        <v>8.56</v>
      </c>
      <c r="E720" s="1">
        <v>21.1</v>
      </c>
      <c r="F720" s="1">
        <v>0.59099999999999997</v>
      </c>
      <c r="G720" s="1">
        <v>1.9679183999999998</v>
      </c>
      <c r="H720" s="1">
        <v>4.1879999999999997</v>
      </c>
      <c r="I720" s="1">
        <v>0.44369999999999998</v>
      </c>
      <c r="J720" s="1">
        <v>1.1478288633461133</v>
      </c>
      <c r="K720" t="s">
        <v>11</v>
      </c>
    </row>
    <row r="721" spans="1:11" x14ac:dyDescent="0.25">
      <c r="A721" s="1">
        <v>9</v>
      </c>
      <c r="B721" s="1">
        <v>3</v>
      </c>
      <c r="C721" s="15">
        <v>622.47</v>
      </c>
      <c r="D721" s="1">
        <v>9.07</v>
      </c>
      <c r="E721" s="1">
        <v>20.8</v>
      </c>
      <c r="F721" s="1">
        <v>0.46600000000000003</v>
      </c>
      <c r="G721" s="1">
        <v>2.2674259999999999</v>
      </c>
      <c r="H721" s="1">
        <v>4.5940000000000003</v>
      </c>
      <c r="I721" s="1">
        <v>0.57750000000000001</v>
      </c>
      <c r="J721" s="1">
        <v>1.3574951403280369</v>
      </c>
      <c r="K721" t="s">
        <v>11</v>
      </c>
    </row>
    <row r="722" spans="1:11" x14ac:dyDescent="0.25">
      <c r="A722" s="1">
        <v>9</v>
      </c>
      <c r="B722" s="1">
        <v>4</v>
      </c>
      <c r="C722" s="15">
        <v>567.29</v>
      </c>
      <c r="D722" s="1">
        <v>10.615</v>
      </c>
      <c r="E722" s="1">
        <v>20.100000000000001</v>
      </c>
      <c r="F722" s="1">
        <v>0.48</v>
      </c>
      <c r="G722" s="1">
        <v>3.7245585999999999</v>
      </c>
      <c r="H722" s="1">
        <v>5.3239999999999998</v>
      </c>
      <c r="I722" s="1">
        <v>0.50109999999999999</v>
      </c>
      <c r="J722" s="1">
        <v>1.6640518958557449</v>
      </c>
      <c r="K722" t="s">
        <v>11</v>
      </c>
    </row>
    <row r="723" spans="1:11" x14ac:dyDescent="0.25">
      <c r="A723" s="1">
        <v>9</v>
      </c>
      <c r="B723" s="1">
        <v>5</v>
      </c>
      <c r="C723" s="15">
        <v>571.92999999999995</v>
      </c>
      <c r="D723" s="1">
        <v>6.8650000000000002</v>
      </c>
      <c r="E723" s="1">
        <v>20.5</v>
      </c>
      <c r="F723" s="1">
        <v>0.53100000000000003</v>
      </c>
      <c r="G723" s="1">
        <v>1.8965743999999998</v>
      </c>
      <c r="H723" s="1">
        <v>3.9540000000000002</v>
      </c>
      <c r="I723" s="1">
        <v>0.31640000000000001</v>
      </c>
      <c r="J723" s="1">
        <v>1.7851835014774602</v>
      </c>
      <c r="K723" t="s">
        <v>11</v>
      </c>
    </row>
    <row r="724" spans="1:11" x14ac:dyDescent="0.25">
      <c r="A724" s="1">
        <v>9</v>
      </c>
      <c r="B724" s="1">
        <v>6</v>
      </c>
      <c r="C724" s="15">
        <v>626.82000000000005</v>
      </c>
      <c r="D724" s="1">
        <v>11.244999999999999</v>
      </c>
      <c r="E724" s="1">
        <v>18.7</v>
      </c>
      <c r="F724" s="1">
        <v>0.42399999999999999</v>
      </c>
      <c r="G724" s="1">
        <v>5.0521156000000005</v>
      </c>
      <c r="H724" s="1">
        <v>3.4260000000000002</v>
      </c>
      <c r="I724" s="1">
        <v>8.4400000000000003E-2</v>
      </c>
      <c r="J724" s="1">
        <v>1.2571392106186776</v>
      </c>
      <c r="K724" t="s">
        <v>11</v>
      </c>
    </row>
    <row r="725" spans="1:11" x14ac:dyDescent="0.25">
      <c r="A725" s="1">
        <v>9</v>
      </c>
      <c r="B725" s="1">
        <v>7</v>
      </c>
      <c r="C725" s="15">
        <v>610.05999999999995</v>
      </c>
      <c r="D725" s="1">
        <v>10.484999999999999</v>
      </c>
      <c r="E725" s="1">
        <v>19.399999999999999</v>
      </c>
      <c r="F725" s="1">
        <v>0.47199999999999998</v>
      </c>
      <c r="G725" s="1">
        <v>2.5414829999999999</v>
      </c>
      <c r="H725" s="1">
        <v>3.423</v>
      </c>
      <c r="I725" s="1">
        <v>0.22470000000000001</v>
      </c>
      <c r="J725" s="1">
        <v>1.1195620102940762</v>
      </c>
      <c r="K725" t="s">
        <v>11</v>
      </c>
    </row>
    <row r="726" spans="1:11" x14ac:dyDescent="0.25">
      <c r="A726" s="1">
        <v>9</v>
      </c>
      <c r="B726" s="1">
        <v>8</v>
      </c>
      <c r="C726" s="15">
        <v>709.02</v>
      </c>
      <c r="D726" s="1">
        <v>11.58</v>
      </c>
      <c r="E726" s="1">
        <v>21.8</v>
      </c>
      <c r="F726" s="1">
        <v>0.46500000000000002</v>
      </c>
      <c r="G726" s="1">
        <v>3.4092435999999999</v>
      </c>
      <c r="H726" s="1">
        <v>4.6790000000000003</v>
      </c>
      <c r="I726" s="1">
        <v>0.51380000000000003</v>
      </c>
      <c r="J726" s="1">
        <v>0.99009900990098754</v>
      </c>
      <c r="K726" t="s">
        <v>11</v>
      </c>
    </row>
    <row r="727" spans="1:11" x14ac:dyDescent="0.25">
      <c r="A727" s="1">
        <v>9</v>
      </c>
      <c r="B727" s="1">
        <v>9</v>
      </c>
      <c r="C727" s="15">
        <v>522.66</v>
      </c>
      <c r="D727" s="1">
        <v>8.8650000000000002</v>
      </c>
      <c r="E727" s="1">
        <v>21.4</v>
      </c>
      <c r="F727" s="1">
        <v>0.57899999999999996</v>
      </c>
      <c r="G727" s="1">
        <v>3.4408681999999997</v>
      </c>
      <c r="H727" s="1">
        <v>3.827</v>
      </c>
      <c r="I727" s="1">
        <v>0.32569999999999999</v>
      </c>
      <c r="J727" s="1">
        <v>1.0714422377836497</v>
      </c>
      <c r="K727" t="s">
        <v>11</v>
      </c>
    </row>
    <row r="728" spans="1:11" x14ac:dyDescent="0.25">
      <c r="A728" s="1">
        <v>9</v>
      </c>
      <c r="B728" s="1">
        <v>10</v>
      </c>
      <c r="C728" s="15">
        <v>605.30999999999995</v>
      </c>
      <c r="D728" s="1">
        <v>9.9149999999999991</v>
      </c>
      <c r="E728" s="1">
        <v>20.399999999999999</v>
      </c>
      <c r="F728" s="1">
        <v>0.54900000000000004</v>
      </c>
      <c r="G728" s="1">
        <v>3.8265962</v>
      </c>
      <c r="H728" s="1">
        <v>4.625</v>
      </c>
      <c r="I728" s="1">
        <v>0.51239999999999997</v>
      </c>
      <c r="J728" s="1">
        <v>0.68064297632618076</v>
      </c>
      <c r="K728" t="s">
        <v>11</v>
      </c>
    </row>
    <row r="729" spans="1:11" x14ac:dyDescent="0.25">
      <c r="A729" s="1">
        <v>10</v>
      </c>
      <c r="B729" s="1">
        <v>1</v>
      </c>
      <c r="C729" s="15">
        <v>637.59</v>
      </c>
      <c r="D729" s="1">
        <v>11.36</v>
      </c>
      <c r="E729" s="1">
        <v>20.399999999999999</v>
      </c>
      <c r="F729" s="1">
        <v>0.40600000000000003</v>
      </c>
      <c r="G729" s="1">
        <v>3.5031275999999996</v>
      </c>
      <c r="H729" s="1">
        <v>4.3109999999999999</v>
      </c>
      <c r="I729" s="1">
        <v>0.3654</v>
      </c>
      <c r="J729" s="1">
        <v>1.2123778603804982</v>
      </c>
      <c r="K729" t="s">
        <v>11</v>
      </c>
    </row>
    <row r="730" spans="1:11" x14ac:dyDescent="0.25">
      <c r="A730" s="1">
        <v>10</v>
      </c>
      <c r="B730" s="1">
        <v>2</v>
      </c>
      <c r="C730" s="15">
        <v>649.70000000000005</v>
      </c>
      <c r="D730" s="1">
        <v>6.2949999999999999</v>
      </c>
      <c r="E730" s="1">
        <v>22.7</v>
      </c>
      <c r="F730" s="1">
        <v>0.50800000000000001</v>
      </c>
      <c r="G730" s="1">
        <v>2.0768747999999997</v>
      </c>
      <c r="H730" s="1">
        <v>4.6340000000000003</v>
      </c>
      <c r="I730" s="1">
        <v>0.66159999999999997</v>
      </c>
      <c r="J730" s="1">
        <v>1.1574572879790643</v>
      </c>
      <c r="K730" t="s">
        <v>11</v>
      </c>
    </row>
    <row r="731" spans="1:11" x14ac:dyDescent="0.25">
      <c r="A731" s="1">
        <v>10</v>
      </c>
      <c r="B731" s="1">
        <v>3</v>
      </c>
      <c r="C731" s="15">
        <v>528.15</v>
      </c>
      <c r="D731" s="1">
        <v>12.705</v>
      </c>
      <c r="E731" s="1">
        <v>18.100000000000001</v>
      </c>
      <c r="F731" s="1">
        <v>0.44700000000000001</v>
      </c>
      <c r="G731" s="1">
        <v>4.5609689999999992</v>
      </c>
      <c r="H731" s="1">
        <v>3.262</v>
      </c>
      <c r="I731" s="1">
        <v>0.2437</v>
      </c>
      <c r="J731" s="1">
        <v>1.0868124585818439</v>
      </c>
      <c r="K731" t="s">
        <v>11</v>
      </c>
    </row>
    <row r="732" spans="1:11" x14ac:dyDescent="0.25">
      <c r="A732" s="1">
        <v>10</v>
      </c>
      <c r="B732" s="1">
        <v>4</v>
      </c>
      <c r="C732" s="15">
        <v>439.05</v>
      </c>
      <c r="D732" s="1">
        <v>9.9149999999999991</v>
      </c>
      <c r="E732" s="1">
        <v>20.8</v>
      </c>
      <c r="F732" s="1">
        <v>0.53</v>
      </c>
      <c r="G732" s="1">
        <v>3.322641</v>
      </c>
      <c r="H732" s="1">
        <v>5.1319999999999997</v>
      </c>
      <c r="I732" s="1">
        <v>0.47049999999999997</v>
      </c>
      <c r="J732" s="1">
        <v>1.0682154652089735</v>
      </c>
      <c r="K732" t="s">
        <v>11</v>
      </c>
    </row>
    <row r="733" spans="1:11" x14ac:dyDescent="0.25">
      <c r="A733" s="1">
        <v>10</v>
      </c>
      <c r="B733" s="1">
        <v>5</v>
      </c>
      <c r="C733" s="15">
        <v>592.70000000000005</v>
      </c>
      <c r="D733" s="1">
        <v>11.715</v>
      </c>
      <c r="E733" s="1">
        <v>19.899999999999999</v>
      </c>
      <c r="F733" s="1">
        <v>0.49299999999999999</v>
      </c>
      <c r="G733" s="1">
        <v>3.1071390000000001</v>
      </c>
      <c r="H733" s="1">
        <v>3.96</v>
      </c>
      <c r="I733" s="1">
        <v>0.1734</v>
      </c>
      <c r="J733" s="1">
        <v>1.7344356335414159</v>
      </c>
      <c r="K733" t="s">
        <v>11</v>
      </c>
    </row>
    <row r="734" spans="1:11" x14ac:dyDescent="0.25">
      <c r="A734" s="1">
        <v>10</v>
      </c>
      <c r="B734" s="1">
        <v>6</v>
      </c>
      <c r="C734" s="15">
        <v>669.54</v>
      </c>
      <c r="D734" s="1">
        <v>9.4550000000000001</v>
      </c>
      <c r="E734" s="1">
        <v>20.5</v>
      </c>
      <c r="F734" s="1">
        <v>0.53800000000000003</v>
      </c>
      <c r="G734" s="1">
        <v>4.228847</v>
      </c>
      <c r="H734" s="1">
        <v>4.468</v>
      </c>
      <c r="I734" s="1">
        <v>0.27960000000000002</v>
      </c>
      <c r="J734" s="1">
        <v>1.8923439973713405</v>
      </c>
      <c r="K734" t="s">
        <v>11</v>
      </c>
    </row>
    <row r="735" spans="1:11" x14ac:dyDescent="0.25">
      <c r="A735" s="1">
        <v>10</v>
      </c>
      <c r="B735" s="1">
        <v>7</v>
      </c>
      <c r="C735" s="15">
        <v>661.2</v>
      </c>
      <c r="D735" s="1">
        <v>8.36</v>
      </c>
      <c r="E735" s="1">
        <v>19.7</v>
      </c>
      <c r="F735" s="1">
        <v>0.505</v>
      </c>
      <c r="G735" s="1">
        <v>3.2572945999999998</v>
      </c>
      <c r="H735" s="1">
        <v>4.1719999999999997</v>
      </c>
      <c r="I735" s="1">
        <v>0.38419999999999999</v>
      </c>
      <c r="J735" s="1">
        <v>1.36872353297035</v>
      </c>
      <c r="K735" t="s">
        <v>11</v>
      </c>
    </row>
    <row r="736" spans="1:11" x14ac:dyDescent="0.25">
      <c r="A736" s="1">
        <v>10</v>
      </c>
      <c r="B736" s="1">
        <v>8</v>
      </c>
      <c r="C736" s="15">
        <v>543.84</v>
      </c>
      <c r="D736" s="1">
        <v>6.8</v>
      </c>
      <c r="E736" s="1">
        <v>20.399999999999999</v>
      </c>
      <c r="F736" s="1">
        <v>0.58499999999999996</v>
      </c>
      <c r="G736" s="1">
        <v>1.7579338</v>
      </c>
      <c r="H736" s="1">
        <v>4.5190000000000001</v>
      </c>
      <c r="I736" s="1">
        <v>0.3755</v>
      </c>
      <c r="J736" s="1">
        <v>1.3202412474257041</v>
      </c>
      <c r="K736" t="s">
        <v>11</v>
      </c>
    </row>
    <row r="737" spans="1:11" x14ac:dyDescent="0.25">
      <c r="A737" s="1">
        <v>10</v>
      </c>
      <c r="B737" s="1">
        <v>9</v>
      </c>
      <c r="C737" s="15">
        <v>604.9</v>
      </c>
      <c r="D737" s="1">
        <v>10.115</v>
      </c>
      <c r="E737" s="1">
        <v>20.3</v>
      </c>
      <c r="F737" s="1">
        <v>0.46600000000000003</v>
      </c>
      <c r="G737" s="1">
        <v>3.6054396</v>
      </c>
      <c r="H737" s="1">
        <v>4.3540000000000001</v>
      </c>
      <c r="I737" s="1">
        <v>0.26519999999999999</v>
      </c>
      <c r="J737" s="1">
        <v>1.2233427012729341</v>
      </c>
      <c r="K737" t="s">
        <v>11</v>
      </c>
    </row>
    <row r="738" spans="1:11" x14ac:dyDescent="0.25">
      <c r="A738" s="1">
        <v>10</v>
      </c>
      <c r="B738" s="1">
        <v>10</v>
      </c>
      <c r="C738" s="15">
        <v>525.82000000000005</v>
      </c>
      <c r="D738" s="1">
        <v>8.08</v>
      </c>
      <c r="E738" s="1">
        <v>20.100000000000001</v>
      </c>
      <c r="F738" s="1">
        <v>0.46800000000000003</v>
      </c>
      <c r="G738" s="1">
        <v>3.6260097999999998</v>
      </c>
      <c r="H738" s="1">
        <v>3.6629999999999998</v>
      </c>
      <c r="I738" s="1">
        <v>0.28420000000000001</v>
      </c>
      <c r="J738" s="1">
        <v>1.4396561560990331</v>
      </c>
      <c r="K738" t="s">
        <v>11</v>
      </c>
    </row>
    <row r="739" spans="1:11" x14ac:dyDescent="0.25">
      <c r="A739" s="1">
        <v>11</v>
      </c>
      <c r="B739" s="1">
        <v>1</v>
      </c>
      <c r="C739" s="15">
        <v>630.54</v>
      </c>
      <c r="D739" s="1">
        <v>11.72</v>
      </c>
      <c r="E739" s="1">
        <v>19.899999999999999</v>
      </c>
      <c r="F739" s="1">
        <v>0.51700000000000002</v>
      </c>
      <c r="G739" s="1">
        <v>3.1112745999999998</v>
      </c>
      <c r="H739" s="1">
        <v>2.8610000000000002</v>
      </c>
      <c r="I739" s="1">
        <v>0.38919999999999999</v>
      </c>
      <c r="J739" s="1">
        <v>1.679512798553626</v>
      </c>
      <c r="K739" t="s">
        <v>11</v>
      </c>
    </row>
    <row r="740" spans="1:11" x14ac:dyDescent="0.25">
      <c r="A740" s="1">
        <v>11</v>
      </c>
      <c r="B740" s="1">
        <v>2</v>
      </c>
      <c r="C740" s="15">
        <v>413.64</v>
      </c>
      <c r="D740" s="1">
        <v>7.875</v>
      </c>
      <c r="E740" s="1">
        <v>21.4</v>
      </c>
      <c r="F740" s="1">
        <v>0.53200000000000003</v>
      </c>
      <c r="G740" s="1">
        <v>3.3604297999999999</v>
      </c>
      <c r="H740" s="1">
        <v>5.6609999999999996</v>
      </c>
      <c r="I740" s="1">
        <v>0.58819999999999995</v>
      </c>
      <c r="J740" s="1">
        <v>1.2232859491345136</v>
      </c>
      <c r="K740" t="s">
        <v>11</v>
      </c>
    </row>
    <row r="741" spans="1:11" x14ac:dyDescent="0.25">
      <c r="A741" s="1">
        <v>11</v>
      </c>
      <c r="B741" s="1">
        <v>3</v>
      </c>
      <c r="C741" s="15">
        <v>660.92</v>
      </c>
      <c r="D741" s="1">
        <v>10.914999999999999</v>
      </c>
      <c r="E741" s="1">
        <v>20.3</v>
      </c>
      <c r="F741" s="1">
        <v>0.47499999999999998</v>
      </c>
      <c r="G741" s="1">
        <v>3.0113537999999997</v>
      </c>
      <c r="H741" s="1">
        <v>4.2329999999999997</v>
      </c>
      <c r="I741" s="1">
        <v>0.44569999999999999</v>
      </c>
      <c r="J741" s="1">
        <v>1.7808509350602335</v>
      </c>
      <c r="K741" t="s">
        <v>11</v>
      </c>
    </row>
    <row r="742" spans="1:11" x14ac:dyDescent="0.25">
      <c r="A742" s="1">
        <v>11</v>
      </c>
      <c r="B742" s="1">
        <v>4</v>
      </c>
      <c r="C742" s="15">
        <v>651</v>
      </c>
      <c r="D742" s="1">
        <v>7.2649999999999997</v>
      </c>
      <c r="E742" s="1">
        <v>23.1</v>
      </c>
      <c r="F742" s="1">
        <v>0.61499999999999999</v>
      </c>
      <c r="G742" s="1">
        <v>1.3764099999999999</v>
      </c>
      <c r="H742" s="1">
        <v>3.78</v>
      </c>
      <c r="I742" s="1">
        <v>0.75280000000000002</v>
      </c>
      <c r="J742" s="1">
        <v>1.0061443932411605</v>
      </c>
      <c r="K742" t="s">
        <v>11</v>
      </c>
    </row>
    <row r="743" spans="1:11" x14ac:dyDescent="0.25">
      <c r="A743" s="1">
        <v>11</v>
      </c>
      <c r="B743" s="1">
        <v>5</v>
      </c>
      <c r="C743" s="15">
        <v>463.17</v>
      </c>
      <c r="D743" s="1">
        <v>9.15</v>
      </c>
      <c r="E743" s="1">
        <v>19.8</v>
      </c>
      <c r="F743" s="1">
        <v>0.57999999999999996</v>
      </c>
      <c r="G743" s="1">
        <v>4.6269033999999998</v>
      </c>
      <c r="H743" s="1">
        <v>3.7509999999999999</v>
      </c>
      <c r="I743" s="1">
        <v>0.20019999999999999</v>
      </c>
      <c r="J743" s="1">
        <v>1.3234881361055324</v>
      </c>
      <c r="K743" t="s">
        <v>11</v>
      </c>
    </row>
    <row r="744" spans="1:11" x14ac:dyDescent="0.25">
      <c r="A744" s="1">
        <v>11</v>
      </c>
      <c r="B744" s="1">
        <v>6</v>
      </c>
      <c r="C744" s="15">
        <v>584.44000000000005</v>
      </c>
      <c r="D744" s="1">
        <v>9.8949999999999996</v>
      </c>
      <c r="E744" s="1">
        <v>20</v>
      </c>
      <c r="F744" s="1">
        <v>0.58499999999999996</v>
      </c>
      <c r="G744" s="1">
        <v>3.1351474000000001</v>
      </c>
      <c r="H744" s="1">
        <v>3.9630000000000001</v>
      </c>
      <c r="I744" s="1">
        <v>0.2392</v>
      </c>
      <c r="J744" s="1">
        <v>1.194305660119072</v>
      </c>
      <c r="K744" t="s">
        <v>11</v>
      </c>
    </row>
    <row r="745" spans="1:11" x14ac:dyDescent="0.25">
      <c r="A745" s="1">
        <v>11</v>
      </c>
      <c r="B745" s="1">
        <v>7</v>
      </c>
      <c r="C745" s="15">
        <v>678.2</v>
      </c>
      <c r="D745" s="1">
        <v>8.1199999999999992</v>
      </c>
      <c r="E745" s="1">
        <v>19.899999999999999</v>
      </c>
      <c r="F745" s="1">
        <v>0.41899999999999998</v>
      </c>
      <c r="G745" s="1">
        <v>3.0470649999999999</v>
      </c>
      <c r="H745" s="1">
        <v>4.6710000000000003</v>
      </c>
      <c r="I745" s="1">
        <v>0.58220000000000005</v>
      </c>
      <c r="J745" s="1">
        <v>1.6337363609554596</v>
      </c>
      <c r="K745" t="s">
        <v>11</v>
      </c>
    </row>
    <row r="746" spans="1:11" x14ac:dyDescent="0.25">
      <c r="A746" s="1">
        <v>11</v>
      </c>
      <c r="B746" s="1">
        <v>8</v>
      </c>
      <c r="C746" s="15">
        <v>562.23</v>
      </c>
      <c r="D746" s="1">
        <v>10.725</v>
      </c>
      <c r="E746" s="1">
        <v>20.7</v>
      </c>
      <c r="F746" s="1">
        <v>0.499</v>
      </c>
      <c r="G746" s="1">
        <v>3.6518033999999995</v>
      </c>
      <c r="H746" s="1">
        <v>4.165</v>
      </c>
      <c r="I746" s="1">
        <v>0.45240000000000002</v>
      </c>
      <c r="J746" s="1">
        <v>1.4157906906426261</v>
      </c>
      <c r="K746" t="s">
        <v>11</v>
      </c>
    </row>
    <row r="747" spans="1:11" x14ac:dyDescent="0.25">
      <c r="A747" s="1">
        <v>11</v>
      </c>
      <c r="B747" s="1">
        <v>9</v>
      </c>
      <c r="C747" s="15">
        <v>632.15</v>
      </c>
      <c r="D747" s="1">
        <v>9.5449999999999999</v>
      </c>
      <c r="E747" s="1">
        <v>20.399999999999999</v>
      </c>
      <c r="F747" s="1">
        <v>0.55200000000000005</v>
      </c>
      <c r="G747" s="1">
        <v>3.4228949999999996</v>
      </c>
      <c r="H747" s="1">
        <v>5.3959999999999999</v>
      </c>
      <c r="I747" s="1">
        <v>0.41820000000000002</v>
      </c>
      <c r="J747" s="1">
        <v>1.6625800838408593</v>
      </c>
      <c r="K747" t="s">
        <v>11</v>
      </c>
    </row>
    <row r="748" spans="1:11" x14ac:dyDescent="0.25">
      <c r="A748" s="1">
        <v>11</v>
      </c>
      <c r="B748" s="1">
        <v>10</v>
      </c>
      <c r="C748" s="15">
        <v>657.41</v>
      </c>
      <c r="D748" s="1">
        <v>7.11</v>
      </c>
      <c r="E748" s="1">
        <v>21.1</v>
      </c>
      <c r="F748" s="1">
        <v>0.56699999999999995</v>
      </c>
      <c r="G748" s="1">
        <v>2.6777324</v>
      </c>
      <c r="H748" s="1">
        <v>4.1760000000000002</v>
      </c>
      <c r="I748" s="1">
        <v>0.36180000000000001</v>
      </c>
      <c r="J748" s="1">
        <v>1.5713177469159338</v>
      </c>
      <c r="K748" t="s">
        <v>11</v>
      </c>
    </row>
    <row r="749" spans="1:11" x14ac:dyDescent="0.25">
      <c r="A749" s="1">
        <v>12</v>
      </c>
      <c r="B749" s="1">
        <v>1</v>
      </c>
      <c r="C749" s="15">
        <v>660.43</v>
      </c>
      <c r="D749" s="1">
        <v>9.25</v>
      </c>
      <c r="E749" s="1">
        <v>20.5</v>
      </c>
      <c r="F749" s="1">
        <v>0.59699999999999998</v>
      </c>
      <c r="G749" s="1">
        <v>3.1954272000000001</v>
      </c>
      <c r="H749" s="1">
        <v>3.3079999999999998</v>
      </c>
      <c r="I749" s="1">
        <v>0.2283</v>
      </c>
      <c r="J749" s="1">
        <v>1.8518238117590082</v>
      </c>
      <c r="K749" t="s">
        <v>11</v>
      </c>
    </row>
    <row r="750" spans="1:11" x14ac:dyDescent="0.25">
      <c r="A750" s="1">
        <v>12</v>
      </c>
      <c r="B750" s="1">
        <v>2</v>
      </c>
      <c r="C750" s="15">
        <v>558.65</v>
      </c>
      <c r="D750" s="1">
        <v>7.6449999999999996</v>
      </c>
      <c r="E750" s="1">
        <v>19.899999999999999</v>
      </c>
      <c r="F750" s="1">
        <v>0.502</v>
      </c>
      <c r="G750" s="1">
        <v>1.9242006</v>
      </c>
      <c r="H750" s="1">
        <v>3.8889999999999998</v>
      </c>
      <c r="I750" s="1">
        <v>0.41649999999999998</v>
      </c>
      <c r="J750" s="1">
        <v>1.5054148393448434</v>
      </c>
      <c r="K750" t="s">
        <v>11</v>
      </c>
    </row>
    <row r="751" spans="1:11" x14ac:dyDescent="0.25">
      <c r="A751" s="1">
        <v>12</v>
      </c>
      <c r="B751" s="1">
        <v>3</v>
      </c>
      <c r="C751" s="15">
        <v>550.63</v>
      </c>
      <c r="D751" s="1">
        <v>10.86</v>
      </c>
      <c r="E751" s="1">
        <v>20.8</v>
      </c>
      <c r="F751" s="1">
        <v>0.47699999999999998</v>
      </c>
      <c r="G751" s="1">
        <v>1.7288474</v>
      </c>
      <c r="H751" s="1">
        <v>4.45</v>
      </c>
      <c r="I751" s="1">
        <v>0.61709999999999998</v>
      </c>
      <c r="J751" s="1">
        <v>1.2113397381181481</v>
      </c>
      <c r="K751" t="s">
        <v>11</v>
      </c>
    </row>
    <row r="752" spans="1:11" x14ac:dyDescent="0.25">
      <c r="A752" s="1">
        <v>12</v>
      </c>
      <c r="B752" s="1">
        <v>4</v>
      </c>
      <c r="C752" s="15">
        <v>639.46</v>
      </c>
      <c r="D752" s="1">
        <v>9.4749999999999996</v>
      </c>
      <c r="E752" s="1">
        <v>21.4</v>
      </c>
      <c r="F752" s="1">
        <v>0.51600000000000001</v>
      </c>
      <c r="G752" s="1">
        <v>2.9568854</v>
      </c>
      <c r="H752" s="1">
        <v>3.8759999999999999</v>
      </c>
      <c r="I752" s="1">
        <v>0.73950000000000005</v>
      </c>
      <c r="J752" s="1">
        <v>0.51449660651173856</v>
      </c>
      <c r="K752" t="s">
        <v>11</v>
      </c>
    </row>
    <row r="753" spans="1:11" x14ac:dyDescent="0.25">
      <c r="A753" s="1">
        <v>12</v>
      </c>
      <c r="B753" s="1">
        <v>5</v>
      </c>
      <c r="C753" s="15">
        <v>582.32000000000005</v>
      </c>
      <c r="D753" s="1">
        <v>9.24</v>
      </c>
      <c r="E753" s="1">
        <v>20.5</v>
      </c>
      <c r="F753" s="1">
        <v>0.495</v>
      </c>
      <c r="G753" s="1">
        <v>4.8118489999999996</v>
      </c>
      <c r="H753" s="1">
        <v>5.4420000000000002</v>
      </c>
      <c r="I753" s="1">
        <v>0.64239999999999997</v>
      </c>
      <c r="J753" s="1">
        <v>1.4957411732380688</v>
      </c>
      <c r="K753" t="s">
        <v>11</v>
      </c>
    </row>
    <row r="754" spans="1:11" x14ac:dyDescent="0.25">
      <c r="A754" s="1">
        <v>12</v>
      </c>
      <c r="B754" s="1">
        <v>6</v>
      </c>
      <c r="C754" s="15">
        <v>599.54999999999995</v>
      </c>
      <c r="D754" s="1">
        <v>10.164999999999999</v>
      </c>
      <c r="E754" s="1">
        <v>18.600000000000001</v>
      </c>
      <c r="F754" s="1">
        <v>0.46800000000000003</v>
      </c>
      <c r="G754" s="1">
        <v>2.6097693999999998</v>
      </c>
      <c r="H754" s="1">
        <v>4.1580000000000004</v>
      </c>
      <c r="I754" s="1">
        <v>0.4461</v>
      </c>
      <c r="J754" s="1">
        <v>1.1341839713118287</v>
      </c>
      <c r="K754" t="s">
        <v>11</v>
      </c>
    </row>
    <row r="755" spans="1:11" x14ac:dyDescent="0.25">
      <c r="A755" s="1">
        <v>12</v>
      </c>
      <c r="B755" s="1">
        <v>7</v>
      </c>
      <c r="C755" s="15">
        <v>465.83</v>
      </c>
      <c r="D755" s="1">
        <v>13.3</v>
      </c>
      <c r="E755" s="1">
        <v>19.399999999999999</v>
      </c>
      <c r="F755" s="1">
        <v>0.57599999999999996</v>
      </c>
      <c r="G755" s="1">
        <v>3.6451785999999999</v>
      </c>
      <c r="H755" s="1">
        <v>3.9329999999999998</v>
      </c>
      <c r="I755" s="1">
        <v>0.39710000000000001</v>
      </c>
      <c r="J755" s="1">
        <v>1.3030504690552331</v>
      </c>
      <c r="K755" t="s">
        <v>11</v>
      </c>
    </row>
    <row r="756" spans="1:11" x14ac:dyDescent="0.25">
      <c r="A756" s="1">
        <v>12</v>
      </c>
      <c r="B756" s="1">
        <v>8</v>
      </c>
      <c r="C756" s="15">
        <v>575.84</v>
      </c>
      <c r="D756" s="1">
        <v>10.685</v>
      </c>
      <c r="E756" s="1">
        <v>20</v>
      </c>
      <c r="F756" s="1">
        <v>0.45900000000000002</v>
      </c>
      <c r="G756" s="1">
        <v>3.4672497999999998</v>
      </c>
      <c r="H756" s="1">
        <v>4.242</v>
      </c>
      <c r="I756" s="1">
        <v>0.55179999999999996</v>
      </c>
      <c r="J756" s="1">
        <v>0.89781883856626132</v>
      </c>
      <c r="K756" t="s">
        <v>11</v>
      </c>
    </row>
    <row r="757" spans="1:11" x14ac:dyDescent="0.25">
      <c r="A757" s="1">
        <v>12</v>
      </c>
      <c r="B757" s="1">
        <v>9</v>
      </c>
      <c r="C757" s="15">
        <v>579.49</v>
      </c>
      <c r="D757" s="1">
        <v>6.31</v>
      </c>
      <c r="E757" s="1">
        <v>20.9</v>
      </c>
      <c r="F757" s="1">
        <v>0.45800000000000002</v>
      </c>
      <c r="G757" s="1">
        <v>1.9302961999999999</v>
      </c>
      <c r="H757" s="1">
        <v>4.2750000000000004</v>
      </c>
      <c r="I757" s="1">
        <v>0.53380000000000005</v>
      </c>
      <c r="J757" s="1">
        <v>0.71787261212444875</v>
      </c>
      <c r="K757" t="s">
        <v>11</v>
      </c>
    </row>
    <row r="758" spans="1:11" x14ac:dyDescent="0.25">
      <c r="A758" s="1">
        <v>12</v>
      </c>
      <c r="B758" s="1">
        <v>10</v>
      </c>
      <c r="C758" s="15">
        <v>590.16</v>
      </c>
      <c r="D758" s="1">
        <v>9.1449999999999996</v>
      </c>
      <c r="E758" s="1">
        <v>21.5</v>
      </c>
      <c r="F758" s="1">
        <v>0.47399999999999998</v>
      </c>
      <c r="G758" s="1">
        <v>2.3658669999999997</v>
      </c>
      <c r="H758" s="1">
        <v>4.2569999999999997</v>
      </c>
      <c r="I758" s="1">
        <v>0.32369999999999999</v>
      </c>
      <c r="J758" s="1">
        <v>1.1403687135692047</v>
      </c>
      <c r="K758" t="s">
        <v>11</v>
      </c>
    </row>
    <row r="759" spans="1:11" x14ac:dyDescent="0.25">
      <c r="A759" s="1">
        <v>13</v>
      </c>
      <c r="B759" s="1">
        <v>1</v>
      </c>
      <c r="C759" s="15">
        <v>610.76</v>
      </c>
      <c r="D759" s="1">
        <v>8.2149999999999999</v>
      </c>
      <c r="E759" s="1">
        <v>21.1</v>
      </c>
      <c r="F759" s="1">
        <v>0.48</v>
      </c>
      <c r="G759" s="1">
        <v>2.7033005999999995</v>
      </c>
      <c r="H759" s="1">
        <v>3.7429999999999999</v>
      </c>
      <c r="I759" s="1">
        <v>0.40550000000000003</v>
      </c>
      <c r="J759" s="1">
        <v>1.0838954744907991</v>
      </c>
      <c r="K759" t="s">
        <v>11</v>
      </c>
    </row>
    <row r="760" spans="1:11" x14ac:dyDescent="0.25">
      <c r="A760" s="1">
        <v>13</v>
      </c>
      <c r="B760" s="1">
        <v>2</v>
      </c>
      <c r="C760" s="15">
        <v>628.92999999999995</v>
      </c>
      <c r="D760" s="1">
        <v>11.49</v>
      </c>
      <c r="E760" s="1">
        <v>21.1</v>
      </c>
      <c r="F760" s="1">
        <v>0.59099999999999997</v>
      </c>
      <c r="G760" s="1">
        <v>3.4911323999999997</v>
      </c>
      <c r="H760" s="1">
        <v>5.0839999999999996</v>
      </c>
      <c r="I760" s="1">
        <v>0.51459999999999995</v>
      </c>
      <c r="J760" s="1">
        <v>1.0955114241648674</v>
      </c>
      <c r="K760" t="s">
        <v>11</v>
      </c>
    </row>
    <row r="761" spans="1:11" x14ac:dyDescent="0.25">
      <c r="A761" s="1">
        <v>13</v>
      </c>
      <c r="B761" s="1">
        <v>3</v>
      </c>
      <c r="C761" s="15">
        <v>602.4</v>
      </c>
      <c r="D761" s="1">
        <v>10.085000000000001</v>
      </c>
      <c r="E761" s="1">
        <v>18.899999999999999</v>
      </c>
      <c r="F761" s="1">
        <v>0.46899999999999997</v>
      </c>
      <c r="G761" s="1">
        <v>3.7919336000000001</v>
      </c>
      <c r="H761" s="1">
        <v>4.2610000000000001</v>
      </c>
      <c r="I761" s="1">
        <v>0.21920000000000001</v>
      </c>
      <c r="J761" s="1">
        <v>0.50464807436920278</v>
      </c>
      <c r="K761" t="s">
        <v>11</v>
      </c>
    </row>
    <row r="762" spans="1:11" x14ac:dyDescent="0.25">
      <c r="A762" s="1">
        <v>13</v>
      </c>
      <c r="B762" s="1">
        <v>4</v>
      </c>
      <c r="C762" s="15">
        <v>600.24</v>
      </c>
      <c r="D762" s="1">
        <v>9.14</v>
      </c>
      <c r="E762" s="1">
        <v>23</v>
      </c>
      <c r="F762" s="1">
        <v>0.55600000000000005</v>
      </c>
      <c r="G762" s="1">
        <v>2.2808618000000003</v>
      </c>
      <c r="H762" s="1">
        <v>3.9329999999999998</v>
      </c>
      <c r="I762" s="1">
        <v>0.5373</v>
      </c>
      <c r="J762" s="1">
        <v>1.2211781953885181</v>
      </c>
      <c r="K762" t="s">
        <v>11</v>
      </c>
    </row>
    <row r="763" spans="1:11" x14ac:dyDescent="0.25">
      <c r="A763" s="1">
        <v>13</v>
      </c>
      <c r="B763" s="1">
        <v>5</v>
      </c>
      <c r="C763" s="15">
        <v>636.66999999999996</v>
      </c>
      <c r="D763" s="1">
        <v>10.26</v>
      </c>
      <c r="E763" s="1">
        <v>21.7</v>
      </c>
      <c r="F763" s="1">
        <v>0.56299999999999994</v>
      </c>
      <c r="G763" s="1">
        <v>1.5964788000000001</v>
      </c>
      <c r="H763" s="1">
        <v>4.1879999999999997</v>
      </c>
      <c r="I763" s="1">
        <v>0.47810000000000002</v>
      </c>
      <c r="J763" s="1">
        <v>1.4513013020874252</v>
      </c>
      <c r="K763" t="s">
        <v>11</v>
      </c>
    </row>
    <row r="764" spans="1:11" x14ac:dyDescent="0.25">
      <c r="A764" s="1">
        <v>13</v>
      </c>
      <c r="B764" s="1">
        <v>6</v>
      </c>
      <c r="C764" s="15">
        <v>611.62</v>
      </c>
      <c r="D764" s="1">
        <v>9.2949999999999999</v>
      </c>
      <c r="E764" s="1">
        <v>19.3</v>
      </c>
      <c r="F764" s="1">
        <v>0.41699999999999998</v>
      </c>
      <c r="G764" s="1">
        <v>4.2814337999999994</v>
      </c>
      <c r="H764" s="1">
        <v>3.9769999999999999</v>
      </c>
      <c r="I764" s="1">
        <v>0.48720000000000002</v>
      </c>
      <c r="J764" s="1">
        <v>1.4584218959484581</v>
      </c>
      <c r="K764" t="s">
        <v>11</v>
      </c>
    </row>
    <row r="765" spans="1:11" x14ac:dyDescent="0.25">
      <c r="A765" s="1">
        <v>13</v>
      </c>
      <c r="B765" s="1">
        <v>7</v>
      </c>
      <c r="C765" s="15">
        <v>647.54999999999995</v>
      </c>
      <c r="D765" s="1">
        <v>7.12</v>
      </c>
      <c r="E765" s="1">
        <v>19.899999999999999</v>
      </c>
      <c r="F765" s="1">
        <v>0.435</v>
      </c>
      <c r="G765" s="1">
        <v>3.2313540000000001</v>
      </c>
      <c r="H765" s="1">
        <v>5.3810000000000002</v>
      </c>
      <c r="I765" s="1">
        <v>0.50280000000000002</v>
      </c>
      <c r="J765" s="1">
        <v>1.3944869122075649</v>
      </c>
      <c r="K765" t="s">
        <v>11</v>
      </c>
    </row>
    <row r="766" spans="1:11" x14ac:dyDescent="0.25">
      <c r="A766" s="1">
        <v>13</v>
      </c>
      <c r="B766" s="1">
        <v>8</v>
      </c>
      <c r="C766" s="15">
        <v>660.81</v>
      </c>
      <c r="D766" s="1">
        <v>8.6</v>
      </c>
      <c r="E766" s="1">
        <v>21.5</v>
      </c>
      <c r="F766" s="1">
        <v>0.51300000000000001</v>
      </c>
      <c r="G766" s="1">
        <v>2.5877977999999997</v>
      </c>
      <c r="H766" s="1">
        <v>4.4290000000000003</v>
      </c>
      <c r="I766" s="1">
        <v>0.49619999999999997</v>
      </c>
      <c r="J766" s="1">
        <v>1.1758296635946939</v>
      </c>
      <c r="K766" t="s">
        <v>11</v>
      </c>
    </row>
    <row r="767" spans="1:11" x14ac:dyDescent="0.25">
      <c r="A767" s="1">
        <v>13</v>
      </c>
      <c r="B767" s="1">
        <v>9</v>
      </c>
      <c r="C767" s="15">
        <v>611.59</v>
      </c>
      <c r="D767" s="1">
        <v>9.0850000000000009</v>
      </c>
      <c r="E767" s="1">
        <v>19.2</v>
      </c>
      <c r="F767" s="1">
        <v>0.51400000000000001</v>
      </c>
      <c r="G767" s="1">
        <v>3.8733520000000001</v>
      </c>
      <c r="H767" s="1">
        <v>3.9849999999999999</v>
      </c>
      <c r="I767" s="1">
        <v>0.38569999999999999</v>
      </c>
      <c r="J767" s="1">
        <v>1.2295819094491378</v>
      </c>
      <c r="K767" t="s">
        <v>11</v>
      </c>
    </row>
    <row r="768" spans="1:11" x14ac:dyDescent="0.25">
      <c r="A768" s="1">
        <v>13</v>
      </c>
      <c r="B768" s="1">
        <v>10</v>
      </c>
      <c r="C768" s="15">
        <v>581.09</v>
      </c>
      <c r="D768" s="1">
        <v>12.315</v>
      </c>
      <c r="E768" s="1">
        <v>19.7</v>
      </c>
      <c r="F768" s="1">
        <v>0.53200000000000003</v>
      </c>
      <c r="G768" s="1">
        <v>4.5557357999999999</v>
      </c>
      <c r="H768" s="1">
        <v>4.3019999999999996</v>
      </c>
      <c r="I768" s="1">
        <v>0.41570000000000001</v>
      </c>
      <c r="J768" s="1">
        <v>1.4128620351408427</v>
      </c>
      <c r="K768" t="s">
        <v>11</v>
      </c>
    </row>
    <row r="769" spans="1:11" x14ac:dyDescent="0.25">
      <c r="A769" s="1">
        <v>14</v>
      </c>
      <c r="B769" s="1">
        <v>1</v>
      </c>
      <c r="C769" s="15">
        <v>608.42999999999995</v>
      </c>
      <c r="D769" s="1">
        <v>6.6749999999999998</v>
      </c>
      <c r="E769" s="1">
        <v>20.3</v>
      </c>
      <c r="F769" s="1">
        <v>0.54400000000000004</v>
      </c>
      <c r="G769" s="1">
        <v>1.8057087999999999</v>
      </c>
      <c r="H769" s="1">
        <v>2.9729999999999999</v>
      </c>
      <c r="I769" s="1">
        <v>0.4637</v>
      </c>
      <c r="J769" s="1">
        <v>1.9262692503657</v>
      </c>
      <c r="K769" t="s">
        <v>11</v>
      </c>
    </row>
    <row r="770" spans="1:11" x14ac:dyDescent="0.25">
      <c r="A770" s="1">
        <v>14</v>
      </c>
      <c r="B770" s="1">
        <v>2</v>
      </c>
      <c r="C770" s="15">
        <v>585.45000000000005</v>
      </c>
      <c r="D770" s="1">
        <v>10.775</v>
      </c>
      <c r="E770" s="1">
        <v>20.3</v>
      </c>
      <c r="F770" s="1">
        <v>0.57599999999999996</v>
      </c>
      <c r="G770" s="1">
        <v>2.5489114000000002</v>
      </c>
      <c r="H770" s="1">
        <v>4.41</v>
      </c>
      <c r="I770" s="1">
        <v>0.48720000000000002</v>
      </c>
      <c r="J770" s="1">
        <v>1.3066871637202113</v>
      </c>
      <c r="K770" t="s">
        <v>11</v>
      </c>
    </row>
    <row r="771" spans="1:11" x14ac:dyDescent="0.25">
      <c r="A771" s="1">
        <v>14</v>
      </c>
      <c r="B771" s="1">
        <v>3</v>
      </c>
      <c r="C771" s="15">
        <v>644.88</v>
      </c>
      <c r="D771" s="1">
        <v>10.215</v>
      </c>
      <c r="E771" s="1">
        <v>20.399999999999999</v>
      </c>
      <c r="F771" s="1">
        <v>0.41499999999999998</v>
      </c>
      <c r="G771" s="1">
        <v>4.5040114000000004</v>
      </c>
      <c r="H771" s="1">
        <v>3.4769999999999999</v>
      </c>
      <c r="I771" s="1">
        <v>0.42230000000000001</v>
      </c>
      <c r="J771" s="1">
        <v>2.5213993301079256</v>
      </c>
      <c r="K771" t="s">
        <v>11</v>
      </c>
    </row>
    <row r="772" spans="1:11" x14ac:dyDescent="0.25">
      <c r="A772" s="1">
        <v>14</v>
      </c>
      <c r="B772" s="1">
        <v>4</v>
      </c>
      <c r="C772" s="14">
        <v>409.67</v>
      </c>
      <c r="D772" s="14">
        <v>9.9600000000000009</v>
      </c>
      <c r="E772" s="14">
        <v>21.7</v>
      </c>
      <c r="F772" s="1">
        <v>0.37</v>
      </c>
      <c r="G772" s="1">
        <v>2.5311439999999998</v>
      </c>
      <c r="H772" s="1">
        <v>3.8769999999999998</v>
      </c>
      <c r="I772" s="1">
        <v>0.57440000000000002</v>
      </c>
      <c r="J772" s="1">
        <v>1.3620719115385516</v>
      </c>
      <c r="K772" t="s">
        <v>11</v>
      </c>
    </row>
    <row r="773" spans="1:11" x14ac:dyDescent="0.25">
      <c r="A773" s="1">
        <v>14</v>
      </c>
      <c r="B773" s="1">
        <v>5</v>
      </c>
      <c r="C773" s="14">
        <v>601.58000000000004</v>
      </c>
      <c r="D773" s="14">
        <v>10.755000000000001</v>
      </c>
      <c r="E773" s="14">
        <v>20.7</v>
      </c>
      <c r="F773" s="1">
        <v>0.40100000000000002</v>
      </c>
      <c r="G773" s="1">
        <v>2.8170638999999995</v>
      </c>
      <c r="H773" s="1">
        <v>5.0949999999999998</v>
      </c>
      <c r="I773" s="1">
        <v>0.34570000000000001</v>
      </c>
      <c r="J773" s="1">
        <v>1.2849496326340477</v>
      </c>
      <c r="K773" t="s">
        <v>11</v>
      </c>
    </row>
    <row r="774" spans="1:11" x14ac:dyDescent="0.25">
      <c r="A774" s="1">
        <v>14</v>
      </c>
      <c r="B774" s="1">
        <v>6</v>
      </c>
      <c r="C774" s="14">
        <v>632.74</v>
      </c>
      <c r="D774" s="14">
        <v>11.22</v>
      </c>
      <c r="E774" s="14">
        <v>19.399999999999999</v>
      </c>
      <c r="F774" s="1">
        <v>0.36299999999999999</v>
      </c>
      <c r="G774" s="1">
        <v>3.7519936999999999</v>
      </c>
      <c r="H774" s="1">
        <v>3.0489999999999999</v>
      </c>
      <c r="I774" s="1">
        <v>0.28249999999999997</v>
      </c>
      <c r="J774" s="1">
        <v>1.5978126876758247</v>
      </c>
      <c r="K774" t="s">
        <v>11</v>
      </c>
    </row>
    <row r="775" spans="1:11" x14ac:dyDescent="0.25">
      <c r="A775" s="1">
        <v>14</v>
      </c>
      <c r="B775" s="1">
        <v>7</v>
      </c>
      <c r="C775" s="14">
        <v>625.17999999999995</v>
      </c>
      <c r="D775" s="14">
        <v>11.055</v>
      </c>
      <c r="E775" s="14">
        <v>18.8</v>
      </c>
      <c r="F775" s="1">
        <v>0.433</v>
      </c>
      <c r="G775" s="1">
        <v>4.2200074000000001</v>
      </c>
      <c r="H775" s="1">
        <v>3.7959999999999998</v>
      </c>
      <c r="I775" s="1">
        <v>0.30370000000000003</v>
      </c>
      <c r="J775" s="1">
        <v>2.1049937617966159</v>
      </c>
      <c r="K775" t="s">
        <v>11</v>
      </c>
    </row>
    <row r="776" spans="1:11" x14ac:dyDescent="0.25">
      <c r="A776" s="1">
        <v>14</v>
      </c>
      <c r="B776" s="1">
        <v>8</v>
      </c>
      <c r="C776" s="14">
        <v>498.6</v>
      </c>
      <c r="D776" s="14">
        <v>7.1050000000000004</v>
      </c>
      <c r="E776" s="14">
        <v>18.8</v>
      </c>
      <c r="F776" s="1">
        <v>0.32600000000000001</v>
      </c>
      <c r="G776" s="1">
        <v>1.6951011</v>
      </c>
      <c r="H776" s="1">
        <v>4.8559999999999999</v>
      </c>
      <c r="I776" s="1">
        <v>0.55579999999999996</v>
      </c>
      <c r="J776" s="1">
        <v>1.5764139590854307</v>
      </c>
      <c r="K776" t="s">
        <v>11</v>
      </c>
    </row>
    <row r="777" spans="1:11" x14ac:dyDescent="0.25">
      <c r="A777" s="1">
        <v>14</v>
      </c>
      <c r="B777" s="1">
        <v>9</v>
      </c>
      <c r="C777" s="14">
        <v>445.49</v>
      </c>
      <c r="D777" s="14">
        <v>10.585000000000001</v>
      </c>
      <c r="E777" s="14">
        <v>20.7</v>
      </c>
      <c r="F777" s="1">
        <v>0.37</v>
      </c>
      <c r="G777" s="1">
        <v>3.1348974999999997</v>
      </c>
      <c r="H777" s="1">
        <v>4.476</v>
      </c>
      <c r="I777" s="1">
        <v>0.5897</v>
      </c>
      <c r="J777" s="1">
        <v>3.2458641046937036</v>
      </c>
      <c r="K777" t="s">
        <v>11</v>
      </c>
    </row>
    <row r="778" spans="1:11" x14ac:dyDescent="0.25">
      <c r="A778" s="1">
        <v>14</v>
      </c>
      <c r="B778" s="1">
        <v>10</v>
      </c>
      <c r="C778" s="14">
        <v>590.27</v>
      </c>
      <c r="D778" s="14">
        <v>9.27</v>
      </c>
      <c r="E778" s="14">
        <v>21</v>
      </c>
      <c r="F778" s="1">
        <v>0.38300000000000001</v>
      </c>
      <c r="G778" s="1">
        <v>2.1883792</v>
      </c>
      <c r="H778" s="1">
        <v>4.7930000000000001</v>
      </c>
      <c r="I778" s="1">
        <v>0.28010000000000002</v>
      </c>
      <c r="J778" s="1">
        <v>2.1058159825164862</v>
      </c>
      <c r="K778" t="s">
        <v>11</v>
      </c>
    </row>
    <row r="779" spans="1:11" x14ac:dyDescent="0.25">
      <c r="A779" s="1">
        <v>15</v>
      </c>
      <c r="B779" s="1">
        <v>1</v>
      </c>
      <c r="C779" s="14">
        <v>558.30999999999995</v>
      </c>
      <c r="D779" s="14">
        <v>9.9649999999999999</v>
      </c>
      <c r="E779" s="14">
        <v>21.4</v>
      </c>
      <c r="F779" s="1">
        <v>0.433</v>
      </c>
      <c r="G779" s="1">
        <v>3.0705507000000001</v>
      </c>
      <c r="H779" s="1">
        <v>3.2559999999999998</v>
      </c>
      <c r="I779" s="1">
        <v>0.37709999999999999</v>
      </c>
      <c r="J779" s="1">
        <v>2.2908420053375504</v>
      </c>
      <c r="K779" t="s">
        <v>11</v>
      </c>
    </row>
    <row r="780" spans="1:11" x14ac:dyDescent="0.25">
      <c r="A780" s="1">
        <v>15</v>
      </c>
      <c r="B780" s="1">
        <v>2</v>
      </c>
      <c r="C780" s="14">
        <v>656.5</v>
      </c>
      <c r="D780" s="14">
        <v>7.67</v>
      </c>
      <c r="E780" s="14">
        <v>22</v>
      </c>
      <c r="F780" s="1">
        <v>0.31900000000000001</v>
      </c>
      <c r="G780" s="1">
        <v>2.2412354999999997</v>
      </c>
      <c r="H780" s="1">
        <v>3.387</v>
      </c>
      <c r="I780" s="1">
        <v>0.2354</v>
      </c>
      <c r="J780" s="1">
        <v>2.1127189642041131</v>
      </c>
      <c r="K780" t="s">
        <v>11</v>
      </c>
    </row>
    <row r="781" spans="1:11" x14ac:dyDescent="0.25">
      <c r="A781" s="1">
        <v>15</v>
      </c>
      <c r="B781" s="1">
        <v>3</v>
      </c>
      <c r="C781" s="14">
        <v>601.87</v>
      </c>
      <c r="D781" s="14">
        <v>9.81</v>
      </c>
      <c r="E781" s="14">
        <v>22.4</v>
      </c>
      <c r="F781" s="1">
        <v>0.34699999999999998</v>
      </c>
      <c r="G781" s="1">
        <v>3.1294438000000002</v>
      </c>
      <c r="H781" s="1">
        <v>3.5049999999999999</v>
      </c>
      <c r="I781" s="1">
        <v>0.47599999999999998</v>
      </c>
      <c r="J781" s="1">
        <v>1.6648113379965741</v>
      </c>
      <c r="K781" t="s">
        <v>11</v>
      </c>
    </row>
    <row r="782" spans="1:11" x14ac:dyDescent="0.25">
      <c r="A782" s="1">
        <v>15</v>
      </c>
      <c r="B782" s="1">
        <v>4</v>
      </c>
      <c r="C782" s="14">
        <v>569.17999999999995</v>
      </c>
      <c r="D782" s="14">
        <v>8.7050000000000001</v>
      </c>
      <c r="E782" s="14">
        <v>21.6</v>
      </c>
      <c r="F782" s="1">
        <v>0.45700000000000002</v>
      </c>
      <c r="G782" s="1">
        <v>2.8217091000000001</v>
      </c>
      <c r="H782" s="1">
        <v>3.8730000000000002</v>
      </c>
      <c r="I782" s="1">
        <v>0.30740000000000001</v>
      </c>
      <c r="J782" s="1">
        <v>1.3580941002846232</v>
      </c>
      <c r="K782" t="s">
        <v>11</v>
      </c>
    </row>
    <row r="783" spans="1:11" x14ac:dyDescent="0.25">
      <c r="A783" s="1">
        <v>15</v>
      </c>
      <c r="B783" s="1">
        <v>5</v>
      </c>
      <c r="C783" s="14">
        <v>698.32</v>
      </c>
      <c r="D783" s="14">
        <v>10.86</v>
      </c>
      <c r="E783" s="14">
        <v>21.1</v>
      </c>
      <c r="F783" s="1">
        <v>0.40200000000000002</v>
      </c>
      <c r="G783" s="1">
        <v>3.3121451999999998</v>
      </c>
      <c r="H783" s="1">
        <v>3.6</v>
      </c>
      <c r="I783" s="1">
        <v>0.31730000000000003</v>
      </c>
      <c r="J783" s="1">
        <v>1.0682781532821519</v>
      </c>
      <c r="K783" t="s">
        <v>11</v>
      </c>
    </row>
    <row r="784" spans="1:11" x14ac:dyDescent="0.25">
      <c r="A784" s="10">
        <v>12</v>
      </c>
      <c r="B784" s="10">
        <v>6</v>
      </c>
      <c r="C784" s="14">
        <v>550.41</v>
      </c>
      <c r="D784" s="14">
        <v>11.85</v>
      </c>
      <c r="E784" s="14">
        <v>18.8</v>
      </c>
      <c r="F784" s="1">
        <v>0.35099999999999998</v>
      </c>
      <c r="G784" s="1">
        <v>2.9693999999999998</v>
      </c>
      <c r="H784" s="1">
        <v>3.21</v>
      </c>
      <c r="I784" s="1">
        <v>0.22270000000000001</v>
      </c>
      <c r="J784" s="1">
        <v>2.0021438563979546</v>
      </c>
      <c r="K784" t="s">
        <v>11</v>
      </c>
    </row>
    <row r="785" spans="1:11" x14ac:dyDescent="0.25">
      <c r="A785" s="10">
        <v>12</v>
      </c>
      <c r="B785" s="10">
        <v>7</v>
      </c>
      <c r="C785" s="14">
        <v>646.41999999999996</v>
      </c>
      <c r="D785" s="14">
        <v>11.244999999999999</v>
      </c>
      <c r="E785" s="14">
        <v>19.399999999999999</v>
      </c>
      <c r="F785" s="1">
        <v>0.41299999999999998</v>
      </c>
      <c r="G785" s="1">
        <v>3.3650553999999997</v>
      </c>
      <c r="H785" s="1">
        <v>3.6509999999999998</v>
      </c>
      <c r="I785" s="1">
        <v>0.2185</v>
      </c>
      <c r="J785" s="1">
        <v>1.8517372606045648</v>
      </c>
      <c r="K785" t="s">
        <v>11</v>
      </c>
    </row>
    <row r="786" spans="1:11" x14ac:dyDescent="0.25">
      <c r="A786" s="10">
        <v>12</v>
      </c>
      <c r="B786" s="10">
        <v>8</v>
      </c>
      <c r="C786" s="14">
        <v>486.7</v>
      </c>
      <c r="D786" s="14">
        <v>10.7</v>
      </c>
      <c r="E786" s="14">
        <v>19.7</v>
      </c>
      <c r="F786" s="1">
        <v>0.37</v>
      </c>
      <c r="G786" s="1">
        <v>2.8128548000000002</v>
      </c>
      <c r="H786" s="1">
        <v>4.2290000000000001</v>
      </c>
      <c r="I786" s="1">
        <v>0.3402</v>
      </c>
      <c r="J786" s="1">
        <v>2.0382165605095577</v>
      </c>
      <c r="K786" t="s">
        <v>11</v>
      </c>
    </row>
    <row r="787" spans="1:11" x14ac:dyDescent="0.25">
      <c r="A787" s="10">
        <v>12</v>
      </c>
      <c r="B787" s="10">
        <v>9</v>
      </c>
      <c r="C787" s="14">
        <v>453.52</v>
      </c>
      <c r="D787" s="14">
        <v>8.75</v>
      </c>
      <c r="E787" s="14">
        <v>20.2</v>
      </c>
      <c r="F787" s="1">
        <v>0.34399999999999997</v>
      </c>
      <c r="G787" s="1">
        <v>2.2424458</v>
      </c>
      <c r="H787" s="1">
        <v>4.0439999999999996</v>
      </c>
      <c r="I787" s="1">
        <v>0.4108</v>
      </c>
      <c r="J787" s="1">
        <v>2.1763097548068453</v>
      </c>
      <c r="K787" t="s">
        <v>11</v>
      </c>
    </row>
    <row r="788" spans="1:11" x14ac:dyDescent="0.25">
      <c r="A788" s="10">
        <v>12</v>
      </c>
      <c r="B788" s="10">
        <v>10</v>
      </c>
      <c r="C788" s="14">
        <v>618.6</v>
      </c>
      <c r="D788" s="14">
        <v>9.9</v>
      </c>
      <c r="E788" s="14">
        <v>20.399999999999999</v>
      </c>
      <c r="F788" s="1">
        <v>0.35799999999999998</v>
      </c>
      <c r="G788" s="1">
        <v>3.5894851999999999</v>
      </c>
      <c r="H788" s="1">
        <v>4.6150000000000002</v>
      </c>
      <c r="I788" s="1">
        <v>0.33850000000000002</v>
      </c>
      <c r="J788" s="1">
        <v>1.7264791464597398</v>
      </c>
      <c r="K788" t="s">
        <v>11</v>
      </c>
    </row>
    <row r="789" spans="1:11" x14ac:dyDescent="0.25">
      <c r="A789" s="10">
        <v>13</v>
      </c>
      <c r="B789" s="10">
        <v>1</v>
      </c>
      <c r="C789" s="14">
        <v>558.44000000000005</v>
      </c>
      <c r="D789" s="14">
        <v>9.08</v>
      </c>
      <c r="E789" s="14">
        <v>21.3</v>
      </c>
      <c r="F789" s="1">
        <v>0.45600000000000002</v>
      </c>
      <c r="G789" s="1">
        <v>2.3567089000000001</v>
      </c>
      <c r="H789" s="1">
        <v>3.7869999999999999</v>
      </c>
      <c r="I789" s="1">
        <v>0.44650000000000001</v>
      </c>
      <c r="J789" s="1">
        <v>1.4791204068476453</v>
      </c>
      <c r="K789" t="s">
        <v>11</v>
      </c>
    </row>
    <row r="790" spans="1:11" x14ac:dyDescent="0.25">
      <c r="A790" s="10">
        <v>13</v>
      </c>
      <c r="B790" s="10">
        <v>2</v>
      </c>
      <c r="C790" s="14">
        <v>565.79999999999995</v>
      </c>
      <c r="D790" s="14">
        <v>8.6449999999999996</v>
      </c>
      <c r="E790" s="14">
        <v>20.5</v>
      </c>
      <c r="F790" s="1">
        <v>0.45900000000000002</v>
      </c>
      <c r="G790" s="1">
        <v>3.0833054</v>
      </c>
      <c r="H790" s="1">
        <v>3.512</v>
      </c>
      <c r="I790" s="1">
        <v>0.24160000000000001</v>
      </c>
      <c r="J790" s="1">
        <v>1.7196889360197982</v>
      </c>
      <c r="K790" t="s">
        <v>11</v>
      </c>
    </row>
    <row r="791" spans="1:11" x14ac:dyDescent="0.25">
      <c r="A791" s="10">
        <v>13</v>
      </c>
      <c r="B791" s="10">
        <v>3</v>
      </c>
      <c r="C791" s="14">
        <v>643.87</v>
      </c>
      <c r="D791" s="14">
        <v>9.4499999999999993</v>
      </c>
      <c r="E791" s="14">
        <v>18.899999999999999</v>
      </c>
      <c r="F791" s="1">
        <v>0.38700000000000001</v>
      </c>
      <c r="G791" s="1">
        <v>3.3536629000000002</v>
      </c>
      <c r="H791" s="1">
        <v>3.6509999999999998</v>
      </c>
      <c r="I791" s="1">
        <v>0.17630000000000001</v>
      </c>
      <c r="J791" s="1">
        <v>1.9429387919921708</v>
      </c>
      <c r="K791" t="s">
        <v>11</v>
      </c>
    </row>
    <row r="792" spans="1:11" x14ac:dyDescent="0.25">
      <c r="A792" s="10">
        <v>13</v>
      </c>
      <c r="B792" s="10">
        <v>4</v>
      </c>
      <c r="C792" s="14">
        <v>621.79999999999995</v>
      </c>
      <c r="D792" s="14">
        <v>9.43</v>
      </c>
      <c r="E792" s="14">
        <v>19.600000000000001</v>
      </c>
      <c r="F792" s="1">
        <v>0.28899999999999998</v>
      </c>
      <c r="G792" s="1">
        <v>2.8846495999999995</v>
      </c>
      <c r="H792" s="1">
        <v>3.0710000000000002</v>
      </c>
      <c r="I792" s="1">
        <v>0.2626</v>
      </c>
      <c r="J792" s="1">
        <v>1.5358636217433368</v>
      </c>
      <c r="K792" t="s">
        <v>11</v>
      </c>
    </row>
    <row r="793" spans="1:11" x14ac:dyDescent="0.25">
      <c r="A793" s="10">
        <v>13</v>
      </c>
      <c r="B793" s="10">
        <v>5</v>
      </c>
      <c r="C793" s="14">
        <v>472.46</v>
      </c>
      <c r="D793" s="14">
        <v>8.125</v>
      </c>
      <c r="E793" s="14">
        <v>21.2</v>
      </c>
      <c r="F793" s="1">
        <v>0.34200000000000003</v>
      </c>
      <c r="G793" s="1">
        <v>2.3848887999999997</v>
      </c>
      <c r="H793" s="1">
        <v>3.798</v>
      </c>
      <c r="I793" s="1">
        <v>0.34239999999999998</v>
      </c>
      <c r="J793" s="1">
        <v>1.0858062058163647</v>
      </c>
      <c r="K793" t="s">
        <v>11</v>
      </c>
    </row>
    <row r="794" spans="1:11" x14ac:dyDescent="0.25">
      <c r="A794" s="10">
        <v>13</v>
      </c>
      <c r="B794" s="10">
        <v>6</v>
      </c>
      <c r="C794" s="14">
        <v>540.74</v>
      </c>
      <c r="D794" s="14">
        <v>12.76</v>
      </c>
      <c r="E794" s="14">
        <v>17.8</v>
      </c>
      <c r="F794" s="1">
        <v>0.33300000000000002</v>
      </c>
      <c r="G794" s="1">
        <v>3.5254176999999998</v>
      </c>
      <c r="H794" s="1">
        <v>4.2789999999999999</v>
      </c>
      <c r="I794" s="1">
        <v>0.4521</v>
      </c>
      <c r="J794" s="1">
        <v>1.5164404334800543</v>
      </c>
      <c r="K794" t="s">
        <v>11</v>
      </c>
    </row>
    <row r="795" spans="1:11" x14ac:dyDescent="0.25">
      <c r="A795" s="10">
        <v>13</v>
      </c>
      <c r="B795" s="10">
        <v>7</v>
      </c>
      <c r="C795" s="14">
        <v>558.83000000000004</v>
      </c>
      <c r="D795" s="14">
        <v>8.2249999999999996</v>
      </c>
      <c r="E795" s="14">
        <v>20.6</v>
      </c>
      <c r="F795" s="1">
        <v>0.33300000000000002</v>
      </c>
      <c r="G795" s="1">
        <v>2.6519926999999996</v>
      </c>
      <c r="H795" s="1">
        <v>2.8740000000000001</v>
      </c>
      <c r="I795" s="1">
        <v>0.2074</v>
      </c>
      <c r="J795" s="1">
        <v>1.4691408836318598</v>
      </c>
      <c r="K795" t="s">
        <v>11</v>
      </c>
    </row>
    <row r="796" spans="1:11" x14ac:dyDescent="0.25">
      <c r="A796" s="10">
        <v>13</v>
      </c>
      <c r="B796" s="10">
        <v>8</v>
      </c>
      <c r="C796" s="14">
        <v>631.70000000000005</v>
      </c>
      <c r="D796" s="14">
        <v>9.89</v>
      </c>
      <c r="E796" s="14">
        <v>20.7</v>
      </c>
      <c r="F796" s="1">
        <v>0.30599999999999999</v>
      </c>
      <c r="G796" s="1">
        <v>3.1056935000000001</v>
      </c>
      <c r="H796" s="1">
        <v>4.4429999999999996</v>
      </c>
      <c r="I796" s="1">
        <v>0.43140000000000001</v>
      </c>
      <c r="J796" s="1">
        <v>1.161943960740845</v>
      </c>
      <c r="K796" t="s">
        <v>11</v>
      </c>
    </row>
    <row r="797" spans="1:11" x14ac:dyDescent="0.25">
      <c r="A797" s="10">
        <v>13</v>
      </c>
      <c r="B797" s="10">
        <v>9</v>
      </c>
      <c r="C797" s="14">
        <v>479.24</v>
      </c>
      <c r="D797" s="14">
        <v>7.5449999999999999</v>
      </c>
      <c r="E797" s="14">
        <v>18.399999999999999</v>
      </c>
      <c r="F797" s="1">
        <v>0.318</v>
      </c>
      <c r="G797" s="1">
        <v>2.0568386999999997</v>
      </c>
      <c r="H797" s="1">
        <v>3.9590000000000001</v>
      </c>
      <c r="I797" s="1">
        <v>0.51680000000000004</v>
      </c>
      <c r="J797" s="1">
        <v>2.1450630164426951</v>
      </c>
      <c r="K797" t="s">
        <v>11</v>
      </c>
    </row>
    <row r="798" spans="1:11" x14ac:dyDescent="0.25">
      <c r="A798" s="10">
        <v>13</v>
      </c>
      <c r="B798" s="10">
        <v>10</v>
      </c>
      <c r="C798" s="14">
        <v>558.41999999999996</v>
      </c>
      <c r="D798" s="14">
        <v>8.9</v>
      </c>
      <c r="E798" s="14">
        <v>21</v>
      </c>
      <c r="F798" s="1">
        <v>0.36899999999999999</v>
      </c>
      <c r="G798" s="1">
        <v>2.1045500000000001</v>
      </c>
      <c r="H798" s="1">
        <v>4.2389999999999999</v>
      </c>
      <c r="I798" s="1">
        <v>0.34039999999999998</v>
      </c>
      <c r="J798" s="1">
        <v>1.2320475627663758</v>
      </c>
      <c r="K798" t="s">
        <v>11</v>
      </c>
    </row>
    <row r="799" spans="1:11" x14ac:dyDescent="0.25">
      <c r="A799" s="10">
        <v>14</v>
      </c>
      <c r="B799" s="10">
        <v>1</v>
      </c>
      <c r="C799" s="14">
        <v>645.04999999999995</v>
      </c>
      <c r="D799" s="14">
        <v>8.01</v>
      </c>
      <c r="E799" s="14">
        <v>18.5</v>
      </c>
      <c r="F799" s="1">
        <v>0.33600000000000002</v>
      </c>
      <c r="G799" s="1">
        <v>2.5933397</v>
      </c>
      <c r="H799" s="1">
        <v>4.226</v>
      </c>
      <c r="I799" s="1">
        <v>0.58599999999999997</v>
      </c>
      <c r="J799" s="1">
        <v>2.2447872257964527</v>
      </c>
      <c r="K799" t="s">
        <v>11</v>
      </c>
    </row>
    <row r="800" spans="1:11" x14ac:dyDescent="0.25">
      <c r="A800" s="10">
        <v>14</v>
      </c>
      <c r="B800" s="10">
        <v>2</v>
      </c>
      <c r="C800" s="14">
        <v>566.29</v>
      </c>
      <c r="D800" s="14">
        <v>9.375</v>
      </c>
      <c r="E800" s="14">
        <v>20.2</v>
      </c>
      <c r="F800" s="1">
        <v>0.43</v>
      </c>
      <c r="G800" s="1">
        <v>2.6967688999999999</v>
      </c>
      <c r="H800" s="1">
        <v>4.2880000000000003</v>
      </c>
      <c r="I800" s="1">
        <v>0.48670000000000002</v>
      </c>
      <c r="J800" s="1">
        <v>1.7535185152483823</v>
      </c>
      <c r="K800" t="s">
        <v>11</v>
      </c>
    </row>
    <row r="801" spans="1:11" x14ac:dyDescent="0.25">
      <c r="A801" s="10">
        <v>14</v>
      </c>
      <c r="B801" s="10">
        <v>3</v>
      </c>
      <c r="C801" s="14">
        <v>657.8</v>
      </c>
      <c r="D801" s="14">
        <v>9.8650000000000002</v>
      </c>
      <c r="E801" s="14">
        <v>19.5</v>
      </c>
      <c r="F801" s="1">
        <v>0.41899999999999998</v>
      </c>
      <c r="G801" s="1">
        <v>2.8789509</v>
      </c>
      <c r="H801" s="1">
        <v>4.1630000000000003</v>
      </c>
      <c r="I801" s="1">
        <v>0.45400000000000001</v>
      </c>
      <c r="J801" s="1">
        <v>1.7740954697476548</v>
      </c>
      <c r="K801" t="s">
        <v>11</v>
      </c>
    </row>
    <row r="802" spans="1:11" x14ac:dyDescent="0.25">
      <c r="A802" s="10">
        <v>14</v>
      </c>
      <c r="B802" s="10">
        <v>4</v>
      </c>
      <c r="C802" s="14">
        <v>667.19</v>
      </c>
      <c r="D802" s="14">
        <v>12.74</v>
      </c>
      <c r="E802" s="14">
        <v>18.5</v>
      </c>
      <c r="F802" s="1">
        <v>0.46899999999999997</v>
      </c>
      <c r="G802" s="1">
        <v>4.1702184999999998</v>
      </c>
      <c r="H802" s="1">
        <v>4.54</v>
      </c>
      <c r="I802" s="1">
        <v>0.41749999999999998</v>
      </c>
      <c r="J802" s="1">
        <v>1.36992460918179</v>
      </c>
      <c r="K802" t="s">
        <v>11</v>
      </c>
    </row>
    <row r="803" spans="1:11" x14ac:dyDescent="0.25">
      <c r="A803" s="10">
        <v>14</v>
      </c>
      <c r="B803" s="10">
        <v>5</v>
      </c>
      <c r="C803" s="14">
        <v>472.13</v>
      </c>
      <c r="D803" s="14">
        <v>9.9499999999999993</v>
      </c>
      <c r="E803" s="14">
        <v>20.7</v>
      </c>
      <c r="F803" s="1">
        <v>0.435</v>
      </c>
      <c r="G803" s="1">
        <v>2.2297989</v>
      </c>
      <c r="H803" s="1">
        <v>4.2469999999999999</v>
      </c>
      <c r="I803" s="1">
        <v>0.36199999999999999</v>
      </c>
      <c r="J803" s="1">
        <v>1.5017050388664208</v>
      </c>
      <c r="K803" t="s">
        <v>11</v>
      </c>
    </row>
    <row r="804" spans="1:11" x14ac:dyDescent="0.25">
      <c r="A804" s="10">
        <v>14</v>
      </c>
      <c r="B804" s="10">
        <v>6</v>
      </c>
      <c r="C804" s="14">
        <v>627.14</v>
      </c>
      <c r="D804" s="14">
        <v>12.51</v>
      </c>
      <c r="E804" s="14">
        <v>20.399999999999999</v>
      </c>
      <c r="F804" s="1">
        <v>0.4</v>
      </c>
      <c r="G804" s="1">
        <v>3.4668283999999998</v>
      </c>
      <c r="H804" s="1">
        <v>3.6760000000000002</v>
      </c>
      <c r="I804" s="1">
        <v>0.30480000000000002</v>
      </c>
      <c r="J804" s="1">
        <v>1.8911247887234133</v>
      </c>
      <c r="K804" t="s">
        <v>11</v>
      </c>
    </row>
    <row r="805" spans="1:11" x14ac:dyDescent="0.25">
      <c r="A805" s="10">
        <v>14</v>
      </c>
      <c r="B805" s="10">
        <v>7</v>
      </c>
      <c r="C805" s="14">
        <v>599.78</v>
      </c>
      <c r="D805" s="14">
        <v>9.7100000000000009</v>
      </c>
      <c r="E805" s="14">
        <v>19.2</v>
      </c>
      <c r="F805" s="1">
        <v>0.313</v>
      </c>
      <c r="G805" s="1">
        <v>2.4618090000000001</v>
      </c>
      <c r="H805" s="1">
        <v>3.7559999999999998</v>
      </c>
      <c r="I805" s="1">
        <v>0.46200000000000002</v>
      </c>
      <c r="J805" s="1">
        <v>1.3221514555337064</v>
      </c>
      <c r="K805" t="s">
        <v>11</v>
      </c>
    </row>
    <row r="806" spans="1:11" x14ac:dyDescent="0.25">
      <c r="A806" s="10">
        <v>14</v>
      </c>
      <c r="B806" s="10">
        <v>8</v>
      </c>
      <c r="C806" s="14">
        <v>638.29</v>
      </c>
      <c r="D806" s="14">
        <v>9.56</v>
      </c>
      <c r="E806" s="14">
        <v>19.7</v>
      </c>
      <c r="F806" s="1">
        <v>0.33300000000000002</v>
      </c>
      <c r="G806" s="1">
        <v>2.9146277999999999</v>
      </c>
      <c r="H806" s="1">
        <v>4.3559999999999999</v>
      </c>
      <c r="I806" s="1">
        <v>0.62229999999999996</v>
      </c>
      <c r="J806" s="1">
        <v>2.2528944523649121</v>
      </c>
      <c r="K806" t="s">
        <v>11</v>
      </c>
    </row>
    <row r="807" spans="1:11" x14ac:dyDescent="0.25">
      <c r="A807" s="10">
        <v>14</v>
      </c>
      <c r="B807" s="10">
        <v>9</v>
      </c>
      <c r="C807" s="14">
        <v>610.36</v>
      </c>
      <c r="D807" s="14">
        <v>8.5299999999999994</v>
      </c>
      <c r="E807" s="14">
        <v>21.5</v>
      </c>
      <c r="F807" s="1">
        <v>0.34499999999999997</v>
      </c>
      <c r="G807" s="1">
        <v>1.9104217999999999</v>
      </c>
      <c r="H807" s="1">
        <v>3.8090000000000002</v>
      </c>
      <c r="I807" s="1">
        <v>0.34789999999999999</v>
      </c>
      <c r="J807" s="1">
        <v>1.2844878432400602</v>
      </c>
      <c r="K807" t="s">
        <v>11</v>
      </c>
    </row>
    <row r="808" spans="1:11" x14ac:dyDescent="0.25">
      <c r="A808" s="10">
        <v>14</v>
      </c>
      <c r="B808" s="10">
        <v>10</v>
      </c>
      <c r="C808" s="14">
        <v>658.94</v>
      </c>
      <c r="D808" s="14">
        <v>11.39</v>
      </c>
      <c r="E808" s="14">
        <v>21.1</v>
      </c>
      <c r="F808" s="1">
        <v>0.38400000000000001</v>
      </c>
      <c r="G808" s="1">
        <v>3.2869150999999999</v>
      </c>
      <c r="H808" s="1">
        <v>3.7120000000000002</v>
      </c>
      <c r="I808" s="1">
        <v>0.41789999999999999</v>
      </c>
      <c r="J808" s="1">
        <v>1.3582420250705574</v>
      </c>
      <c r="K808" t="s">
        <v>11</v>
      </c>
    </row>
    <row r="809" spans="1:11" x14ac:dyDescent="0.25">
      <c r="A809" s="10">
        <v>15</v>
      </c>
      <c r="B809" s="10">
        <v>1</v>
      </c>
      <c r="C809" s="14">
        <v>583.14</v>
      </c>
      <c r="D809" s="14">
        <v>7.47</v>
      </c>
      <c r="E809" s="14">
        <v>19.3</v>
      </c>
      <c r="F809" s="1">
        <v>0.39300000000000002</v>
      </c>
      <c r="G809" s="1">
        <v>3.1775421999999995</v>
      </c>
      <c r="H809" s="1">
        <v>4.68</v>
      </c>
      <c r="I809" s="1">
        <v>0.57920000000000005</v>
      </c>
      <c r="J809" s="1">
        <v>1.5090715780087232</v>
      </c>
      <c r="K809" t="s">
        <v>11</v>
      </c>
    </row>
    <row r="810" spans="1:11" x14ac:dyDescent="0.25">
      <c r="A810" s="10">
        <v>15</v>
      </c>
      <c r="B810" s="10">
        <v>2</v>
      </c>
      <c r="C810" s="14">
        <v>486.11</v>
      </c>
      <c r="D810" s="14">
        <v>11.85</v>
      </c>
      <c r="E810" s="14">
        <v>19.600000000000001</v>
      </c>
      <c r="F810" s="1">
        <v>0.33300000000000002</v>
      </c>
      <c r="G810" s="1">
        <v>3.9899915999999997</v>
      </c>
      <c r="H810" s="1">
        <v>3.2320000000000002</v>
      </c>
      <c r="I810" s="1">
        <v>0.13109999999999999</v>
      </c>
      <c r="J810" s="1">
        <v>1.2692600440229493</v>
      </c>
      <c r="K810" t="s">
        <v>11</v>
      </c>
    </row>
    <row r="811" spans="1:11" x14ac:dyDescent="0.25">
      <c r="A811" s="10">
        <v>15</v>
      </c>
      <c r="B811" s="10">
        <v>3</v>
      </c>
      <c r="C811" s="14">
        <v>586.72</v>
      </c>
      <c r="D811" s="14">
        <v>7.53</v>
      </c>
      <c r="E811" s="14">
        <v>22.4</v>
      </c>
      <c r="F811" s="1">
        <v>0.39400000000000002</v>
      </c>
      <c r="G811" s="1">
        <v>2.2824298000000001</v>
      </c>
      <c r="H811" s="1">
        <v>3.7669999999999999</v>
      </c>
      <c r="I811" s="1">
        <v>0.45340000000000003</v>
      </c>
      <c r="J811" s="1">
        <v>0.86753476956638909</v>
      </c>
      <c r="K811" t="s">
        <v>11</v>
      </c>
    </row>
    <row r="812" spans="1:11" x14ac:dyDescent="0.25">
      <c r="A812" s="10">
        <v>15</v>
      </c>
      <c r="B812" s="10">
        <v>4</v>
      </c>
      <c r="C812" s="14">
        <v>613.71</v>
      </c>
      <c r="D812" s="14">
        <v>9.41</v>
      </c>
      <c r="E812" s="14">
        <v>21.2</v>
      </c>
      <c r="F812" s="1">
        <v>0.439</v>
      </c>
      <c r="G812" s="1">
        <v>1.8732503999999999</v>
      </c>
      <c r="H812" s="1">
        <v>3.351</v>
      </c>
      <c r="I812" s="1">
        <v>0.19650000000000001</v>
      </c>
      <c r="J812" s="1">
        <v>1.6049925860748413</v>
      </c>
      <c r="K812" t="s">
        <v>11</v>
      </c>
    </row>
    <row r="813" spans="1:11" x14ac:dyDescent="0.25">
      <c r="A813" s="10">
        <v>15</v>
      </c>
      <c r="B813" s="10">
        <v>5</v>
      </c>
      <c r="C813" s="14">
        <v>686.25</v>
      </c>
      <c r="D813" s="14">
        <v>11.96</v>
      </c>
      <c r="E813" s="14">
        <v>20.2</v>
      </c>
      <c r="F813" s="1">
        <v>0.438</v>
      </c>
      <c r="G813" s="1">
        <v>2.0713965999999999</v>
      </c>
      <c r="H813" s="1">
        <v>4.2439999999999998</v>
      </c>
      <c r="I813" s="1">
        <v>0.3488</v>
      </c>
      <c r="J813" s="1">
        <v>1.1555555555555481</v>
      </c>
      <c r="K813" t="s">
        <v>11</v>
      </c>
    </row>
    <row r="814" spans="1:11" x14ac:dyDescent="0.25">
      <c r="A814" s="10">
        <v>15</v>
      </c>
      <c r="B814" s="10">
        <v>6</v>
      </c>
      <c r="C814" s="14">
        <v>615.53</v>
      </c>
      <c r="D814" s="14">
        <v>10.5</v>
      </c>
      <c r="E814" s="14">
        <v>20</v>
      </c>
      <c r="F814" s="1">
        <v>0.47399999999999998</v>
      </c>
      <c r="G814" s="1">
        <v>3.5359527000000002</v>
      </c>
      <c r="H814" s="1">
        <v>3.7269999999999999</v>
      </c>
      <c r="I814" s="1">
        <v>0.40670000000000001</v>
      </c>
      <c r="J814" s="1">
        <v>0.75544652575828597</v>
      </c>
      <c r="K814" t="s">
        <v>11</v>
      </c>
    </row>
    <row r="815" spans="1:11" x14ac:dyDescent="0.25">
      <c r="A815" s="10">
        <v>15</v>
      </c>
      <c r="B815" s="10">
        <v>7</v>
      </c>
      <c r="C815" s="14">
        <v>587.08000000000004</v>
      </c>
      <c r="D815" s="14">
        <v>11.055</v>
      </c>
      <c r="E815" s="14">
        <v>20.5</v>
      </c>
      <c r="F815" s="1">
        <v>0.40400000000000003</v>
      </c>
      <c r="G815" s="1">
        <v>2.8169364999999997</v>
      </c>
      <c r="H815" s="1">
        <v>4.7560000000000002</v>
      </c>
      <c r="I815" s="1">
        <v>0.59199999999999997</v>
      </c>
      <c r="J815" s="1">
        <v>0.86700279348639331</v>
      </c>
      <c r="K815" t="s">
        <v>11</v>
      </c>
    </row>
    <row r="816" spans="1:11" x14ac:dyDescent="0.25">
      <c r="A816" s="10">
        <v>15</v>
      </c>
      <c r="B816" s="10">
        <v>8</v>
      </c>
      <c r="C816" s="14">
        <v>677.63</v>
      </c>
      <c r="D816" s="14">
        <v>9.3849999999999998</v>
      </c>
      <c r="E816" s="14">
        <v>19.2</v>
      </c>
      <c r="F816" s="1">
        <v>0.39</v>
      </c>
      <c r="G816" s="1">
        <v>2.2528093</v>
      </c>
      <c r="H816" s="1">
        <v>5.4359999999999999</v>
      </c>
      <c r="I816" s="1">
        <v>0.51049999999999995</v>
      </c>
      <c r="J816" s="1">
        <v>1.446216962058934</v>
      </c>
      <c r="K816" t="s">
        <v>11</v>
      </c>
    </row>
    <row r="817" spans="1:11" x14ac:dyDescent="0.25">
      <c r="A817" s="10">
        <v>15</v>
      </c>
      <c r="B817" s="10">
        <v>9</v>
      </c>
      <c r="C817" s="14">
        <v>642.73</v>
      </c>
      <c r="D817" s="14">
        <v>8.4749999999999996</v>
      </c>
      <c r="E817" s="14">
        <v>20.399999999999999</v>
      </c>
      <c r="F817" s="1">
        <v>0.34399999999999997</v>
      </c>
      <c r="G817" s="1">
        <v>1.6569006999999998</v>
      </c>
      <c r="H817" s="1">
        <v>4.6749999999999998</v>
      </c>
      <c r="I817" s="1">
        <v>0.4854</v>
      </c>
      <c r="J817" s="1">
        <v>1.4951846031770748</v>
      </c>
      <c r="K817" t="s">
        <v>11</v>
      </c>
    </row>
    <row r="818" spans="1:11" x14ac:dyDescent="0.25">
      <c r="A818" s="10">
        <v>10</v>
      </c>
      <c r="B818" s="10">
        <v>10</v>
      </c>
      <c r="C818" s="14">
        <v>412.45</v>
      </c>
      <c r="D818" s="14">
        <v>12.39</v>
      </c>
      <c r="E818" s="14">
        <v>20.399999999999999</v>
      </c>
      <c r="F818" s="1">
        <v>0.50800000000000001</v>
      </c>
      <c r="G818" s="1">
        <v>2.0902076999999997</v>
      </c>
      <c r="H818" s="1">
        <v>3.3279999999999998</v>
      </c>
      <c r="I818" s="1">
        <v>0.33500000000000002</v>
      </c>
      <c r="J818" s="1">
        <v>0.96254091405019448</v>
      </c>
      <c r="K818" t="s">
        <v>11</v>
      </c>
    </row>
    <row r="819" spans="1:11" x14ac:dyDescent="0.25">
      <c r="A819" s="10">
        <v>11</v>
      </c>
      <c r="B819" s="10">
        <v>1</v>
      </c>
      <c r="C819" s="14">
        <v>483.34</v>
      </c>
      <c r="D819" s="14">
        <v>7.35</v>
      </c>
      <c r="E819" s="14">
        <v>21.1</v>
      </c>
      <c r="F819" s="1">
        <v>0.50800000000000001</v>
      </c>
      <c r="G819" s="1">
        <v>1.4048495999999999</v>
      </c>
      <c r="H819" s="1">
        <v>3.8980000000000001</v>
      </c>
      <c r="I819" s="1">
        <v>0.55059999999999998</v>
      </c>
      <c r="J819" s="1">
        <v>0.96826250672404668</v>
      </c>
      <c r="K819" t="s">
        <v>11</v>
      </c>
    </row>
    <row r="820" spans="1:11" x14ac:dyDescent="0.25">
      <c r="A820" s="10">
        <v>11</v>
      </c>
      <c r="B820" s="10">
        <v>2</v>
      </c>
      <c r="C820" s="14">
        <v>536.04</v>
      </c>
      <c r="D820" s="14">
        <v>9.5500000000000007</v>
      </c>
      <c r="E820" s="14">
        <v>19.2</v>
      </c>
      <c r="F820" s="1">
        <v>0.32700000000000001</v>
      </c>
      <c r="G820" s="1">
        <v>1.9693247</v>
      </c>
      <c r="H820" s="1">
        <v>5.38</v>
      </c>
      <c r="I820" s="1">
        <v>0.82179999999999997</v>
      </c>
      <c r="J820" s="1">
        <v>1.2816207745690629</v>
      </c>
      <c r="K820" t="s">
        <v>11</v>
      </c>
    </row>
    <row r="821" spans="1:11" x14ac:dyDescent="0.25">
      <c r="A821" s="10">
        <v>11</v>
      </c>
      <c r="B821" s="10">
        <v>3</v>
      </c>
      <c r="C821" s="14">
        <v>688.84</v>
      </c>
      <c r="D821" s="14">
        <v>8.625</v>
      </c>
      <c r="E821" s="14">
        <v>19.7</v>
      </c>
      <c r="F821" s="1">
        <v>0.36299999999999999</v>
      </c>
      <c r="G821" s="1">
        <v>2.8048481999999999</v>
      </c>
      <c r="H821" s="1">
        <v>3.6890000000000001</v>
      </c>
      <c r="I821" s="1">
        <v>0.27260000000000001</v>
      </c>
      <c r="J821" s="1">
        <v>1.6026943847627841</v>
      </c>
      <c r="K821" t="s">
        <v>11</v>
      </c>
    </row>
    <row r="822" spans="1:11" x14ac:dyDescent="0.25">
      <c r="A822" s="10">
        <v>11</v>
      </c>
      <c r="B822" s="10">
        <v>4</v>
      </c>
      <c r="C822" s="14">
        <v>628.20000000000005</v>
      </c>
      <c r="D822" s="14">
        <v>13.785</v>
      </c>
      <c r="E822" s="14">
        <v>20.2</v>
      </c>
      <c r="F822" s="1">
        <v>0.42599999999999999</v>
      </c>
      <c r="G822" s="1">
        <v>3.8273361000000001</v>
      </c>
      <c r="H822" s="1">
        <v>3.8450000000000002</v>
      </c>
      <c r="I822" s="1">
        <v>0.34610000000000002</v>
      </c>
      <c r="J822" s="1">
        <v>0.93600764087870025</v>
      </c>
      <c r="K822" t="s">
        <v>11</v>
      </c>
    </row>
    <row r="823" spans="1:11" x14ac:dyDescent="0.25">
      <c r="A823" s="10">
        <v>11</v>
      </c>
      <c r="B823" s="10">
        <v>5</v>
      </c>
      <c r="C823" s="14">
        <v>641.41</v>
      </c>
      <c r="D823" s="14">
        <v>6.665</v>
      </c>
      <c r="E823" s="14">
        <v>22.3</v>
      </c>
      <c r="F823" s="1">
        <v>0.42</v>
      </c>
      <c r="G823" s="1">
        <v>2.0288155999999997</v>
      </c>
      <c r="H823" s="1">
        <v>5.1420000000000003</v>
      </c>
      <c r="I823" s="1">
        <v>0.58399999999999996</v>
      </c>
      <c r="J823" s="1">
        <v>1.4483715564147859</v>
      </c>
      <c r="K823" t="s">
        <v>11</v>
      </c>
    </row>
    <row r="824" spans="1:11" x14ac:dyDescent="0.25">
      <c r="A824" s="10">
        <v>11</v>
      </c>
      <c r="B824" s="10">
        <v>6</v>
      </c>
      <c r="C824" s="14">
        <v>637.78</v>
      </c>
      <c r="D824" s="14">
        <v>8.9849999999999994</v>
      </c>
      <c r="E824" s="14">
        <v>19.3</v>
      </c>
      <c r="F824" s="1">
        <v>0.35799999999999998</v>
      </c>
      <c r="G824" s="1">
        <v>3.9947347999999998</v>
      </c>
      <c r="H824" s="1">
        <v>3.5710000000000002</v>
      </c>
      <c r="I824" s="1">
        <v>0.31769999999999998</v>
      </c>
      <c r="J824" s="1">
        <v>1.4503433785944997</v>
      </c>
      <c r="K824" t="s">
        <v>11</v>
      </c>
    </row>
    <row r="825" spans="1:11" x14ac:dyDescent="0.25">
      <c r="A825" s="10">
        <v>11</v>
      </c>
      <c r="B825" s="10">
        <v>7</v>
      </c>
      <c r="C825" s="14">
        <v>564.17999999999995</v>
      </c>
      <c r="D825" s="14">
        <v>8.9649999999999999</v>
      </c>
      <c r="E825" s="14">
        <v>18.2</v>
      </c>
      <c r="F825" s="1">
        <v>0.36899999999999999</v>
      </c>
      <c r="G825" s="1">
        <v>2.8405055000000003</v>
      </c>
      <c r="H825" s="1">
        <v>3.8519999999999999</v>
      </c>
      <c r="I825" s="1">
        <v>0.47870000000000001</v>
      </c>
      <c r="J825" s="1">
        <v>1.8487007692580497</v>
      </c>
      <c r="K825" t="s">
        <v>11</v>
      </c>
    </row>
    <row r="826" spans="1:11" x14ac:dyDescent="0.25">
      <c r="A826" s="10">
        <v>11</v>
      </c>
      <c r="B826" s="10">
        <v>8</v>
      </c>
      <c r="C826" s="14">
        <v>528.55999999999995</v>
      </c>
      <c r="D826" s="14">
        <v>6.3449999999999998</v>
      </c>
      <c r="E826" s="14">
        <v>19.899999999999999</v>
      </c>
      <c r="F826" s="1">
        <v>0.40899999999999997</v>
      </c>
      <c r="G826" s="1">
        <v>2.0610673999999998</v>
      </c>
      <c r="H826" s="1">
        <v>3.911</v>
      </c>
      <c r="I826" s="1">
        <v>0.68930000000000002</v>
      </c>
      <c r="J826" s="1">
        <v>1.9203117905252181</v>
      </c>
      <c r="K826" t="s">
        <v>11</v>
      </c>
    </row>
    <row r="827" spans="1:11" x14ac:dyDescent="0.25">
      <c r="A827" s="10">
        <v>11</v>
      </c>
      <c r="B827" s="10">
        <v>9</v>
      </c>
      <c r="C827" s="14">
        <v>529.53</v>
      </c>
      <c r="D827" s="14">
        <v>10.01</v>
      </c>
      <c r="E827" s="14">
        <v>19.100000000000001</v>
      </c>
      <c r="F827" s="1">
        <v>0.32400000000000001</v>
      </c>
      <c r="G827" s="1">
        <v>1.7719918999999997</v>
      </c>
      <c r="H827" s="1">
        <v>3.9750000000000001</v>
      </c>
      <c r="I827" s="1">
        <v>0.56000000000000005</v>
      </c>
      <c r="J827" s="1">
        <v>2.0074405604970438</v>
      </c>
      <c r="K827" t="s">
        <v>11</v>
      </c>
    </row>
    <row r="828" spans="1:11" x14ac:dyDescent="0.25">
      <c r="A828" s="10">
        <v>11</v>
      </c>
      <c r="B828" s="10">
        <v>10</v>
      </c>
      <c r="C828" s="14">
        <v>555.54</v>
      </c>
      <c r="D828" s="14">
        <v>8.68</v>
      </c>
      <c r="E828" s="14">
        <v>20.6</v>
      </c>
      <c r="F828" s="1">
        <v>0.36799999999999999</v>
      </c>
      <c r="G828" s="1">
        <v>1.6621828999999999</v>
      </c>
      <c r="H828" s="1">
        <v>2.9430000000000001</v>
      </c>
      <c r="I828" s="1">
        <v>0.42830000000000001</v>
      </c>
      <c r="J828" s="1">
        <v>1.9548547359326085</v>
      </c>
      <c r="K828" t="s">
        <v>11</v>
      </c>
    </row>
    <row r="829" spans="1:11" x14ac:dyDescent="0.25">
      <c r="A829" s="10">
        <v>12</v>
      </c>
      <c r="B829" s="10">
        <v>1</v>
      </c>
      <c r="C829" s="14">
        <v>638.82000000000005</v>
      </c>
      <c r="D829" s="14">
        <v>12.015000000000001</v>
      </c>
      <c r="E829" s="14">
        <v>18.8</v>
      </c>
      <c r="F829" s="1">
        <v>0.372</v>
      </c>
      <c r="G829" s="1">
        <v>3.9709844999999997</v>
      </c>
      <c r="H829" s="1">
        <v>3.4449999999999998</v>
      </c>
      <c r="I829" s="1">
        <v>0.3044</v>
      </c>
      <c r="J829" s="1">
        <v>1.5105976644438146</v>
      </c>
      <c r="K829" t="s">
        <v>11</v>
      </c>
    </row>
    <row r="830" spans="1:11" x14ac:dyDescent="0.25">
      <c r="A830" s="10">
        <v>12</v>
      </c>
      <c r="B830" s="10">
        <v>2</v>
      </c>
      <c r="C830" s="14">
        <v>656.53</v>
      </c>
      <c r="D830" s="14">
        <v>7.23</v>
      </c>
      <c r="E830" s="14">
        <v>20.8</v>
      </c>
      <c r="F830" s="1">
        <v>0.32400000000000001</v>
      </c>
      <c r="G830" s="1">
        <v>1.3018662999999999</v>
      </c>
      <c r="H830" s="1">
        <v>3.6</v>
      </c>
      <c r="I830" s="1">
        <v>0.39660000000000001</v>
      </c>
      <c r="J830" s="1">
        <v>2.1918267253590829</v>
      </c>
      <c r="K830" t="s">
        <v>11</v>
      </c>
    </row>
    <row r="831" spans="1:11" x14ac:dyDescent="0.25">
      <c r="A831" s="10">
        <v>12</v>
      </c>
      <c r="B831" s="10">
        <v>3</v>
      </c>
      <c r="C831" s="14">
        <v>660.72</v>
      </c>
      <c r="D831" s="14">
        <v>11.48</v>
      </c>
      <c r="E831" s="14">
        <v>19.7</v>
      </c>
      <c r="F831" s="1">
        <v>0.34200000000000003</v>
      </c>
      <c r="G831" s="1">
        <v>2.2583120000000001</v>
      </c>
      <c r="H831" s="1">
        <v>3.4750000000000001</v>
      </c>
      <c r="I831" s="1">
        <v>0.4592</v>
      </c>
      <c r="J831" s="1">
        <v>2.0220365661702404</v>
      </c>
      <c r="K831" t="s">
        <v>11</v>
      </c>
    </row>
    <row r="832" spans="1:11" x14ac:dyDescent="0.25">
      <c r="A832" s="10">
        <v>12</v>
      </c>
      <c r="B832" s="10">
        <v>4</v>
      </c>
      <c r="C832" s="14">
        <v>625.57000000000005</v>
      </c>
      <c r="D832" s="14">
        <v>10.074999999999999</v>
      </c>
      <c r="E832" s="14">
        <v>19.7</v>
      </c>
      <c r="F832" s="1">
        <v>0.36299999999999999</v>
      </c>
      <c r="G832" s="1">
        <v>2.7753257000000002</v>
      </c>
      <c r="H832" s="1">
        <v>2.798</v>
      </c>
      <c r="I832" s="1">
        <v>0.1452</v>
      </c>
      <c r="J832" s="1">
        <v>1.2788337036622599</v>
      </c>
      <c r="K832" t="s">
        <v>11</v>
      </c>
    </row>
    <row r="833" spans="1:11" x14ac:dyDescent="0.25">
      <c r="A833" s="10">
        <v>12</v>
      </c>
      <c r="B833" s="10">
        <v>5</v>
      </c>
      <c r="C833" s="14">
        <v>422.11</v>
      </c>
      <c r="D833" s="14">
        <v>7.4050000000000002</v>
      </c>
      <c r="E833" s="14">
        <v>21.3</v>
      </c>
      <c r="F833" s="1">
        <v>0.373</v>
      </c>
      <c r="G833" s="1">
        <v>1.6190874</v>
      </c>
      <c r="H833" s="1">
        <v>4.09</v>
      </c>
      <c r="I833" s="1">
        <v>0.58209999999999995</v>
      </c>
      <c r="J833" s="1">
        <v>4.1126720523086426</v>
      </c>
      <c r="K833" t="s">
        <v>11</v>
      </c>
    </row>
    <row r="834" spans="1:11" x14ac:dyDescent="0.25">
      <c r="A834" s="10">
        <v>12</v>
      </c>
      <c r="B834" s="10">
        <v>6</v>
      </c>
      <c r="C834" s="14">
        <v>643.63</v>
      </c>
      <c r="D834" s="14">
        <v>10.1</v>
      </c>
      <c r="E834" s="1">
        <v>19.3</v>
      </c>
      <c r="F834" s="1">
        <v>0.34899999999999998</v>
      </c>
      <c r="G834" s="1">
        <v>2.1155504999999999</v>
      </c>
      <c r="H834" s="1">
        <v>3.4350000000000001</v>
      </c>
      <c r="I834" s="1">
        <v>0.33989999999999998</v>
      </c>
      <c r="J834" s="1">
        <v>3.3031400027966367</v>
      </c>
      <c r="K834" t="s">
        <v>11</v>
      </c>
    </row>
    <row r="835" spans="1:11" x14ac:dyDescent="0.25">
      <c r="A835" s="10">
        <v>12</v>
      </c>
      <c r="B835" s="10">
        <v>7</v>
      </c>
      <c r="C835" s="14">
        <v>637.4</v>
      </c>
      <c r="D835" s="14">
        <v>14.215</v>
      </c>
      <c r="E835" s="1">
        <v>19.399999999999999</v>
      </c>
      <c r="F835" s="1">
        <v>0.34399999999999997</v>
      </c>
      <c r="G835" s="1">
        <v>2.6836124000000003</v>
      </c>
      <c r="H835" s="1">
        <v>3.8530000000000002</v>
      </c>
      <c r="I835" s="1">
        <v>0.36940000000000001</v>
      </c>
      <c r="J835" s="1">
        <v>3.3809224976467003</v>
      </c>
      <c r="K835" t="s">
        <v>11</v>
      </c>
    </row>
    <row r="836" spans="1:11" x14ac:dyDescent="0.25">
      <c r="A836" s="10">
        <v>12</v>
      </c>
      <c r="B836" s="10">
        <v>8</v>
      </c>
      <c r="C836" s="14">
        <v>469.78</v>
      </c>
      <c r="D836" s="14">
        <v>9.4</v>
      </c>
      <c r="E836" s="1">
        <v>20.100000000000001</v>
      </c>
      <c r="F836" s="1">
        <v>0.38200000000000001</v>
      </c>
      <c r="G836" s="1">
        <v>3.0386076000000002</v>
      </c>
      <c r="H836" s="1">
        <v>6.1219999999999999</v>
      </c>
      <c r="I836" s="1">
        <v>0.66220000000000001</v>
      </c>
      <c r="J836" s="1">
        <v>2.403252586317004</v>
      </c>
      <c r="K836" t="s">
        <v>11</v>
      </c>
    </row>
    <row r="837" spans="1:11" x14ac:dyDescent="0.25">
      <c r="A837" s="10">
        <v>12</v>
      </c>
      <c r="B837" s="10">
        <v>9</v>
      </c>
      <c r="C837" s="14">
        <v>627.34</v>
      </c>
      <c r="D837" s="14">
        <v>11.05</v>
      </c>
      <c r="E837" s="1">
        <v>20</v>
      </c>
      <c r="F837" s="1">
        <v>0.33400000000000002</v>
      </c>
      <c r="G837" s="1">
        <v>1.9757093999999999</v>
      </c>
      <c r="H837" s="1">
        <v>5.5259999999999998</v>
      </c>
      <c r="I837" s="1">
        <v>0.64129999999999998</v>
      </c>
      <c r="J837" s="1">
        <v>2.0849937832754053</v>
      </c>
      <c r="K837" t="s">
        <v>11</v>
      </c>
    </row>
    <row r="838" spans="1:11" x14ac:dyDescent="0.25">
      <c r="A838" s="10">
        <v>12</v>
      </c>
      <c r="B838" s="10">
        <v>10</v>
      </c>
      <c r="C838" s="14">
        <v>584.33000000000004</v>
      </c>
      <c r="D838" s="14">
        <v>8.9</v>
      </c>
      <c r="E838" s="1">
        <v>21.4</v>
      </c>
      <c r="F838" s="1">
        <v>0.39100000000000001</v>
      </c>
      <c r="G838" s="1">
        <v>2.6868365999999995</v>
      </c>
      <c r="H838" s="1">
        <v>4.2270000000000003</v>
      </c>
      <c r="I838" s="1">
        <v>0.85650000000000004</v>
      </c>
      <c r="J838" s="1">
        <v>3.6708709119846543</v>
      </c>
      <c r="K838" t="s">
        <v>11</v>
      </c>
    </row>
    <row r="839" spans="1:11" x14ac:dyDescent="0.25">
      <c r="A839" s="10">
        <v>13</v>
      </c>
      <c r="B839" s="10">
        <v>1</v>
      </c>
      <c r="C839" s="14">
        <v>679.65</v>
      </c>
      <c r="D839" s="14">
        <v>8.99</v>
      </c>
      <c r="E839" s="1">
        <v>20.3</v>
      </c>
      <c r="F839" s="1">
        <v>0.37</v>
      </c>
      <c r="G839" s="1">
        <v>2.8472675000000001</v>
      </c>
      <c r="H839" s="1">
        <v>3.6419999999999999</v>
      </c>
      <c r="I839" s="1">
        <v>0.41310000000000002</v>
      </c>
      <c r="J839" s="1">
        <v>1.8597807695137185</v>
      </c>
      <c r="K839" t="s">
        <v>11</v>
      </c>
    </row>
    <row r="840" spans="1:11" x14ac:dyDescent="0.25">
      <c r="A840" s="10">
        <v>13</v>
      </c>
      <c r="B840" s="10">
        <v>2</v>
      </c>
      <c r="C840" s="14">
        <v>639.57000000000005</v>
      </c>
      <c r="D840" s="14">
        <v>9.8000000000000007</v>
      </c>
      <c r="E840" s="1">
        <v>19.899999999999999</v>
      </c>
      <c r="F840" s="1">
        <v>0.40799999999999997</v>
      </c>
      <c r="G840" s="1">
        <v>2.6039334999999997</v>
      </c>
      <c r="H840" s="1">
        <v>5.3609999999999998</v>
      </c>
      <c r="I840" s="1">
        <v>0.47849999999999998</v>
      </c>
      <c r="J840" s="1">
        <v>1.2524039589098912</v>
      </c>
      <c r="K840" t="s">
        <v>11</v>
      </c>
    </row>
    <row r="841" spans="1:11" x14ac:dyDescent="0.25">
      <c r="A841" s="10">
        <v>13</v>
      </c>
      <c r="B841" s="10">
        <v>3</v>
      </c>
      <c r="C841" s="14">
        <v>417.26</v>
      </c>
      <c r="D841" s="14">
        <v>10.41</v>
      </c>
      <c r="E841" s="1">
        <v>18.100000000000001</v>
      </c>
      <c r="F841" s="1">
        <v>0.379</v>
      </c>
      <c r="G841" s="1">
        <v>2.8953757000000002</v>
      </c>
      <c r="H841" s="1">
        <v>3.77</v>
      </c>
      <c r="I841" s="1">
        <v>0.48280000000000001</v>
      </c>
      <c r="J841" s="1">
        <v>1.0712745051047374</v>
      </c>
      <c r="K841" t="s">
        <v>11</v>
      </c>
    </row>
    <row r="842" spans="1:11" x14ac:dyDescent="0.25">
      <c r="A842" s="10">
        <v>13</v>
      </c>
      <c r="B842" s="10">
        <v>4</v>
      </c>
      <c r="C842" s="14">
        <v>652.36</v>
      </c>
      <c r="D842" s="14">
        <v>7.7750000000000004</v>
      </c>
      <c r="E842" s="1">
        <v>20.7</v>
      </c>
      <c r="F842" s="1">
        <v>0.32900000000000001</v>
      </c>
      <c r="G842" s="1">
        <v>2.4825311000000001</v>
      </c>
      <c r="H842" s="1">
        <v>3.9830000000000001</v>
      </c>
      <c r="I842" s="1">
        <v>0.68789999999999996</v>
      </c>
      <c r="J842" s="1">
        <v>0.97492182230670388</v>
      </c>
      <c r="K842" t="s">
        <v>11</v>
      </c>
    </row>
    <row r="843" spans="1:11" x14ac:dyDescent="0.25">
      <c r="A843" s="10">
        <v>13</v>
      </c>
      <c r="B843" s="10">
        <v>5</v>
      </c>
      <c r="C843" s="14">
        <v>621.37</v>
      </c>
      <c r="D843" s="14">
        <v>6.9649999999999999</v>
      </c>
      <c r="E843" s="1">
        <v>20.7</v>
      </c>
      <c r="F843" s="1">
        <v>0.35499999999999998</v>
      </c>
      <c r="G843" s="1">
        <v>1.4192752000000002</v>
      </c>
      <c r="H843" s="1">
        <v>2.4470000000000001</v>
      </c>
      <c r="I843" s="1">
        <v>0.63400000000000001</v>
      </c>
      <c r="J843" s="1">
        <v>1.8636239277725091</v>
      </c>
      <c r="K843" t="s">
        <v>11</v>
      </c>
    </row>
    <row r="844" spans="1:11" x14ac:dyDescent="0.25">
      <c r="A844" s="10">
        <v>13</v>
      </c>
      <c r="B844" s="10">
        <v>6</v>
      </c>
      <c r="C844" s="10">
        <v>12</v>
      </c>
      <c r="D844" s="10">
        <v>6</v>
      </c>
      <c r="E844" s="10">
        <v>12</v>
      </c>
      <c r="F844" s="10">
        <v>6</v>
      </c>
      <c r="G844" s="10">
        <v>12</v>
      </c>
      <c r="H844" s="10">
        <v>6</v>
      </c>
      <c r="I844" s="10">
        <v>12</v>
      </c>
      <c r="J844" s="10">
        <v>6</v>
      </c>
      <c r="K844" t="s">
        <v>11</v>
      </c>
    </row>
    <row r="845" spans="1:11" x14ac:dyDescent="0.25">
      <c r="A845" s="10">
        <v>13</v>
      </c>
      <c r="B845" s="10">
        <v>7</v>
      </c>
      <c r="C845" s="10">
        <v>12</v>
      </c>
      <c r="D845" s="10">
        <v>7</v>
      </c>
      <c r="E845" s="10">
        <v>12</v>
      </c>
      <c r="F845" s="10">
        <v>7</v>
      </c>
      <c r="G845" s="10">
        <v>12</v>
      </c>
      <c r="H845" s="10">
        <v>7</v>
      </c>
      <c r="I845" s="10">
        <v>12</v>
      </c>
      <c r="J845" s="10">
        <v>7</v>
      </c>
      <c r="K845" t="s">
        <v>11</v>
      </c>
    </row>
    <row r="846" spans="1:11" x14ac:dyDescent="0.25">
      <c r="A846" s="10">
        <v>13</v>
      </c>
      <c r="B846" s="10">
        <v>8</v>
      </c>
      <c r="C846" s="10">
        <v>12</v>
      </c>
      <c r="D846" s="10">
        <v>8</v>
      </c>
      <c r="E846" s="10">
        <v>12</v>
      </c>
      <c r="F846" s="10">
        <v>8</v>
      </c>
      <c r="G846" s="10">
        <v>12</v>
      </c>
      <c r="H846" s="10">
        <v>8</v>
      </c>
      <c r="I846" s="10">
        <v>12</v>
      </c>
      <c r="J846" s="10">
        <v>8</v>
      </c>
      <c r="K846" t="s">
        <v>11</v>
      </c>
    </row>
    <row r="847" spans="1:11" x14ac:dyDescent="0.25">
      <c r="A847" s="10">
        <v>13</v>
      </c>
      <c r="B847" s="10">
        <v>9</v>
      </c>
      <c r="C847" s="10">
        <v>12</v>
      </c>
      <c r="D847" s="10">
        <v>9</v>
      </c>
      <c r="E847" s="10">
        <v>12</v>
      </c>
      <c r="F847" s="10">
        <v>9</v>
      </c>
      <c r="G847" s="10">
        <v>12</v>
      </c>
      <c r="H847" s="10">
        <v>9</v>
      </c>
      <c r="I847" s="10">
        <v>12</v>
      </c>
      <c r="J847" s="10">
        <v>9</v>
      </c>
      <c r="K847" t="s">
        <v>11</v>
      </c>
    </row>
    <row r="848" spans="1:11" x14ac:dyDescent="0.25">
      <c r="A848" s="10">
        <v>13</v>
      </c>
      <c r="B848" s="10">
        <v>10</v>
      </c>
      <c r="C848" s="10">
        <v>12</v>
      </c>
      <c r="D848" s="10">
        <v>10</v>
      </c>
      <c r="E848" s="10">
        <v>12</v>
      </c>
      <c r="F848" s="10">
        <v>10</v>
      </c>
      <c r="G848" s="10">
        <v>12</v>
      </c>
      <c r="H848" s="10">
        <v>10</v>
      </c>
      <c r="I848" s="10">
        <v>12</v>
      </c>
      <c r="J848" s="10">
        <v>10</v>
      </c>
      <c r="K848" t="s">
        <v>11</v>
      </c>
    </row>
    <row r="849" spans="1:11" x14ac:dyDescent="0.25">
      <c r="A849" s="10">
        <v>14</v>
      </c>
      <c r="B849" s="10">
        <v>1</v>
      </c>
      <c r="C849" s="10">
        <v>13</v>
      </c>
      <c r="D849" s="10">
        <v>1</v>
      </c>
      <c r="E849" s="10">
        <v>13</v>
      </c>
      <c r="F849" s="10">
        <v>1</v>
      </c>
      <c r="G849" s="10">
        <v>13</v>
      </c>
      <c r="H849" s="10">
        <v>1</v>
      </c>
      <c r="I849" s="10">
        <v>13</v>
      </c>
      <c r="J849" s="10">
        <v>1</v>
      </c>
      <c r="K849" t="s">
        <v>11</v>
      </c>
    </row>
    <row r="850" spans="1:11" x14ac:dyDescent="0.25">
      <c r="A850" s="10">
        <v>14</v>
      </c>
      <c r="B850" s="10">
        <v>2</v>
      </c>
      <c r="C850" s="10">
        <v>13</v>
      </c>
      <c r="D850" s="10">
        <v>2</v>
      </c>
      <c r="E850" s="10">
        <v>13</v>
      </c>
      <c r="F850" s="10">
        <v>2</v>
      </c>
      <c r="G850" s="10">
        <v>13</v>
      </c>
      <c r="H850" s="10">
        <v>2</v>
      </c>
      <c r="I850" s="10">
        <v>13</v>
      </c>
      <c r="J850" s="10">
        <v>2</v>
      </c>
      <c r="K850" t="s">
        <v>11</v>
      </c>
    </row>
    <row r="851" spans="1:11" x14ac:dyDescent="0.25">
      <c r="A851" s="10">
        <v>14</v>
      </c>
      <c r="B851" s="10">
        <v>3</v>
      </c>
      <c r="C851" s="10">
        <v>13</v>
      </c>
      <c r="D851" s="10">
        <v>3</v>
      </c>
      <c r="E851" s="10">
        <v>13</v>
      </c>
      <c r="F851" s="10">
        <v>3</v>
      </c>
      <c r="G851" s="10">
        <v>13</v>
      </c>
      <c r="H851" s="10">
        <v>3</v>
      </c>
      <c r="I851" s="10">
        <v>13</v>
      </c>
      <c r="J851" s="10">
        <v>3</v>
      </c>
      <c r="K851" t="s">
        <v>11</v>
      </c>
    </row>
    <row r="852" spans="1:11" x14ac:dyDescent="0.25">
      <c r="A852" s="10">
        <v>14</v>
      </c>
      <c r="B852" s="10">
        <v>4</v>
      </c>
      <c r="C852" s="10">
        <v>13</v>
      </c>
      <c r="D852" s="10">
        <v>4</v>
      </c>
      <c r="E852" s="10">
        <v>13</v>
      </c>
      <c r="F852" s="10">
        <v>4</v>
      </c>
      <c r="G852" s="10">
        <v>13</v>
      </c>
      <c r="H852" s="10">
        <v>4</v>
      </c>
      <c r="I852" s="10">
        <v>13</v>
      </c>
      <c r="J852" s="10">
        <v>4</v>
      </c>
      <c r="K852" t="s">
        <v>11</v>
      </c>
    </row>
    <row r="853" spans="1:11" x14ac:dyDescent="0.25">
      <c r="A853" s="10">
        <v>14</v>
      </c>
      <c r="B853" s="10">
        <v>5</v>
      </c>
      <c r="C853" s="10">
        <v>13</v>
      </c>
      <c r="D853" s="10">
        <v>5</v>
      </c>
      <c r="E853" s="10">
        <v>13</v>
      </c>
      <c r="F853" s="10">
        <v>5</v>
      </c>
      <c r="G853" s="10">
        <v>13</v>
      </c>
      <c r="H853" s="10">
        <v>5</v>
      </c>
      <c r="I853" s="10">
        <v>13</v>
      </c>
      <c r="J853" s="10">
        <v>5</v>
      </c>
      <c r="K853" t="s">
        <v>11</v>
      </c>
    </row>
    <row r="854" spans="1:11" x14ac:dyDescent="0.25">
      <c r="A854" s="10">
        <v>14</v>
      </c>
      <c r="B854" s="10">
        <v>6</v>
      </c>
      <c r="C854" s="10">
        <v>13</v>
      </c>
      <c r="D854" s="10">
        <v>6</v>
      </c>
      <c r="E854" s="10">
        <v>13</v>
      </c>
      <c r="F854" s="10">
        <v>6</v>
      </c>
      <c r="G854" s="10">
        <v>13</v>
      </c>
      <c r="H854" s="10">
        <v>6</v>
      </c>
      <c r="I854" s="10">
        <v>13</v>
      </c>
      <c r="J854" s="10">
        <v>6</v>
      </c>
      <c r="K854" t="s">
        <v>11</v>
      </c>
    </row>
    <row r="855" spans="1:11" x14ac:dyDescent="0.25">
      <c r="A855" s="10">
        <v>14</v>
      </c>
      <c r="B855" s="10">
        <v>7</v>
      </c>
      <c r="C855" s="10">
        <v>13</v>
      </c>
      <c r="D855" s="10">
        <v>7</v>
      </c>
      <c r="E855" s="10">
        <v>13</v>
      </c>
      <c r="F855" s="10">
        <v>7</v>
      </c>
      <c r="G855" s="10">
        <v>13</v>
      </c>
      <c r="H855" s="10">
        <v>7</v>
      </c>
      <c r="I855" s="10">
        <v>13</v>
      </c>
      <c r="J855" s="10">
        <v>7</v>
      </c>
      <c r="K855" t="s">
        <v>11</v>
      </c>
    </row>
    <row r="856" spans="1:11" x14ac:dyDescent="0.25">
      <c r="A856" s="10">
        <v>14</v>
      </c>
      <c r="B856" s="10">
        <v>8</v>
      </c>
      <c r="C856" s="10">
        <v>13</v>
      </c>
      <c r="D856" s="10">
        <v>8</v>
      </c>
      <c r="E856" s="10">
        <v>13</v>
      </c>
      <c r="F856" s="10">
        <v>8</v>
      </c>
      <c r="G856" s="10">
        <v>13</v>
      </c>
      <c r="H856" s="10">
        <v>8</v>
      </c>
      <c r="I856" s="10">
        <v>13</v>
      </c>
      <c r="J856" s="10">
        <v>8</v>
      </c>
      <c r="K856" t="s">
        <v>11</v>
      </c>
    </row>
    <row r="857" spans="1:11" x14ac:dyDescent="0.25">
      <c r="A857" s="10">
        <v>14</v>
      </c>
      <c r="B857" s="10">
        <v>9</v>
      </c>
      <c r="C857" s="10">
        <v>13</v>
      </c>
      <c r="D857" s="10">
        <v>9</v>
      </c>
      <c r="E857" s="10">
        <v>13</v>
      </c>
      <c r="F857" s="10">
        <v>9</v>
      </c>
      <c r="G857" s="10">
        <v>13</v>
      </c>
      <c r="H857" s="10">
        <v>9</v>
      </c>
      <c r="I857" s="10">
        <v>13</v>
      </c>
      <c r="J857" s="10">
        <v>9</v>
      </c>
      <c r="K857" t="s">
        <v>11</v>
      </c>
    </row>
    <row r="858" spans="1:11" x14ac:dyDescent="0.25">
      <c r="A858" s="10">
        <v>14</v>
      </c>
      <c r="B858" s="10">
        <v>10</v>
      </c>
      <c r="C858" s="10">
        <v>13</v>
      </c>
      <c r="D858" s="10">
        <v>10</v>
      </c>
      <c r="E858" s="10">
        <v>13</v>
      </c>
      <c r="F858" s="10">
        <v>10</v>
      </c>
      <c r="G858" s="10">
        <v>13</v>
      </c>
      <c r="H858" s="10">
        <v>10</v>
      </c>
      <c r="I858" s="10">
        <v>13</v>
      </c>
      <c r="J858" s="10">
        <v>10</v>
      </c>
      <c r="K858" t="s">
        <v>11</v>
      </c>
    </row>
    <row r="859" spans="1:11" x14ac:dyDescent="0.25">
      <c r="A859" s="10">
        <v>15</v>
      </c>
      <c r="B859" s="10">
        <v>1</v>
      </c>
      <c r="C859" s="10">
        <v>14</v>
      </c>
      <c r="D859" s="10">
        <v>1</v>
      </c>
      <c r="E859" s="10">
        <v>14</v>
      </c>
      <c r="F859" s="10">
        <v>1</v>
      </c>
      <c r="G859" s="10">
        <v>14</v>
      </c>
      <c r="H859" s="10">
        <v>1</v>
      </c>
      <c r="I859" s="10">
        <v>14</v>
      </c>
      <c r="J859" s="10">
        <v>1</v>
      </c>
      <c r="K859" t="s">
        <v>11</v>
      </c>
    </row>
    <row r="860" spans="1:11" x14ac:dyDescent="0.25">
      <c r="A860" s="10">
        <v>15</v>
      </c>
      <c r="B860" s="10">
        <v>2</v>
      </c>
      <c r="C860" s="10">
        <v>14</v>
      </c>
      <c r="D860" s="10">
        <v>2</v>
      </c>
      <c r="E860" s="10">
        <v>14</v>
      </c>
      <c r="F860" s="10">
        <v>2</v>
      </c>
      <c r="G860" s="10">
        <v>14</v>
      </c>
      <c r="H860" s="10">
        <v>2</v>
      </c>
      <c r="I860" s="10">
        <v>14</v>
      </c>
      <c r="J860" s="10">
        <v>2</v>
      </c>
      <c r="K860" t="s">
        <v>11</v>
      </c>
    </row>
    <row r="861" spans="1:11" x14ac:dyDescent="0.25">
      <c r="A861" s="10">
        <v>15</v>
      </c>
      <c r="B861" s="10">
        <v>3</v>
      </c>
      <c r="C861" s="10">
        <v>14</v>
      </c>
      <c r="D861" s="10">
        <v>3</v>
      </c>
      <c r="E861" s="10">
        <v>14</v>
      </c>
      <c r="F861" s="10">
        <v>3</v>
      </c>
      <c r="G861" s="10">
        <v>14</v>
      </c>
      <c r="H861" s="10">
        <v>3</v>
      </c>
      <c r="I861" s="10">
        <v>14</v>
      </c>
      <c r="J861" s="10">
        <v>3</v>
      </c>
      <c r="K861" t="s">
        <v>11</v>
      </c>
    </row>
    <row r="862" spans="1:11" x14ac:dyDescent="0.25">
      <c r="A862" s="10">
        <v>15</v>
      </c>
      <c r="B862" s="10">
        <v>4</v>
      </c>
      <c r="C862" s="10">
        <v>14</v>
      </c>
      <c r="D862" s="10">
        <v>4</v>
      </c>
      <c r="E862" s="10">
        <v>14</v>
      </c>
      <c r="F862" s="10">
        <v>4</v>
      </c>
      <c r="G862" s="10">
        <v>14</v>
      </c>
      <c r="H862" s="10">
        <v>4</v>
      </c>
      <c r="I862" s="10">
        <v>14</v>
      </c>
      <c r="J862" s="10">
        <v>4</v>
      </c>
      <c r="K862" t="s">
        <v>11</v>
      </c>
    </row>
    <row r="863" spans="1:11" x14ac:dyDescent="0.25">
      <c r="A863" s="10">
        <v>15</v>
      </c>
      <c r="B863" s="10">
        <v>5</v>
      </c>
      <c r="C863" s="10">
        <v>14</v>
      </c>
      <c r="D863" s="10">
        <v>5</v>
      </c>
      <c r="E863" s="10">
        <v>14</v>
      </c>
      <c r="F863" s="10">
        <v>5</v>
      </c>
      <c r="G863" s="10">
        <v>14</v>
      </c>
      <c r="H863" s="10">
        <v>5</v>
      </c>
      <c r="I863" s="10">
        <v>14</v>
      </c>
      <c r="J863" s="10">
        <v>5</v>
      </c>
      <c r="K863" t="s">
        <v>11</v>
      </c>
    </row>
    <row r="864" spans="1:11" x14ac:dyDescent="0.25">
      <c r="A864" s="10">
        <v>15</v>
      </c>
      <c r="B864" s="10">
        <v>6</v>
      </c>
      <c r="C864" s="10">
        <v>14</v>
      </c>
      <c r="D864" s="10">
        <v>6</v>
      </c>
      <c r="E864" s="10">
        <v>14</v>
      </c>
      <c r="F864" s="10">
        <v>6</v>
      </c>
      <c r="G864" s="10">
        <v>14</v>
      </c>
      <c r="H864" s="10">
        <v>6</v>
      </c>
      <c r="I864" s="10">
        <v>14</v>
      </c>
      <c r="J864" s="10">
        <v>6</v>
      </c>
      <c r="K864" t="s">
        <v>11</v>
      </c>
    </row>
    <row r="865" spans="1:11" x14ac:dyDescent="0.25">
      <c r="A865" s="10">
        <v>15</v>
      </c>
      <c r="B865" s="10">
        <v>7</v>
      </c>
      <c r="C865" s="10">
        <v>14</v>
      </c>
      <c r="D865" s="10">
        <v>7</v>
      </c>
      <c r="E865" s="10">
        <v>14</v>
      </c>
      <c r="F865" s="10">
        <v>7</v>
      </c>
      <c r="G865" s="10">
        <v>14</v>
      </c>
      <c r="H865" s="10">
        <v>7</v>
      </c>
      <c r="I865" s="10">
        <v>14</v>
      </c>
      <c r="J865" s="10">
        <v>7</v>
      </c>
      <c r="K865" t="s">
        <v>11</v>
      </c>
    </row>
    <row r="866" spans="1:11" x14ac:dyDescent="0.25">
      <c r="A866" s="10">
        <v>15</v>
      </c>
      <c r="B866" s="10">
        <v>8</v>
      </c>
      <c r="C866" s="10">
        <v>14</v>
      </c>
      <c r="D866" s="10">
        <v>8</v>
      </c>
      <c r="E866" s="10">
        <v>14</v>
      </c>
      <c r="F866" s="10">
        <v>8</v>
      </c>
      <c r="G866" s="10">
        <v>14</v>
      </c>
      <c r="H866" s="10">
        <v>8</v>
      </c>
      <c r="I866" s="10">
        <v>14</v>
      </c>
      <c r="J866" s="10">
        <v>8</v>
      </c>
      <c r="K866" t="s">
        <v>11</v>
      </c>
    </row>
    <row r="867" spans="1:11" x14ac:dyDescent="0.25">
      <c r="A867" s="10">
        <v>15</v>
      </c>
      <c r="B867" s="10">
        <v>9</v>
      </c>
      <c r="C867" s="10">
        <v>14</v>
      </c>
      <c r="D867" s="10">
        <v>9</v>
      </c>
      <c r="E867" s="10">
        <v>14</v>
      </c>
      <c r="F867" s="10">
        <v>9</v>
      </c>
      <c r="G867" s="10">
        <v>14</v>
      </c>
      <c r="H867" s="10">
        <v>9</v>
      </c>
      <c r="I867" s="10">
        <v>14</v>
      </c>
      <c r="J867" s="10">
        <v>9</v>
      </c>
      <c r="K867" t="s">
        <v>11</v>
      </c>
    </row>
    <row r="868" spans="1:11" x14ac:dyDescent="0.25">
      <c r="A868" s="10">
        <v>15</v>
      </c>
      <c r="B868" s="10">
        <v>10</v>
      </c>
      <c r="C868" s="10">
        <v>14</v>
      </c>
      <c r="D868" s="10">
        <v>10</v>
      </c>
      <c r="E868" s="10">
        <v>14</v>
      </c>
      <c r="F868" s="10">
        <v>10</v>
      </c>
      <c r="G868" s="10">
        <v>14</v>
      </c>
      <c r="H868" s="10">
        <v>10</v>
      </c>
      <c r="I868" s="10">
        <v>14</v>
      </c>
      <c r="J868" s="10">
        <v>10</v>
      </c>
      <c r="K868" t="s">
        <v>11</v>
      </c>
    </row>
    <row r="869" spans="1:11" x14ac:dyDescent="0.25">
      <c r="A869" s="10">
        <v>16</v>
      </c>
      <c r="B869" s="10">
        <v>1</v>
      </c>
      <c r="C869" s="10">
        <v>15</v>
      </c>
      <c r="D869" s="10">
        <v>1</v>
      </c>
      <c r="E869" s="10">
        <v>15</v>
      </c>
      <c r="F869" s="10">
        <v>1</v>
      </c>
      <c r="G869" s="10">
        <v>15</v>
      </c>
      <c r="H869" s="10">
        <v>1</v>
      </c>
      <c r="I869" s="10">
        <v>15</v>
      </c>
      <c r="J869" s="10">
        <v>1</v>
      </c>
      <c r="K869" t="s">
        <v>11</v>
      </c>
    </row>
    <row r="870" spans="1:11" x14ac:dyDescent="0.25">
      <c r="A870" s="10">
        <v>16</v>
      </c>
      <c r="B870" s="10">
        <v>2</v>
      </c>
      <c r="C870" s="10">
        <v>15</v>
      </c>
      <c r="D870" s="10">
        <v>2</v>
      </c>
      <c r="E870" s="10">
        <v>15</v>
      </c>
      <c r="F870" s="10">
        <v>2</v>
      </c>
      <c r="G870" s="10">
        <v>15</v>
      </c>
      <c r="H870" s="10">
        <v>2</v>
      </c>
      <c r="I870" s="10">
        <v>15</v>
      </c>
      <c r="J870" s="10">
        <v>2</v>
      </c>
      <c r="K870" t="s">
        <v>11</v>
      </c>
    </row>
    <row r="871" spans="1:11" x14ac:dyDescent="0.25">
      <c r="A871" s="10">
        <v>16</v>
      </c>
      <c r="B871" s="10">
        <v>3</v>
      </c>
      <c r="C871" s="10">
        <v>15</v>
      </c>
      <c r="D871" s="10">
        <v>3</v>
      </c>
      <c r="E871" s="10">
        <v>15</v>
      </c>
      <c r="F871" s="10">
        <v>3</v>
      </c>
      <c r="G871" s="10">
        <v>15</v>
      </c>
      <c r="H871" s="10">
        <v>3</v>
      </c>
      <c r="I871" s="10">
        <v>15</v>
      </c>
      <c r="J871" s="10">
        <v>3</v>
      </c>
      <c r="K871" t="s">
        <v>11</v>
      </c>
    </row>
    <row r="872" spans="1:11" x14ac:dyDescent="0.25">
      <c r="A872" s="10">
        <v>16</v>
      </c>
      <c r="B872" s="10">
        <v>4</v>
      </c>
      <c r="C872" s="10">
        <v>15</v>
      </c>
      <c r="D872" s="10">
        <v>4</v>
      </c>
      <c r="E872" s="10">
        <v>15</v>
      </c>
      <c r="F872" s="10">
        <v>4</v>
      </c>
      <c r="G872" s="10">
        <v>15</v>
      </c>
      <c r="H872" s="10">
        <v>4</v>
      </c>
      <c r="I872" s="10">
        <v>15</v>
      </c>
      <c r="J872" s="10">
        <v>4</v>
      </c>
      <c r="K872" t="s">
        <v>11</v>
      </c>
    </row>
    <row r="873" spans="1:11" x14ac:dyDescent="0.25">
      <c r="A873" s="10">
        <v>16</v>
      </c>
      <c r="B873" s="10">
        <v>5</v>
      </c>
      <c r="C873" s="10">
        <v>15</v>
      </c>
      <c r="D873" s="10">
        <v>5</v>
      </c>
      <c r="E873" s="10">
        <v>15</v>
      </c>
      <c r="F873" s="10">
        <v>5</v>
      </c>
      <c r="G873" s="10">
        <v>15</v>
      </c>
      <c r="H873" s="10">
        <v>5</v>
      </c>
      <c r="I873" s="10">
        <v>15</v>
      </c>
      <c r="J873" s="10">
        <v>5</v>
      </c>
      <c r="K873" t="s">
        <v>11</v>
      </c>
    </row>
    <row r="874" spans="1:11" x14ac:dyDescent="0.25">
      <c r="A874" s="10">
        <v>16</v>
      </c>
      <c r="B874" s="10">
        <v>6</v>
      </c>
      <c r="C874" s="10">
        <v>15</v>
      </c>
      <c r="D874" s="10">
        <v>6</v>
      </c>
      <c r="E874" s="10">
        <v>15</v>
      </c>
      <c r="F874" s="10">
        <v>6</v>
      </c>
      <c r="G874" s="10">
        <v>15</v>
      </c>
      <c r="H874" s="10">
        <v>6</v>
      </c>
      <c r="I874" s="10">
        <v>15</v>
      </c>
      <c r="J874" s="10">
        <v>6</v>
      </c>
      <c r="K874" t="s">
        <v>11</v>
      </c>
    </row>
    <row r="875" spans="1:11" x14ac:dyDescent="0.25">
      <c r="A875" s="10">
        <v>16</v>
      </c>
      <c r="B875" s="10">
        <v>7</v>
      </c>
      <c r="C875" s="10">
        <v>15</v>
      </c>
      <c r="D875" s="10">
        <v>7</v>
      </c>
      <c r="E875" s="10">
        <v>15</v>
      </c>
      <c r="F875" s="10">
        <v>7</v>
      </c>
      <c r="G875" s="10">
        <v>15</v>
      </c>
      <c r="H875" s="10">
        <v>7</v>
      </c>
      <c r="I875" s="10">
        <v>15</v>
      </c>
      <c r="J875" s="10">
        <v>7</v>
      </c>
      <c r="K875" t="s">
        <v>11</v>
      </c>
    </row>
    <row r="876" spans="1:11" x14ac:dyDescent="0.25">
      <c r="A876" s="10">
        <v>16</v>
      </c>
      <c r="B876" s="10">
        <v>8</v>
      </c>
      <c r="C876" s="10">
        <v>15</v>
      </c>
      <c r="D876" s="10">
        <v>8</v>
      </c>
      <c r="E876" s="10">
        <v>15</v>
      </c>
      <c r="F876" s="10">
        <v>8</v>
      </c>
      <c r="G876" s="10">
        <v>15</v>
      </c>
      <c r="H876" s="10">
        <v>8</v>
      </c>
      <c r="I876" s="10">
        <v>15</v>
      </c>
      <c r="J876" s="10">
        <v>8</v>
      </c>
      <c r="K876" t="s">
        <v>11</v>
      </c>
    </row>
    <row r="877" spans="1:11" x14ac:dyDescent="0.25">
      <c r="A877" s="10">
        <v>16</v>
      </c>
      <c r="B877" s="10">
        <v>9</v>
      </c>
      <c r="C877" s="10">
        <v>15</v>
      </c>
      <c r="D877" s="10">
        <v>9</v>
      </c>
      <c r="E877" s="10">
        <v>15</v>
      </c>
      <c r="F877" s="10">
        <v>9</v>
      </c>
      <c r="G877" s="10">
        <v>15</v>
      </c>
      <c r="H877" s="10">
        <v>9</v>
      </c>
      <c r="I877" s="10">
        <v>15</v>
      </c>
      <c r="J877" s="10">
        <v>9</v>
      </c>
      <c r="K877" t="s">
        <v>11</v>
      </c>
    </row>
    <row r="878" spans="1:11" x14ac:dyDescent="0.25">
      <c r="A878" s="10">
        <v>16</v>
      </c>
      <c r="B878" s="10">
        <v>10</v>
      </c>
      <c r="C878" s="10">
        <v>10</v>
      </c>
      <c r="D878" s="10">
        <v>10</v>
      </c>
      <c r="E878" s="10">
        <v>10</v>
      </c>
      <c r="F878" s="10">
        <v>10</v>
      </c>
      <c r="G878" s="10">
        <v>10</v>
      </c>
      <c r="H878" s="10">
        <v>10</v>
      </c>
      <c r="I878" s="10">
        <v>10</v>
      </c>
      <c r="J878" s="10">
        <v>10</v>
      </c>
      <c r="K878" t="s">
        <v>11</v>
      </c>
    </row>
    <row r="879" spans="1:11" x14ac:dyDescent="0.25">
      <c r="A879" s="10">
        <v>1</v>
      </c>
      <c r="B879" s="10">
        <v>1</v>
      </c>
      <c r="C879" s="10">
        <v>11</v>
      </c>
      <c r="D879" s="10">
        <v>1</v>
      </c>
      <c r="E879" s="10">
        <v>11</v>
      </c>
      <c r="F879" s="10">
        <v>1</v>
      </c>
      <c r="G879" s="10">
        <v>11</v>
      </c>
      <c r="H879" s="10">
        <v>1</v>
      </c>
      <c r="I879" s="10">
        <v>11</v>
      </c>
      <c r="J879" s="10">
        <v>1</v>
      </c>
      <c r="K879" t="s">
        <v>11</v>
      </c>
    </row>
    <row r="880" spans="1:11" x14ac:dyDescent="0.25">
      <c r="A880" s="10">
        <v>1</v>
      </c>
      <c r="B880" s="10">
        <v>2</v>
      </c>
      <c r="C880" s="10">
        <v>11</v>
      </c>
      <c r="D880" s="10">
        <v>2</v>
      </c>
      <c r="E880" s="10">
        <v>11</v>
      </c>
      <c r="F880" s="10">
        <v>2</v>
      </c>
      <c r="G880" s="10">
        <v>11</v>
      </c>
      <c r="H880" s="10">
        <v>2</v>
      </c>
      <c r="I880" s="10">
        <v>11</v>
      </c>
      <c r="J880" s="10">
        <v>2</v>
      </c>
      <c r="K880" t="s">
        <v>11</v>
      </c>
    </row>
    <row r="881" spans="1:11" x14ac:dyDescent="0.25">
      <c r="A881" s="10">
        <v>1</v>
      </c>
      <c r="B881" s="10">
        <v>3</v>
      </c>
      <c r="C881" s="10">
        <v>11</v>
      </c>
      <c r="D881" s="10">
        <v>3</v>
      </c>
      <c r="E881" s="10">
        <v>11</v>
      </c>
      <c r="F881" s="10">
        <v>3</v>
      </c>
      <c r="G881" s="10">
        <v>11</v>
      </c>
      <c r="H881" s="10">
        <v>3</v>
      </c>
      <c r="I881" s="10">
        <v>11</v>
      </c>
      <c r="J881" s="10">
        <v>3</v>
      </c>
      <c r="K881" t="s">
        <v>11</v>
      </c>
    </row>
    <row r="882" spans="1:11" x14ac:dyDescent="0.25">
      <c r="A882" s="10">
        <v>1</v>
      </c>
      <c r="B882" s="10">
        <v>4</v>
      </c>
      <c r="C882" s="10">
        <v>11</v>
      </c>
      <c r="D882" s="10">
        <v>4</v>
      </c>
      <c r="E882" s="10">
        <v>11</v>
      </c>
      <c r="F882" s="10">
        <v>4</v>
      </c>
      <c r="G882" s="10">
        <v>11</v>
      </c>
      <c r="H882" s="10">
        <v>4</v>
      </c>
      <c r="I882" s="10">
        <v>11</v>
      </c>
      <c r="J882" s="10">
        <v>4</v>
      </c>
      <c r="K882" t="s">
        <v>11</v>
      </c>
    </row>
    <row r="883" spans="1:11" x14ac:dyDescent="0.25">
      <c r="A883" s="10">
        <v>1</v>
      </c>
      <c r="B883" s="10">
        <v>5</v>
      </c>
      <c r="C883" s="10">
        <v>11</v>
      </c>
      <c r="D883" s="10">
        <v>5</v>
      </c>
      <c r="E883" s="10">
        <v>11</v>
      </c>
      <c r="F883" s="10">
        <v>5</v>
      </c>
      <c r="G883" s="10">
        <v>11</v>
      </c>
      <c r="H883" s="10">
        <v>5</v>
      </c>
      <c r="I883" s="10">
        <v>11</v>
      </c>
      <c r="J883" s="10">
        <v>5</v>
      </c>
      <c r="K883" t="s">
        <v>11</v>
      </c>
    </row>
    <row r="884" spans="1:11" x14ac:dyDescent="0.25">
      <c r="A884" s="10">
        <v>1</v>
      </c>
      <c r="B884" s="10">
        <v>6</v>
      </c>
      <c r="C884" s="10">
        <v>11</v>
      </c>
      <c r="D884" s="10">
        <v>6</v>
      </c>
      <c r="E884" s="10">
        <v>11</v>
      </c>
      <c r="F884" s="10">
        <v>6</v>
      </c>
      <c r="G884" s="10">
        <v>11</v>
      </c>
      <c r="H884" s="10">
        <v>6</v>
      </c>
      <c r="I884" s="10">
        <v>11</v>
      </c>
      <c r="J884" s="10">
        <v>6</v>
      </c>
      <c r="K884" t="s">
        <v>11</v>
      </c>
    </row>
    <row r="885" spans="1:11" x14ac:dyDescent="0.25">
      <c r="A885" s="10">
        <v>1</v>
      </c>
      <c r="B885" s="10">
        <v>7</v>
      </c>
      <c r="C885" s="10">
        <v>11</v>
      </c>
      <c r="D885" s="10">
        <v>7</v>
      </c>
      <c r="E885" s="10">
        <v>11</v>
      </c>
      <c r="F885" s="10">
        <v>7</v>
      </c>
      <c r="G885" s="10">
        <v>11</v>
      </c>
      <c r="H885" s="10">
        <v>7</v>
      </c>
      <c r="I885" s="10">
        <v>11</v>
      </c>
      <c r="J885" s="10">
        <v>7</v>
      </c>
      <c r="K885" t="s">
        <v>11</v>
      </c>
    </row>
    <row r="886" spans="1:11" x14ac:dyDescent="0.25">
      <c r="A886" s="10">
        <v>1</v>
      </c>
      <c r="B886" s="10">
        <v>8</v>
      </c>
      <c r="C886" s="10">
        <v>11</v>
      </c>
      <c r="D886" s="10">
        <v>8</v>
      </c>
      <c r="E886" s="10">
        <v>11</v>
      </c>
      <c r="F886" s="10">
        <v>8</v>
      </c>
      <c r="G886" s="10">
        <v>11</v>
      </c>
      <c r="H886" s="10">
        <v>8</v>
      </c>
      <c r="I886" s="10">
        <v>11</v>
      </c>
      <c r="J886" s="10">
        <v>8</v>
      </c>
      <c r="K886" t="s">
        <v>11</v>
      </c>
    </row>
    <row r="887" spans="1:11" x14ac:dyDescent="0.25">
      <c r="A887" s="10">
        <v>1</v>
      </c>
      <c r="B887" s="10">
        <v>9</v>
      </c>
      <c r="C887" s="10">
        <v>11</v>
      </c>
      <c r="D887" s="10">
        <v>9</v>
      </c>
      <c r="E887" s="10">
        <v>11</v>
      </c>
      <c r="F887" s="10">
        <v>9</v>
      </c>
      <c r="G887" s="10">
        <v>11</v>
      </c>
      <c r="H887" s="10">
        <v>9</v>
      </c>
      <c r="I887" s="10">
        <v>11</v>
      </c>
      <c r="J887" s="10">
        <v>9</v>
      </c>
      <c r="K887" t="s">
        <v>11</v>
      </c>
    </row>
    <row r="888" spans="1:11" x14ac:dyDescent="0.25">
      <c r="A888" s="10">
        <v>1</v>
      </c>
      <c r="B888" s="10">
        <v>10</v>
      </c>
      <c r="C888" s="10">
        <v>11</v>
      </c>
      <c r="D888" s="10">
        <v>10</v>
      </c>
      <c r="E888" s="10">
        <v>11</v>
      </c>
      <c r="F888" s="10">
        <v>10</v>
      </c>
      <c r="G888" s="10">
        <v>11</v>
      </c>
      <c r="H888" s="10">
        <v>10</v>
      </c>
      <c r="I888" s="10">
        <v>11</v>
      </c>
      <c r="J888" s="10">
        <v>10</v>
      </c>
      <c r="K888" t="s">
        <v>11</v>
      </c>
    </row>
    <row r="889" spans="1:11" x14ac:dyDescent="0.25">
      <c r="A889" s="10">
        <v>2</v>
      </c>
      <c r="B889" s="10">
        <v>1</v>
      </c>
      <c r="C889" s="10">
        <v>12</v>
      </c>
      <c r="D889" s="10">
        <v>1</v>
      </c>
      <c r="E889" s="10">
        <v>12</v>
      </c>
      <c r="F889" s="10">
        <v>1</v>
      </c>
      <c r="G889" s="10">
        <v>12</v>
      </c>
      <c r="H889" s="10">
        <v>1</v>
      </c>
      <c r="I889" s="10">
        <v>12</v>
      </c>
      <c r="J889" s="10">
        <v>1</v>
      </c>
      <c r="K889" t="s">
        <v>11</v>
      </c>
    </row>
    <row r="890" spans="1:11" x14ac:dyDescent="0.25">
      <c r="A890" s="10">
        <v>2</v>
      </c>
      <c r="B890" s="10">
        <v>2</v>
      </c>
      <c r="C890" s="10">
        <v>12</v>
      </c>
      <c r="D890" s="10">
        <v>2</v>
      </c>
      <c r="E890" s="10">
        <v>12</v>
      </c>
      <c r="F890" s="10">
        <v>2</v>
      </c>
      <c r="G890" s="10">
        <v>12</v>
      </c>
      <c r="H890" s="10">
        <v>2</v>
      </c>
      <c r="I890" s="10">
        <v>12</v>
      </c>
      <c r="J890" s="10">
        <v>2</v>
      </c>
      <c r="K890" t="s">
        <v>11</v>
      </c>
    </row>
    <row r="891" spans="1:11" x14ac:dyDescent="0.25">
      <c r="A891" s="10">
        <v>2</v>
      </c>
      <c r="B891" s="10">
        <v>3</v>
      </c>
      <c r="C891" s="10">
        <v>12</v>
      </c>
      <c r="D891" s="10">
        <v>3</v>
      </c>
      <c r="E891" s="10">
        <v>12</v>
      </c>
      <c r="F891" s="10">
        <v>3</v>
      </c>
      <c r="G891" s="10">
        <v>12</v>
      </c>
      <c r="H891" s="10">
        <v>3</v>
      </c>
      <c r="I891" s="10">
        <v>12</v>
      </c>
      <c r="J891" s="10">
        <v>3</v>
      </c>
      <c r="K891" t="s">
        <v>11</v>
      </c>
    </row>
    <row r="892" spans="1:11" x14ac:dyDescent="0.25">
      <c r="A892" s="10">
        <v>2</v>
      </c>
      <c r="B892" s="10">
        <v>4</v>
      </c>
      <c r="C892" s="10">
        <v>12</v>
      </c>
      <c r="D892" s="10">
        <v>4</v>
      </c>
      <c r="E892" s="10">
        <v>12</v>
      </c>
      <c r="F892" s="10">
        <v>4</v>
      </c>
      <c r="G892" s="10">
        <v>12</v>
      </c>
      <c r="H892" s="10">
        <v>4</v>
      </c>
      <c r="I892" s="10">
        <v>12</v>
      </c>
      <c r="J892" s="10">
        <v>4</v>
      </c>
      <c r="K892" t="s">
        <v>11</v>
      </c>
    </row>
    <row r="893" spans="1:11" x14ac:dyDescent="0.25">
      <c r="A893" s="10">
        <v>2</v>
      </c>
      <c r="B893" s="10">
        <v>5</v>
      </c>
      <c r="C893" s="10">
        <v>12</v>
      </c>
      <c r="D893" s="10">
        <v>5</v>
      </c>
      <c r="E893" s="10">
        <v>12</v>
      </c>
      <c r="F893" s="10">
        <v>5</v>
      </c>
      <c r="G893" s="10">
        <v>12</v>
      </c>
      <c r="H893" s="10">
        <v>5</v>
      </c>
      <c r="I893" s="10">
        <v>12</v>
      </c>
      <c r="J893" s="10">
        <v>5</v>
      </c>
      <c r="K893" t="s">
        <v>11</v>
      </c>
    </row>
    <row r="894" spans="1:11" x14ac:dyDescent="0.25">
      <c r="A894" s="10">
        <v>2</v>
      </c>
      <c r="B894" s="10">
        <v>6</v>
      </c>
      <c r="C894" s="10">
        <v>12</v>
      </c>
      <c r="D894" s="10">
        <v>6</v>
      </c>
      <c r="E894" s="10">
        <v>12</v>
      </c>
      <c r="F894" s="10">
        <v>6</v>
      </c>
      <c r="G894" s="10">
        <v>12</v>
      </c>
      <c r="H894" s="10">
        <v>6</v>
      </c>
      <c r="I894" s="10">
        <v>12</v>
      </c>
      <c r="J894" s="10">
        <v>6</v>
      </c>
      <c r="K894" t="s">
        <v>11</v>
      </c>
    </row>
    <row r="895" spans="1:11" x14ac:dyDescent="0.25">
      <c r="A895" s="10">
        <v>2</v>
      </c>
      <c r="B895" s="10">
        <v>7</v>
      </c>
      <c r="C895" s="10">
        <v>12</v>
      </c>
      <c r="D895" s="10">
        <v>7</v>
      </c>
      <c r="E895" s="10">
        <v>12</v>
      </c>
      <c r="F895" s="10">
        <v>7</v>
      </c>
      <c r="G895" s="10">
        <v>12</v>
      </c>
      <c r="H895" s="10">
        <v>7</v>
      </c>
      <c r="I895" s="10">
        <v>12</v>
      </c>
      <c r="J895" s="10">
        <v>7</v>
      </c>
      <c r="K895" t="s">
        <v>11</v>
      </c>
    </row>
    <row r="896" spans="1:11" x14ac:dyDescent="0.25">
      <c r="A896" s="10">
        <v>2</v>
      </c>
      <c r="B896" s="10">
        <v>8</v>
      </c>
      <c r="C896" s="10">
        <v>12</v>
      </c>
      <c r="D896" s="10">
        <v>8</v>
      </c>
      <c r="E896" s="10">
        <v>12</v>
      </c>
      <c r="F896" s="10">
        <v>8</v>
      </c>
      <c r="G896" s="10">
        <v>12</v>
      </c>
      <c r="H896" s="10">
        <v>8</v>
      </c>
      <c r="I896" s="10">
        <v>12</v>
      </c>
      <c r="J896" s="10">
        <v>8</v>
      </c>
      <c r="K896" t="s">
        <v>11</v>
      </c>
    </row>
    <row r="897" spans="1:11" x14ac:dyDescent="0.25">
      <c r="A897" s="10">
        <v>2</v>
      </c>
      <c r="B897" s="10">
        <v>9</v>
      </c>
      <c r="C897" s="10">
        <v>12</v>
      </c>
      <c r="D897" s="10">
        <v>9</v>
      </c>
      <c r="E897" s="10">
        <v>12</v>
      </c>
      <c r="F897" s="10">
        <v>9</v>
      </c>
      <c r="G897" s="10">
        <v>12</v>
      </c>
      <c r="H897" s="10">
        <v>9</v>
      </c>
      <c r="I897" s="10">
        <v>12</v>
      </c>
      <c r="J897" s="10">
        <v>9</v>
      </c>
      <c r="K897" t="s">
        <v>11</v>
      </c>
    </row>
    <row r="898" spans="1:11" x14ac:dyDescent="0.25">
      <c r="A898" s="10">
        <v>2</v>
      </c>
      <c r="B898" s="10">
        <v>10</v>
      </c>
      <c r="C898" s="10">
        <v>12</v>
      </c>
      <c r="D898" s="10">
        <v>10</v>
      </c>
      <c r="E898" s="10">
        <v>12</v>
      </c>
      <c r="F898" s="10">
        <v>10</v>
      </c>
      <c r="G898" s="10">
        <v>12</v>
      </c>
      <c r="H898" s="10">
        <v>10</v>
      </c>
      <c r="I898" s="10">
        <v>12</v>
      </c>
      <c r="J898" s="10">
        <v>10</v>
      </c>
      <c r="K898" t="s">
        <v>11</v>
      </c>
    </row>
    <row r="899" spans="1:11" x14ac:dyDescent="0.25">
      <c r="A899" s="10">
        <v>3</v>
      </c>
      <c r="B899" s="10">
        <v>1</v>
      </c>
      <c r="C899" s="10">
        <v>13</v>
      </c>
      <c r="D899" s="10">
        <v>1</v>
      </c>
      <c r="E899" s="10">
        <v>13</v>
      </c>
      <c r="F899" s="10">
        <v>1</v>
      </c>
      <c r="G899" s="10">
        <v>13</v>
      </c>
      <c r="H899" s="10">
        <v>1</v>
      </c>
      <c r="I899" s="10">
        <v>13</v>
      </c>
      <c r="J899" s="10">
        <v>1</v>
      </c>
      <c r="K899" t="s">
        <v>11</v>
      </c>
    </row>
    <row r="900" spans="1:11" x14ac:dyDescent="0.25">
      <c r="A900" s="10">
        <v>3</v>
      </c>
      <c r="B900" s="10">
        <v>2</v>
      </c>
      <c r="C900" s="10">
        <v>13</v>
      </c>
      <c r="D900" s="10">
        <v>2</v>
      </c>
      <c r="E900" s="10">
        <v>13</v>
      </c>
      <c r="F900" s="10">
        <v>2</v>
      </c>
      <c r="G900" s="10">
        <v>13</v>
      </c>
      <c r="H900" s="10">
        <v>2</v>
      </c>
      <c r="I900" s="10">
        <v>13</v>
      </c>
      <c r="J900" s="10">
        <v>2</v>
      </c>
      <c r="K900" t="s">
        <v>11</v>
      </c>
    </row>
    <row r="901" spans="1:11" x14ac:dyDescent="0.25">
      <c r="A901" s="10">
        <v>3</v>
      </c>
      <c r="B901" s="10">
        <v>3</v>
      </c>
      <c r="C901" s="10">
        <v>13</v>
      </c>
      <c r="D901" s="10">
        <v>3</v>
      </c>
      <c r="E901" s="10">
        <v>13</v>
      </c>
      <c r="F901" s="10">
        <v>3</v>
      </c>
      <c r="G901" s="10">
        <v>13</v>
      </c>
      <c r="H901" s="10">
        <v>3</v>
      </c>
      <c r="I901" s="10">
        <v>13</v>
      </c>
      <c r="J901" s="10">
        <v>3</v>
      </c>
      <c r="K901" t="s">
        <v>11</v>
      </c>
    </row>
    <row r="902" spans="1:11" x14ac:dyDescent="0.25">
      <c r="A902" s="10">
        <v>3</v>
      </c>
      <c r="B902" s="10">
        <v>4</v>
      </c>
      <c r="C902" s="10">
        <v>13</v>
      </c>
      <c r="D902" s="10">
        <v>4</v>
      </c>
      <c r="E902" s="10">
        <v>13</v>
      </c>
      <c r="F902" s="10">
        <v>4</v>
      </c>
      <c r="G902" s="10">
        <v>13</v>
      </c>
      <c r="H902" s="10">
        <v>4</v>
      </c>
      <c r="I902" s="10">
        <v>13</v>
      </c>
      <c r="J902" s="10">
        <v>4</v>
      </c>
      <c r="K902" t="s">
        <v>11</v>
      </c>
    </row>
    <row r="903" spans="1:11" x14ac:dyDescent="0.25">
      <c r="A903" s="10">
        <v>3</v>
      </c>
      <c r="B903" s="10">
        <v>5</v>
      </c>
      <c r="C903" s="10">
        <v>13</v>
      </c>
      <c r="D903" s="10">
        <v>5</v>
      </c>
      <c r="E903" s="10">
        <v>13</v>
      </c>
      <c r="F903" s="10">
        <v>5</v>
      </c>
      <c r="G903" s="10">
        <v>13</v>
      </c>
      <c r="H903" s="10">
        <v>5</v>
      </c>
      <c r="I903" s="10">
        <v>13</v>
      </c>
      <c r="J903" s="10">
        <v>5</v>
      </c>
      <c r="K903" t="s">
        <v>11</v>
      </c>
    </row>
    <row r="904" spans="1:11" x14ac:dyDescent="0.25">
      <c r="A904" s="10">
        <v>3</v>
      </c>
      <c r="B904" s="10">
        <v>6</v>
      </c>
      <c r="C904" s="10">
        <v>13</v>
      </c>
      <c r="D904" s="10">
        <v>6</v>
      </c>
      <c r="E904" s="10">
        <v>13</v>
      </c>
      <c r="F904" s="10">
        <v>6</v>
      </c>
      <c r="G904" s="10">
        <v>13</v>
      </c>
      <c r="H904" s="10">
        <v>6</v>
      </c>
      <c r="I904" s="10">
        <v>13</v>
      </c>
      <c r="J904" s="10">
        <v>6</v>
      </c>
      <c r="K904" t="s">
        <v>11</v>
      </c>
    </row>
    <row r="905" spans="1:11" x14ac:dyDescent="0.25">
      <c r="A905" s="10">
        <v>3</v>
      </c>
      <c r="B905" s="10">
        <v>7</v>
      </c>
      <c r="C905" s="10">
        <v>13</v>
      </c>
      <c r="D905" s="10">
        <v>7</v>
      </c>
      <c r="E905" s="10">
        <v>13</v>
      </c>
      <c r="F905" s="10">
        <v>7</v>
      </c>
      <c r="G905" s="10">
        <v>13</v>
      </c>
      <c r="H905" s="10">
        <v>7</v>
      </c>
      <c r="I905" s="10">
        <v>13</v>
      </c>
      <c r="J905" s="10">
        <v>7</v>
      </c>
      <c r="K905" t="s">
        <v>11</v>
      </c>
    </row>
    <row r="906" spans="1:11" x14ac:dyDescent="0.25">
      <c r="A906" s="10">
        <v>3</v>
      </c>
      <c r="B906" s="10">
        <v>8</v>
      </c>
      <c r="C906" s="10">
        <v>13</v>
      </c>
      <c r="D906" s="10">
        <v>8</v>
      </c>
      <c r="E906" s="10">
        <v>13</v>
      </c>
      <c r="F906" s="10">
        <v>8</v>
      </c>
      <c r="G906" s="10">
        <v>13</v>
      </c>
      <c r="H906" s="10">
        <v>8</v>
      </c>
      <c r="I906" s="10">
        <v>13</v>
      </c>
      <c r="J906" s="10">
        <v>8</v>
      </c>
      <c r="K906" t="s">
        <v>11</v>
      </c>
    </row>
    <row r="907" spans="1:11" x14ac:dyDescent="0.25">
      <c r="A907" s="10">
        <v>3</v>
      </c>
      <c r="B907" s="10">
        <v>9</v>
      </c>
      <c r="C907" s="10">
        <v>13</v>
      </c>
      <c r="D907" s="10">
        <v>9</v>
      </c>
      <c r="E907" s="10">
        <v>13</v>
      </c>
      <c r="F907" s="10">
        <v>9</v>
      </c>
      <c r="G907" s="10">
        <v>13</v>
      </c>
      <c r="H907" s="10">
        <v>9</v>
      </c>
      <c r="I907" s="10">
        <v>13</v>
      </c>
      <c r="J907" s="10">
        <v>9</v>
      </c>
      <c r="K907" t="s">
        <v>11</v>
      </c>
    </row>
    <row r="908" spans="1:11" x14ac:dyDescent="0.25">
      <c r="A908" s="10">
        <v>3</v>
      </c>
      <c r="B908" s="10">
        <v>10</v>
      </c>
      <c r="C908" s="10">
        <v>13</v>
      </c>
      <c r="D908" s="10">
        <v>10</v>
      </c>
      <c r="E908" s="10">
        <v>13</v>
      </c>
      <c r="F908" s="10">
        <v>10</v>
      </c>
      <c r="G908" s="10">
        <v>13</v>
      </c>
      <c r="H908" s="10">
        <v>10</v>
      </c>
      <c r="I908" s="10">
        <v>13</v>
      </c>
      <c r="J908" s="10">
        <v>10</v>
      </c>
      <c r="K908" t="s">
        <v>11</v>
      </c>
    </row>
    <row r="909" spans="1:11" x14ac:dyDescent="0.25">
      <c r="A909" s="10">
        <v>4</v>
      </c>
      <c r="B909" s="10">
        <v>1</v>
      </c>
      <c r="C909" s="10">
        <v>14</v>
      </c>
      <c r="D909" s="10">
        <v>1</v>
      </c>
      <c r="E909" s="10">
        <v>14</v>
      </c>
      <c r="F909" s="10">
        <v>1</v>
      </c>
      <c r="G909" s="10">
        <v>14</v>
      </c>
      <c r="H909" s="10">
        <v>1</v>
      </c>
      <c r="I909" s="10">
        <v>14</v>
      </c>
      <c r="J909" s="10">
        <v>1</v>
      </c>
      <c r="K909" t="s">
        <v>11</v>
      </c>
    </row>
    <row r="910" spans="1:11" x14ac:dyDescent="0.25">
      <c r="A910" s="10">
        <v>4</v>
      </c>
      <c r="B910" s="10">
        <v>2</v>
      </c>
      <c r="C910" s="10">
        <v>14</v>
      </c>
      <c r="D910" s="10">
        <v>2</v>
      </c>
      <c r="E910" s="10">
        <v>14</v>
      </c>
      <c r="F910" s="10">
        <v>2</v>
      </c>
      <c r="G910" s="10">
        <v>14</v>
      </c>
      <c r="H910" s="10">
        <v>2</v>
      </c>
      <c r="I910" s="10">
        <v>14</v>
      </c>
      <c r="J910" s="10">
        <v>2</v>
      </c>
      <c r="K910" t="s">
        <v>11</v>
      </c>
    </row>
    <row r="911" spans="1:11" x14ac:dyDescent="0.25">
      <c r="A911" s="10">
        <v>4</v>
      </c>
      <c r="B911" s="10">
        <v>3</v>
      </c>
      <c r="C911" s="10">
        <v>14</v>
      </c>
      <c r="D911" s="10">
        <v>3</v>
      </c>
      <c r="E911" s="10">
        <v>14</v>
      </c>
      <c r="F911" s="10">
        <v>3</v>
      </c>
      <c r="G911" s="10">
        <v>14</v>
      </c>
      <c r="H911" s="10">
        <v>3</v>
      </c>
      <c r="I911" s="10">
        <v>14</v>
      </c>
      <c r="J911" s="10">
        <v>3</v>
      </c>
      <c r="K911" t="s">
        <v>11</v>
      </c>
    </row>
    <row r="912" spans="1:11" x14ac:dyDescent="0.25">
      <c r="A912" s="10">
        <v>4</v>
      </c>
      <c r="B912" s="10">
        <v>4</v>
      </c>
      <c r="C912" s="10">
        <v>14</v>
      </c>
      <c r="D912" s="10">
        <v>4</v>
      </c>
      <c r="E912" s="10">
        <v>14</v>
      </c>
      <c r="F912" s="10">
        <v>4</v>
      </c>
      <c r="G912" s="10">
        <v>14</v>
      </c>
      <c r="H912" s="10">
        <v>4</v>
      </c>
      <c r="I912" s="10">
        <v>14</v>
      </c>
      <c r="J912" s="10">
        <v>4</v>
      </c>
      <c r="K912" t="s">
        <v>11</v>
      </c>
    </row>
    <row r="913" spans="1:11" x14ac:dyDescent="0.25">
      <c r="A913" s="10">
        <v>4</v>
      </c>
      <c r="B913" s="10">
        <v>5</v>
      </c>
      <c r="C913" s="10">
        <v>14</v>
      </c>
      <c r="D913" s="10">
        <v>5</v>
      </c>
      <c r="E913" s="10">
        <v>14</v>
      </c>
      <c r="F913" s="10">
        <v>5</v>
      </c>
      <c r="G913" s="10">
        <v>14</v>
      </c>
      <c r="H913" s="10">
        <v>5</v>
      </c>
      <c r="I913" s="10">
        <v>14</v>
      </c>
      <c r="J913" s="10">
        <v>5</v>
      </c>
      <c r="K913" t="s">
        <v>11</v>
      </c>
    </row>
    <row r="914" spans="1:11" x14ac:dyDescent="0.25">
      <c r="A914" s="10">
        <v>4</v>
      </c>
      <c r="B914" s="10">
        <v>6</v>
      </c>
      <c r="C914" s="10">
        <v>14</v>
      </c>
      <c r="D914" s="10">
        <v>6</v>
      </c>
      <c r="E914" s="10">
        <v>14</v>
      </c>
      <c r="F914" s="10">
        <v>6</v>
      </c>
      <c r="G914" s="10">
        <v>14</v>
      </c>
      <c r="H914" s="10">
        <v>6</v>
      </c>
      <c r="I914" s="10">
        <v>14</v>
      </c>
      <c r="J914" s="10">
        <v>6</v>
      </c>
      <c r="K914" t="s">
        <v>11</v>
      </c>
    </row>
    <row r="915" spans="1:11" x14ac:dyDescent="0.25">
      <c r="A915" s="10">
        <v>4</v>
      </c>
      <c r="B915" s="10">
        <v>7</v>
      </c>
      <c r="C915" s="10">
        <v>14</v>
      </c>
      <c r="D915" s="10">
        <v>7</v>
      </c>
      <c r="E915" s="10">
        <v>14</v>
      </c>
      <c r="F915" s="10">
        <v>7</v>
      </c>
      <c r="G915" s="10">
        <v>14</v>
      </c>
      <c r="H915" s="10">
        <v>7</v>
      </c>
      <c r="I915" s="10">
        <v>14</v>
      </c>
      <c r="J915" s="10">
        <v>7</v>
      </c>
      <c r="K915" t="s">
        <v>11</v>
      </c>
    </row>
    <row r="916" spans="1:11" x14ac:dyDescent="0.25">
      <c r="A916" s="10">
        <v>4</v>
      </c>
      <c r="B916" s="10">
        <v>8</v>
      </c>
      <c r="C916" s="10">
        <v>14</v>
      </c>
      <c r="D916" s="10">
        <v>8</v>
      </c>
      <c r="E916" s="10">
        <v>14</v>
      </c>
      <c r="F916" s="10">
        <v>8</v>
      </c>
      <c r="G916" s="10">
        <v>14</v>
      </c>
      <c r="H916" s="10">
        <v>8</v>
      </c>
      <c r="I916" s="10">
        <v>14</v>
      </c>
      <c r="J916" s="10">
        <v>8</v>
      </c>
      <c r="K916" t="s">
        <v>11</v>
      </c>
    </row>
    <row r="917" spans="1:11" x14ac:dyDescent="0.25">
      <c r="A917" s="10">
        <v>4</v>
      </c>
      <c r="B917" s="10">
        <v>9</v>
      </c>
      <c r="C917" s="10">
        <v>14</v>
      </c>
      <c r="D917" s="10">
        <v>9</v>
      </c>
      <c r="E917" s="10">
        <v>14</v>
      </c>
      <c r="F917" s="10">
        <v>9</v>
      </c>
      <c r="G917" s="10">
        <v>14</v>
      </c>
      <c r="H917" s="10">
        <v>9</v>
      </c>
      <c r="I917" s="10">
        <v>14</v>
      </c>
      <c r="J917" s="10">
        <v>9</v>
      </c>
      <c r="K917" t="s">
        <v>11</v>
      </c>
    </row>
    <row r="918" spans="1:11" x14ac:dyDescent="0.25">
      <c r="A918" s="10">
        <v>4</v>
      </c>
      <c r="B918" s="10">
        <v>10</v>
      </c>
      <c r="C918" s="10">
        <v>14</v>
      </c>
      <c r="D918" s="10">
        <v>10</v>
      </c>
      <c r="E918" s="10">
        <v>14</v>
      </c>
      <c r="F918" s="10">
        <v>10</v>
      </c>
      <c r="G918" s="10">
        <v>14</v>
      </c>
      <c r="H918" s="10">
        <v>10</v>
      </c>
      <c r="I918" s="10">
        <v>14</v>
      </c>
      <c r="J918" s="10">
        <v>10</v>
      </c>
      <c r="K918" t="s">
        <v>11</v>
      </c>
    </row>
    <row r="919" spans="1:11" x14ac:dyDescent="0.25">
      <c r="A919" s="10">
        <v>5</v>
      </c>
      <c r="B919" s="10">
        <v>1</v>
      </c>
      <c r="C919" s="10">
        <v>15</v>
      </c>
      <c r="D919" s="10">
        <v>1</v>
      </c>
      <c r="E919" s="10">
        <v>15</v>
      </c>
      <c r="F919" s="10">
        <v>1</v>
      </c>
      <c r="G919" s="10">
        <v>15</v>
      </c>
      <c r="H919" s="10">
        <v>1</v>
      </c>
      <c r="I919" s="10">
        <v>15</v>
      </c>
      <c r="J919" s="10">
        <v>1</v>
      </c>
      <c r="K919" t="s">
        <v>11</v>
      </c>
    </row>
    <row r="920" spans="1:11" x14ac:dyDescent="0.25">
      <c r="A920" s="10">
        <v>5</v>
      </c>
      <c r="B920" s="10">
        <v>2</v>
      </c>
      <c r="C920" s="10">
        <v>15</v>
      </c>
      <c r="D920" s="10">
        <v>2</v>
      </c>
      <c r="E920" s="10">
        <v>15</v>
      </c>
      <c r="F920" s="10">
        <v>2</v>
      </c>
      <c r="G920" s="10">
        <v>15</v>
      </c>
      <c r="H920" s="10">
        <v>2</v>
      </c>
      <c r="I920" s="10">
        <v>15</v>
      </c>
      <c r="J920" s="10">
        <v>2</v>
      </c>
      <c r="K920" t="s">
        <v>11</v>
      </c>
    </row>
    <row r="921" spans="1:11" x14ac:dyDescent="0.25">
      <c r="A921" s="10">
        <v>5</v>
      </c>
      <c r="B921" s="10">
        <v>3</v>
      </c>
      <c r="C921" s="10">
        <v>15</v>
      </c>
      <c r="D921" s="10">
        <v>3</v>
      </c>
      <c r="E921" s="10">
        <v>15</v>
      </c>
      <c r="F921" s="10">
        <v>3</v>
      </c>
      <c r="G921" s="10">
        <v>15</v>
      </c>
      <c r="H921" s="10">
        <v>3</v>
      </c>
      <c r="I921" s="10">
        <v>15</v>
      </c>
      <c r="J921" s="10">
        <v>3</v>
      </c>
      <c r="K921" t="s">
        <v>11</v>
      </c>
    </row>
    <row r="922" spans="1:11" x14ac:dyDescent="0.25">
      <c r="A922" s="10">
        <v>5</v>
      </c>
      <c r="B922" s="10">
        <v>4</v>
      </c>
      <c r="C922" s="10">
        <v>15</v>
      </c>
      <c r="D922" s="10">
        <v>4</v>
      </c>
      <c r="E922" s="10">
        <v>15</v>
      </c>
      <c r="F922" s="10">
        <v>4</v>
      </c>
      <c r="G922" s="10">
        <v>15</v>
      </c>
      <c r="H922" s="10">
        <v>4</v>
      </c>
      <c r="I922" s="10">
        <v>15</v>
      </c>
      <c r="J922" s="10">
        <v>4</v>
      </c>
      <c r="K922" t="s">
        <v>11</v>
      </c>
    </row>
    <row r="923" spans="1:11" x14ac:dyDescent="0.25">
      <c r="A923" s="10">
        <v>5</v>
      </c>
      <c r="B923" s="10">
        <v>5</v>
      </c>
      <c r="C923" s="10">
        <v>15</v>
      </c>
      <c r="D923" s="10">
        <v>5</v>
      </c>
      <c r="E923" s="10">
        <v>15</v>
      </c>
      <c r="F923" s="10">
        <v>5</v>
      </c>
      <c r="G923" s="10">
        <v>15</v>
      </c>
      <c r="H923" s="10">
        <v>5</v>
      </c>
      <c r="I923" s="10">
        <v>15</v>
      </c>
      <c r="J923" s="10">
        <v>5</v>
      </c>
      <c r="K923" t="s">
        <v>11</v>
      </c>
    </row>
    <row r="924" spans="1:11" x14ac:dyDescent="0.25">
      <c r="A924" s="10">
        <v>5</v>
      </c>
      <c r="B924" s="10">
        <v>6</v>
      </c>
      <c r="C924" s="10">
        <v>15</v>
      </c>
      <c r="D924" s="10">
        <v>6</v>
      </c>
      <c r="E924" s="10">
        <v>15</v>
      </c>
      <c r="F924" s="10">
        <v>6</v>
      </c>
      <c r="G924" s="10">
        <v>15</v>
      </c>
      <c r="H924" s="10">
        <v>6</v>
      </c>
      <c r="I924" s="10">
        <v>15</v>
      </c>
      <c r="J924" s="10">
        <v>6</v>
      </c>
      <c r="K924" t="s">
        <v>11</v>
      </c>
    </row>
    <row r="925" spans="1:11" x14ac:dyDescent="0.25">
      <c r="A925" s="10">
        <v>5</v>
      </c>
      <c r="B925" s="10">
        <v>7</v>
      </c>
      <c r="C925" s="10">
        <v>15</v>
      </c>
      <c r="D925" s="10">
        <v>7</v>
      </c>
      <c r="E925" s="10">
        <v>15</v>
      </c>
      <c r="F925" s="10">
        <v>7</v>
      </c>
      <c r="G925" s="10">
        <v>15</v>
      </c>
      <c r="H925" s="10">
        <v>7</v>
      </c>
      <c r="I925" s="10">
        <v>15</v>
      </c>
      <c r="J925" s="10">
        <v>7</v>
      </c>
      <c r="K925" t="s">
        <v>11</v>
      </c>
    </row>
    <row r="926" spans="1:11" x14ac:dyDescent="0.25">
      <c r="A926" s="10">
        <v>5</v>
      </c>
      <c r="B926" s="10">
        <v>8</v>
      </c>
      <c r="C926" s="10">
        <v>15</v>
      </c>
      <c r="D926" s="10">
        <v>8</v>
      </c>
      <c r="E926" s="10">
        <v>15</v>
      </c>
      <c r="F926" s="10">
        <v>8</v>
      </c>
      <c r="G926" s="10">
        <v>15</v>
      </c>
      <c r="H926" s="10">
        <v>8</v>
      </c>
      <c r="I926" s="10">
        <v>15</v>
      </c>
      <c r="J926" s="10">
        <v>8</v>
      </c>
      <c r="K926" t="s">
        <v>11</v>
      </c>
    </row>
    <row r="927" spans="1:11" x14ac:dyDescent="0.25">
      <c r="A927" s="10">
        <v>5</v>
      </c>
      <c r="B927" s="10">
        <v>9</v>
      </c>
      <c r="C927" s="10">
        <v>15</v>
      </c>
      <c r="D927" s="10">
        <v>9</v>
      </c>
      <c r="E927" s="10">
        <v>15</v>
      </c>
      <c r="F927" s="10">
        <v>9</v>
      </c>
      <c r="G927" s="10">
        <v>15</v>
      </c>
      <c r="H927" s="10">
        <v>9</v>
      </c>
      <c r="I927" s="10">
        <v>15</v>
      </c>
      <c r="J927" s="10">
        <v>9</v>
      </c>
      <c r="K927" t="s">
        <v>11</v>
      </c>
    </row>
    <row r="928" spans="1:11" x14ac:dyDescent="0.25">
      <c r="A928" s="10">
        <v>5</v>
      </c>
      <c r="B928" s="10">
        <v>10</v>
      </c>
      <c r="C928" s="10">
        <v>15</v>
      </c>
      <c r="D928" s="10">
        <v>10</v>
      </c>
      <c r="E928" s="10">
        <v>15</v>
      </c>
      <c r="F928" s="10">
        <v>10</v>
      </c>
      <c r="G928" s="10">
        <v>15</v>
      </c>
      <c r="H928" s="10">
        <v>10</v>
      </c>
      <c r="I928" s="10">
        <v>15</v>
      </c>
      <c r="J928" s="10">
        <v>10</v>
      </c>
      <c r="K928" t="s">
        <v>11</v>
      </c>
    </row>
    <row r="929" spans="1:11" x14ac:dyDescent="0.25">
      <c r="A929" s="10">
        <v>6</v>
      </c>
      <c r="B929" s="10">
        <v>1</v>
      </c>
      <c r="C929" s="10">
        <v>16</v>
      </c>
      <c r="D929" s="10">
        <v>1</v>
      </c>
      <c r="E929" s="10">
        <v>16</v>
      </c>
      <c r="F929" s="10">
        <v>1</v>
      </c>
      <c r="G929" s="10">
        <v>16</v>
      </c>
      <c r="H929" s="10">
        <v>1</v>
      </c>
      <c r="I929" s="10">
        <v>16</v>
      </c>
      <c r="J929" s="10">
        <v>1</v>
      </c>
      <c r="K929" t="s">
        <v>11</v>
      </c>
    </row>
    <row r="930" spans="1:11" x14ac:dyDescent="0.25">
      <c r="A930" s="10">
        <v>6</v>
      </c>
      <c r="B930" s="10">
        <v>2</v>
      </c>
      <c r="C930" s="10">
        <v>16</v>
      </c>
      <c r="D930" s="10">
        <v>2</v>
      </c>
      <c r="E930" s="10">
        <v>16</v>
      </c>
      <c r="F930" s="10">
        <v>2</v>
      </c>
      <c r="G930" s="10">
        <v>16</v>
      </c>
      <c r="H930" s="10">
        <v>2</v>
      </c>
      <c r="I930" s="10">
        <v>16</v>
      </c>
      <c r="J930" s="10">
        <v>2</v>
      </c>
      <c r="K930" t="s">
        <v>11</v>
      </c>
    </row>
    <row r="931" spans="1:11" x14ac:dyDescent="0.25">
      <c r="A931" s="10">
        <v>6</v>
      </c>
      <c r="B931" s="10">
        <v>3</v>
      </c>
      <c r="C931" s="10">
        <v>16</v>
      </c>
      <c r="D931" s="10">
        <v>3</v>
      </c>
      <c r="E931" s="10">
        <v>16</v>
      </c>
      <c r="F931" s="10">
        <v>3</v>
      </c>
      <c r="G931" s="10">
        <v>16</v>
      </c>
      <c r="H931" s="10">
        <v>3</v>
      </c>
      <c r="I931" s="10">
        <v>16</v>
      </c>
      <c r="J931" s="10">
        <v>3</v>
      </c>
      <c r="K931" t="s">
        <v>11</v>
      </c>
    </row>
    <row r="932" spans="1:11" x14ac:dyDescent="0.25">
      <c r="A932" s="10">
        <v>6</v>
      </c>
      <c r="B932" s="10">
        <v>4</v>
      </c>
      <c r="C932" s="10">
        <v>16</v>
      </c>
      <c r="D932" s="10">
        <v>4</v>
      </c>
      <c r="E932" s="10">
        <v>16</v>
      </c>
      <c r="F932" s="10">
        <v>4</v>
      </c>
      <c r="G932" s="10">
        <v>16</v>
      </c>
      <c r="H932" s="10">
        <v>4</v>
      </c>
      <c r="I932" s="10">
        <v>16</v>
      </c>
      <c r="J932" s="10">
        <v>4</v>
      </c>
      <c r="K932" t="s">
        <v>11</v>
      </c>
    </row>
    <row r="933" spans="1:11" x14ac:dyDescent="0.25">
      <c r="A933" s="10">
        <v>6</v>
      </c>
      <c r="B933" s="10">
        <v>5</v>
      </c>
      <c r="C933" s="10">
        <v>16</v>
      </c>
      <c r="D933" s="10">
        <v>5</v>
      </c>
      <c r="E933" s="10">
        <v>16</v>
      </c>
      <c r="F933" s="10">
        <v>5</v>
      </c>
      <c r="G933" s="10">
        <v>16</v>
      </c>
      <c r="H933" s="10">
        <v>5</v>
      </c>
      <c r="I933" s="10">
        <v>16</v>
      </c>
      <c r="J933" s="10">
        <v>5</v>
      </c>
      <c r="K933" t="s">
        <v>11</v>
      </c>
    </row>
    <row r="934" spans="1:11" x14ac:dyDescent="0.25">
      <c r="A934" s="10">
        <v>6</v>
      </c>
      <c r="B934" s="10">
        <v>6</v>
      </c>
      <c r="C934" s="10">
        <v>16</v>
      </c>
      <c r="D934" s="10">
        <v>6</v>
      </c>
      <c r="E934" s="10">
        <v>16</v>
      </c>
      <c r="F934" s="10">
        <v>6</v>
      </c>
      <c r="G934" s="10">
        <v>16</v>
      </c>
      <c r="H934" s="10">
        <v>6</v>
      </c>
      <c r="I934" s="10">
        <v>16</v>
      </c>
      <c r="J934" s="10">
        <v>6</v>
      </c>
      <c r="K934" t="s">
        <v>11</v>
      </c>
    </row>
    <row r="935" spans="1:11" x14ac:dyDescent="0.25">
      <c r="A935" s="10">
        <v>6</v>
      </c>
      <c r="B935" s="10">
        <v>7</v>
      </c>
      <c r="C935" s="10">
        <v>16</v>
      </c>
      <c r="D935" s="10">
        <v>7</v>
      </c>
      <c r="E935" s="10">
        <v>16</v>
      </c>
      <c r="F935" s="10">
        <v>7</v>
      </c>
      <c r="G935" s="10">
        <v>16</v>
      </c>
      <c r="H935" s="10">
        <v>7</v>
      </c>
      <c r="I935" s="10">
        <v>16</v>
      </c>
      <c r="J935" s="10">
        <v>7</v>
      </c>
      <c r="K935" t="s">
        <v>11</v>
      </c>
    </row>
    <row r="936" spans="1:11" x14ac:dyDescent="0.25">
      <c r="A936" s="10">
        <v>6</v>
      </c>
      <c r="B936" s="10">
        <v>8</v>
      </c>
      <c r="C936" s="10">
        <v>16</v>
      </c>
      <c r="D936" s="10">
        <v>8</v>
      </c>
      <c r="E936" s="10">
        <v>16</v>
      </c>
      <c r="F936" s="10">
        <v>8</v>
      </c>
      <c r="G936" s="10">
        <v>16</v>
      </c>
      <c r="H936" s="10">
        <v>8</v>
      </c>
      <c r="I936" s="10">
        <v>16</v>
      </c>
      <c r="J936" s="10">
        <v>8</v>
      </c>
      <c r="K936" t="s">
        <v>11</v>
      </c>
    </row>
    <row r="937" spans="1:11" x14ac:dyDescent="0.25">
      <c r="A937" s="10">
        <v>6</v>
      </c>
      <c r="B937" s="10">
        <v>9</v>
      </c>
      <c r="C937" s="10">
        <v>16</v>
      </c>
      <c r="D937" s="10">
        <v>9</v>
      </c>
      <c r="E937" s="10">
        <v>16</v>
      </c>
      <c r="F937" s="10">
        <v>9</v>
      </c>
      <c r="G937" s="10">
        <v>16</v>
      </c>
      <c r="H937" s="10">
        <v>9</v>
      </c>
      <c r="I937" s="10">
        <v>16</v>
      </c>
      <c r="J937" s="10">
        <v>9</v>
      </c>
      <c r="K937" t="s">
        <v>11</v>
      </c>
    </row>
    <row r="938" spans="1:11" x14ac:dyDescent="0.25">
      <c r="A938" s="10">
        <v>6</v>
      </c>
      <c r="B938" s="10">
        <v>10</v>
      </c>
      <c r="C938" s="10">
        <v>16</v>
      </c>
      <c r="D938" s="10">
        <v>10</v>
      </c>
      <c r="E938" s="10">
        <v>16</v>
      </c>
      <c r="F938" s="10">
        <v>10</v>
      </c>
      <c r="G938" s="10">
        <v>16</v>
      </c>
      <c r="H938" s="10">
        <v>10</v>
      </c>
      <c r="I938" s="10">
        <v>16</v>
      </c>
      <c r="J938" s="10">
        <v>10</v>
      </c>
      <c r="K938" t="s">
        <v>11</v>
      </c>
    </row>
    <row r="939" spans="1:11" x14ac:dyDescent="0.25">
      <c r="A939" s="10">
        <v>7</v>
      </c>
      <c r="B939" s="10">
        <v>1</v>
      </c>
      <c r="C939" s="10">
        <v>1</v>
      </c>
      <c r="D939" s="10">
        <v>1</v>
      </c>
      <c r="E939" s="10">
        <v>1</v>
      </c>
      <c r="F939" s="10">
        <v>1</v>
      </c>
      <c r="G939" s="10">
        <v>1</v>
      </c>
      <c r="H939" s="10">
        <v>1</v>
      </c>
      <c r="I939" s="10">
        <v>1</v>
      </c>
      <c r="J939" s="10">
        <v>1</v>
      </c>
      <c r="K939" t="s">
        <v>11</v>
      </c>
    </row>
    <row r="940" spans="1:11" x14ac:dyDescent="0.25">
      <c r="A940" s="10">
        <v>7</v>
      </c>
      <c r="B940" s="10">
        <v>2</v>
      </c>
      <c r="C940" s="10">
        <v>1</v>
      </c>
      <c r="D940" s="10">
        <v>2</v>
      </c>
      <c r="E940" s="10">
        <v>1</v>
      </c>
      <c r="F940" s="10">
        <v>2</v>
      </c>
      <c r="G940" s="10">
        <v>1</v>
      </c>
      <c r="H940" s="10">
        <v>2</v>
      </c>
      <c r="I940" s="10">
        <v>1</v>
      </c>
      <c r="J940" s="10">
        <v>2</v>
      </c>
      <c r="K940" t="s">
        <v>11</v>
      </c>
    </row>
    <row r="941" spans="1:11" x14ac:dyDescent="0.25">
      <c r="A941" s="10">
        <v>7</v>
      </c>
      <c r="B941" s="10">
        <v>3</v>
      </c>
      <c r="C941" s="10">
        <v>1</v>
      </c>
      <c r="D941" s="10">
        <v>3</v>
      </c>
      <c r="E941" s="10">
        <v>1</v>
      </c>
      <c r="F941" s="10">
        <v>3</v>
      </c>
      <c r="G941" s="10">
        <v>1</v>
      </c>
      <c r="H941" s="10">
        <v>3</v>
      </c>
      <c r="I941" s="10">
        <v>1</v>
      </c>
      <c r="J941" s="10">
        <v>3</v>
      </c>
      <c r="K941" t="s">
        <v>11</v>
      </c>
    </row>
    <row r="942" spans="1:11" x14ac:dyDescent="0.25">
      <c r="A942" s="10">
        <v>7</v>
      </c>
      <c r="B942" s="10">
        <v>4</v>
      </c>
      <c r="C942" s="10">
        <v>1</v>
      </c>
      <c r="D942" s="10">
        <v>4</v>
      </c>
      <c r="E942" s="10">
        <v>1</v>
      </c>
      <c r="F942" s="10">
        <v>4</v>
      </c>
      <c r="G942" s="10">
        <v>1</v>
      </c>
      <c r="H942" s="10">
        <v>4</v>
      </c>
      <c r="I942" s="10">
        <v>1</v>
      </c>
      <c r="J942" s="10">
        <v>4</v>
      </c>
      <c r="K942" t="s">
        <v>11</v>
      </c>
    </row>
    <row r="943" spans="1:11" x14ac:dyDescent="0.25">
      <c r="A943" s="10">
        <v>7</v>
      </c>
      <c r="B943" s="10">
        <v>5</v>
      </c>
      <c r="C943" s="10">
        <v>1</v>
      </c>
      <c r="D943" s="10">
        <v>5</v>
      </c>
      <c r="E943" s="10">
        <v>1</v>
      </c>
      <c r="F943" s="10">
        <v>5</v>
      </c>
      <c r="G943" s="10">
        <v>1</v>
      </c>
      <c r="H943" s="10">
        <v>5</v>
      </c>
      <c r="I943" s="10">
        <v>1</v>
      </c>
      <c r="J943" s="10">
        <v>5</v>
      </c>
      <c r="K943" t="s">
        <v>11</v>
      </c>
    </row>
    <row r="944" spans="1:11" x14ac:dyDescent="0.25">
      <c r="A944" s="10">
        <v>7</v>
      </c>
      <c r="B944" s="10">
        <v>6</v>
      </c>
      <c r="C944" s="10">
        <v>1</v>
      </c>
      <c r="D944" s="10">
        <v>6</v>
      </c>
      <c r="E944" s="10">
        <v>1</v>
      </c>
      <c r="F944" s="10">
        <v>6</v>
      </c>
      <c r="G944" s="10">
        <v>1</v>
      </c>
      <c r="H944" s="10">
        <v>6</v>
      </c>
      <c r="I944" s="10">
        <v>1</v>
      </c>
      <c r="J944" s="10">
        <v>6</v>
      </c>
      <c r="K944" t="s">
        <v>11</v>
      </c>
    </row>
    <row r="945" spans="3:10" x14ac:dyDescent="0.25">
      <c r="C945" s="10"/>
      <c r="D945" s="10"/>
      <c r="E945" s="10"/>
      <c r="F945" s="10"/>
      <c r="G945" s="10"/>
      <c r="H945" s="10"/>
      <c r="I945" s="10"/>
      <c r="J945" s="10"/>
    </row>
    <row r="946" spans="3:10" x14ac:dyDescent="0.25">
      <c r="C946" s="10"/>
      <c r="D946" s="10"/>
      <c r="E946" s="10"/>
      <c r="F946" s="10"/>
      <c r="G946" s="10"/>
      <c r="H946" s="10"/>
      <c r="I946" s="10"/>
      <c r="J946" s="10"/>
    </row>
    <row r="947" spans="3:10" x14ac:dyDescent="0.25">
      <c r="C947" s="10"/>
      <c r="D947" s="10"/>
      <c r="E947" s="10"/>
      <c r="F947" s="10"/>
      <c r="G947" s="10"/>
      <c r="H947" s="10"/>
      <c r="I947" s="10"/>
      <c r="J947" s="10"/>
    </row>
    <row r="948" spans="3:10" x14ac:dyDescent="0.25">
      <c r="C948" s="10"/>
      <c r="D948" s="10"/>
      <c r="E948" s="10"/>
      <c r="F948" s="10"/>
      <c r="G948" s="10"/>
      <c r="H948" s="10"/>
      <c r="I948" s="10"/>
      <c r="J948" s="10"/>
    </row>
    <row r="949" spans="3:10" x14ac:dyDescent="0.25">
      <c r="C949" s="10"/>
      <c r="D949" s="10"/>
      <c r="E949" s="10"/>
      <c r="F949" s="10"/>
      <c r="G949" s="10"/>
      <c r="H949" s="10"/>
      <c r="I949" s="10"/>
      <c r="J949" s="10"/>
    </row>
    <row r="950" spans="3:10" x14ac:dyDescent="0.25">
      <c r="C950" s="10"/>
      <c r="D950" s="10"/>
      <c r="E950" s="10"/>
      <c r="F950" s="10"/>
      <c r="G950" s="10"/>
      <c r="H950" s="10"/>
      <c r="I950" s="10"/>
      <c r="J950" s="10"/>
    </row>
    <row r="951" spans="3:10" x14ac:dyDescent="0.25">
      <c r="C951" s="10"/>
      <c r="D951" s="10"/>
      <c r="E951" s="10"/>
      <c r="F951" s="10"/>
      <c r="G951" s="10"/>
      <c r="H951" s="10"/>
      <c r="I951" s="10"/>
      <c r="J951" s="10"/>
    </row>
    <row r="952" spans="3:10" x14ac:dyDescent="0.25">
      <c r="C952" s="10"/>
      <c r="D952" s="10"/>
      <c r="E952" s="10"/>
      <c r="F952" s="10"/>
      <c r="G952" s="10"/>
      <c r="H952" s="10"/>
      <c r="I952" s="10"/>
      <c r="J952" s="10"/>
    </row>
    <row r="953" spans="3:10" x14ac:dyDescent="0.25">
      <c r="C953" s="10"/>
      <c r="D953" s="10"/>
      <c r="E953" s="10"/>
      <c r="F953" s="10"/>
      <c r="G953" s="10"/>
      <c r="H953" s="10"/>
      <c r="I953" s="10"/>
      <c r="J953" s="10"/>
    </row>
    <row r="954" spans="3:10" x14ac:dyDescent="0.25">
      <c r="C954" s="10"/>
      <c r="D954" s="10"/>
      <c r="E954" s="10"/>
      <c r="F954" s="10"/>
      <c r="G954" s="10"/>
      <c r="H954" s="10"/>
      <c r="I954" s="10"/>
      <c r="J954" s="10"/>
    </row>
    <row r="955" spans="3:10" x14ac:dyDescent="0.25">
      <c r="C955" s="10"/>
      <c r="D955" s="10"/>
      <c r="E955" s="10"/>
      <c r="F955" s="10"/>
      <c r="G955" s="10"/>
      <c r="H955" s="10"/>
      <c r="I955" s="10"/>
      <c r="J955" s="10"/>
    </row>
    <row r="956" spans="3:10" x14ac:dyDescent="0.25">
      <c r="C956" s="10"/>
      <c r="D956" s="10"/>
      <c r="E956" s="10"/>
      <c r="F956" s="10"/>
      <c r="G956" s="10"/>
      <c r="H956" s="10"/>
      <c r="I956" s="10"/>
      <c r="J956" s="10"/>
    </row>
    <row r="957" spans="3:10" x14ac:dyDescent="0.25">
      <c r="C957" s="10"/>
      <c r="D957" s="10"/>
      <c r="E957" s="10"/>
      <c r="F957" s="10"/>
      <c r="G957" s="10"/>
      <c r="H957" s="10"/>
      <c r="I957" s="10"/>
      <c r="J957" s="10"/>
    </row>
    <row r="958" spans="3:10" x14ac:dyDescent="0.25">
      <c r="C958" s="10"/>
      <c r="D958" s="10"/>
      <c r="E958" s="10"/>
      <c r="F958" s="10"/>
      <c r="G958" s="10"/>
      <c r="H958" s="10"/>
      <c r="I958" s="10"/>
      <c r="J958" s="10"/>
    </row>
    <row r="959" spans="3:10" x14ac:dyDescent="0.25">
      <c r="C959" s="10"/>
      <c r="D959" s="10"/>
      <c r="E959" s="10"/>
      <c r="F959" s="10"/>
      <c r="G959" s="10"/>
      <c r="H959" s="10"/>
      <c r="I959" s="10"/>
      <c r="J959" s="10"/>
    </row>
    <row r="960" spans="3:10" x14ac:dyDescent="0.25">
      <c r="C960" s="10"/>
      <c r="D960" s="10"/>
      <c r="E960" s="10"/>
      <c r="F960" s="10"/>
      <c r="G960" s="10"/>
      <c r="H960" s="10"/>
      <c r="I960" s="10"/>
      <c r="J960" s="10"/>
    </row>
    <row r="961" spans="3:10" x14ac:dyDescent="0.25">
      <c r="C961" s="10"/>
      <c r="D961" s="10"/>
      <c r="E961" s="10"/>
      <c r="F961" s="10"/>
      <c r="G961" s="10"/>
      <c r="H961" s="10"/>
      <c r="I961" s="10"/>
      <c r="J961" s="10"/>
    </row>
    <row r="962" spans="3:10" x14ac:dyDescent="0.25">
      <c r="C962" s="10"/>
      <c r="D962" s="10"/>
      <c r="E962" s="10"/>
      <c r="F962" s="10"/>
      <c r="G962" s="10"/>
      <c r="H962" s="10"/>
      <c r="I962" s="10"/>
      <c r="J962" s="10"/>
    </row>
    <row r="963" spans="3:10" x14ac:dyDescent="0.25">
      <c r="C963" s="10"/>
      <c r="D963" s="10"/>
      <c r="E963" s="10"/>
      <c r="F963" s="10"/>
      <c r="G963" s="10"/>
      <c r="H963" s="10"/>
      <c r="I963" s="10"/>
      <c r="J963" s="10"/>
    </row>
    <row r="964" spans="3:10" x14ac:dyDescent="0.25">
      <c r="C964" s="10"/>
      <c r="D964" s="10"/>
      <c r="E964" s="10"/>
      <c r="F964" s="10"/>
      <c r="G964" s="10"/>
      <c r="H964" s="10"/>
      <c r="I964" s="10"/>
      <c r="J964" s="10"/>
    </row>
    <row r="965" spans="3:10" x14ac:dyDescent="0.25">
      <c r="C965" s="10"/>
      <c r="D965" s="10"/>
      <c r="E965" s="10"/>
      <c r="F965" s="10"/>
      <c r="G965" s="10"/>
      <c r="H965" s="10"/>
      <c r="I965" s="10"/>
      <c r="J965" s="10"/>
    </row>
    <row r="966" spans="3:10" x14ac:dyDescent="0.25">
      <c r="C966" s="10"/>
      <c r="D966" s="10"/>
      <c r="E966" s="10"/>
      <c r="F966" s="10"/>
      <c r="G966" s="10"/>
      <c r="H966" s="10"/>
      <c r="I966" s="10"/>
      <c r="J966" s="10"/>
    </row>
    <row r="967" spans="3:10" x14ac:dyDescent="0.25">
      <c r="C967" s="10"/>
      <c r="D967" s="10"/>
      <c r="E967" s="10"/>
      <c r="F967" s="10"/>
      <c r="G967" s="10"/>
      <c r="H967" s="10"/>
      <c r="I967" s="10"/>
      <c r="J967" s="10"/>
    </row>
    <row r="968" spans="3:10" x14ac:dyDescent="0.25">
      <c r="C968" s="10"/>
      <c r="D968" s="10"/>
      <c r="E968" s="10"/>
      <c r="F968" s="10"/>
      <c r="G968" s="10"/>
      <c r="H968" s="10"/>
      <c r="I968" s="10"/>
      <c r="J968" s="10"/>
    </row>
    <row r="969" spans="3:10" x14ac:dyDescent="0.25">
      <c r="C969" s="10"/>
      <c r="D969" s="10"/>
      <c r="E969" s="10"/>
      <c r="F969" s="10"/>
      <c r="G969" s="10"/>
      <c r="H969" s="10"/>
      <c r="I969" s="10"/>
      <c r="J969" s="10"/>
    </row>
    <row r="970" spans="3:10" x14ac:dyDescent="0.25">
      <c r="C970" s="10"/>
      <c r="D970" s="10"/>
      <c r="E970" s="10"/>
      <c r="F970" s="10"/>
      <c r="G970" s="10"/>
      <c r="H970" s="10"/>
      <c r="I970" s="10"/>
      <c r="J970" s="10"/>
    </row>
    <row r="971" spans="3:10" x14ac:dyDescent="0.25">
      <c r="C971" s="10"/>
      <c r="D971" s="10"/>
      <c r="E971" s="10"/>
      <c r="F971" s="10"/>
      <c r="G971" s="10"/>
      <c r="H971" s="10"/>
      <c r="I971" s="10"/>
      <c r="J971" s="10"/>
    </row>
    <row r="972" spans="3:10" x14ac:dyDescent="0.25">
      <c r="C972" s="10"/>
      <c r="D972" s="10"/>
      <c r="E972" s="10"/>
      <c r="F972" s="10"/>
      <c r="G972" s="10"/>
      <c r="H972" s="10"/>
      <c r="I972" s="10"/>
      <c r="J972" s="10"/>
    </row>
    <row r="973" spans="3:10" x14ac:dyDescent="0.25">
      <c r="C973" s="10"/>
      <c r="D973" s="10"/>
      <c r="E973" s="10"/>
      <c r="F973" s="10"/>
      <c r="G973" s="10"/>
      <c r="H973" s="10"/>
      <c r="I973" s="10"/>
      <c r="J973" s="10"/>
    </row>
    <row r="974" spans="3:10" x14ac:dyDescent="0.25">
      <c r="C974" s="10"/>
      <c r="D974" s="10"/>
      <c r="E974" s="10"/>
      <c r="F974" s="10"/>
      <c r="G974" s="10"/>
      <c r="H974" s="10"/>
      <c r="I974" s="10"/>
      <c r="J974" s="10"/>
    </row>
    <row r="975" spans="3:10" x14ac:dyDescent="0.25">
      <c r="C975" s="10"/>
      <c r="D975" s="10"/>
      <c r="E975" s="10"/>
      <c r="F975" s="10"/>
      <c r="G975" s="10"/>
      <c r="H975" s="10"/>
      <c r="I975" s="10"/>
      <c r="J975" s="10"/>
    </row>
    <row r="976" spans="3:10" x14ac:dyDescent="0.25">
      <c r="C976" s="10"/>
      <c r="D976" s="10"/>
      <c r="E976" s="10"/>
      <c r="F976" s="10"/>
      <c r="G976" s="10"/>
      <c r="H976" s="10"/>
      <c r="I976" s="10"/>
      <c r="J976" s="10"/>
    </row>
    <row r="977" spans="3:10" x14ac:dyDescent="0.25">
      <c r="C977" s="10"/>
      <c r="D977" s="10"/>
      <c r="E977" s="10"/>
      <c r="F977" s="10"/>
      <c r="G977" s="10"/>
      <c r="H977" s="10"/>
      <c r="I977" s="10"/>
      <c r="J977" s="10"/>
    </row>
    <row r="978" spans="3:10" x14ac:dyDescent="0.25">
      <c r="C978" s="10"/>
      <c r="D978" s="10"/>
      <c r="E978" s="10"/>
      <c r="F978" s="10"/>
      <c r="G978" s="10"/>
      <c r="H978" s="10"/>
      <c r="I978" s="10"/>
      <c r="J978" s="10"/>
    </row>
    <row r="979" spans="3:10" x14ac:dyDescent="0.25">
      <c r="C979" s="10"/>
      <c r="D979" s="10"/>
      <c r="E979" s="10"/>
      <c r="F979" s="10"/>
      <c r="G979" s="10"/>
      <c r="H979" s="10"/>
      <c r="I979" s="10"/>
      <c r="J979" s="10"/>
    </row>
    <row r="980" spans="3:10" x14ac:dyDescent="0.25">
      <c r="C980" s="10"/>
      <c r="D980" s="10"/>
      <c r="E980" s="10"/>
      <c r="F980" s="10"/>
      <c r="G980" s="10"/>
      <c r="H980" s="10"/>
      <c r="I980" s="10"/>
      <c r="J980" s="10"/>
    </row>
    <row r="981" spans="3:10" x14ac:dyDescent="0.25">
      <c r="C981" s="10"/>
      <c r="D981" s="10"/>
      <c r="E981" s="10"/>
      <c r="F981" s="10"/>
      <c r="G981" s="10"/>
      <c r="H981" s="10"/>
      <c r="I981" s="10"/>
      <c r="J981" s="10"/>
    </row>
    <row r="982" spans="3:10" x14ac:dyDescent="0.25">
      <c r="C982" s="10"/>
      <c r="D982" s="10"/>
      <c r="E982" s="10"/>
      <c r="F982" s="10"/>
      <c r="G982" s="10"/>
      <c r="H982" s="10"/>
      <c r="I982" s="10"/>
      <c r="J982" s="10"/>
    </row>
    <row r="983" spans="3:10" x14ac:dyDescent="0.25">
      <c r="C983" s="10"/>
      <c r="D983" s="10"/>
      <c r="E983" s="10"/>
      <c r="F983" s="10"/>
      <c r="G983" s="10"/>
      <c r="H983" s="10"/>
      <c r="I983" s="10"/>
      <c r="J983" s="10"/>
    </row>
    <row r="984" spans="3:10" x14ac:dyDescent="0.25">
      <c r="C984" s="10"/>
      <c r="D984" s="10"/>
      <c r="E984" s="10"/>
      <c r="F984" s="10"/>
      <c r="G984" s="10"/>
      <c r="H984" s="10"/>
      <c r="I984" s="10"/>
      <c r="J984" s="10"/>
    </row>
    <row r="985" spans="3:10" x14ac:dyDescent="0.25">
      <c r="C985" s="10"/>
      <c r="D985" s="10"/>
      <c r="E985" s="10"/>
      <c r="F985" s="10"/>
      <c r="G985" s="10"/>
      <c r="H985" s="10"/>
      <c r="I985" s="10"/>
      <c r="J985" s="10"/>
    </row>
    <row r="986" spans="3:10" x14ac:dyDescent="0.25">
      <c r="C986" s="10"/>
      <c r="D986" s="10"/>
      <c r="E986" s="10"/>
      <c r="F986" s="10"/>
      <c r="G986" s="10"/>
      <c r="H986" s="10"/>
      <c r="I986" s="10"/>
      <c r="J986" s="10"/>
    </row>
    <row r="987" spans="3:10" x14ac:dyDescent="0.25">
      <c r="C987" s="10"/>
      <c r="D987" s="10"/>
      <c r="E987" s="10"/>
      <c r="F987" s="10"/>
      <c r="G987" s="10"/>
      <c r="H987" s="10"/>
      <c r="I987" s="10"/>
      <c r="J987" s="10"/>
    </row>
    <row r="988" spans="3:10" x14ac:dyDescent="0.25">
      <c r="C988" s="10"/>
      <c r="D988" s="10"/>
      <c r="E988" s="10"/>
      <c r="F988" s="10"/>
      <c r="G988" s="10"/>
      <c r="H988" s="10"/>
      <c r="I988" s="10"/>
      <c r="J988" s="10"/>
    </row>
    <row r="989" spans="3:10" x14ac:dyDescent="0.25">
      <c r="C989" s="10"/>
      <c r="D989" s="10"/>
      <c r="E989" s="10"/>
      <c r="F989" s="10"/>
      <c r="G989" s="10"/>
      <c r="H989" s="10"/>
      <c r="I989" s="10"/>
      <c r="J989" s="10"/>
    </row>
    <row r="990" spans="3:10" x14ac:dyDescent="0.25">
      <c r="C990" s="10"/>
      <c r="D990" s="10"/>
      <c r="E990" s="10"/>
      <c r="F990" s="10"/>
      <c r="G990" s="10"/>
      <c r="H990" s="10"/>
      <c r="I990" s="10"/>
      <c r="J990" s="10"/>
    </row>
    <row r="991" spans="3:10" x14ac:dyDescent="0.25">
      <c r="C991" s="10"/>
      <c r="D991" s="10"/>
      <c r="E991" s="10"/>
      <c r="F991" s="10"/>
      <c r="G991" s="10"/>
      <c r="H991" s="10"/>
      <c r="I991" s="10"/>
      <c r="J991" s="10"/>
    </row>
    <row r="992" spans="3:10" x14ac:dyDescent="0.25">
      <c r="C992" s="10"/>
      <c r="D992" s="10"/>
      <c r="E992" s="10"/>
      <c r="F992" s="10"/>
      <c r="G992" s="10"/>
      <c r="H992" s="10"/>
      <c r="I992" s="10"/>
      <c r="J992" s="10"/>
    </row>
    <row r="993" spans="3:10" x14ac:dyDescent="0.25">
      <c r="C993" s="10"/>
      <c r="D993" s="10"/>
      <c r="E993" s="10"/>
      <c r="F993" s="10"/>
      <c r="G993" s="10"/>
      <c r="H993" s="10"/>
      <c r="I993" s="10"/>
      <c r="J993" s="10"/>
    </row>
    <row r="994" spans="3:10" x14ac:dyDescent="0.25">
      <c r="C994" s="10"/>
      <c r="D994" s="10"/>
      <c r="E994" s="10"/>
      <c r="F994" s="10"/>
      <c r="G994" s="10"/>
      <c r="H994" s="10"/>
      <c r="I994" s="10"/>
      <c r="J994" s="10"/>
    </row>
    <row r="995" spans="3:10" x14ac:dyDescent="0.25">
      <c r="C995" s="10"/>
      <c r="D995" s="10"/>
      <c r="E995" s="10"/>
      <c r="F995" s="10"/>
      <c r="G995" s="10"/>
      <c r="H995" s="10"/>
      <c r="I995" s="10"/>
      <c r="J995" s="10"/>
    </row>
    <row r="996" spans="3:10" x14ac:dyDescent="0.25">
      <c r="C996" s="10"/>
      <c r="D996" s="10"/>
      <c r="E996" s="10"/>
      <c r="F996" s="10"/>
      <c r="G996" s="10"/>
      <c r="H996" s="10"/>
      <c r="I996" s="10"/>
      <c r="J996" s="10"/>
    </row>
    <row r="997" spans="3:10" x14ac:dyDescent="0.25">
      <c r="C997" s="10"/>
      <c r="D997" s="10"/>
      <c r="E997" s="10"/>
      <c r="F997" s="10"/>
      <c r="G997" s="10"/>
      <c r="H997" s="10"/>
      <c r="I997" s="10"/>
      <c r="J997" s="10"/>
    </row>
    <row r="998" spans="3:10" x14ac:dyDescent="0.25">
      <c r="C998" s="10"/>
      <c r="D998" s="10"/>
      <c r="E998" s="10"/>
      <c r="F998" s="10"/>
      <c r="G998" s="10"/>
      <c r="H998" s="10"/>
      <c r="I998" s="10"/>
      <c r="J998" s="10"/>
    </row>
    <row r="999" spans="3:10" x14ac:dyDescent="0.25">
      <c r="C999" s="10"/>
      <c r="D999" s="10"/>
      <c r="E999" s="10"/>
      <c r="F999" s="10"/>
      <c r="G999" s="10"/>
      <c r="H999" s="10"/>
      <c r="I999" s="10"/>
      <c r="J999" s="10"/>
    </row>
    <row r="1000" spans="3:10" x14ac:dyDescent="0.25">
      <c r="C1000" s="10"/>
      <c r="D1000" s="10"/>
      <c r="E1000" s="10"/>
      <c r="F1000" s="10"/>
      <c r="G1000" s="10"/>
      <c r="H1000" s="10"/>
      <c r="I1000" s="10"/>
      <c r="J1000" s="10"/>
    </row>
    <row r="1001" spans="3:10" x14ac:dyDescent="0.25">
      <c r="C1001" s="10"/>
      <c r="D1001" s="10"/>
      <c r="E1001" s="10"/>
      <c r="F1001" s="10"/>
      <c r="G1001" s="10"/>
      <c r="H1001" s="10"/>
      <c r="I1001" s="10"/>
      <c r="J1001" s="10"/>
    </row>
    <row r="1002" spans="3:10" x14ac:dyDescent="0.25">
      <c r="C1002" s="10"/>
      <c r="D1002" s="10"/>
      <c r="E1002" s="10"/>
      <c r="F1002" s="10"/>
      <c r="G1002" s="10"/>
      <c r="H1002" s="10"/>
      <c r="I1002" s="10"/>
      <c r="J1002" s="10"/>
    </row>
    <row r="1003" spans="3:10" x14ac:dyDescent="0.25">
      <c r="C1003" s="10"/>
      <c r="D1003" s="10"/>
      <c r="E1003" s="10"/>
      <c r="F1003" s="10"/>
      <c r="G1003" s="10"/>
      <c r="H1003" s="10"/>
      <c r="I1003" s="10"/>
      <c r="J1003" s="10"/>
    </row>
    <row r="1004" spans="3:10" x14ac:dyDescent="0.25">
      <c r="C1004" s="10"/>
      <c r="D1004" s="10"/>
      <c r="E1004" s="10"/>
      <c r="F1004" s="10"/>
      <c r="G1004" s="10"/>
      <c r="H1004" s="10"/>
      <c r="I1004" s="10"/>
      <c r="J1004"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9:J65"/>
  <sheetViews>
    <sheetView zoomScale="60" zoomScaleNormal="60" workbookViewId="0">
      <selection activeCell="P27" sqref="P27"/>
    </sheetView>
  </sheetViews>
  <sheetFormatPr defaultRowHeight="15" x14ac:dyDescent="0.25"/>
  <cols>
    <col min="2" max="2" width="14.140625" customWidth="1"/>
    <col min="3" max="3" width="16.42578125" customWidth="1"/>
    <col min="4" max="4" width="19.42578125" customWidth="1"/>
    <col min="5" max="5" width="26.85546875" customWidth="1"/>
    <col min="6" max="6" width="17.28515625" customWidth="1"/>
    <col min="7" max="7" width="35.140625" customWidth="1"/>
    <col min="8" max="8" width="13" customWidth="1"/>
    <col min="9" max="10" width="19.5703125" customWidth="1"/>
    <col min="11" max="12" width="19.5703125" bestFit="1" customWidth="1"/>
  </cols>
  <sheetData>
    <row r="19" spans="3:10" x14ac:dyDescent="0.25">
      <c r="E19" s="29" t="s">
        <v>49</v>
      </c>
      <c r="F19" t="s">
        <v>52</v>
      </c>
      <c r="G19" t="s">
        <v>53</v>
      </c>
      <c r="H19" s="29" t="s">
        <v>14</v>
      </c>
      <c r="I19" t="s">
        <v>57</v>
      </c>
    </row>
    <row r="20" spans="3:10" x14ac:dyDescent="0.25">
      <c r="E20" s="31" t="s">
        <v>9</v>
      </c>
      <c r="F20" s="22">
        <v>102.92997999999993</v>
      </c>
      <c r="G20" s="22">
        <v>11.799999999999981</v>
      </c>
    </row>
    <row r="21" spans="3:10" x14ac:dyDescent="0.25">
      <c r="E21" s="31" t="s">
        <v>10</v>
      </c>
      <c r="F21" s="22">
        <v>190.22312940584791</v>
      </c>
      <c r="G21" s="22">
        <v>658.55041655336458</v>
      </c>
      <c r="H21" t="s">
        <v>54</v>
      </c>
      <c r="I21" t="s">
        <v>55</v>
      </c>
      <c r="J21" t="s">
        <v>56</v>
      </c>
    </row>
    <row r="22" spans="3:10" x14ac:dyDescent="0.25">
      <c r="E22" s="31" t="s">
        <v>11</v>
      </c>
      <c r="F22" s="22">
        <v>1350.4311</v>
      </c>
      <c r="G22" s="22">
        <v>783.37551975174449</v>
      </c>
      <c r="H22" s="22">
        <v>1932.6001142044975</v>
      </c>
      <c r="I22" s="22">
        <v>3124.0922068554746</v>
      </c>
      <c r="J22" s="22">
        <v>6312.3915269040535</v>
      </c>
    </row>
    <row r="23" spans="3:10" x14ac:dyDescent="0.25">
      <c r="C23" s="11"/>
      <c r="D23" s="22"/>
      <c r="E23" s="31" t="s">
        <v>50</v>
      </c>
      <c r="F23" s="22">
        <v>1643.5842094058478</v>
      </c>
      <c r="G23" s="22">
        <v>1453.7259363051089</v>
      </c>
    </row>
    <row r="42" spans="3:8" x14ac:dyDescent="0.25">
      <c r="C42" s="11"/>
      <c r="D42" s="22"/>
      <c r="E42" s="22"/>
      <c r="F42" s="22"/>
      <c r="G42" s="22"/>
      <c r="H42" s="22"/>
    </row>
    <row r="43" spans="3:8" x14ac:dyDescent="0.25">
      <c r="C43" s="30"/>
      <c r="D43" s="22"/>
      <c r="E43" s="22"/>
      <c r="F43" s="22"/>
      <c r="G43" s="22"/>
      <c r="H43" s="22"/>
    </row>
    <row r="44" spans="3:8" x14ac:dyDescent="0.25">
      <c r="C44" s="30"/>
      <c r="D44" s="22"/>
      <c r="E44" s="22"/>
      <c r="F44" s="22"/>
      <c r="G44" s="22"/>
      <c r="H44" s="22"/>
    </row>
    <row r="45" spans="3:8" x14ac:dyDescent="0.25">
      <c r="C45" s="30"/>
      <c r="D45" s="22"/>
      <c r="E45" s="22"/>
      <c r="F45" s="22"/>
      <c r="G45" s="22"/>
      <c r="H45" s="22"/>
    </row>
    <row r="46" spans="3:8" x14ac:dyDescent="0.25">
      <c r="C46" s="30"/>
      <c r="D46" s="22"/>
      <c r="E46" s="22"/>
      <c r="F46" s="22"/>
      <c r="G46" s="22"/>
      <c r="H46" s="22"/>
    </row>
    <row r="47" spans="3:8" x14ac:dyDescent="0.25">
      <c r="C47" s="30"/>
      <c r="D47" s="22"/>
      <c r="E47" s="22"/>
      <c r="F47" s="22"/>
      <c r="G47" s="22"/>
      <c r="H47" s="22"/>
    </row>
    <row r="48" spans="3:8" x14ac:dyDescent="0.25">
      <c r="C48" s="30"/>
      <c r="D48" s="22"/>
      <c r="E48" s="22"/>
      <c r="F48" s="22"/>
      <c r="G48" s="22"/>
      <c r="H48" s="22"/>
    </row>
    <row r="49" spans="3:8" x14ac:dyDescent="0.25">
      <c r="C49" s="30"/>
      <c r="D49" s="22"/>
      <c r="E49" s="22"/>
      <c r="F49" s="22"/>
      <c r="G49" s="22"/>
      <c r="H49" s="22"/>
    </row>
    <row r="50" spans="3:8" x14ac:dyDescent="0.25">
      <c r="C50" s="30"/>
      <c r="D50" s="22"/>
      <c r="E50" s="22"/>
      <c r="F50" s="22"/>
      <c r="G50" s="22"/>
      <c r="H50" s="22"/>
    </row>
    <row r="51" spans="3:8" x14ac:dyDescent="0.25">
      <c r="C51" s="30"/>
      <c r="D51" s="22"/>
      <c r="E51" s="22"/>
      <c r="F51" s="22"/>
      <c r="G51" s="22"/>
      <c r="H51" s="22"/>
    </row>
    <row r="52" spans="3:8" x14ac:dyDescent="0.25">
      <c r="C52" s="11"/>
      <c r="D52" s="22"/>
      <c r="E52" s="22"/>
      <c r="F52" s="22"/>
      <c r="G52" s="22"/>
      <c r="H52" s="22"/>
    </row>
    <row r="53" spans="3:8" x14ac:dyDescent="0.25">
      <c r="C53" s="30"/>
      <c r="D53" s="22"/>
      <c r="E53" s="22"/>
      <c r="F53" s="22"/>
      <c r="G53" s="22"/>
      <c r="H53" s="22"/>
    </row>
    <row r="54" spans="3:8" x14ac:dyDescent="0.25">
      <c r="C54" s="30"/>
      <c r="D54" s="22"/>
      <c r="E54" s="22"/>
      <c r="F54" s="22"/>
      <c r="G54" s="22"/>
      <c r="H54" s="22"/>
    </row>
    <row r="55" spans="3:8" x14ac:dyDescent="0.25">
      <c r="C55" s="30"/>
      <c r="D55" s="22"/>
      <c r="E55" s="22"/>
      <c r="F55" s="22"/>
      <c r="G55" s="22"/>
      <c r="H55" s="22"/>
    </row>
    <row r="56" spans="3:8" x14ac:dyDescent="0.25">
      <c r="C56" s="30"/>
      <c r="D56" s="22"/>
      <c r="E56" s="22"/>
      <c r="F56" s="22"/>
      <c r="G56" s="22"/>
      <c r="H56" s="22"/>
    </row>
    <row r="57" spans="3:8" x14ac:dyDescent="0.25">
      <c r="C57" s="30"/>
      <c r="D57" s="22"/>
      <c r="E57" s="22"/>
      <c r="F57" s="22"/>
      <c r="G57" s="22"/>
      <c r="H57" s="22"/>
    </row>
    <row r="58" spans="3:8" x14ac:dyDescent="0.25">
      <c r="C58" s="30"/>
      <c r="D58" s="22"/>
      <c r="E58" s="22"/>
      <c r="F58" s="22"/>
      <c r="G58" s="22"/>
      <c r="H58" s="22"/>
    </row>
    <row r="59" spans="3:8" x14ac:dyDescent="0.25">
      <c r="C59" s="30"/>
      <c r="D59" s="22"/>
      <c r="E59" s="22"/>
      <c r="F59" s="22"/>
      <c r="G59" s="22"/>
      <c r="H59" s="22"/>
    </row>
    <row r="60" spans="3:8" x14ac:dyDescent="0.25">
      <c r="C60" s="30"/>
      <c r="D60" s="22"/>
      <c r="E60" s="22"/>
      <c r="F60" s="22"/>
      <c r="G60" s="22"/>
      <c r="H60" s="22"/>
    </row>
    <row r="61" spans="3:8" x14ac:dyDescent="0.25">
      <c r="C61" s="30"/>
      <c r="D61" s="22"/>
      <c r="E61" s="22"/>
      <c r="F61" s="22"/>
      <c r="G61" s="22"/>
      <c r="H61" s="22"/>
    </row>
    <row r="62" spans="3:8" x14ac:dyDescent="0.25">
      <c r="C62" s="11"/>
      <c r="D62" s="22"/>
      <c r="E62" s="22"/>
      <c r="F62" s="22"/>
      <c r="G62" s="22"/>
      <c r="H62" s="22"/>
    </row>
    <row r="63" spans="3:8" x14ac:dyDescent="0.25">
      <c r="C63" s="30"/>
      <c r="D63" s="22"/>
      <c r="E63" s="22"/>
      <c r="F63" s="22"/>
      <c r="G63" s="22"/>
      <c r="H63" s="22"/>
    </row>
    <row r="64" spans="3:8" x14ac:dyDescent="0.25">
      <c r="C64" s="30"/>
      <c r="D64" s="22"/>
      <c r="E64" s="22"/>
      <c r="F64" s="22"/>
      <c r="G64" s="22"/>
      <c r="H64" s="22"/>
    </row>
    <row r="65" spans="3:8" x14ac:dyDescent="0.25">
      <c r="C65" s="11"/>
      <c r="D65" s="22"/>
      <c r="E65" s="22"/>
      <c r="F65" s="22"/>
      <c r="G65" s="22"/>
      <c r="H65" s="2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Statistics</vt:lpstr>
      <vt:lpstr>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2024-03-12T18:27:49Z</dcterms:modified>
</cp:coreProperties>
</file>