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2" l="1"/>
  <c r="C21" i="2"/>
  <c r="D10" i="2"/>
  <c r="E10" i="2"/>
  <c r="F10" i="2"/>
  <c r="H10" i="2"/>
  <c r="D6" i="2"/>
  <c r="E6" i="2"/>
  <c r="D7" i="2"/>
  <c r="E7" i="2"/>
  <c r="C5" i="2"/>
  <c r="D5" i="2"/>
  <c r="E5" i="2"/>
  <c r="D11" i="2"/>
  <c r="E11" i="2"/>
  <c r="F11" i="2"/>
  <c r="H11" i="2"/>
  <c r="D9" i="2"/>
  <c r="E9" i="2"/>
  <c r="F9" i="2"/>
  <c r="H9" i="2"/>
  <c r="K17" i="1"/>
  <c r="L2" i="1"/>
  <c r="J3" i="1"/>
  <c r="J4" i="1"/>
  <c r="J2" i="1"/>
  <c r="J17" i="1"/>
  <c r="I4" i="1"/>
  <c r="I3" i="1"/>
  <c r="I2" i="1"/>
  <c r="K2" i="1"/>
  <c r="H3" i="1"/>
  <c r="H7" i="1"/>
  <c r="H5" i="1"/>
  <c r="H4" i="1"/>
  <c r="H2" i="1"/>
  <c r="B18" i="1"/>
</calcChain>
</file>

<file path=xl/sharedStrings.xml><?xml version="1.0" encoding="utf-8"?>
<sst xmlns="http://schemas.openxmlformats.org/spreadsheetml/2006/main" count="58" uniqueCount="23">
  <si>
    <t>Place Spent</t>
  </si>
  <si>
    <t>Amount</t>
  </si>
  <si>
    <t>Who</t>
  </si>
  <si>
    <t>Fuel</t>
  </si>
  <si>
    <t>Moyeen</t>
  </si>
  <si>
    <t>Food At Dennys</t>
  </si>
  <si>
    <t>Lavanya</t>
  </si>
  <si>
    <t>Parking in universal studio</t>
  </si>
  <si>
    <t>Entrance</t>
  </si>
  <si>
    <t>Sam</t>
  </si>
  <si>
    <t>Food</t>
  </si>
  <si>
    <t>Anand</t>
  </si>
  <si>
    <t>Snacks</t>
  </si>
  <si>
    <t>Bombay Tandoori</t>
  </si>
  <si>
    <t>Stay</t>
  </si>
  <si>
    <t>Dennys</t>
  </si>
  <si>
    <t>Parking</t>
  </si>
  <si>
    <t>Lunch At Tandoori</t>
  </si>
  <si>
    <t>sam</t>
  </si>
  <si>
    <t>Ranjitha</t>
  </si>
  <si>
    <t>Ananad</t>
  </si>
  <si>
    <t>lavanya</t>
  </si>
  <si>
    <t>5$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</si>
</sst>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K17" sqref="K17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</row>
    <row r="2" spans="1:17">
      <c r="A2" t="s">
        <v>3</v>
      </c>
      <c r="B2">
        <v>40</v>
      </c>
      <c r="C2" t="s">
        <v>4</v>
      </c>
      <c r="G2" t="s">
        <v>4</v>
      </c>
      <c r="H2">
        <f>SUM(B2,B4,B8,B10,B11,B12)</f>
        <v>193</v>
      </c>
      <c r="I2">
        <f>K2-H2</f>
        <v>67.0625</v>
      </c>
      <c r="J2">
        <f>I2+2</f>
        <v>69.0625</v>
      </c>
      <c r="K2">
        <f>H7/4</f>
        <v>260.0625</v>
      </c>
      <c r="L2">
        <f>K2+2</f>
        <v>262.0625</v>
      </c>
    </row>
    <row r="3" spans="1:17">
      <c r="A3" t="s">
        <v>5</v>
      </c>
      <c r="B3">
        <v>60</v>
      </c>
      <c r="C3" t="s">
        <v>6</v>
      </c>
      <c r="G3" t="s">
        <v>11</v>
      </c>
      <c r="H3">
        <f>77-35</f>
        <v>42</v>
      </c>
      <c r="I3">
        <f>K2-H3</f>
        <v>218.0625</v>
      </c>
      <c r="J3">
        <f t="shared" ref="J3:J4" si="0">I3+2</f>
        <v>220.0625</v>
      </c>
    </row>
    <row r="4" spans="1:17">
      <c r="A4" t="s">
        <v>7</v>
      </c>
      <c r="B4">
        <v>16</v>
      </c>
      <c r="C4" t="s">
        <v>4</v>
      </c>
      <c r="G4" t="s">
        <v>6</v>
      </c>
      <c r="H4">
        <f>SUM(B3,B7)</f>
        <v>73</v>
      </c>
      <c r="I4">
        <f>K2-H4</f>
        <v>187.0625</v>
      </c>
      <c r="J4">
        <f t="shared" si="0"/>
        <v>189.0625</v>
      </c>
    </row>
    <row r="5" spans="1:17">
      <c r="A5" t="s">
        <v>8</v>
      </c>
      <c r="B5">
        <v>420</v>
      </c>
      <c r="C5" t="s">
        <v>9</v>
      </c>
      <c r="G5" t="s">
        <v>18</v>
      </c>
      <c r="H5">
        <f>SUM(B5,B9,B14,B15)</f>
        <v>732.25</v>
      </c>
    </row>
    <row r="6" spans="1:17">
      <c r="O6" t="s">
        <v>10</v>
      </c>
      <c r="P6">
        <v>35</v>
      </c>
      <c r="Q6" t="s">
        <v>11</v>
      </c>
    </row>
    <row r="7" spans="1:17">
      <c r="A7" t="s">
        <v>12</v>
      </c>
      <c r="B7">
        <v>13</v>
      </c>
      <c r="C7" t="s">
        <v>6</v>
      </c>
      <c r="H7">
        <f>SUM(H2:H5)</f>
        <v>1040.25</v>
      </c>
    </row>
    <row r="8" spans="1:17">
      <c r="A8" t="s">
        <v>13</v>
      </c>
      <c r="B8">
        <v>78</v>
      </c>
      <c r="C8" t="s">
        <v>4</v>
      </c>
    </row>
    <row r="9" spans="1:17">
      <c r="A9" t="s">
        <v>14</v>
      </c>
      <c r="B9">
        <v>237</v>
      </c>
      <c r="C9" t="s">
        <v>9</v>
      </c>
    </row>
    <row r="10" spans="1:17">
      <c r="A10" t="s">
        <v>15</v>
      </c>
      <c r="B10">
        <v>45</v>
      </c>
      <c r="C10" t="s">
        <v>4</v>
      </c>
    </row>
    <row r="11" spans="1:17">
      <c r="A11" t="s">
        <v>16</v>
      </c>
      <c r="B11">
        <v>8</v>
      </c>
      <c r="C11" t="s">
        <v>4</v>
      </c>
    </row>
    <row r="12" spans="1:17">
      <c r="A12" t="s">
        <v>16</v>
      </c>
      <c r="B12">
        <v>6</v>
      </c>
      <c r="C12" t="s">
        <v>4</v>
      </c>
    </row>
    <row r="13" spans="1:17">
      <c r="A13" t="s">
        <v>16</v>
      </c>
      <c r="B13">
        <v>2</v>
      </c>
      <c r="C13" t="s">
        <v>11</v>
      </c>
    </row>
    <row r="14" spans="1:17">
      <c r="A14" t="s">
        <v>17</v>
      </c>
      <c r="B14">
        <v>50.25</v>
      </c>
      <c r="C14" t="s">
        <v>9</v>
      </c>
    </row>
    <row r="15" spans="1:17">
      <c r="A15" t="s">
        <v>3</v>
      </c>
      <c r="B15">
        <v>25</v>
      </c>
      <c r="C15" t="s">
        <v>9</v>
      </c>
    </row>
    <row r="16" spans="1:17">
      <c r="A16" t="s">
        <v>3</v>
      </c>
      <c r="B16">
        <v>40</v>
      </c>
      <c r="C16" t="s">
        <v>11</v>
      </c>
    </row>
    <row r="17" spans="2:11">
      <c r="J17">
        <f>SUM(I2:I4,K2)</f>
        <v>732.25</v>
      </c>
      <c r="K17">
        <f>SUM(J2:J4,L2)</f>
        <v>740.25</v>
      </c>
    </row>
    <row r="18" spans="2:11">
      <c r="B18">
        <f>SUM(B2:B16)</f>
        <v>1040.25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27" sqref="C27"/>
    </sheetView>
  </sheetViews>
  <sheetFormatPr baseColWidth="10" defaultRowHeight="15" x14ac:dyDescent="0"/>
  <sheetData>
    <row r="1" spans="1:9">
      <c r="A1" t="s">
        <v>11</v>
      </c>
      <c r="B1" t="s">
        <v>6</v>
      </c>
      <c r="C1">
        <v>11.5</v>
      </c>
    </row>
    <row r="2" spans="1:9">
      <c r="B2" t="s">
        <v>4</v>
      </c>
      <c r="C2">
        <v>11.5</v>
      </c>
    </row>
    <row r="5" spans="1:9">
      <c r="A5" t="s">
        <v>19</v>
      </c>
      <c r="B5" t="s">
        <v>4</v>
      </c>
      <c r="C5">
        <f>73/4</f>
        <v>18.25</v>
      </c>
      <c r="D5">
        <f>44/4</f>
        <v>11</v>
      </c>
      <c r="E5">
        <f>SUM(C5:D5)</f>
        <v>29.25</v>
      </c>
    </row>
    <row r="6" spans="1:9">
      <c r="B6" t="s">
        <v>6</v>
      </c>
      <c r="C6">
        <v>18.25</v>
      </c>
      <c r="D6">
        <f t="shared" ref="D6:D7" si="0">44/4</f>
        <v>11</v>
      </c>
      <c r="E6">
        <f t="shared" ref="E6:E7" si="1">SUM(C6:D6)</f>
        <v>29.25</v>
      </c>
    </row>
    <row r="7" spans="1:9">
      <c r="B7" t="s">
        <v>20</v>
      </c>
      <c r="C7">
        <v>18.25</v>
      </c>
      <c r="D7">
        <f t="shared" si="0"/>
        <v>11</v>
      </c>
      <c r="E7">
        <f t="shared" si="1"/>
        <v>29.25</v>
      </c>
    </row>
    <row r="8" spans="1:9">
      <c r="I8" t="s">
        <v>22</v>
      </c>
    </row>
    <row r="9" spans="1:9">
      <c r="A9" t="s">
        <v>4</v>
      </c>
      <c r="B9" t="s">
        <v>6</v>
      </c>
      <c r="C9">
        <v>4</v>
      </c>
      <c r="D9">
        <f>25/4</f>
        <v>6.25</v>
      </c>
      <c r="E9">
        <f>45/4</f>
        <v>11.25</v>
      </c>
      <c r="F9">
        <f>35/4</f>
        <v>8.75</v>
      </c>
      <c r="G9">
        <v>5</v>
      </c>
      <c r="H9">
        <f>SUM(C9:G9)</f>
        <v>35.25</v>
      </c>
    </row>
    <row r="10" spans="1:9">
      <c r="B10" t="s">
        <v>11</v>
      </c>
      <c r="C10">
        <v>4</v>
      </c>
      <c r="D10">
        <f t="shared" ref="D10:D11" si="2">25/4</f>
        <v>6.25</v>
      </c>
      <c r="E10">
        <f t="shared" ref="E10:E11" si="3">45/4</f>
        <v>11.25</v>
      </c>
      <c r="F10">
        <f t="shared" ref="F10:F11" si="4">35/4</f>
        <v>8.75</v>
      </c>
      <c r="G10">
        <v>5</v>
      </c>
      <c r="H10">
        <f t="shared" ref="H10:H11" si="5">SUM(C10:G10)</f>
        <v>35.25</v>
      </c>
    </row>
    <row r="11" spans="1:9">
      <c r="B11" t="s">
        <v>19</v>
      </c>
      <c r="C11">
        <v>4</v>
      </c>
      <c r="D11">
        <f t="shared" si="2"/>
        <v>6.25</v>
      </c>
      <c r="E11">
        <f t="shared" si="3"/>
        <v>11.25</v>
      </c>
      <c r="F11">
        <f t="shared" si="4"/>
        <v>8.75</v>
      </c>
      <c r="G11">
        <v>5</v>
      </c>
      <c r="H11">
        <f t="shared" si="5"/>
        <v>35.25</v>
      </c>
    </row>
    <row r="20" spans="2:3">
      <c r="B20" s="1" t="s">
        <v>4</v>
      </c>
    </row>
    <row r="21" spans="2:3">
      <c r="B21" t="s">
        <v>19</v>
      </c>
      <c r="C21">
        <f>35.25-29.25</f>
        <v>6</v>
      </c>
    </row>
    <row r="22" spans="2:3">
      <c r="B22" t="s">
        <v>6</v>
      </c>
      <c r="C22">
        <v>25.25</v>
      </c>
    </row>
    <row r="23" spans="2:3">
      <c r="B23" t="s">
        <v>11</v>
      </c>
      <c r="C23">
        <f>35.25-11.5</f>
        <v>23.75</v>
      </c>
    </row>
    <row r="25" spans="2:3">
      <c r="B25" s="1" t="s">
        <v>11</v>
      </c>
    </row>
    <row r="26" spans="2:3">
      <c r="B26" t="s">
        <v>6</v>
      </c>
      <c r="C26">
        <v>11.5</v>
      </c>
    </row>
    <row r="29" spans="2:3">
      <c r="B29" s="1" t="s">
        <v>19</v>
      </c>
    </row>
    <row r="30" spans="2:3">
      <c r="B30" t="s">
        <v>21</v>
      </c>
      <c r="C30">
        <v>29.25</v>
      </c>
    </row>
    <row r="31" spans="2:3">
      <c r="B31" t="s">
        <v>11</v>
      </c>
      <c r="C31">
        <v>30.75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SAP</dc:creator>
  <cp:lastModifiedBy>SAP SAP</cp:lastModifiedBy>
  <dcterms:created xsi:type="dcterms:W3CDTF">2014-02-12T02:37:16Z</dcterms:created>
  <dcterms:modified xsi:type="dcterms:W3CDTF">2014-02-12T08:36:52Z</dcterms:modified>
</cp:coreProperties>
</file>