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5 - Bank Statement/Shares and MF/"/>
    </mc:Choice>
  </mc:AlternateContent>
  <xr:revisionPtr revIDLastSave="37" documentId="8_{E79216B1-DC35-2C4B-9FF7-1F9476FFFC49}" xr6:coauthVersionLast="45" xr6:coauthVersionMax="45" xr10:uidLastSave="{91A7E7EC-DE1A-2A42-9A8D-518DB9354113}"/>
  <bookViews>
    <workbookView xWindow="3980" yWindow="3060" windowWidth="26840" windowHeight="15940" activeTab="1" xr2:uid="{C05C0A69-69E7-6D4A-9C07-1B1667BC4CBE}"/>
  </bookViews>
  <sheets>
    <sheet name="Sheet1" sheetId="1" r:id="rId1"/>
    <sheet name="Sheet2" sheetId="2" r:id="rId2"/>
  </sheets>
  <definedNames>
    <definedName name="_xlnm._FilterDatabase" localSheetId="0" hidden="1">Sheet1!$A$1:$I$23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" l="1"/>
  <c r="D7" i="2"/>
  <c r="E6" i="2"/>
  <c r="D6" i="2"/>
  <c r="E4" i="2"/>
  <c r="D4" i="2"/>
  <c r="C4" i="2"/>
  <c r="E3" i="2"/>
  <c r="D3" i="2"/>
  <c r="C3" i="2"/>
</calcChain>
</file>

<file path=xl/sharedStrings.xml><?xml version="1.0" encoding="utf-8"?>
<sst xmlns="http://schemas.openxmlformats.org/spreadsheetml/2006/main" count="204" uniqueCount="85">
  <si>
    <t>15248RBA01 / ANAND NIDAMANURU</t>
  </si>
  <si>
    <t>15248RBA0100002201</t>
  </si>
  <si>
    <t>Redeem</t>
  </si>
  <si>
    <t>ICICI Prudential Value Discovery Fund - Direct Plan - Growth</t>
  </si>
  <si>
    <t>Sent to RTA for Accept Record</t>
  </si>
  <si>
    <t>01-09-2020  12:16:35</t>
  </si>
  <si>
    <t>All Units</t>
  </si>
  <si>
    <t>15248RBA0100002101</t>
  </si>
  <si>
    <t>HDFC Hybrid Equity Fund - Direct Plan - Growth Option</t>
  </si>
  <si>
    <t>01-09-2020  12:10:58</t>
  </si>
  <si>
    <t>15248RBA0100002001</t>
  </si>
  <si>
    <t>Aditya Birla Sun Life Equity Fund - Growth-Direct Plan</t>
  </si>
  <si>
    <t>RTA Processed</t>
  </si>
  <si>
    <t>24-08-2020  10:31:53</t>
  </si>
  <si>
    <t>15248RBA0100001901</t>
  </si>
  <si>
    <t>Franklin India BLUECHIP FUND - Direct-GROWTH</t>
  </si>
  <si>
    <t>24-08-2020  10:30:19</t>
  </si>
  <si>
    <t>15248RBA0100001801</t>
  </si>
  <si>
    <t>Additional Purchase</t>
  </si>
  <si>
    <t>Axis Bluechip Fund - Direct Plan - Growth</t>
  </si>
  <si>
    <t>Net Banking</t>
  </si>
  <si>
    <t>Credit Received</t>
  </si>
  <si>
    <t>22-05-2020  11:29:47</t>
  </si>
  <si>
    <t>A - 50000</t>
  </si>
  <si>
    <t>15248RBA0100001701</t>
  </si>
  <si>
    <t>Purchase</t>
  </si>
  <si>
    <t>Parag Parikh Long Term Equity Fund-Direct-Growth</t>
  </si>
  <si>
    <t>18-05-2020  11:56:03</t>
  </si>
  <si>
    <t>A - 100000</t>
  </si>
  <si>
    <t>15248RBA0100001601</t>
  </si>
  <si>
    <t>04-05-2020  11:17:07</t>
  </si>
  <si>
    <t>A - 75000</t>
  </si>
  <si>
    <t>15248RBA0100001501</t>
  </si>
  <si>
    <t>RTA Rejected</t>
  </si>
  <si>
    <t>Credit Failed</t>
  </si>
  <si>
    <t>03-05-2020  18:45:55</t>
  </si>
  <si>
    <t>A - 30000</t>
  </si>
  <si>
    <t>15248RBA0100001401</t>
  </si>
  <si>
    <t>05-02-2020  23:14:40</t>
  </si>
  <si>
    <t>A - 20000</t>
  </si>
  <si>
    <t>15248RBA0100001301</t>
  </si>
  <si>
    <t>30-11-2018  21:12:46</t>
  </si>
  <si>
    <t>15248RBA0100001201</t>
  </si>
  <si>
    <t>06-08-2018  11:23:26</t>
  </si>
  <si>
    <t>A - 15000</t>
  </si>
  <si>
    <t>15248RBA0100001101</t>
  </si>
  <si>
    <t>03-08-2018  14:23:28</t>
  </si>
  <si>
    <t>15248RBA0100001001</t>
  </si>
  <si>
    <t>01-08-2018  19:06:47</t>
  </si>
  <si>
    <t>A - 10000</t>
  </si>
  <si>
    <t>15248RBA0100000901</t>
  </si>
  <si>
    <t>30-07-2018  11:03:11</t>
  </si>
  <si>
    <t>15248RBA0100000801</t>
  </si>
  <si>
    <t>30-07-2018  11:00:22</t>
  </si>
  <si>
    <t>15248RBA0100000701</t>
  </si>
  <si>
    <t>24-07-2018  12:47:02</t>
  </si>
  <si>
    <t>A - 5000</t>
  </si>
  <si>
    <t>15248RBA0100000601</t>
  </si>
  <si>
    <t>24-07-2018  12:45:56</t>
  </si>
  <si>
    <t>15248RBA0100000501</t>
  </si>
  <si>
    <t>(Inactive) HDFC Balanced Fund - Direct Plan - Growth Option (Inactive)</t>
  </si>
  <si>
    <t>07-03-2018  23:16:10</t>
  </si>
  <si>
    <t>15248RBA0100000401</t>
  </si>
  <si>
    <t>09-12-2017  16:13:33</t>
  </si>
  <si>
    <t>15248RBA0100000301</t>
  </si>
  <si>
    <t>HDFC Tax Saver - Direct Plan - Growth Option</t>
  </si>
  <si>
    <t>15-11-2017  14:31:54</t>
  </si>
  <si>
    <t>15248RBA0100000201</t>
  </si>
  <si>
    <t>15-11-2017  14:09:49</t>
  </si>
  <si>
    <t>15248RBA0100000101</t>
  </si>
  <si>
    <t>28-05-2017  20:04:47</t>
  </si>
  <si>
    <t>CAN Name</t>
  </si>
  <si>
    <t>ITRN</t>
  </si>
  <si>
    <t>Txn. Type</t>
  </si>
  <si>
    <t>Schema name</t>
  </si>
  <si>
    <t>Order status</t>
  </si>
  <si>
    <t>Payment Method</t>
  </si>
  <si>
    <t>Order Timestamp</t>
  </si>
  <si>
    <t>Payment Status</t>
  </si>
  <si>
    <t>Amount</t>
  </si>
  <si>
    <t>PPFAS</t>
  </si>
  <si>
    <t>After exit load</t>
  </si>
  <si>
    <t>After exit load of 2%</t>
  </si>
  <si>
    <t>Units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</si>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</sst>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199-171B-C041-A045-618A7B2581DE}">
  <dimension ref="A1:I23"/>
  <sheetViews>
    <sheetView workbookViewId="0">
      <selection activeCell="D27" sqref="D27"/>
    </sheetView>
  </sheetViews>
  <sheetFormatPr baseColWidth="10" defaultRowHeight="16" x14ac:dyDescent="0.2"/>
  <cols>
    <col min="1" max="1" width="11.33203125" customWidth="1"/>
    <col min="2" max="2" width="19.83203125" bestFit="1" customWidth="1"/>
    <col min="3" max="3" width="17.5" bestFit="1" customWidth="1"/>
    <col min="4" max="4" width="60.1640625" bestFit="1" customWidth="1"/>
    <col min="5" max="5" width="26.1640625" bestFit="1" customWidth="1"/>
    <col min="6" max="6" width="15.1640625" bestFit="1" customWidth="1"/>
    <col min="7" max="7" width="14" bestFit="1" customWidth="1"/>
    <col min="8" max="8" width="18.6640625" bestFit="1" customWidth="1"/>
    <col min="9" max="9" width="10" bestFit="1" customWidth="1"/>
  </cols>
  <sheetData>
    <row r="1" spans="1:9" x14ac:dyDescent="0.2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78</v>
      </c>
      <c r="H1" s="1" t="s">
        <v>77</v>
      </c>
      <c r="I1" s="1" t="s">
        <v>79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5</v>
      </c>
      <c r="I2" t="s">
        <v>6</v>
      </c>
    </row>
    <row r="3" spans="1:9" x14ac:dyDescent="0.2">
      <c r="A3" t="s">
        <v>0</v>
      </c>
      <c r="B3" t="s">
        <v>7</v>
      </c>
      <c r="C3" t="s">
        <v>2</v>
      </c>
      <c r="D3" t="s">
        <v>8</v>
      </c>
      <c r="E3" t="s">
        <v>4</v>
      </c>
      <c r="H3" t="s">
        <v>9</v>
      </c>
      <c r="I3" t="s">
        <v>6</v>
      </c>
    </row>
    <row r="4" spans="1:9" x14ac:dyDescent="0.2">
      <c r="A4" t="s">
        <v>0</v>
      </c>
      <c r="B4" t="s">
        <v>10</v>
      </c>
      <c r="C4" t="s">
        <v>2</v>
      </c>
      <c r="D4" t="s">
        <v>11</v>
      </c>
      <c r="E4" t="s">
        <v>12</v>
      </c>
      <c r="H4" t="s">
        <v>13</v>
      </c>
      <c r="I4" t="s">
        <v>6</v>
      </c>
    </row>
    <row r="5" spans="1:9" x14ac:dyDescent="0.2">
      <c r="A5" t="s">
        <v>0</v>
      </c>
      <c r="B5" t="s">
        <v>14</v>
      </c>
      <c r="C5" t="s">
        <v>2</v>
      </c>
      <c r="D5" t="s">
        <v>15</v>
      </c>
      <c r="E5" t="s">
        <v>12</v>
      </c>
      <c r="H5" t="s">
        <v>16</v>
      </c>
      <c r="I5" t="s">
        <v>6</v>
      </c>
    </row>
    <row r="6" spans="1:9" x14ac:dyDescent="0.2">
      <c r="A6" t="s">
        <v>0</v>
      </c>
      <c r="B6" t="s">
        <v>17</v>
      </c>
      <c r="C6" t="s">
        <v>18</v>
      </c>
      <c r="D6" t="s">
        <v>19</v>
      </c>
      <c r="E6" t="s">
        <v>12</v>
      </c>
      <c r="F6" t="s">
        <v>20</v>
      </c>
      <c r="G6" t="s">
        <v>21</v>
      </c>
      <c r="H6" t="s">
        <v>22</v>
      </c>
      <c r="I6" t="s">
        <v>23</v>
      </c>
    </row>
    <row r="7" spans="1:9" x14ac:dyDescent="0.2">
      <c r="A7" t="s">
        <v>0</v>
      </c>
      <c r="B7" t="s">
        <v>24</v>
      </c>
      <c r="C7" t="s">
        <v>25</v>
      </c>
      <c r="D7" t="s">
        <v>26</v>
      </c>
      <c r="E7" t="s">
        <v>12</v>
      </c>
      <c r="F7" t="s">
        <v>20</v>
      </c>
      <c r="G7" t="s">
        <v>21</v>
      </c>
      <c r="H7" t="s">
        <v>27</v>
      </c>
      <c r="I7" t="s">
        <v>28</v>
      </c>
    </row>
    <row r="8" spans="1:9" x14ac:dyDescent="0.2">
      <c r="A8" t="s">
        <v>0</v>
      </c>
      <c r="B8" t="s">
        <v>29</v>
      </c>
      <c r="C8" t="s">
        <v>25</v>
      </c>
      <c r="D8" t="s">
        <v>26</v>
      </c>
      <c r="E8" t="s">
        <v>12</v>
      </c>
      <c r="F8" t="s">
        <v>20</v>
      </c>
      <c r="G8" t="s">
        <v>21</v>
      </c>
      <c r="H8" t="s">
        <v>30</v>
      </c>
      <c r="I8" t="s">
        <v>31</v>
      </c>
    </row>
    <row r="9" spans="1:9" x14ac:dyDescent="0.2">
      <c r="A9" t="s">
        <v>0</v>
      </c>
      <c r="B9" t="s">
        <v>32</v>
      </c>
      <c r="C9" t="s">
        <v>25</v>
      </c>
      <c r="D9" t="s">
        <v>26</v>
      </c>
      <c r="E9" t="s">
        <v>33</v>
      </c>
      <c r="F9" t="s">
        <v>20</v>
      </c>
      <c r="G9" t="s">
        <v>34</v>
      </c>
      <c r="H9" t="s">
        <v>35</v>
      </c>
      <c r="I9" t="s">
        <v>36</v>
      </c>
    </row>
    <row r="10" spans="1:9" x14ac:dyDescent="0.2">
      <c r="A10" t="s">
        <v>0</v>
      </c>
      <c r="B10" t="s">
        <v>37</v>
      </c>
      <c r="C10" t="s">
        <v>25</v>
      </c>
      <c r="D10" t="s">
        <v>19</v>
      </c>
      <c r="E10" t="s">
        <v>12</v>
      </c>
      <c r="F10" t="s">
        <v>20</v>
      </c>
      <c r="G10" t="s">
        <v>21</v>
      </c>
      <c r="H10" t="s">
        <v>38</v>
      </c>
      <c r="I10" t="s">
        <v>39</v>
      </c>
    </row>
    <row r="11" spans="1:9" x14ac:dyDescent="0.2">
      <c r="A11" t="s">
        <v>0</v>
      </c>
      <c r="B11" t="s">
        <v>40</v>
      </c>
      <c r="C11" t="s">
        <v>18</v>
      </c>
      <c r="D11" t="s">
        <v>15</v>
      </c>
      <c r="E11" t="s">
        <v>12</v>
      </c>
      <c r="F11" t="s">
        <v>20</v>
      </c>
      <c r="G11" t="s">
        <v>21</v>
      </c>
      <c r="H11" t="s">
        <v>41</v>
      </c>
      <c r="I11" t="s">
        <v>39</v>
      </c>
    </row>
    <row r="12" spans="1:9" x14ac:dyDescent="0.2">
      <c r="A12" t="s">
        <v>0</v>
      </c>
      <c r="B12" t="s">
        <v>42</v>
      </c>
      <c r="C12" t="s">
        <v>18</v>
      </c>
      <c r="D12" t="s">
        <v>8</v>
      </c>
      <c r="E12" t="s">
        <v>12</v>
      </c>
      <c r="F12" t="s">
        <v>20</v>
      </c>
      <c r="G12" t="s">
        <v>21</v>
      </c>
      <c r="H12" t="s">
        <v>43</v>
      </c>
      <c r="I12" t="s">
        <v>44</v>
      </c>
    </row>
    <row r="13" spans="1:9" x14ac:dyDescent="0.2">
      <c r="A13" t="s">
        <v>0</v>
      </c>
      <c r="B13" t="s">
        <v>45</v>
      </c>
      <c r="C13" t="s">
        <v>18</v>
      </c>
      <c r="D13" t="s">
        <v>3</v>
      </c>
      <c r="E13" t="s">
        <v>12</v>
      </c>
      <c r="F13" t="s">
        <v>20</v>
      </c>
      <c r="G13" t="s">
        <v>21</v>
      </c>
      <c r="H13" t="s">
        <v>46</v>
      </c>
      <c r="I13" t="s">
        <v>44</v>
      </c>
    </row>
    <row r="14" spans="1:9" x14ac:dyDescent="0.2">
      <c r="A14" t="s">
        <v>0</v>
      </c>
      <c r="B14" t="s">
        <v>47</v>
      </c>
      <c r="C14" t="s">
        <v>18</v>
      </c>
      <c r="D14" t="s">
        <v>11</v>
      </c>
      <c r="E14" t="s">
        <v>12</v>
      </c>
      <c r="F14" t="s">
        <v>20</v>
      </c>
      <c r="G14" t="s">
        <v>21</v>
      </c>
      <c r="H14" t="s">
        <v>48</v>
      </c>
      <c r="I14" t="s">
        <v>49</v>
      </c>
    </row>
    <row r="15" spans="1:9" x14ac:dyDescent="0.2">
      <c r="A15" t="s">
        <v>0</v>
      </c>
      <c r="B15" t="s">
        <v>50</v>
      </c>
      <c r="C15" t="s">
        <v>18</v>
      </c>
      <c r="D15" t="s">
        <v>3</v>
      </c>
      <c r="E15" t="s">
        <v>12</v>
      </c>
      <c r="F15" t="s">
        <v>20</v>
      </c>
      <c r="G15" t="s">
        <v>21</v>
      </c>
      <c r="H15" t="s">
        <v>51</v>
      </c>
      <c r="I15" t="s">
        <v>49</v>
      </c>
    </row>
    <row r="16" spans="1:9" x14ac:dyDescent="0.2">
      <c r="A16" t="s">
        <v>0</v>
      </c>
      <c r="B16" t="s">
        <v>52</v>
      </c>
      <c r="C16" t="s">
        <v>18</v>
      </c>
      <c r="D16" t="s">
        <v>15</v>
      </c>
      <c r="E16" t="s">
        <v>12</v>
      </c>
      <c r="F16" t="s">
        <v>20</v>
      </c>
      <c r="G16" t="s">
        <v>21</v>
      </c>
      <c r="H16" t="s">
        <v>53</v>
      </c>
      <c r="I16" t="s">
        <v>49</v>
      </c>
    </row>
    <row r="17" spans="1:9" x14ac:dyDescent="0.2">
      <c r="A17" t="s">
        <v>0</v>
      </c>
      <c r="B17" t="s">
        <v>54</v>
      </c>
      <c r="C17" t="s">
        <v>18</v>
      </c>
      <c r="D17" t="s">
        <v>3</v>
      </c>
      <c r="E17" t="s">
        <v>12</v>
      </c>
      <c r="F17" t="s">
        <v>20</v>
      </c>
      <c r="G17" t="s">
        <v>21</v>
      </c>
      <c r="H17" t="s">
        <v>55</v>
      </c>
      <c r="I17" t="s">
        <v>56</v>
      </c>
    </row>
    <row r="18" spans="1:9" x14ac:dyDescent="0.2">
      <c r="A18" t="s">
        <v>0</v>
      </c>
      <c r="B18" t="s">
        <v>57</v>
      </c>
      <c r="C18" t="s">
        <v>18</v>
      </c>
      <c r="D18" t="s">
        <v>15</v>
      </c>
      <c r="E18" t="s">
        <v>12</v>
      </c>
      <c r="F18" t="s">
        <v>20</v>
      </c>
      <c r="G18" t="s">
        <v>21</v>
      </c>
      <c r="H18" t="s">
        <v>58</v>
      </c>
      <c r="I18" t="s">
        <v>49</v>
      </c>
    </row>
    <row r="19" spans="1:9" x14ac:dyDescent="0.2">
      <c r="A19" t="s">
        <v>0</v>
      </c>
      <c r="B19" t="s">
        <v>59</v>
      </c>
      <c r="C19" t="s">
        <v>25</v>
      </c>
      <c r="D19" t="s">
        <v>60</v>
      </c>
      <c r="E19" t="s">
        <v>12</v>
      </c>
      <c r="F19" t="s">
        <v>20</v>
      </c>
      <c r="G19" t="s">
        <v>21</v>
      </c>
      <c r="H19" t="s">
        <v>61</v>
      </c>
      <c r="I19" t="s">
        <v>49</v>
      </c>
    </row>
    <row r="20" spans="1:9" x14ac:dyDescent="0.2">
      <c r="A20" t="s">
        <v>0</v>
      </c>
      <c r="B20" t="s">
        <v>62</v>
      </c>
      <c r="C20" t="s">
        <v>25</v>
      </c>
      <c r="D20" t="s">
        <v>11</v>
      </c>
      <c r="E20" t="s">
        <v>12</v>
      </c>
      <c r="F20" t="s">
        <v>20</v>
      </c>
      <c r="G20" t="s">
        <v>21</v>
      </c>
      <c r="H20" t="s">
        <v>63</v>
      </c>
      <c r="I20" t="s">
        <v>44</v>
      </c>
    </row>
    <row r="21" spans="1:9" x14ac:dyDescent="0.2">
      <c r="A21" t="s">
        <v>0</v>
      </c>
      <c r="B21" t="s">
        <v>64</v>
      </c>
      <c r="C21" t="s">
        <v>25</v>
      </c>
      <c r="D21" t="s">
        <v>65</v>
      </c>
      <c r="E21" t="s">
        <v>12</v>
      </c>
      <c r="F21" t="s">
        <v>20</v>
      </c>
      <c r="G21" t="s">
        <v>21</v>
      </c>
      <c r="H21" t="s">
        <v>66</v>
      </c>
      <c r="I21" t="s">
        <v>49</v>
      </c>
    </row>
    <row r="22" spans="1:9" x14ac:dyDescent="0.2">
      <c r="A22" t="s">
        <v>0</v>
      </c>
      <c r="B22" t="s">
        <v>67</v>
      </c>
      <c r="C22" t="s">
        <v>25</v>
      </c>
      <c r="D22" t="s">
        <v>15</v>
      </c>
      <c r="E22" t="s">
        <v>12</v>
      </c>
      <c r="F22" t="s">
        <v>20</v>
      </c>
      <c r="G22" t="s">
        <v>21</v>
      </c>
      <c r="H22" t="s">
        <v>68</v>
      </c>
      <c r="I22" t="s">
        <v>49</v>
      </c>
    </row>
    <row r="23" spans="1:9" x14ac:dyDescent="0.2">
      <c r="A23" t="s">
        <v>0</v>
      </c>
      <c r="B23" t="s">
        <v>69</v>
      </c>
      <c r="C23" t="s">
        <v>25</v>
      </c>
      <c r="D23" t="s">
        <v>3</v>
      </c>
      <c r="E23" t="s">
        <v>12</v>
      </c>
      <c r="F23" t="s">
        <v>20</v>
      </c>
      <c r="G23" t="s">
        <v>21</v>
      </c>
      <c r="H23" t="s">
        <v>70</v>
      </c>
      <c r="I23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718D-CE5E-8442-B2D2-2DD45713C8EE}">
  <dimension ref="A1:E7"/>
  <sheetViews>
    <sheetView tabSelected="1" workbookViewId="0">
      <selection activeCell="E8" sqref="E8"/>
    </sheetView>
  </sheetViews>
  <sheetFormatPr baseColWidth="10" defaultRowHeight="16" x14ac:dyDescent="0.2"/>
  <cols>
    <col min="3" max="3" width="18.1640625" bestFit="1" customWidth="1"/>
    <col min="5" max="5" width="12.83203125" bestFit="1" customWidth="1"/>
  </cols>
  <sheetData>
    <row r="1" spans="1:5" x14ac:dyDescent="0.2">
      <c r="A1" t="s">
        <v>80</v>
      </c>
    </row>
    <row r="2" spans="1:5" x14ac:dyDescent="0.2">
      <c r="A2" t="s">
        <v>83</v>
      </c>
      <c r="B2" s="2">
        <v>44085</v>
      </c>
      <c r="C2" t="s">
        <v>82</v>
      </c>
      <c r="D2" t="s">
        <v>84</v>
      </c>
      <c r="E2" t="s">
        <v>81</v>
      </c>
    </row>
    <row r="3" spans="1:5" x14ac:dyDescent="0.2">
      <c r="A3">
        <v>3107.6619999999998</v>
      </c>
      <c r="B3">
        <v>31.6067</v>
      </c>
      <c r="C3">
        <f>B3-B3*2/100</f>
        <v>30.974565999999999</v>
      </c>
      <c r="D3">
        <f>A3*B3</f>
        <v>98222.94053539999</v>
      </c>
      <c r="E3">
        <f>A3*C3</f>
        <v>96258.481724691999</v>
      </c>
    </row>
    <row r="4" spans="1:5" x14ac:dyDescent="0.2">
      <c r="A4">
        <v>4094.5680000000002</v>
      </c>
      <c r="B4">
        <v>31.6067</v>
      </c>
      <c r="C4">
        <f>B4-B4*2/100</f>
        <v>30.974565999999999</v>
      </c>
      <c r="D4">
        <f>A4*B4</f>
        <v>129415.78240560001</v>
      </c>
      <c r="E4">
        <f>A4*C4</f>
        <v>126827.466757488</v>
      </c>
    </row>
    <row r="6" spans="1:5" x14ac:dyDescent="0.2">
      <c r="C6">
        <v>175000</v>
      </c>
      <c r="D6">
        <f>D3+D4</f>
        <v>227638.72294100001</v>
      </c>
      <c r="E6">
        <f>E3+E4</f>
        <v>223085.94848218001</v>
      </c>
    </row>
    <row r="7" spans="1:5" x14ac:dyDescent="0.2">
      <c r="D7">
        <f>D6-C6</f>
        <v>52638.722941000015</v>
      </c>
      <c r="E7">
        <f>E6-C6</f>
        <v>48085.948482180014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Nidamanuru, Anand</cp:lastModifiedBy>
  <dcterms:created xsi:type="dcterms:W3CDTF">2020-09-01T06:53:48Z</dcterms:created>
  <dcterms:modified xsi:type="dcterms:W3CDTF">2020-09-12T13:45:25Z</dcterms:modified>
</cp:coreProperties>
</file>