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480" yWindow="480" windowWidth="32000" windowHeight="14580" tabRatio="500"/>
  </bookViews>
  <sheets>
    <sheet name="Data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0" i="1" l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2" i="1"/>
</calcChain>
</file>

<file path=xl/sharedStrings.xml><?xml version="1.0" encoding="utf-8"?>
<sst xmlns="http://schemas.openxmlformats.org/spreadsheetml/2006/main" count="280" uniqueCount="180">
  <si>
    <t>librarians</t>
  </si>
  <si>
    <t>hist_senate_preds</t>
  </si>
  <si>
    <t>state</t>
  </si>
  <si>
    <t>year</t>
  </si>
  <si>
    <t>candidate</t>
  </si>
  <si>
    <t>forecast_prob</t>
  </si>
  <si>
    <t>result</t>
  </si>
  <si>
    <t>url</t>
  </si>
  <si>
    <t>DATA_SET_NAME</t>
  </si>
  <si>
    <t>VARNAME</t>
  </si>
  <si>
    <t>VAR_DESC</t>
  </si>
  <si>
    <t>`state` | Election</t>
  </si>
  <si>
    <t>`year` | Year of election</t>
  </si>
  <si>
    <t>`candidate` | Last name</t>
  </si>
  <si>
    <t>`forecast_prob` | Probability of winning election per FiveThirtyEight Election Day forecast</t>
  </si>
  <si>
    <t>`result` | `Win` or `Loss`</t>
  </si>
  <si>
    <t>VAR_DESC_FULL</t>
  </si>
  <si>
    <t>hiphop_cand_lyrics</t>
  </si>
  <si>
    <t>`candidate` | Candidate referenced</t>
  </si>
  <si>
    <t>`song` | Song name</t>
  </si>
  <si>
    <t>`artist` | Artist name</t>
  </si>
  <si>
    <t>`sentiment` | Positive, negative or neutral</t>
  </si>
  <si>
    <t>`album_release_date` | Date of album release</t>
  </si>
  <si>
    <t>`line` | Lyrics</t>
  </si>
  <si>
    <t>`url` | Genius link</t>
  </si>
  <si>
    <t>song</t>
  </si>
  <si>
    <t>artist</t>
  </si>
  <si>
    <t>sentiment</t>
  </si>
  <si>
    <t>theme</t>
  </si>
  <si>
    <t>album_release_date</t>
  </si>
  <si>
    <t>line</t>
  </si>
  <si>
    <t>`theme` | Theme of lyric</t>
  </si>
  <si>
    <t>round</t>
  </si>
  <si>
    <t>favorite</t>
  </si>
  <si>
    <t>underdog</t>
  </si>
  <si>
    <t>favorite_prob</t>
  </si>
  <si>
    <t>favorite_win</t>
  </si>
  <si>
    <t>hist_ncaa_bball_casts</t>
  </si>
  <si>
    <t>prim_state</t>
  </si>
  <si>
    <t>area_name</t>
  </si>
  <si>
    <t>tot_emp</t>
  </si>
  <si>
    <t>emp_prse</t>
  </si>
  <si>
    <t>jobs_1000</t>
  </si>
  <si>
    <t>mor</t>
  </si>
  <si>
    <t>high_emp</t>
  </si>
  <si>
    <t>low_emp</t>
  </si>
  <si>
    <t>loc_quotient</t>
  </si>
  <si>
    <t>performer</t>
  </si>
  <si>
    <t>show</t>
  </si>
  <si>
    <t>show_start</t>
  </si>
  <si>
    <t>show_end</t>
  </si>
  <si>
    <t>status</t>
  </si>
  <si>
    <t>charend</t>
  </si>
  <si>
    <t>years_since</t>
  </si>
  <si>
    <t>num_lead</t>
  </si>
  <si>
    <t>num_support</t>
  </si>
  <si>
    <t>num_shows</t>
  </si>
  <si>
    <t>score</t>
  </si>
  <si>
    <t>score_div_y</t>
  </si>
  <si>
    <t>lead_notes</t>
  </si>
  <si>
    <t>support_notes</t>
  </si>
  <si>
    <t>show_notes</t>
  </si>
  <si>
    <t>`Performer` | The name of the actor, according to IMDb. This is not a unique identifier - two performers appeared in more than one program</t>
  </si>
  <si>
    <t>`Show` | The television show where this actor appeared in more than half the episodes</t>
  </si>
  <si>
    <t>`Show Start` | The year the television show began</t>
  </si>
  <si>
    <t xml:space="preserve">`Show End` | The year the television show ended, "PRESENT" if the show remains on the air as of May 10. </t>
  </si>
  <si>
    <t>`Status?` | Why the actor is no longer on the program:  "END" if the show has concluded, "LEFT" if the show remains on the air.</t>
  </si>
  <si>
    <t xml:space="preserve">`CharEnd` | The year the character left the show. Equal to "Show End" if the performer stayed on until the final season. </t>
  </si>
  <si>
    <t>`Years Since` | 2015 minus CharEnd</t>
  </si>
  <si>
    <t>`#LEAD` | The number of leading roles in films the performer has appeared in since and including "CharEnd", according to OpusData</t>
  </si>
  <si>
    <t>`#SUPPORT` | The number of leading roles in films the performer has appeared in since and including "CharEnd", according to OpusData</t>
  </si>
  <si>
    <t>`#Shows` | The number of seasons of television of which the performer appeared in at least half the episodes since and including "CharEnd", according to OpusData</t>
  </si>
  <si>
    <t>`Score` | #LEAD + #Shows + 0.25*(#SUPPORT)</t>
  </si>
  <si>
    <t>`Score/Y` | "Score" divided by "Years Since"</t>
  </si>
  <si>
    <t>`lead_notes` | The list of films  counted in #LEAD</t>
  </si>
  <si>
    <t>`support_notes` | The list of films  counted in #SUPPORT</t>
  </si>
  <si>
    <t>`show_notes`| The seasons of shows counted in #Shows</t>
  </si>
  <si>
    <t>mad_men</t>
  </si>
  <si>
    <t>job_category</t>
  </si>
  <si>
    <t>percentage_male</t>
  </si>
  <si>
    <t>male_flight_attend</t>
  </si>
  <si>
    <t>Category of job</t>
  </si>
  <si>
    <t>Percentage of US employees that are male</t>
  </si>
  <si>
    <t>mlb_as_team_talent</t>
  </si>
  <si>
    <t>yearID</t>
  </si>
  <si>
    <t>gameNum</t>
  </si>
  <si>
    <t>gameID</t>
  </si>
  <si>
    <t>lgID</t>
  </si>
  <si>
    <t>tm_OFF_talent</t>
  </si>
  <si>
    <t>tm_DEF_talent</t>
  </si>
  <si>
    <t>tm_PIT_talent</t>
  </si>
  <si>
    <t>MLB_avg_RPG</t>
  </si>
  <si>
    <t>talent_RSPG</t>
  </si>
  <si>
    <t>talent_RAPG</t>
  </si>
  <si>
    <t>unadj_PYTH</t>
  </si>
  <si>
    <t>timeline_adj</t>
  </si>
  <si>
    <t>SOS</t>
  </si>
  <si>
    <t>adj_PYTH</t>
  </si>
  <si>
    <t>no_1_player</t>
  </si>
  <si>
    <t>no_2_player</t>
  </si>
  <si>
    <t>`yearID` | The season in question</t>
  </si>
  <si>
    <t>`gameNum` | Order of All-Star Game for the season (in years w/ multiple ASGs; set to 0 when only 1 per year)</t>
  </si>
  <si>
    <t>`gameID` | Game ID at Baseball-Reference.com</t>
  </si>
  <si>
    <t>`lgID` | League of All-Star team</t>
  </si>
  <si>
    <t>`tm_OFF_talent` | Total runs of offensive talent above average per game (36 plate appearances)</t>
  </si>
  <si>
    <t>`tm_DEF_talent` | Total runs of fielding talent above average per game (36 plate appearances)</t>
  </si>
  <si>
    <t>`tm_PIT_talent` | Total runs of pitching talent above average per game (9 innings)</t>
  </si>
  <si>
    <t>`MLB_avg_RPG` | MLB average runs scored/game that season</t>
  </si>
  <si>
    <t>`talent_RSPG` | Expected runs scored per game based on talent (MLB R/G + team OFF talent)</t>
  </si>
  <si>
    <t>`talent_RAPG` | Expected runs allowed per game based on talent (MLB R/G - team DEF talent- team PIT talent)</t>
  </si>
  <si>
    <t>`unadj_PYTH` | Unadjusted pythagorean talent rating; PYTH =(RSPG^1.83)/(RSPG^1.83+RAPG^1.83)</t>
  </si>
  <si>
    <t>`timeline_adj` | Estimate of relative league quality where 2015 MLB = 1.00</t>
  </si>
  <si>
    <t>`SOS` | Strength of schedule faced; adjusts an assumed .500 SOS downward based on timeline adjustment</t>
  </si>
  <si>
    <t>`adj_PYTH` | Adjusted pythagorean record; =(SOS*unadj_Pyth)/((2*unadj_Pyth*SOS)-SOS-unadj_Pyth+1)</t>
  </si>
  <si>
    <t>`no_1_player` | Best player according to combo of actual PA/IP and talent</t>
  </si>
  <si>
    <t>`no_2_player` | 2nd-best player according to combo of actual PA/IP and talent</t>
  </si>
  <si>
    <t>`bbref_ID` | Player's ID at Baseball-Reference.com</t>
  </si>
  <si>
    <t>`startingPos` | Postion (according to baseball convention; 1=pitcher, 2=catcher, etc.) if starter</t>
  </si>
  <si>
    <t>`OFF600` | Estimate of offensive talent, in runs above league average per 600 plate appearances</t>
  </si>
  <si>
    <t>`DEF600` | Estimate of fielding talent, in runs above league average per 600 plate appearances</t>
  </si>
  <si>
    <t>`PITCH200` | Estimate of pitching talent, in runs above league average per 200 innings pitched</t>
  </si>
  <si>
    <t>`asg_PA` | Number of plate appearances in the All-Star Game itself</t>
  </si>
  <si>
    <t>`asg_IP` | Number of innings pitched in the All-Star Game itself</t>
  </si>
  <si>
    <t>`OFFper9innASG` | Expected offensive runs added above average (from talent) based on PA in ASG, scaled to a 9-inning game</t>
  </si>
  <si>
    <t>`DEFper9innASG` | Expected defensive runs added above average (from talent) based on PA in ASG, scaled to a 9-inning game</t>
  </si>
  <si>
    <t>`PITper9innASG` | Expected pitching runs added above average (from talent) based on IP in ASG, scaled to a 9-inning game</t>
  </si>
  <si>
    <t>`TOTper9innASG` | Expected runs added above average (from talent) based on PA/IP in ASG, scaled to a 9-inning game</t>
  </si>
  <si>
    <t>mlb_as_play_talent</t>
  </si>
  <si>
    <t>bbref_id</t>
  </si>
  <si>
    <t>yearid</t>
  </si>
  <si>
    <t>gamenum</t>
  </si>
  <si>
    <t>gameid</t>
  </si>
  <si>
    <t>lgid</t>
  </si>
  <si>
    <t>startingpos</t>
  </si>
  <si>
    <t>off600</t>
  </si>
  <si>
    <t>def600</t>
  </si>
  <si>
    <t>pitch200</t>
  </si>
  <si>
    <t>asg_pa</t>
  </si>
  <si>
    <t>asg_ip</t>
  </si>
  <si>
    <t>offper9innasg</t>
  </si>
  <si>
    <t>defper9innasg</t>
  </si>
  <si>
    <t>pitper9innasg</t>
  </si>
  <si>
    <t>totper9innasg</t>
  </si>
  <si>
    <t>city</t>
  </si>
  <si>
    <t>murders_2015</t>
  </si>
  <si>
    <t>murders_2016</t>
  </si>
  <si>
    <t>change</t>
  </si>
  <si>
    <t>source</t>
  </si>
  <si>
    <t>as_of</t>
  </si>
  <si>
    <t>murder_2016_prelim</t>
  </si>
  <si>
    <t>Name of city</t>
  </si>
  <si>
    <t>Name of state</t>
  </si>
  <si>
    <t>Total murders in 2015</t>
  </si>
  <si>
    <t>Total murders in 2016 (as of \code{as_of} date)</t>
  </si>
  <si>
    <t>2016 - 2015</t>
  </si>
  <si>
    <t>Data source for row</t>
  </si>
  <si>
    <t>2016 collection date</t>
  </si>
  <si>
    <t>murders_2014</t>
  </si>
  <si>
    <t>Total murders in 2014</t>
  </si>
  <si>
    <t>2015 - 2014</t>
  </si>
  <si>
    <t>murder_2015_final</t>
  </si>
  <si>
    <t>nba_draft_2015</t>
  </si>
  <si>
    <t>`Player` | Player name</t>
  </si>
  <si>
    <t>`Position` | The player's position going into the draft</t>
  </si>
  <si>
    <t>`ID` | The player's identification code</t>
  </si>
  <si>
    <t>`Draft Year` | The year the player was eligible for the NBA draft</t>
  </si>
  <si>
    <t>`Projected SPM` | The model's projected statistical plus/minus over years 2-5 of the player's NBA career</t>
  </si>
  <si>
    <t>`Superstar` | Probability of becoming a superstar player (1 per draft, SPM &gt;= +3.3)</t>
  </si>
  <si>
    <t>`Starter` | Probability of becoming a starting-caliber player (10 per draft, SPM &gt;= +0.5)</t>
  </si>
  <si>
    <t>`Role Player` | Probability of becoming a role player (25 per draft, SPM &gt;= -1.4)</t>
  </si>
  <si>
    <t>`Bust` | Probability of becoming a bust (everyone else, SPM &lt; -1.4)</t>
  </si>
  <si>
    <t>player</t>
  </si>
  <si>
    <t>position</t>
  </si>
  <si>
    <t>id</t>
  </si>
  <si>
    <t>draft_year</t>
  </si>
  <si>
    <t>projected_spm</t>
  </si>
  <si>
    <t>superstar</t>
  </si>
  <si>
    <t>starter</t>
  </si>
  <si>
    <t>role_player</t>
  </si>
  <si>
    <t>bust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</si>
</sst>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6"/>
  <sheetViews>
    <sheetView tabSelected="1" workbookViewId="0">
      <pane xSplit="4" ySplit="1" topLeftCell="E72" activePane="bottomRight" state="frozenSplit"/>
      <selection pane="topRight" activeCell="D1" sqref="D1"/>
      <selection pane="bottomLeft" activeCell="A13" sqref="A13"/>
      <selection pane="bottomRight" activeCell="A98" sqref="A98"/>
    </sheetView>
  </sheetViews>
  <sheetFormatPr baseColWidth="10" defaultRowHeight="15" x14ac:dyDescent="0"/>
  <cols>
    <col min="1" max="1" width="33.1640625" customWidth="1"/>
    <col min="2" max="2" width="12.6640625" bestFit="1" customWidth="1"/>
    <col min="3" max="3" width="134.33203125" bestFit="1" customWidth="1"/>
    <col min="4" max="4" width="125.1640625" bestFit="1" customWidth="1"/>
  </cols>
  <sheetData>
    <row r="1" spans="1:4">
      <c r="A1" t="s">
        <v>8</v>
      </c>
      <c r="B1" t="s">
        <v>9</v>
      </c>
      <c r="C1" t="s">
        <v>16</v>
      </c>
      <c r="D1" t="s">
        <v>10</v>
      </c>
    </row>
    <row r="2" spans="1:4">
      <c r="A2" t="s">
        <v>1</v>
      </c>
      <c r="B2" t="s">
        <v>2</v>
      </c>
      <c r="C2" t="s">
        <v>11</v>
      </c>
      <c r="D2" t="str">
        <f>IF(C2="","", RIGHT(C2,LEN(C2)-FIND("|",C2) - 1))</f>
        <v>Election</v>
      </c>
    </row>
    <row r="3" spans="1:4">
      <c r="A3" t="s">
        <v>1</v>
      </c>
      <c r="B3" t="s">
        <v>3</v>
      </c>
      <c r="C3" t="s">
        <v>12</v>
      </c>
      <c r="D3" t="str">
        <f t="shared" ref="D3:D44" si="0">IF(C3="","", RIGHT(C3,LEN(C3)-FIND("|",C3) - 1))</f>
        <v>Year of election</v>
      </c>
    </row>
    <row r="4" spans="1:4">
      <c r="A4" t="s">
        <v>1</v>
      </c>
      <c r="B4" t="s">
        <v>4</v>
      </c>
      <c r="C4" t="s">
        <v>13</v>
      </c>
      <c r="D4" t="str">
        <f t="shared" si="0"/>
        <v>Last name</v>
      </c>
    </row>
    <row r="5" spans="1:4">
      <c r="A5" t="s">
        <v>1</v>
      </c>
      <c r="B5" t="s">
        <v>5</v>
      </c>
      <c r="C5" t="s">
        <v>14</v>
      </c>
      <c r="D5" t="str">
        <f t="shared" si="0"/>
        <v>Probability of winning election per FiveThirtyEight Election Day forecast</v>
      </c>
    </row>
    <row r="6" spans="1:4">
      <c r="A6" t="s">
        <v>1</v>
      </c>
      <c r="B6" t="s">
        <v>6</v>
      </c>
      <c r="C6" t="s">
        <v>15</v>
      </c>
      <c r="D6" t="str">
        <f t="shared" si="0"/>
        <v>`Win` or `Loss`</v>
      </c>
    </row>
    <row r="7" spans="1:4">
      <c r="A7" t="s">
        <v>17</v>
      </c>
      <c r="B7" t="s">
        <v>4</v>
      </c>
      <c r="C7" t="s">
        <v>18</v>
      </c>
      <c r="D7" t="str">
        <f t="shared" si="0"/>
        <v>Candidate referenced</v>
      </c>
    </row>
    <row r="8" spans="1:4">
      <c r="A8" t="s">
        <v>17</v>
      </c>
      <c r="B8" t="s">
        <v>25</v>
      </c>
      <c r="C8" t="s">
        <v>19</v>
      </c>
      <c r="D8" t="str">
        <f t="shared" si="0"/>
        <v>Song name</v>
      </c>
    </row>
    <row r="9" spans="1:4">
      <c r="A9" t="s">
        <v>17</v>
      </c>
      <c r="B9" t="s">
        <v>26</v>
      </c>
      <c r="C9" t="s">
        <v>20</v>
      </c>
      <c r="D9" t="str">
        <f t="shared" si="0"/>
        <v>Artist name</v>
      </c>
    </row>
    <row r="10" spans="1:4">
      <c r="A10" t="s">
        <v>17</v>
      </c>
      <c r="B10" t="s">
        <v>27</v>
      </c>
      <c r="C10" t="s">
        <v>21</v>
      </c>
      <c r="D10" t="str">
        <f t="shared" si="0"/>
        <v>Positive, negative or neutral</v>
      </c>
    </row>
    <row r="11" spans="1:4">
      <c r="A11" t="s">
        <v>17</v>
      </c>
      <c r="B11" t="s">
        <v>28</v>
      </c>
      <c r="C11" t="s">
        <v>31</v>
      </c>
      <c r="D11" t="str">
        <f t="shared" si="0"/>
        <v>Theme of lyric</v>
      </c>
    </row>
    <row r="12" spans="1:4">
      <c r="A12" t="s">
        <v>17</v>
      </c>
      <c r="B12" t="s">
        <v>29</v>
      </c>
      <c r="C12" t="s">
        <v>22</v>
      </c>
      <c r="D12" t="str">
        <f t="shared" si="0"/>
        <v>Date of album release</v>
      </c>
    </row>
    <row r="13" spans="1:4">
      <c r="A13" t="s">
        <v>17</v>
      </c>
      <c r="B13" t="s">
        <v>30</v>
      </c>
      <c r="C13" t="s">
        <v>23</v>
      </c>
      <c r="D13" t="str">
        <f t="shared" si="0"/>
        <v>Lyrics</v>
      </c>
    </row>
    <row r="14" spans="1:4">
      <c r="A14" t="s">
        <v>17</v>
      </c>
      <c r="B14" t="s">
        <v>7</v>
      </c>
      <c r="C14" t="s">
        <v>24</v>
      </c>
      <c r="D14" t="str">
        <f t="shared" si="0"/>
        <v>Genius link</v>
      </c>
    </row>
    <row r="15" spans="1:4">
      <c r="A15" t="s">
        <v>37</v>
      </c>
      <c r="B15" t="s">
        <v>3</v>
      </c>
      <c r="D15" t="str">
        <f t="shared" si="0"/>
        <v/>
      </c>
    </row>
    <row r="16" spans="1:4">
      <c r="A16" t="s">
        <v>37</v>
      </c>
      <c r="B16" t="s">
        <v>32</v>
      </c>
      <c r="D16" t="str">
        <f t="shared" si="0"/>
        <v/>
      </c>
    </row>
    <row r="17" spans="1:4">
      <c r="A17" t="s">
        <v>37</v>
      </c>
      <c r="B17" t="s">
        <v>33</v>
      </c>
      <c r="D17" t="str">
        <f t="shared" si="0"/>
        <v/>
      </c>
    </row>
    <row r="18" spans="1:4">
      <c r="A18" t="s">
        <v>37</v>
      </c>
      <c r="B18" t="s">
        <v>34</v>
      </c>
      <c r="D18" t="str">
        <f t="shared" si="0"/>
        <v/>
      </c>
    </row>
    <row r="19" spans="1:4">
      <c r="A19" t="s">
        <v>37</v>
      </c>
      <c r="B19" t="s">
        <v>35</v>
      </c>
      <c r="D19" t="str">
        <f t="shared" si="0"/>
        <v/>
      </c>
    </row>
    <row r="20" spans="1:4">
      <c r="A20" t="s">
        <v>37</v>
      </c>
      <c r="B20" t="s">
        <v>36</v>
      </c>
      <c r="D20" t="str">
        <f t="shared" si="0"/>
        <v/>
      </c>
    </row>
    <row r="21" spans="1:4">
      <c r="A21" t="s">
        <v>0</v>
      </c>
      <c r="B21" t="s">
        <v>38</v>
      </c>
      <c r="D21" t="str">
        <f t="shared" si="0"/>
        <v/>
      </c>
    </row>
    <row r="22" spans="1:4">
      <c r="A22" t="s">
        <v>0</v>
      </c>
      <c r="B22" t="s">
        <v>39</v>
      </c>
      <c r="D22" t="str">
        <f t="shared" si="0"/>
        <v/>
      </c>
    </row>
    <row r="23" spans="1:4">
      <c r="A23" t="s">
        <v>0</v>
      </c>
      <c r="B23" t="s">
        <v>40</v>
      </c>
      <c r="D23" t="str">
        <f t="shared" si="0"/>
        <v/>
      </c>
    </row>
    <row r="24" spans="1:4">
      <c r="A24" t="s">
        <v>0</v>
      </c>
      <c r="B24" t="s">
        <v>41</v>
      </c>
      <c r="D24" t="str">
        <f t="shared" si="0"/>
        <v/>
      </c>
    </row>
    <row r="25" spans="1:4">
      <c r="A25" t="s">
        <v>0</v>
      </c>
      <c r="B25" t="s">
        <v>42</v>
      </c>
      <c r="D25" t="str">
        <f t="shared" si="0"/>
        <v/>
      </c>
    </row>
    <row r="26" spans="1:4">
      <c r="A26" t="s">
        <v>0</v>
      </c>
      <c r="B26" t="s">
        <v>46</v>
      </c>
      <c r="D26" t="str">
        <f t="shared" si="0"/>
        <v/>
      </c>
    </row>
    <row r="27" spans="1:4">
      <c r="A27" t="s">
        <v>0</v>
      </c>
      <c r="B27" t="s">
        <v>43</v>
      </c>
      <c r="D27" t="str">
        <f t="shared" si="0"/>
        <v/>
      </c>
    </row>
    <row r="28" spans="1:4">
      <c r="A28" t="s">
        <v>0</v>
      </c>
      <c r="B28" t="s">
        <v>44</v>
      </c>
      <c r="D28" t="str">
        <f t="shared" si="0"/>
        <v/>
      </c>
    </row>
    <row r="29" spans="1:4">
      <c r="A29" t="s">
        <v>0</v>
      </c>
      <c r="B29" t="s">
        <v>45</v>
      </c>
      <c r="D29" t="str">
        <f t="shared" si="0"/>
        <v/>
      </c>
    </row>
    <row r="30" spans="1:4">
      <c r="A30" t="s">
        <v>77</v>
      </c>
      <c r="B30" t="s">
        <v>47</v>
      </c>
      <c r="C30" t="s">
        <v>62</v>
      </c>
      <c r="D30" t="str">
        <f t="shared" si="0"/>
        <v>The name of the actor, according to IMDb. This is not a unique identifier - two performers appeared in more than one program</v>
      </c>
    </row>
    <row r="31" spans="1:4">
      <c r="A31" t="s">
        <v>77</v>
      </c>
      <c r="B31" t="s">
        <v>48</v>
      </c>
      <c r="C31" t="s">
        <v>63</v>
      </c>
      <c r="D31" t="str">
        <f t="shared" si="0"/>
        <v>The television show where this actor appeared in more than half the episodes</v>
      </c>
    </row>
    <row r="32" spans="1:4">
      <c r="A32" t="s">
        <v>77</v>
      </c>
      <c r="B32" t="s">
        <v>49</v>
      </c>
      <c r="C32" t="s">
        <v>64</v>
      </c>
      <c r="D32" t="str">
        <f t="shared" si="0"/>
        <v>The year the television show began</v>
      </c>
    </row>
    <row r="33" spans="1:4">
      <c r="A33" t="s">
        <v>77</v>
      </c>
      <c r="B33" t="s">
        <v>50</v>
      </c>
      <c r="C33" t="s">
        <v>65</v>
      </c>
      <c r="D33" t="str">
        <f t="shared" si="0"/>
        <v xml:space="preserve">The year the television show ended, "PRESENT" if the show remains on the air as of May 10. </v>
      </c>
    </row>
    <row r="34" spans="1:4">
      <c r="A34" t="s">
        <v>77</v>
      </c>
      <c r="B34" t="s">
        <v>51</v>
      </c>
      <c r="C34" t="s">
        <v>66</v>
      </c>
      <c r="D34" t="str">
        <f t="shared" si="0"/>
        <v>Why the actor is no longer on the program:  "END" if the show has concluded, "LEFT" if the show remains on the air.</v>
      </c>
    </row>
    <row r="35" spans="1:4">
      <c r="A35" t="s">
        <v>77</v>
      </c>
      <c r="B35" t="s">
        <v>52</v>
      </c>
      <c r="C35" t="s">
        <v>67</v>
      </c>
      <c r="D35" t="str">
        <f t="shared" si="0"/>
        <v xml:space="preserve">The year the character left the show. Equal to "Show End" if the performer stayed on until the final season. </v>
      </c>
    </row>
    <row r="36" spans="1:4">
      <c r="A36" t="s">
        <v>77</v>
      </c>
      <c r="B36" t="s">
        <v>53</v>
      </c>
      <c r="C36" t="s">
        <v>68</v>
      </c>
      <c r="D36" t="str">
        <f t="shared" si="0"/>
        <v>2015 minus CharEnd</v>
      </c>
    </row>
    <row r="37" spans="1:4">
      <c r="A37" t="s">
        <v>77</v>
      </c>
      <c r="B37" t="s">
        <v>54</v>
      </c>
      <c r="C37" t="s">
        <v>69</v>
      </c>
      <c r="D37" t="str">
        <f t="shared" si="0"/>
        <v>The number of leading roles in films the performer has appeared in since and including "CharEnd", according to OpusData</v>
      </c>
    </row>
    <row r="38" spans="1:4">
      <c r="A38" t="s">
        <v>77</v>
      </c>
      <c r="B38" t="s">
        <v>55</v>
      </c>
      <c r="C38" t="s">
        <v>70</v>
      </c>
      <c r="D38" t="str">
        <f t="shared" si="0"/>
        <v>The number of leading roles in films the performer has appeared in since and including "CharEnd", according to OpusData</v>
      </c>
    </row>
    <row r="39" spans="1:4">
      <c r="A39" t="s">
        <v>77</v>
      </c>
      <c r="B39" t="s">
        <v>56</v>
      </c>
      <c r="C39" t="s">
        <v>71</v>
      </c>
      <c r="D39" t="str">
        <f t="shared" si="0"/>
        <v>The number of seasons of television of which the performer appeared in at least half the episodes since and including "CharEnd", according to OpusData</v>
      </c>
    </row>
    <row r="40" spans="1:4">
      <c r="A40" t="s">
        <v>77</v>
      </c>
      <c r="B40" t="s">
        <v>57</v>
      </c>
      <c r="C40" t="s">
        <v>72</v>
      </c>
      <c r="D40" t="str">
        <f t="shared" si="0"/>
        <v>#LEAD + #Shows + 0.25*(#SUPPORT)</v>
      </c>
    </row>
    <row r="41" spans="1:4">
      <c r="A41" t="s">
        <v>77</v>
      </c>
      <c r="B41" t="s">
        <v>58</v>
      </c>
      <c r="C41" t="s">
        <v>73</v>
      </c>
      <c r="D41" t="str">
        <f t="shared" si="0"/>
        <v>"Score" divided by "Years Since"</v>
      </c>
    </row>
    <row r="42" spans="1:4">
      <c r="A42" t="s">
        <v>77</v>
      </c>
      <c r="B42" t="s">
        <v>59</v>
      </c>
      <c r="C42" t="s">
        <v>74</v>
      </c>
      <c r="D42" t="str">
        <f t="shared" si="0"/>
        <v>The list of films  counted in #LEAD</v>
      </c>
    </row>
    <row r="43" spans="1:4">
      <c r="A43" t="s">
        <v>77</v>
      </c>
      <c r="B43" t="s">
        <v>60</v>
      </c>
      <c r="C43" t="s">
        <v>75</v>
      </c>
      <c r="D43" t="str">
        <f t="shared" si="0"/>
        <v>The list of films  counted in #SUPPORT</v>
      </c>
    </row>
    <row r="44" spans="1:4">
      <c r="A44" t="s">
        <v>77</v>
      </c>
      <c r="B44" t="s">
        <v>61</v>
      </c>
      <c r="C44" t="s">
        <v>76</v>
      </c>
      <c r="D44" t="str">
        <f t="shared" si="0"/>
        <v>The seasons of shows counted in #Shows</v>
      </c>
    </row>
    <row r="45" spans="1:4">
      <c r="A45" t="s">
        <v>80</v>
      </c>
      <c r="B45" t="s">
        <v>78</v>
      </c>
      <c r="D45" t="s">
        <v>81</v>
      </c>
    </row>
    <row r="46" spans="1:4">
      <c r="A46" t="s">
        <v>80</v>
      </c>
      <c r="B46" t="s">
        <v>79</v>
      </c>
      <c r="D46" t="s">
        <v>82</v>
      </c>
    </row>
    <row r="47" spans="1:4">
      <c r="A47" t="s">
        <v>83</v>
      </c>
      <c r="B47" t="s">
        <v>84</v>
      </c>
      <c r="C47" t="s">
        <v>100</v>
      </c>
      <c r="D47" t="str">
        <f t="shared" ref="D47:D110" si="1">IF(C47="","", RIGHT(C47,LEN(C47)-FIND("|",C47) - 1))</f>
        <v>The season in question</v>
      </c>
    </row>
    <row r="48" spans="1:4">
      <c r="A48" t="s">
        <v>83</v>
      </c>
      <c r="B48" t="s">
        <v>85</v>
      </c>
      <c r="C48" t="s">
        <v>101</v>
      </c>
      <c r="D48" t="str">
        <f t="shared" si="1"/>
        <v>Order of All-Star Game for the season (in years w/ multiple ASGs; set to 0 when only 1 per year)</v>
      </c>
    </row>
    <row r="49" spans="1:4">
      <c r="A49" t="s">
        <v>83</v>
      </c>
      <c r="B49" t="s">
        <v>86</v>
      </c>
      <c r="C49" t="s">
        <v>102</v>
      </c>
      <c r="D49" t="str">
        <f t="shared" si="1"/>
        <v>Game ID at Baseball-Reference.com</v>
      </c>
    </row>
    <row r="50" spans="1:4">
      <c r="A50" t="s">
        <v>83</v>
      </c>
      <c r="B50" t="s">
        <v>87</v>
      </c>
      <c r="C50" t="s">
        <v>103</v>
      </c>
      <c r="D50" t="str">
        <f t="shared" si="1"/>
        <v>League of All-Star team</v>
      </c>
    </row>
    <row r="51" spans="1:4">
      <c r="A51" t="s">
        <v>83</v>
      </c>
      <c r="B51" t="s">
        <v>88</v>
      </c>
      <c r="C51" t="s">
        <v>104</v>
      </c>
      <c r="D51" t="str">
        <f t="shared" si="1"/>
        <v>Total runs of offensive talent above average per game (36 plate appearances)</v>
      </c>
    </row>
    <row r="52" spans="1:4">
      <c r="A52" t="s">
        <v>83</v>
      </c>
      <c r="B52" t="s">
        <v>89</v>
      </c>
      <c r="C52" t="s">
        <v>105</v>
      </c>
      <c r="D52" t="str">
        <f t="shared" si="1"/>
        <v>Total runs of fielding talent above average per game (36 plate appearances)</v>
      </c>
    </row>
    <row r="53" spans="1:4">
      <c r="A53" t="s">
        <v>83</v>
      </c>
      <c r="B53" t="s">
        <v>90</v>
      </c>
      <c r="C53" t="s">
        <v>106</v>
      </c>
      <c r="D53" t="str">
        <f t="shared" si="1"/>
        <v>Total runs of pitching talent above average per game (9 innings)</v>
      </c>
    </row>
    <row r="54" spans="1:4">
      <c r="A54" t="s">
        <v>83</v>
      </c>
      <c r="B54" t="s">
        <v>91</v>
      </c>
      <c r="C54" t="s">
        <v>107</v>
      </c>
      <c r="D54" t="str">
        <f t="shared" si="1"/>
        <v>MLB average runs scored/game that season</v>
      </c>
    </row>
    <row r="55" spans="1:4">
      <c r="A55" t="s">
        <v>83</v>
      </c>
      <c r="B55" t="s">
        <v>92</v>
      </c>
      <c r="C55" t="s">
        <v>108</v>
      </c>
      <c r="D55" t="str">
        <f t="shared" si="1"/>
        <v>Expected runs scored per game based on talent (MLB R/G + team OFF talent)</v>
      </c>
    </row>
    <row r="56" spans="1:4">
      <c r="A56" t="s">
        <v>83</v>
      </c>
      <c r="B56" t="s">
        <v>93</v>
      </c>
      <c r="C56" t="s">
        <v>109</v>
      </c>
      <c r="D56" t="str">
        <f t="shared" si="1"/>
        <v>Expected runs allowed per game based on talent (MLB R/G - team DEF talent- team PIT talent)</v>
      </c>
    </row>
    <row r="57" spans="1:4">
      <c r="A57" t="s">
        <v>83</v>
      </c>
      <c r="B57" t="s">
        <v>94</v>
      </c>
      <c r="C57" t="s">
        <v>110</v>
      </c>
      <c r="D57" t="str">
        <f t="shared" si="1"/>
        <v>Unadjusted pythagorean talent rating; PYTH =(RSPG^1.83)/(RSPG^1.83+RAPG^1.83)</v>
      </c>
    </row>
    <row r="58" spans="1:4">
      <c r="A58" t="s">
        <v>83</v>
      </c>
      <c r="B58" t="s">
        <v>95</v>
      </c>
      <c r="C58" t="s">
        <v>111</v>
      </c>
      <c r="D58" t="str">
        <f t="shared" si="1"/>
        <v>Estimate of relative league quality where 2015 MLB = 1.00</v>
      </c>
    </row>
    <row r="59" spans="1:4">
      <c r="A59" t="s">
        <v>83</v>
      </c>
      <c r="B59" t="s">
        <v>96</v>
      </c>
      <c r="C59" t="s">
        <v>112</v>
      </c>
      <c r="D59" t="str">
        <f t="shared" si="1"/>
        <v>Strength of schedule faced; adjusts an assumed .500 SOS downward based on timeline adjustment</v>
      </c>
    </row>
    <row r="60" spans="1:4">
      <c r="A60" t="s">
        <v>83</v>
      </c>
      <c r="B60" t="s">
        <v>97</v>
      </c>
      <c r="C60" t="s">
        <v>113</v>
      </c>
      <c r="D60" t="str">
        <f t="shared" si="1"/>
        <v>Adjusted pythagorean record; =(SOS*unadj_Pyth)/((2*unadj_Pyth*SOS)-SOS-unadj_Pyth+1)</v>
      </c>
    </row>
    <row r="61" spans="1:4">
      <c r="A61" t="s">
        <v>83</v>
      </c>
      <c r="B61" t="s">
        <v>98</v>
      </c>
      <c r="C61" t="s">
        <v>114</v>
      </c>
      <c r="D61" t="str">
        <f t="shared" si="1"/>
        <v>Best player according to combo of actual PA/IP and talent</v>
      </c>
    </row>
    <row r="62" spans="1:4">
      <c r="A62" t="s">
        <v>83</v>
      </c>
      <c r="B62" t="s">
        <v>99</v>
      </c>
      <c r="C62" t="s">
        <v>115</v>
      </c>
      <c r="D62" t="str">
        <f t="shared" si="1"/>
        <v>2nd-best player according to combo of actual PA/IP and talent</v>
      </c>
    </row>
    <row r="63" spans="1:4">
      <c r="A63" t="s">
        <v>127</v>
      </c>
      <c r="B63" t="s">
        <v>128</v>
      </c>
      <c r="C63" t="s">
        <v>116</v>
      </c>
      <c r="D63" t="str">
        <f t="shared" si="1"/>
        <v>Player's ID at Baseball-Reference.com</v>
      </c>
    </row>
    <row r="64" spans="1:4">
      <c r="A64" t="s">
        <v>127</v>
      </c>
      <c r="B64" t="s">
        <v>129</v>
      </c>
      <c r="C64" t="s">
        <v>100</v>
      </c>
      <c r="D64" t="str">
        <f t="shared" si="1"/>
        <v>The season in question</v>
      </c>
    </row>
    <row r="65" spans="1:4">
      <c r="A65" t="s">
        <v>127</v>
      </c>
      <c r="B65" t="s">
        <v>130</v>
      </c>
      <c r="C65" t="s">
        <v>101</v>
      </c>
      <c r="D65" t="str">
        <f t="shared" si="1"/>
        <v>Order of All-Star Game for the season (in years w/ multiple ASGs; set to 0 when only 1 per year)</v>
      </c>
    </row>
    <row r="66" spans="1:4">
      <c r="A66" t="s">
        <v>127</v>
      </c>
      <c r="B66" t="s">
        <v>131</v>
      </c>
      <c r="C66" t="s">
        <v>102</v>
      </c>
      <c r="D66" t="str">
        <f t="shared" si="1"/>
        <v>Game ID at Baseball-Reference.com</v>
      </c>
    </row>
    <row r="67" spans="1:4">
      <c r="A67" t="s">
        <v>127</v>
      </c>
      <c r="B67" t="s">
        <v>132</v>
      </c>
      <c r="C67" t="s">
        <v>103</v>
      </c>
      <c r="D67" t="str">
        <f t="shared" si="1"/>
        <v>League of All-Star team</v>
      </c>
    </row>
    <row r="68" spans="1:4">
      <c r="A68" t="s">
        <v>127</v>
      </c>
      <c r="B68" t="s">
        <v>133</v>
      </c>
      <c r="C68" t="s">
        <v>117</v>
      </c>
      <c r="D68" t="str">
        <f t="shared" si="1"/>
        <v>Postion (according to baseball convention; 1=pitcher, 2=catcher, etc.) if starter</v>
      </c>
    </row>
    <row r="69" spans="1:4">
      <c r="A69" t="s">
        <v>127</v>
      </c>
      <c r="B69" t="s">
        <v>134</v>
      </c>
      <c r="C69" t="s">
        <v>118</v>
      </c>
      <c r="D69" t="str">
        <f t="shared" si="1"/>
        <v>Estimate of offensive talent, in runs above league average per 600 plate appearances</v>
      </c>
    </row>
    <row r="70" spans="1:4">
      <c r="A70" t="s">
        <v>127</v>
      </c>
      <c r="B70" t="s">
        <v>135</v>
      </c>
      <c r="C70" t="s">
        <v>119</v>
      </c>
      <c r="D70" t="str">
        <f t="shared" si="1"/>
        <v>Estimate of fielding talent, in runs above league average per 600 plate appearances</v>
      </c>
    </row>
    <row r="71" spans="1:4">
      <c r="A71" t="s">
        <v>127</v>
      </c>
      <c r="B71" t="s">
        <v>136</v>
      </c>
      <c r="C71" t="s">
        <v>120</v>
      </c>
      <c r="D71" t="str">
        <f t="shared" si="1"/>
        <v>Estimate of pitching talent, in runs above league average per 200 innings pitched</v>
      </c>
    </row>
    <row r="72" spans="1:4">
      <c r="A72" t="s">
        <v>127</v>
      </c>
      <c r="B72" t="s">
        <v>137</v>
      </c>
      <c r="C72" t="s">
        <v>121</v>
      </c>
      <c r="D72" t="str">
        <f t="shared" si="1"/>
        <v>Number of plate appearances in the All-Star Game itself</v>
      </c>
    </row>
    <row r="73" spans="1:4">
      <c r="A73" t="s">
        <v>127</v>
      </c>
      <c r="B73" t="s">
        <v>138</v>
      </c>
      <c r="C73" t="s">
        <v>122</v>
      </c>
      <c r="D73" t="str">
        <f t="shared" si="1"/>
        <v>Number of innings pitched in the All-Star Game itself</v>
      </c>
    </row>
    <row r="74" spans="1:4">
      <c r="A74" t="s">
        <v>127</v>
      </c>
      <c r="B74" t="s">
        <v>139</v>
      </c>
      <c r="C74" t="s">
        <v>123</v>
      </c>
      <c r="D74" t="str">
        <f t="shared" si="1"/>
        <v>Expected offensive runs added above average (from talent) based on PA in ASG, scaled to a 9-inning game</v>
      </c>
    </row>
    <row r="75" spans="1:4">
      <c r="A75" t="s">
        <v>127</v>
      </c>
      <c r="B75" t="s">
        <v>140</v>
      </c>
      <c r="C75" t="s">
        <v>124</v>
      </c>
      <c r="D75" t="str">
        <f t="shared" si="1"/>
        <v>Expected defensive runs added above average (from talent) based on PA in ASG, scaled to a 9-inning game</v>
      </c>
    </row>
    <row r="76" spans="1:4">
      <c r="A76" t="s">
        <v>127</v>
      </c>
      <c r="B76" t="s">
        <v>141</v>
      </c>
      <c r="C76" t="s">
        <v>125</v>
      </c>
      <c r="D76" t="str">
        <f t="shared" si="1"/>
        <v>Expected pitching runs added above average (from talent) based on IP in ASG, scaled to a 9-inning game</v>
      </c>
    </row>
    <row r="77" spans="1:4">
      <c r="A77" t="s">
        <v>127</v>
      </c>
      <c r="B77" t="s">
        <v>142</v>
      </c>
      <c r="C77" t="s">
        <v>126</v>
      </c>
      <c r="D77" t="str">
        <f t="shared" si="1"/>
        <v>Expected runs added above average (from talent) based on PA/IP in ASG, scaled to a 9-inning game</v>
      </c>
    </row>
    <row r="78" spans="1:4">
      <c r="A78" t="s">
        <v>149</v>
      </c>
      <c r="B78" t="s">
        <v>143</v>
      </c>
      <c r="D78" t="s">
        <v>150</v>
      </c>
    </row>
    <row r="79" spans="1:4">
      <c r="A79" t="s">
        <v>149</v>
      </c>
      <c r="B79" t="s">
        <v>2</v>
      </c>
      <c r="D79" t="s">
        <v>151</v>
      </c>
    </row>
    <row r="80" spans="1:4">
      <c r="A80" t="s">
        <v>149</v>
      </c>
      <c r="B80" t="s">
        <v>144</v>
      </c>
      <c r="D80" t="s">
        <v>152</v>
      </c>
    </row>
    <row r="81" spans="1:4">
      <c r="A81" t="s">
        <v>149</v>
      </c>
      <c r="B81" t="s">
        <v>145</v>
      </c>
      <c r="D81" t="s">
        <v>153</v>
      </c>
    </row>
    <row r="82" spans="1:4">
      <c r="A82" t="s">
        <v>149</v>
      </c>
      <c r="B82" t="s">
        <v>146</v>
      </c>
      <c r="D82" t="s">
        <v>154</v>
      </c>
    </row>
    <row r="83" spans="1:4">
      <c r="A83" t="s">
        <v>149</v>
      </c>
      <c r="B83" t="s">
        <v>147</v>
      </c>
      <c r="D83" t="s">
        <v>155</v>
      </c>
    </row>
    <row r="84" spans="1:4">
      <c r="A84" t="s">
        <v>149</v>
      </c>
      <c r="B84" t="s">
        <v>148</v>
      </c>
      <c r="D84" t="s">
        <v>156</v>
      </c>
    </row>
    <row r="85" spans="1:4">
      <c r="A85" t="s">
        <v>160</v>
      </c>
      <c r="B85" t="s">
        <v>143</v>
      </c>
      <c r="D85" t="s">
        <v>150</v>
      </c>
    </row>
    <row r="86" spans="1:4">
      <c r="A86" t="s">
        <v>160</v>
      </c>
      <c r="B86" t="s">
        <v>2</v>
      </c>
      <c r="D86" t="s">
        <v>151</v>
      </c>
    </row>
    <row r="87" spans="1:4">
      <c r="A87" t="s">
        <v>160</v>
      </c>
      <c r="B87" t="s">
        <v>157</v>
      </c>
      <c r="D87" t="s">
        <v>158</v>
      </c>
    </row>
    <row r="88" spans="1:4">
      <c r="A88" t="s">
        <v>160</v>
      </c>
      <c r="B88" t="s">
        <v>144</v>
      </c>
      <c r="D88" t="s">
        <v>152</v>
      </c>
    </row>
    <row r="89" spans="1:4">
      <c r="A89" t="s">
        <v>160</v>
      </c>
      <c r="B89" t="s">
        <v>146</v>
      </c>
      <c r="D89" t="s">
        <v>159</v>
      </c>
    </row>
    <row r="90" spans="1:4">
      <c r="A90" s="1" t="s">
        <v>161</v>
      </c>
      <c r="B90" t="s">
        <v>171</v>
      </c>
      <c r="C90" t="s">
        <v>162</v>
      </c>
      <c r="D90" t="str">
        <f t="shared" si="1"/>
        <v>Player name</v>
      </c>
    </row>
    <row r="91" spans="1:4">
      <c r="A91" s="1" t="s">
        <v>161</v>
      </c>
      <c r="B91" t="s">
        <v>172</v>
      </c>
      <c r="C91" t="s">
        <v>163</v>
      </c>
      <c r="D91" t="str">
        <f t="shared" si="1"/>
        <v>The player's position going into the draft</v>
      </c>
    </row>
    <row r="92" spans="1:4">
      <c r="A92" s="1" t="s">
        <v>161</v>
      </c>
      <c r="B92" t="s">
        <v>173</v>
      </c>
      <c r="C92" t="s">
        <v>164</v>
      </c>
      <c r="D92" t="str">
        <f t="shared" si="1"/>
        <v>The player's identification code</v>
      </c>
    </row>
    <row r="93" spans="1:4">
      <c r="A93" s="1" t="s">
        <v>161</v>
      </c>
      <c r="B93" t="s">
        <v>174</v>
      </c>
      <c r="C93" t="s">
        <v>165</v>
      </c>
      <c r="D93" t="str">
        <f t="shared" si="1"/>
        <v>The year the player was eligible for the NBA draft</v>
      </c>
    </row>
    <row r="94" spans="1:4">
      <c r="A94" s="1" t="s">
        <v>161</v>
      </c>
      <c r="B94" t="s">
        <v>175</v>
      </c>
      <c r="C94" t="s">
        <v>166</v>
      </c>
      <c r="D94" t="str">
        <f t="shared" si="1"/>
        <v>The model's projected statistical plus/minus over years 2-5 of the player's NBA career</v>
      </c>
    </row>
    <row r="95" spans="1:4">
      <c r="A95" s="1" t="s">
        <v>161</v>
      </c>
      <c r="B95" t="s">
        <v>176</v>
      </c>
      <c r="C95" t="s">
        <v>167</v>
      </c>
      <c r="D95" t="str">
        <f t="shared" si="1"/>
        <v>Probability of becoming a superstar player (1 per draft, SPM &gt;= +3.3)</v>
      </c>
    </row>
    <row r="96" spans="1:4">
      <c r="A96" s="1" t="s">
        <v>161</v>
      </c>
      <c r="B96" t="s">
        <v>177</v>
      </c>
      <c r="C96" t="s">
        <v>168</v>
      </c>
      <c r="D96" t="str">
        <f t="shared" si="1"/>
        <v>Probability of becoming a starting-caliber player (10 per draft, SPM &gt;= +0.5)</v>
      </c>
    </row>
    <row r="97" spans="1:4">
      <c r="A97" s="1" t="s">
        <v>161</v>
      </c>
      <c r="B97" t="s">
        <v>178</v>
      </c>
      <c r="C97" t="s">
        <v>169</v>
      </c>
      <c r="D97" t="str">
        <f t="shared" si="1"/>
        <v>Probability of becoming a role player (25 per draft, SPM &gt;= -1.4)</v>
      </c>
    </row>
    <row r="98" spans="1:4">
      <c r="A98" s="1" t="s">
        <v>161</v>
      </c>
      <c r="B98" t="s">
        <v>179</v>
      </c>
      <c r="C98" t="s">
        <v>170</v>
      </c>
      <c r="D98" t="str">
        <f t="shared" si="1"/>
        <v>Probability of becoming a bust (everyone else, SPM &lt; -1.4)</v>
      </c>
    </row>
    <row r="99" spans="1:4">
      <c r="D99" t="str">
        <f t="shared" si="1"/>
        <v/>
      </c>
    </row>
    <row r="100" spans="1:4">
      <c r="D100" t="str">
        <f t="shared" si="1"/>
        <v/>
      </c>
    </row>
    <row r="101" spans="1:4">
      <c r="D101" t="str">
        <f t="shared" si="1"/>
        <v/>
      </c>
    </row>
    <row r="102" spans="1:4">
      <c r="D102" t="str">
        <f t="shared" si="1"/>
        <v/>
      </c>
    </row>
    <row r="103" spans="1:4">
      <c r="D103" t="str">
        <f t="shared" si="1"/>
        <v/>
      </c>
    </row>
    <row r="104" spans="1:4">
      <c r="D104" t="str">
        <f t="shared" si="1"/>
        <v/>
      </c>
    </row>
    <row r="105" spans="1:4">
      <c r="D105" t="str">
        <f t="shared" si="1"/>
        <v/>
      </c>
    </row>
    <row r="106" spans="1:4">
      <c r="D106" t="str">
        <f t="shared" si="1"/>
        <v/>
      </c>
    </row>
    <row r="107" spans="1:4">
      <c r="D107" t="str">
        <f t="shared" si="1"/>
        <v/>
      </c>
    </row>
    <row r="108" spans="1:4">
      <c r="D108" t="str">
        <f t="shared" si="1"/>
        <v/>
      </c>
    </row>
    <row r="109" spans="1:4">
      <c r="D109" t="str">
        <f t="shared" si="1"/>
        <v/>
      </c>
    </row>
    <row r="110" spans="1:4">
      <c r="D110" t="str">
        <f t="shared" si="1"/>
        <v/>
      </c>
    </row>
    <row r="111" spans="1:4">
      <c r="D111" t="str">
        <f t="shared" ref="D111:D130" si="2">IF(C111="","", RIGHT(C111,LEN(C111)-FIND("|",C111) - 1))</f>
        <v/>
      </c>
    </row>
    <row r="112" spans="1:4">
      <c r="D112" t="str">
        <f t="shared" si="2"/>
        <v/>
      </c>
    </row>
    <row r="113" spans="4:4">
      <c r="D113" t="str">
        <f t="shared" si="2"/>
        <v/>
      </c>
    </row>
    <row r="114" spans="4:4">
      <c r="D114" t="str">
        <f t="shared" si="2"/>
        <v/>
      </c>
    </row>
    <row r="115" spans="4:4">
      <c r="D115" t="str">
        <f t="shared" si="2"/>
        <v/>
      </c>
    </row>
    <row r="116" spans="4:4">
      <c r="D116" t="str">
        <f t="shared" si="2"/>
        <v/>
      </c>
    </row>
    <row r="117" spans="4:4">
      <c r="D117" t="str">
        <f t="shared" si="2"/>
        <v/>
      </c>
    </row>
    <row r="118" spans="4:4">
      <c r="D118" t="str">
        <f t="shared" si="2"/>
        <v/>
      </c>
    </row>
    <row r="119" spans="4:4">
      <c r="D119" t="str">
        <f t="shared" si="2"/>
        <v/>
      </c>
    </row>
    <row r="120" spans="4:4">
      <c r="D120" t="str">
        <f t="shared" si="2"/>
        <v/>
      </c>
    </row>
    <row r="121" spans="4:4">
      <c r="D121" t="str">
        <f t="shared" si="2"/>
        <v/>
      </c>
    </row>
    <row r="122" spans="4:4">
      <c r="D122" t="str">
        <f t="shared" si="2"/>
        <v/>
      </c>
    </row>
    <row r="123" spans="4:4">
      <c r="D123" t="str">
        <f t="shared" si="2"/>
        <v/>
      </c>
    </row>
    <row r="124" spans="4:4">
      <c r="D124" t="str">
        <f t="shared" si="2"/>
        <v/>
      </c>
    </row>
    <row r="125" spans="4:4">
      <c r="D125" t="str">
        <f t="shared" si="2"/>
        <v/>
      </c>
    </row>
    <row r="126" spans="4:4">
      <c r="D126" t="str">
        <f t="shared" si="2"/>
        <v/>
      </c>
    </row>
    <row r="127" spans="4:4">
      <c r="D127" t="str">
        <f t="shared" si="2"/>
        <v/>
      </c>
    </row>
    <row r="128" spans="4:4">
      <c r="D128" t="str">
        <f t="shared" si="2"/>
        <v/>
      </c>
    </row>
    <row r="129" spans="4:4">
      <c r="D129" t="str">
        <f t="shared" si="2"/>
        <v/>
      </c>
    </row>
    <row r="130" spans="4:4">
      <c r="D130" t="str">
        <f t="shared" si="2"/>
        <v/>
      </c>
    </row>
    <row r="131" spans="4:4">
      <c r="D131" t="str">
        <f t="shared" ref="D111:D156" si="3">IF(C131="","", RIGHT(C131,LEN(C131)-FIND("|",C131) - 1))</f>
        <v/>
      </c>
    </row>
    <row r="132" spans="4:4">
      <c r="D132" t="str">
        <f t="shared" si="3"/>
        <v/>
      </c>
    </row>
    <row r="133" spans="4:4">
      <c r="D133" t="str">
        <f t="shared" si="3"/>
        <v/>
      </c>
    </row>
    <row r="134" spans="4:4">
      <c r="D134" t="str">
        <f t="shared" si="3"/>
        <v/>
      </c>
    </row>
    <row r="135" spans="4:4">
      <c r="D135" t="str">
        <f t="shared" si="3"/>
        <v/>
      </c>
    </row>
    <row r="136" spans="4:4">
      <c r="D136" t="str">
        <f t="shared" si="3"/>
        <v/>
      </c>
    </row>
    <row r="137" spans="4:4">
      <c r="D137" t="str">
        <f t="shared" si="3"/>
        <v/>
      </c>
    </row>
    <row r="138" spans="4:4">
      <c r="D138" t="str">
        <f t="shared" si="3"/>
        <v/>
      </c>
    </row>
    <row r="139" spans="4:4">
      <c r="D139" t="str">
        <f t="shared" si="3"/>
        <v/>
      </c>
    </row>
    <row r="140" spans="4:4">
      <c r="D140" t="str">
        <f t="shared" si="3"/>
        <v/>
      </c>
    </row>
    <row r="141" spans="4:4">
      <c r="D141" t="str">
        <f t="shared" si="3"/>
        <v/>
      </c>
    </row>
    <row r="142" spans="4:4">
      <c r="D142" t="str">
        <f t="shared" si="3"/>
        <v/>
      </c>
    </row>
    <row r="143" spans="4:4">
      <c r="D143" t="str">
        <f t="shared" si="3"/>
        <v/>
      </c>
    </row>
    <row r="144" spans="4:4">
      <c r="D144" t="str">
        <f t="shared" si="3"/>
        <v/>
      </c>
    </row>
    <row r="145" spans="4:4">
      <c r="D145" t="str">
        <f t="shared" si="3"/>
        <v/>
      </c>
    </row>
    <row r="146" spans="4:4">
      <c r="D146" t="str">
        <f t="shared" si="3"/>
        <v/>
      </c>
    </row>
    <row r="147" spans="4:4">
      <c r="D147" t="str">
        <f t="shared" si="3"/>
        <v/>
      </c>
    </row>
    <row r="148" spans="4:4">
      <c r="D148" t="str">
        <f t="shared" si="3"/>
        <v/>
      </c>
    </row>
    <row r="149" spans="4:4">
      <c r="D149" t="str">
        <f t="shared" si="3"/>
        <v/>
      </c>
    </row>
    <row r="150" spans="4:4">
      <c r="D150" t="str">
        <f t="shared" si="3"/>
        <v/>
      </c>
    </row>
    <row r="151" spans="4:4">
      <c r="D151" t="str">
        <f t="shared" si="3"/>
        <v/>
      </c>
    </row>
    <row r="152" spans="4:4">
      <c r="D152" t="str">
        <f t="shared" si="3"/>
        <v/>
      </c>
    </row>
    <row r="153" spans="4:4">
      <c r="D153" t="str">
        <f t="shared" si="3"/>
        <v/>
      </c>
    </row>
    <row r="154" spans="4:4">
      <c r="D154" t="str">
        <f t="shared" si="3"/>
        <v/>
      </c>
    </row>
    <row r="155" spans="4:4">
      <c r="D155" t="str">
        <f t="shared" si="3"/>
        <v/>
      </c>
    </row>
    <row r="156" spans="4:4">
      <c r="D156" t="str">
        <f t="shared" si="3"/>
        <v/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 College</dc:creator>
  <cp:lastModifiedBy>Reed College</cp:lastModifiedBy>
  <dcterms:created xsi:type="dcterms:W3CDTF">2016-12-17T15:33:48Z</dcterms:created>
  <dcterms:modified xsi:type="dcterms:W3CDTF">2016-12-18T00:31:15Z</dcterms:modified>
</cp:coreProperties>
</file>