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3"/>
  </bookViews>
  <sheets>
    <sheet name="Sheet1" sheetId="1" r:id="rId1"/>
    <sheet name="Sheet2" sheetId="2" r:id="rId2"/>
    <sheet name="Visualization" sheetId="3" r:id="rId3"/>
    <sheet name="Pandas commands" sheetId="4" r:id="rId4"/>
    <sheet name="Sheet3" sheetId="5" r:id="rId5"/>
  </sheets>
  <calcPr calcId="124519"/>
</workbook>
</file>

<file path=xl/calcChain.xml><?xml version="1.0" encoding="utf-8"?>
<calcChain xmlns="http://schemas.openxmlformats.org/spreadsheetml/2006/main">
  <c r="S5" i="5"/>
  <c r="S6"/>
  <c r="S7"/>
  <c r="S8"/>
  <c r="S9"/>
  <c r="S10"/>
  <c r="S11"/>
  <c r="S4"/>
  <c r="R9"/>
  <c r="R8"/>
  <c r="R7"/>
  <c r="R6"/>
  <c r="R5"/>
  <c r="P5"/>
  <c r="P6"/>
  <c r="P7"/>
  <c r="P8"/>
  <c r="P9"/>
  <c r="P10"/>
  <c r="P11"/>
  <c r="P4"/>
  <c r="O11"/>
  <c r="O10"/>
  <c r="O9"/>
  <c r="O8"/>
  <c r="O7"/>
  <c r="O6"/>
  <c r="M8"/>
  <c r="M7"/>
  <c r="M5"/>
  <c r="M6"/>
  <c r="M4"/>
  <c r="J13"/>
  <c r="J11"/>
  <c r="J10"/>
  <c r="J9"/>
  <c r="J8"/>
  <c r="J7"/>
  <c r="J6"/>
</calcChain>
</file>

<file path=xl/sharedStrings.xml><?xml version="1.0" encoding="utf-8"?>
<sst xmlns="http://schemas.openxmlformats.org/spreadsheetml/2006/main" count="98" uniqueCount="93">
  <si>
    <t>df=pd.DataFrame(data,index=['x','y'],columns=['a','b'])</t>
  </si>
  <si>
    <t>Python</t>
  </si>
  <si>
    <t>scala</t>
  </si>
  <si>
    <t>for i,p in df.iterrows():
    print(i)
    print(p)</t>
  </si>
  <si>
    <t>Interpolation = 'none' and interpolation = 'nearest' are equivalent when</t>
  </si>
  <si>
    <t>converting a figure to an image file, such as a PNG.</t>
  </si>
  <si>
    <t>Interpolation = 'none' and interpolation = 'nearest' behave quite</t>
  </si>
  <si>
    <t>differently, however, when converting a figure to a vector graphics file,</t>
  </si>
  <si>
    <t>such as a PDF.  As shown, Interpolation = 'none' works well when a big</t>
  </si>
  <si>
    <t>image is scaled down, while interpolation = 'nearest' works well when a</t>
  </si>
  <si>
    <t>small image is blown up.</t>
  </si>
  <si>
    <t>Polynomials of Degree n has exactly n roots</t>
  </si>
  <si>
    <t>weights_up =</t>
  </si>
  <si>
    <t>weights</t>
  </si>
  <si>
    <t>-</t>
  </si>
  <si>
    <t>lr</t>
  </si>
  <si>
    <t>*</t>
  </si>
  <si>
    <t>gradient</t>
  </si>
  <si>
    <t>print(preds_up)</t>
  </si>
  <si>
    <t>Weightsup=Weights-lr*gradient
preds_up=(Weightsup*input_data).sum()
print(preds_up)</t>
  </si>
  <si>
    <t>plt.figure()</t>
  </si>
  <si>
    <t>sns.countplot(x='education', hue='party', data=df, palette='RdBu')</t>
  </si>
  <si>
    <t>plt.xticks([0,1], ['No', 'Yes'])</t>
  </si>
  <si>
    <t>plt.show()</t>
  </si>
  <si>
    <t>Scatterplot using Pandas</t>
  </si>
  <si>
    <t xml:space="preserve">K -Nearest Neighbors predict the label of the Data point by </t>
  </si>
  <si>
    <t xml:space="preserve">        Looking at the 'K' closest labeled Data points</t>
  </si>
  <si>
    <t xml:space="preserve">                        Taking a Majority vote</t>
  </si>
  <si>
    <t>All Machine learning Models are implemented as Python classes.They implement the algorithms
for learning and Predicting .Store the information learned from the data</t>
  </si>
  <si>
    <t>Training a model on the Data=fitting a model to the data
.fit() Method</t>
  </si>
  <si>
    <t>To predict the labels of the new data. Usie Predict () Method</t>
  </si>
  <si>
    <t>y = df['party'].values</t>
  </si>
  <si>
    <t>X = df.drop('party', axis=1).values</t>
  </si>
  <si>
    <t>from sklearn.neighbors import KNeighborsClassifier
# Create arrays for the features and the response variable
y = df['party'].values
X = df.drop('party', axis=1).values
# Create a k-NN classifier with 6 neighbors
knn =KNeighborsClassifier(n_neighbors=6)
knn.fit(X,y)</t>
  </si>
  <si>
    <t>y_pred = knn.predict(X)</t>
  </si>
  <si>
    <t>new_prediction = knn.predict(X_new)
print("Prediction: {}".format(new_prediction))</t>
  </si>
  <si>
    <t>Split the data into Training and Test data set</t>
  </si>
  <si>
    <t>Fit/train the classifier on the Training set</t>
  </si>
  <si>
    <t>Compare prediction with knownlabels</t>
  </si>
  <si>
    <t>Raw Data ----&gt; Tactile  &amp; intutive Physical representation</t>
  </si>
  <si>
    <t>houston_pollution = pollution[pollution.city  ==  'Houston']</t>
  </si>
  <si>
    <t># Make array orangred for day 330 of year 2014, otherwise lightgray</t>
  </si>
  <si>
    <t xml:space="preserve">houston_colors = ['orangered' if (day  ==  330) &amp; (year ==  2014) else 'lightgray' </t>
  </si>
  <si>
    <t xml:space="preserve">                  for day,year in zip(houston_pollution.day, houston_pollution.year)]</t>
  </si>
  <si>
    <t>sns.regplot(x = 'NO2',</t>
  </si>
  <si>
    <t xml:space="preserve">            y = 'SO2',</t>
  </si>
  <si>
    <t xml:space="preserve">            data = houston_pollution,</t>
  </si>
  <si>
    <t xml:space="preserve">            fit_reg = False, </t>
  </si>
  <si>
    <t xml:space="preserve">            # Send scatterplot argument to color points </t>
  </si>
  <si>
    <t xml:space="preserve">            scatter_kws = {'facecolors':houston_colors, 'alpha': 0.7})</t>
  </si>
  <si>
    <t>Entropy of the random variable is the expected information content</t>
  </si>
  <si>
    <t>houston_pollution = pollution[pollution.city  ==  'Houston'].copy()</t>
  </si>
  <si>
    <t>max_O3 = houston_pollution.O3.max()</t>
  </si>
  <si>
    <t xml:space="preserve">ouston_pollution['point type'] = ['Highest O3 Day' if O3  == max_O3 else 'Others' for O3 in houston_pollution.O3]
</t>
  </si>
  <si>
    <t>sns.scatterplot(x = 'NO2',</t>
  </si>
  <si>
    <t xml:space="preserve">                y = 'SO2',</t>
  </si>
  <si>
    <t xml:space="preserve">                hue = 'point type',</t>
  </si>
  <si>
    <t xml:space="preserve">                data = houston_pollution)</t>
  </si>
  <si>
    <r>
      <t>One way of enhancing KDEs is with the addition of a </t>
    </r>
    <r>
      <rPr>
        <i/>
        <sz val="12"/>
        <color rgb="FF3D4251"/>
        <rFont val="Calibri"/>
        <family val="2"/>
        <scheme val="minor"/>
      </rPr>
      <t>rug plot</t>
    </r>
    <r>
      <rPr>
        <sz val="12"/>
        <color rgb="FF3D4251"/>
        <rFont val="Calibri"/>
        <family val="2"/>
        <scheme val="minor"/>
      </rPr>
      <t>.
 Rug plots are little dashes drawn beneath the density that 
show precisely where each data point falls. 
Adding a rug plot is particularly useful when you don't have a ton of data.</t>
    </r>
  </si>
  <si>
    <t>is_lb = ['orangered' if city  ==  'Long Beach' else 'lightgray' for city in pollution['city']]</t>
  </si>
  <si>
    <t># Map facecolors to the list is_lb and set alpha to 0.3</t>
  </si>
  <si>
    <t>sns.regplot(x = 'CO',</t>
  </si>
  <si>
    <t xml:space="preserve">            y = 'O3',</t>
  </si>
  <si>
    <t xml:space="preserve">            data = pollution,</t>
  </si>
  <si>
    <t xml:space="preserve">            scatter_kws = {'facecolors':is_lb, 'alpha':0.9})</t>
  </si>
  <si>
    <t xml:space="preserve">plt.show() </t>
  </si>
  <si>
    <t># Hard to read scatter of CO and NO2 w/ color mapped to city</t>
  </si>
  <si>
    <t># sns.scatterplot('CO', 'NO2',</t>
  </si>
  <si>
    <t>#                 alpha = 0.2,</t>
  </si>
  <si>
    <t>#                 hue = 'city',</t>
  </si>
  <si>
    <t>#                 data = pollution)</t>
  </si>
  <si>
    <t># Setup a facet grid to separate the cities apart</t>
  </si>
  <si>
    <t>g = sns.FacetGrid(data =pollution,</t>
  </si>
  <si>
    <t xml:space="preserve">                  col = 'city',</t>
  </si>
  <si>
    <t xml:space="preserve">                  col_wrap = None)</t>
  </si>
  <si>
    <t># Map sns.scatterplot to create separate city scatter plots</t>
  </si>
  <si>
    <t>g.map(sns.scatterplot, 'CO', 'NO2', alpha = 0.2)</t>
  </si>
  <si>
    <t>ri.isnull().sum()</t>
  </si>
  <si>
    <t>ri.drop('county_name',axis='columns',inplace=True)</t>
  </si>
  <si>
    <t>ri.dropna(axis='columns',how='all')</t>
  </si>
  <si>
    <t>QUESTION 1 OF 1
Consider a discrete random variable which can take one of n possible values. State whether True or False: The entropy of this random variable is maximum when all the n values are equally likely.</t>
  </si>
  <si>
    <t>QUESTION 1 OF 1</t>
  </si>
  <si>
    <t>Consider a discrete random variable which can take one of n possible values. State whether True or False: The entropy of this random variable is maximum when all the n values are equally likely.
If we put more probability mass into one event of a random variable, we will have to take away some from other events. This one will have less information content and more weight, the others more information content and less weight. Therefore the entropy being the expected information content will go down since the event with lower information content will be weighted more.
As an extreme case imagine one event getting a probability of almost one, therefore the other events will have a combined probability of almost zero and the entropy will be very low.</t>
  </si>
  <si>
    <t>Sigma pilogpi</t>
  </si>
  <si>
    <t>ri[ri.violation == 'Speeding'].driver_gender.value_counts()</t>
  </si>
  <si>
    <t>ri[ri.violation == 'Speeding'].driver_gender.value_counts(normalize=True)</t>
  </si>
  <si>
    <t>ri[ri.driver_gender == 'M'].violation.value_counts(normalize=True)</t>
  </si>
  <si>
    <t>ri[ri.driver_gender == 'F'].violation.value_counts(normalize=True)</t>
  </si>
  <si>
    <t>ri.groupby('driver_gender').violation.value_counts(normalize=True)</t>
  </si>
  <si>
    <t>ri.groupby('driver_gender').violation.value_counts(normalize=True).loc[:,'Speeding']</t>
  </si>
  <si>
    <t>ri.groupby('driver_gender').violation.value_counts(normalize=True).unstack()</t>
  </si>
  <si>
    <t>ri.groupby('driver_gender').search_conducted.mean()</t>
  </si>
  <si>
    <t>ri.groupby(['driver_gender','violation']).search_conducted.mean()</t>
  </si>
</sst>
</file>

<file path=xl/styles.xml><?xml version="1.0" encoding="utf-8"?>
<styleSheet xmlns="http://schemas.openxmlformats.org/spreadsheetml/2006/main">
  <numFmts count="1">
    <numFmt numFmtId="164" formatCode="0.000"/>
  </numFmts>
  <fonts count="9">
    <font>
      <sz val="11"/>
      <color theme="1"/>
      <name val="Calibri"/>
      <family val="2"/>
      <scheme val="minor"/>
    </font>
    <font>
      <i/>
      <sz val="9.9"/>
      <color rgb="FF4070A0"/>
      <name val="Consolas"/>
      <family val="3"/>
    </font>
    <font>
      <sz val="12"/>
      <color rgb="FFFFFFFF"/>
      <name val="Roboto Mono"/>
    </font>
    <font>
      <sz val="11"/>
      <color rgb="FFFFFFFF"/>
      <name val="Roboto Mono"/>
    </font>
    <font>
      <sz val="10"/>
      <color rgb="FF3D4251"/>
      <name val="Roboto Mono"/>
      <family val="3"/>
    </font>
    <font>
      <i/>
      <sz val="12"/>
      <color rgb="FF3D4251"/>
      <name val="Calibri"/>
      <family val="2"/>
      <scheme val="minor"/>
    </font>
    <font>
      <sz val="12"/>
      <color rgb="FF3D4251"/>
      <name val="Calibri"/>
      <family val="2"/>
      <scheme val="minor"/>
    </font>
    <font>
      <sz val="12"/>
      <color theme="1"/>
      <name val="Calibri"/>
      <family val="2"/>
      <scheme val="minor"/>
    </font>
    <font>
      <sz val="11"/>
      <color rgb="FF6F7282"/>
      <name val="Open Sans"/>
    </font>
  </fonts>
  <fills count="3">
    <fill>
      <patternFill patternType="none"/>
    </fill>
    <fill>
      <patternFill patternType="gray125"/>
    </fill>
    <fill>
      <patternFill patternType="solid">
        <fgColor rgb="FFEBF4F7"/>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1" xfId="0" applyFont="1" applyBorder="1" applyAlignment="1">
      <alignment horizontal="left" indent="1"/>
    </xf>
    <xf numFmtId="0" fontId="1" fillId="0" borderId="0" xfId="0" applyFont="1" applyFill="1" applyBorder="1" applyAlignment="1">
      <alignment horizontal="left" indent="1"/>
    </xf>
    <xf numFmtId="0" fontId="2" fillId="0" borderId="0" xfId="0" applyFont="1" applyAlignment="1">
      <alignment wrapText="1"/>
    </xf>
    <xf numFmtId="0" fontId="3" fillId="0" borderId="0" xfId="0" applyFont="1" applyAlignment="1">
      <alignment wrapText="1"/>
    </xf>
    <xf numFmtId="0" fontId="0" fillId="0" borderId="2" xfId="0" applyBorder="1"/>
    <xf numFmtId="0" fontId="4" fillId="0" borderId="2" xfId="0" applyFont="1" applyBorder="1" applyAlignment="1">
      <alignment horizontal="left" indent="1"/>
    </xf>
    <xf numFmtId="0" fontId="4" fillId="2" borderId="2" xfId="0" applyFont="1" applyFill="1" applyBorder="1" applyAlignment="1">
      <alignment horizontal="left" indent="1"/>
    </xf>
    <xf numFmtId="0" fontId="4" fillId="0" borderId="0" xfId="0" applyFont="1" applyFill="1" applyBorder="1" applyAlignment="1">
      <alignment horizontal="left" indent="1"/>
    </xf>
    <xf numFmtId="0" fontId="7" fillId="0" borderId="0" xfId="0" applyFont="1" applyAlignment="1">
      <alignment wrapText="1"/>
    </xf>
    <xf numFmtId="0" fontId="8" fillId="0" borderId="0" xfId="0" applyFont="1" applyAlignment="1">
      <alignment wrapText="1"/>
    </xf>
    <xf numFmtId="16" fontId="0" fillId="0" borderId="0" xfId="0" applyNumberForma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F1:G31"/>
  <sheetViews>
    <sheetView topLeftCell="A22" workbookViewId="0">
      <selection activeCell="F34" sqref="F34"/>
    </sheetView>
  </sheetViews>
  <sheetFormatPr defaultRowHeight="15"/>
  <cols>
    <col min="4" max="4" width="0.42578125" customWidth="1"/>
    <col min="6" max="6" width="93.28515625" customWidth="1"/>
  </cols>
  <sheetData>
    <row r="1" spans="6:7">
      <c r="F1" t="s">
        <v>1</v>
      </c>
      <c r="G1" t="s">
        <v>2</v>
      </c>
    </row>
    <row r="2" spans="6:7">
      <c r="F2" t="s">
        <v>0</v>
      </c>
    </row>
    <row r="3" spans="6:7" ht="45">
      <c r="F3" s="1" t="s">
        <v>3</v>
      </c>
    </row>
    <row r="5" spans="6:7">
      <c r="F5" s="6" t="s">
        <v>24</v>
      </c>
    </row>
    <row r="6" spans="6:7">
      <c r="F6" s="7" t="s">
        <v>20</v>
      </c>
    </row>
    <row r="7" spans="6:7">
      <c r="F7" s="7" t="s">
        <v>21</v>
      </c>
    </row>
    <row r="8" spans="6:7">
      <c r="F8" s="7" t="s">
        <v>22</v>
      </c>
    </row>
    <row r="9" spans="6:7">
      <c r="F9" s="8" t="s">
        <v>23</v>
      </c>
    </row>
    <row r="11" spans="6:7">
      <c r="F11" s="9" t="s">
        <v>25</v>
      </c>
    </row>
    <row r="12" spans="6:7">
      <c r="F12" s="9" t="s">
        <v>26</v>
      </c>
    </row>
    <row r="13" spans="6:7">
      <c r="F13" s="9" t="s">
        <v>27</v>
      </c>
    </row>
    <row r="15" spans="6:7" ht="30">
      <c r="F15" s="1" t="s">
        <v>28</v>
      </c>
    </row>
    <row r="16" spans="6:7" ht="30">
      <c r="F16" s="1" t="s">
        <v>29</v>
      </c>
    </row>
    <row r="17" spans="6:6">
      <c r="F17" t="s">
        <v>30</v>
      </c>
    </row>
    <row r="19" spans="6:6">
      <c r="F19" t="s">
        <v>31</v>
      </c>
    </row>
    <row r="20" spans="6:6">
      <c r="F20" t="s">
        <v>32</v>
      </c>
    </row>
    <row r="22" spans="6:6" ht="135">
      <c r="F22" s="1" t="s">
        <v>33</v>
      </c>
    </row>
    <row r="24" spans="6:6">
      <c r="F24" t="s">
        <v>34</v>
      </c>
    </row>
    <row r="25" spans="6:6" ht="30">
      <c r="F25" s="1" t="s">
        <v>35</v>
      </c>
    </row>
    <row r="27" spans="6:6">
      <c r="F27" t="s">
        <v>36</v>
      </c>
    </row>
    <row r="28" spans="6:6">
      <c r="F28" t="s">
        <v>37</v>
      </c>
    </row>
    <row r="29" spans="6:6">
      <c r="F29" t="s">
        <v>38</v>
      </c>
    </row>
    <row r="31" spans="6:6">
      <c r="F31" t="s">
        <v>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B1:C18"/>
  <sheetViews>
    <sheetView topLeftCell="A22" workbookViewId="0">
      <selection activeCell="D29" sqref="D29"/>
    </sheetView>
  </sheetViews>
  <sheetFormatPr defaultRowHeight="15"/>
  <cols>
    <col min="2" max="2" width="7.28515625" customWidth="1"/>
    <col min="3" max="3" width="39.42578125" customWidth="1"/>
  </cols>
  <sheetData>
    <row r="1" spans="2:3" ht="15.75" thickBot="1"/>
    <row r="2" spans="2:3" ht="15.75" thickBot="1">
      <c r="B2" s="2" t="s">
        <v>4</v>
      </c>
    </row>
    <row r="3" spans="2:3" ht="15.75" thickBot="1">
      <c r="B3" s="2" t="s">
        <v>5</v>
      </c>
    </row>
    <row r="4" spans="2:3" ht="15.75" thickBot="1">
      <c r="B4" s="2" t="s">
        <v>6</v>
      </c>
    </row>
    <row r="5" spans="2:3" ht="15.75" thickBot="1">
      <c r="B5" s="2" t="s">
        <v>7</v>
      </c>
    </row>
    <row r="6" spans="2:3" ht="15.75" thickBot="1">
      <c r="B6" s="2" t="s">
        <v>8</v>
      </c>
    </row>
    <row r="7" spans="2:3" ht="15.75" thickBot="1">
      <c r="B7" s="2" t="s">
        <v>9</v>
      </c>
    </row>
    <row r="8" spans="2:3" ht="15.75" thickBot="1">
      <c r="B8" s="2" t="s">
        <v>10</v>
      </c>
    </row>
    <row r="10" spans="2:3">
      <c r="B10" s="3" t="s">
        <v>11</v>
      </c>
    </row>
    <row r="12" spans="2:3" ht="45.75">
      <c r="B12" s="4" t="s">
        <v>12</v>
      </c>
      <c r="C12" s="1" t="s">
        <v>19</v>
      </c>
    </row>
    <row r="13" spans="2:3" ht="29.25">
      <c r="B13" s="5" t="s">
        <v>13</v>
      </c>
      <c r="C13" s="11" t="s">
        <v>81</v>
      </c>
    </row>
    <row r="14" spans="2:3" ht="15.75">
      <c r="B14" s="4" t="s">
        <v>14</v>
      </c>
      <c r="C14" s="1"/>
    </row>
    <row r="15" spans="2:3" ht="330">
      <c r="B15" s="5" t="s">
        <v>15</v>
      </c>
      <c r="C15" s="1" t="s">
        <v>82</v>
      </c>
    </row>
    <row r="16" spans="2:3" ht="15.75">
      <c r="B16" s="4" t="s">
        <v>16</v>
      </c>
    </row>
    <row r="17" spans="2:3" ht="29.25">
      <c r="B17" s="5" t="s">
        <v>17</v>
      </c>
      <c r="C17" s="1" t="s">
        <v>83</v>
      </c>
    </row>
    <row r="18" spans="2:3" ht="45.75">
      <c r="B18" s="4" t="s">
        <v>18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C2:C53"/>
  <sheetViews>
    <sheetView topLeftCell="A37" workbookViewId="0">
      <selection activeCell="D46" sqref="D46"/>
    </sheetView>
  </sheetViews>
  <sheetFormatPr defaultRowHeight="15"/>
  <cols>
    <col min="3" max="3" width="61.5703125" customWidth="1"/>
  </cols>
  <sheetData>
    <row r="2" spans="3:3">
      <c r="C2" t="s">
        <v>39</v>
      </c>
    </row>
    <row r="4" spans="3:3">
      <c r="C4" t="s">
        <v>40</v>
      </c>
    </row>
    <row r="6" spans="3:3">
      <c r="C6" t="s">
        <v>41</v>
      </c>
    </row>
    <row r="7" spans="3:3">
      <c r="C7" t="s">
        <v>42</v>
      </c>
    </row>
    <row r="8" spans="3:3">
      <c r="C8" t="s">
        <v>43</v>
      </c>
    </row>
    <row r="10" spans="3:3">
      <c r="C10" t="s">
        <v>44</v>
      </c>
    </row>
    <row r="11" spans="3:3">
      <c r="C11" t="s">
        <v>45</v>
      </c>
    </row>
    <row r="12" spans="3:3">
      <c r="C12" t="s">
        <v>46</v>
      </c>
    </row>
    <row r="13" spans="3:3">
      <c r="C13" t="s">
        <v>47</v>
      </c>
    </row>
    <row r="14" spans="3:3">
      <c r="C14" t="s">
        <v>48</v>
      </c>
    </row>
    <row r="15" spans="3:3">
      <c r="C15" t="s">
        <v>49</v>
      </c>
    </row>
    <row r="16" spans="3:3">
      <c r="C16" t="s">
        <v>23</v>
      </c>
    </row>
    <row r="19" spans="3:3">
      <c r="C19" t="s">
        <v>51</v>
      </c>
    </row>
    <row r="20" spans="3:3">
      <c r="C20" t="s">
        <v>52</v>
      </c>
    </row>
    <row r="21" spans="3:3" ht="45">
      <c r="C21" s="1" t="s">
        <v>53</v>
      </c>
    </row>
    <row r="22" spans="3:3">
      <c r="C22" t="s">
        <v>54</v>
      </c>
    </row>
    <row r="23" spans="3:3">
      <c r="C23" t="s">
        <v>55</v>
      </c>
    </row>
    <row r="24" spans="3:3">
      <c r="C24" t="s">
        <v>56</v>
      </c>
    </row>
    <row r="25" spans="3:3">
      <c r="C25" t="s">
        <v>57</v>
      </c>
    </row>
    <row r="26" spans="3:3">
      <c r="C26" t="s">
        <v>23</v>
      </c>
    </row>
    <row r="28" spans="3:3" ht="78.75">
      <c r="C28" s="10" t="s">
        <v>58</v>
      </c>
    </row>
    <row r="30" spans="3:3">
      <c r="C30" t="s">
        <v>59</v>
      </c>
    </row>
    <row r="31" spans="3:3">
      <c r="C31" t="s">
        <v>20</v>
      </c>
    </row>
    <row r="32" spans="3:3">
      <c r="C32" t="s">
        <v>60</v>
      </c>
    </row>
    <row r="33" spans="3:3">
      <c r="C33" t="s">
        <v>61</v>
      </c>
    </row>
    <row r="34" spans="3:3">
      <c r="C34" t="s">
        <v>62</v>
      </c>
    </row>
    <row r="35" spans="3:3">
      <c r="C35" t="s">
        <v>63</v>
      </c>
    </row>
    <row r="36" spans="3:3">
      <c r="C36" t="s">
        <v>47</v>
      </c>
    </row>
    <row r="37" spans="3:3">
      <c r="C37" t="s">
        <v>64</v>
      </c>
    </row>
    <row r="38" spans="3:3">
      <c r="C38" t="s">
        <v>65</v>
      </c>
    </row>
    <row r="40" spans="3:3">
      <c r="C40" t="s">
        <v>66</v>
      </c>
    </row>
    <row r="41" spans="3:3">
      <c r="C41" t="s">
        <v>67</v>
      </c>
    </row>
    <row r="42" spans="3:3">
      <c r="C42" t="s">
        <v>68</v>
      </c>
    </row>
    <row r="43" spans="3:3">
      <c r="C43" t="s">
        <v>69</v>
      </c>
    </row>
    <row r="44" spans="3:3">
      <c r="C44" t="s">
        <v>70</v>
      </c>
    </row>
    <row r="46" spans="3:3">
      <c r="C46" t="s">
        <v>71</v>
      </c>
    </row>
    <row r="47" spans="3:3">
      <c r="C47" t="s">
        <v>72</v>
      </c>
    </row>
    <row r="48" spans="3:3">
      <c r="C48" t="s">
        <v>73</v>
      </c>
    </row>
    <row r="49" spans="3:3">
      <c r="C49" t="s">
        <v>74</v>
      </c>
    </row>
    <row r="51" spans="3:3">
      <c r="C51" t="s">
        <v>75</v>
      </c>
    </row>
    <row r="52" spans="3:3">
      <c r="C52" t="s">
        <v>76</v>
      </c>
    </row>
    <row r="53" spans="3:3">
      <c r="C53" t="s">
        <v>23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C1:D13"/>
  <sheetViews>
    <sheetView tabSelected="1" workbookViewId="0">
      <selection activeCell="D14" sqref="D14"/>
    </sheetView>
  </sheetViews>
  <sheetFormatPr defaultRowHeight="15"/>
  <cols>
    <col min="4" max="4" width="78.85546875" customWidth="1"/>
  </cols>
  <sheetData>
    <row r="1" spans="3:4">
      <c r="C1">
        <v>1</v>
      </c>
      <c r="D1" t="s">
        <v>77</v>
      </c>
    </row>
    <row r="2" spans="3:4">
      <c r="C2">
        <v>2</v>
      </c>
      <c r="D2" t="s">
        <v>78</v>
      </c>
    </row>
    <row r="3" spans="3:4">
      <c r="C3">
        <v>3</v>
      </c>
      <c r="D3" t="s">
        <v>79</v>
      </c>
    </row>
    <row r="4" spans="3:4">
      <c r="C4">
        <v>4</v>
      </c>
      <c r="D4" t="s">
        <v>84</v>
      </c>
    </row>
    <row r="5" spans="3:4">
      <c r="C5">
        <v>5</v>
      </c>
      <c r="D5" t="s">
        <v>85</v>
      </c>
    </row>
    <row r="6" spans="3:4">
      <c r="C6">
        <v>6</v>
      </c>
      <c r="D6" t="s">
        <v>86</v>
      </c>
    </row>
    <row r="7" spans="3:4">
      <c r="C7">
        <v>7</v>
      </c>
      <c r="D7" t="s">
        <v>87</v>
      </c>
    </row>
    <row r="8" spans="3:4">
      <c r="C8">
        <v>8</v>
      </c>
      <c r="D8" t="s">
        <v>88</v>
      </c>
    </row>
    <row r="9" spans="3:4">
      <c r="C9">
        <v>9</v>
      </c>
      <c r="D9" t="s">
        <v>89</v>
      </c>
    </row>
    <row r="10" spans="3:4">
      <c r="C10">
        <v>10</v>
      </c>
      <c r="D10" t="s">
        <v>90</v>
      </c>
    </row>
    <row r="11" spans="3:4">
      <c r="C11">
        <v>11</v>
      </c>
      <c r="D11" t="s">
        <v>91</v>
      </c>
    </row>
    <row r="12" spans="3:4">
      <c r="C12">
        <v>12</v>
      </c>
      <c r="D12" t="s">
        <v>92</v>
      </c>
    </row>
    <row r="13" spans="3:4" ht="75">
      <c r="D13" s="1" t="s">
        <v>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H4:S13"/>
  <sheetViews>
    <sheetView topLeftCell="C1" workbookViewId="0">
      <selection activeCell="J23" sqref="J23"/>
    </sheetView>
  </sheetViews>
  <sheetFormatPr defaultRowHeight="15"/>
  <cols>
    <col min="13" max="13" width="11.28515625" customWidth="1"/>
  </cols>
  <sheetData>
    <row r="4" spans="8:19">
      <c r="H4" s="12"/>
      <c r="I4">
        <v>1</v>
      </c>
      <c r="J4" s="13">
        <v>0.5</v>
      </c>
      <c r="M4">
        <f>LN(0.5)/LN(2)</f>
        <v>-1</v>
      </c>
      <c r="O4">
        <v>0.5</v>
      </c>
      <c r="P4">
        <f>M4*O4</f>
        <v>-0.5</v>
      </c>
      <c r="R4">
        <v>7.7999999999999996E-3</v>
      </c>
      <c r="S4">
        <f>M4*R4</f>
        <v>-7.7999999999999996E-3</v>
      </c>
    </row>
    <row r="5" spans="8:19">
      <c r="I5">
        <v>2</v>
      </c>
      <c r="J5" s="13">
        <v>0.5</v>
      </c>
      <c r="M5">
        <f>LN(0.25)/LN(2)</f>
        <v>-2</v>
      </c>
      <c r="O5">
        <v>0.25</v>
      </c>
      <c r="P5">
        <f t="shared" ref="P5:P11" si="0">M5*O5</f>
        <v>-0.5</v>
      </c>
      <c r="R5">
        <f>1/128</f>
        <v>7.8125E-3</v>
      </c>
      <c r="S5">
        <f t="shared" ref="S5:S11" si="1">M5*R5</f>
        <v>-1.5625E-2</v>
      </c>
    </row>
    <row r="6" spans="8:19">
      <c r="I6">
        <v>3</v>
      </c>
      <c r="J6" s="13">
        <f>3/8</f>
        <v>0.375</v>
      </c>
      <c r="M6">
        <f>LN(0.125)/LN(2)</f>
        <v>-3</v>
      </c>
      <c r="O6">
        <f>1/8</f>
        <v>0.125</v>
      </c>
      <c r="P6">
        <f t="shared" si="0"/>
        <v>-0.375</v>
      </c>
      <c r="R6">
        <f>1/64</f>
        <v>1.5625E-2</v>
      </c>
      <c r="S6">
        <f t="shared" si="1"/>
        <v>-4.6875E-2</v>
      </c>
    </row>
    <row r="7" spans="8:19">
      <c r="I7">
        <v>4</v>
      </c>
      <c r="J7" s="13">
        <f>4/16</f>
        <v>0.25</v>
      </c>
      <c r="M7">
        <f>LN(0.0625)/LN(2)</f>
        <v>-4</v>
      </c>
      <c r="O7">
        <f>1/16</f>
        <v>6.25E-2</v>
      </c>
      <c r="P7">
        <f t="shared" si="0"/>
        <v>-0.25</v>
      </c>
      <c r="R7">
        <f>1/32</f>
        <v>3.125E-2</v>
      </c>
      <c r="S7">
        <f t="shared" si="1"/>
        <v>-0.125</v>
      </c>
    </row>
    <row r="8" spans="8:19">
      <c r="I8">
        <v>5</v>
      </c>
      <c r="J8" s="13">
        <f>5/32</f>
        <v>0.15625</v>
      </c>
      <c r="M8">
        <f>LN(0.03125)/LN(2)</f>
        <v>-5</v>
      </c>
      <c r="O8">
        <f>1/32</f>
        <v>3.125E-2</v>
      </c>
      <c r="P8">
        <f t="shared" si="0"/>
        <v>-0.15625</v>
      </c>
      <c r="R8">
        <f>1/16</f>
        <v>6.25E-2</v>
      </c>
      <c r="S8">
        <f t="shared" si="1"/>
        <v>-0.3125</v>
      </c>
    </row>
    <row r="9" spans="8:19">
      <c r="I9">
        <v>6</v>
      </c>
      <c r="J9" s="13">
        <f>6/64</f>
        <v>9.375E-2</v>
      </c>
      <c r="M9">
        <v>-6</v>
      </c>
      <c r="O9">
        <f>1/64</f>
        <v>1.5625E-2</v>
      </c>
      <c r="P9">
        <f t="shared" si="0"/>
        <v>-9.375E-2</v>
      </c>
      <c r="R9">
        <f>1/8</f>
        <v>0.125</v>
      </c>
      <c r="S9">
        <f t="shared" si="1"/>
        <v>-0.75</v>
      </c>
    </row>
    <row r="10" spans="8:19">
      <c r="I10">
        <v>7</v>
      </c>
      <c r="J10" s="13">
        <f>7/128</f>
        <v>5.46875E-2</v>
      </c>
      <c r="M10">
        <v>-7</v>
      </c>
      <c r="O10">
        <f>1/128</f>
        <v>7.8125E-3</v>
      </c>
      <c r="P10">
        <f t="shared" si="0"/>
        <v>-5.46875E-2</v>
      </c>
      <c r="R10">
        <v>0.25</v>
      </c>
      <c r="S10">
        <f t="shared" si="1"/>
        <v>-1.75</v>
      </c>
    </row>
    <row r="11" spans="8:19">
      <c r="I11">
        <v>7</v>
      </c>
      <c r="J11" s="13">
        <f>7/128</f>
        <v>5.46875E-2</v>
      </c>
      <c r="M11">
        <v>-7</v>
      </c>
      <c r="O11">
        <f>1/128</f>
        <v>7.8125E-3</v>
      </c>
      <c r="P11">
        <f t="shared" si="0"/>
        <v>-5.46875E-2</v>
      </c>
      <c r="R11">
        <v>0.5</v>
      </c>
      <c r="S11">
        <f t="shared" si="1"/>
        <v>-3.5</v>
      </c>
    </row>
    <row r="13" spans="8:19">
      <c r="J13">
        <f>1.984*2</f>
        <v>3.968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Visualization</vt:lpstr>
      <vt:lpstr>Pandas commands</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2019-04-09T04:02:29Z</dcterms:modified>
</cp:coreProperties>
</file>