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Validation\"/>
    </mc:Choice>
  </mc:AlternateContent>
  <xr:revisionPtr revIDLastSave="0" documentId="13_ncr:1_{6C0546AF-2FE5-4F4A-995A-EC0F80285B34}" xr6:coauthVersionLast="44" xr6:coauthVersionMax="44" xr10:uidLastSave="{00000000-0000-0000-0000-000000000000}"/>
  <bookViews>
    <workbookView xWindow="-120" yWindow="-120" windowWidth="20730" windowHeight="11160" activeTab="2" xr2:uid="{5E45A368-C3FF-4107-9259-89F536AFC9FB}"/>
  </bookViews>
  <sheets>
    <sheet name="baseline" sheetId="1" r:id="rId1"/>
    <sheet name="Kidney disease" sheetId="2" r:id="rId2"/>
    <sheet name="Male + all comorbidities" sheetId="4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H11" i="2"/>
  <c r="E11" i="2"/>
  <c r="K8" i="2"/>
  <c r="H8" i="2"/>
  <c r="E8" i="2"/>
  <c r="K5" i="2"/>
  <c r="J5" i="2"/>
  <c r="H5" i="2"/>
  <c r="E5" i="2"/>
  <c r="L11" i="2" l="1"/>
  <c r="J11" i="2"/>
  <c r="I11" i="2"/>
  <c r="G11" i="2"/>
  <c r="F11" i="2"/>
  <c r="D11" i="2"/>
  <c r="L8" i="2"/>
  <c r="J8" i="2"/>
  <c r="I8" i="2"/>
  <c r="G8" i="2"/>
  <c r="F8" i="2"/>
  <c r="D8" i="2"/>
  <c r="L5" i="2"/>
  <c r="I5" i="2"/>
  <c r="G5" i="2"/>
  <c r="F5" i="2"/>
  <c r="D5" i="2"/>
</calcChain>
</file>

<file path=xl/sharedStrings.xml><?xml version="1.0" encoding="utf-8"?>
<sst xmlns="http://schemas.openxmlformats.org/spreadsheetml/2006/main" count="63" uniqueCount="19">
  <si>
    <t>Sex</t>
  </si>
  <si>
    <t>Age</t>
  </si>
  <si>
    <t>F</t>
  </si>
  <si>
    <t>M</t>
  </si>
  <si>
    <t>OR</t>
  </si>
  <si>
    <t>Quantity</t>
  </si>
  <si>
    <t>w/o kidney disease</t>
  </si>
  <si>
    <t> To develop and externally validate COVID-19 Estimated Risk (COVER) scores that quantify a patient’s risk of hospital admission (COVER-H), requiring intensive services (COVER-I), or fatality (COVER-F) in the 30-days following COVID-19 diagnosis.</t>
  </si>
  <si>
    <r>
      <t xml:space="preserve">COVER estimates risk of hospitalization, ICU, and death 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 xml:space="preserve"> on diagnosis (w/in 30 days of diagnosis)</t>
    </r>
  </si>
  <si>
    <t>MRP April 2020</t>
  </si>
  <si>
    <t>COVER</t>
  </si>
  <si>
    <t>Hospitalization</t>
  </si>
  <si>
    <t>ICU</t>
  </si>
  <si>
    <t>Death</t>
  </si>
  <si>
    <t>MPR June 2020</t>
  </si>
  <si>
    <t>MRP April</t>
  </si>
  <si>
    <t>Hospital</t>
  </si>
  <si>
    <t>w kidney disease</t>
  </si>
  <si>
    <t>MRP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</si>
</sst>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Source Sans Pro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21AF-2A38-4F63-B46D-E54026BA162D}">
  <dimension ref="A1:K10"/>
  <sheetViews>
    <sheetView workbookViewId="0">
      <selection activeCell="B7" sqref="B7"/>
    </sheetView>
  </sheetViews>
  <sheetFormatPr defaultRowHeight="15" x14ac:dyDescent="0.25"/>
  <cols>
    <col min="3" max="3" width="14" bestFit="1" customWidth="1"/>
    <col min="4" max="4" width="14.140625" bestFit="1" customWidth="1"/>
    <col min="5" max="5" width="16" bestFit="1" customWidth="1"/>
    <col min="6" max="6" width="9.5703125" bestFit="1" customWidth="1"/>
    <col min="7" max="7" width="14.140625" bestFit="1" customWidth="1"/>
    <col min="8" max="8" width="11.5703125" bestFit="1" customWidth="1"/>
    <col min="9" max="9" width="11.85546875" bestFit="1" customWidth="1"/>
    <col min="10" max="10" width="14.140625" bestFit="1" customWidth="1"/>
  </cols>
  <sheetData>
    <row r="1" spans="1:11" x14ac:dyDescent="0.25">
      <c r="C1" s="6" t="s">
        <v>11</v>
      </c>
      <c r="D1" s="6"/>
      <c r="E1" s="6"/>
      <c r="F1" s="6" t="s">
        <v>12</v>
      </c>
      <c r="G1" s="6"/>
      <c r="H1" s="6"/>
      <c r="I1" s="6" t="s">
        <v>13</v>
      </c>
      <c r="J1" s="6"/>
      <c r="K1" s="6"/>
    </row>
    <row r="2" spans="1:11" x14ac:dyDescent="0.25">
      <c r="A2" t="s">
        <v>0</v>
      </c>
      <c r="B2" t="s">
        <v>1</v>
      </c>
      <c r="C2" t="s">
        <v>9</v>
      </c>
      <c r="D2" t="s">
        <v>14</v>
      </c>
      <c r="E2" t="s">
        <v>10</v>
      </c>
      <c r="F2" t="s">
        <v>9</v>
      </c>
      <c r="G2" t="s">
        <v>14</v>
      </c>
      <c r="H2" t="s">
        <v>10</v>
      </c>
      <c r="I2" t="s">
        <v>9</v>
      </c>
      <c r="J2" t="s">
        <v>14</v>
      </c>
      <c r="K2" t="s">
        <v>10</v>
      </c>
    </row>
    <row r="3" spans="1:11" x14ac:dyDescent="0.25">
      <c r="A3" t="s">
        <v>2</v>
      </c>
      <c r="B3">
        <v>20</v>
      </c>
      <c r="C3">
        <v>1</v>
      </c>
      <c r="D3">
        <v>0.73</v>
      </c>
      <c r="E3">
        <v>0.4</v>
      </c>
      <c r="F3">
        <v>0.95</v>
      </c>
      <c r="G3">
        <v>0.67</v>
      </c>
      <c r="H3">
        <v>0.1</v>
      </c>
      <c r="I3" s="1">
        <v>3.1E-2</v>
      </c>
      <c r="J3" s="1">
        <v>2.3E-2</v>
      </c>
      <c r="K3">
        <v>0.1</v>
      </c>
    </row>
    <row r="4" spans="1:11" x14ac:dyDescent="0.25">
      <c r="A4" t="s">
        <v>2</v>
      </c>
      <c r="B4">
        <v>40</v>
      </c>
      <c r="C4">
        <v>4.2</v>
      </c>
      <c r="D4">
        <v>3</v>
      </c>
      <c r="E4">
        <v>0.9</v>
      </c>
      <c r="F4">
        <v>1.8</v>
      </c>
      <c r="G4">
        <v>1.2</v>
      </c>
      <c r="H4">
        <v>0.2</v>
      </c>
      <c r="I4">
        <v>0.16</v>
      </c>
      <c r="J4">
        <v>0.12</v>
      </c>
      <c r="K4">
        <v>0.1</v>
      </c>
    </row>
    <row r="5" spans="1:11" x14ac:dyDescent="0.25">
      <c r="A5" t="s">
        <v>2</v>
      </c>
      <c r="B5">
        <v>60</v>
      </c>
      <c r="C5">
        <v>12</v>
      </c>
      <c r="D5">
        <v>8.6999999999999993</v>
      </c>
      <c r="E5">
        <v>2.9</v>
      </c>
      <c r="F5">
        <v>3</v>
      </c>
      <c r="G5">
        <v>2.2000000000000002</v>
      </c>
      <c r="H5">
        <v>0.7</v>
      </c>
      <c r="I5">
        <v>1.9</v>
      </c>
      <c r="J5">
        <v>1.4</v>
      </c>
      <c r="K5">
        <v>0.7</v>
      </c>
    </row>
    <row r="6" spans="1:11" x14ac:dyDescent="0.25">
      <c r="A6" t="s">
        <v>2</v>
      </c>
      <c r="B6">
        <v>80</v>
      </c>
      <c r="C6">
        <v>18</v>
      </c>
      <c r="D6">
        <v>14</v>
      </c>
      <c r="E6">
        <v>6.9</v>
      </c>
      <c r="F6">
        <v>4</v>
      </c>
      <c r="G6">
        <v>2.9</v>
      </c>
      <c r="H6">
        <v>1.1000000000000001</v>
      </c>
      <c r="I6">
        <v>7.8</v>
      </c>
      <c r="J6">
        <v>5.9</v>
      </c>
      <c r="K6">
        <v>6.9</v>
      </c>
    </row>
    <row r="7" spans="1:11" x14ac:dyDescent="0.25">
      <c r="A7" t="s">
        <v>3</v>
      </c>
      <c r="B7">
        <v>20</v>
      </c>
      <c r="C7">
        <v>1.9</v>
      </c>
      <c r="D7">
        <v>1.3</v>
      </c>
      <c r="E7">
        <v>0.6</v>
      </c>
      <c r="F7">
        <v>1.7</v>
      </c>
      <c r="G7">
        <v>1.2</v>
      </c>
      <c r="H7">
        <v>0.2</v>
      </c>
      <c r="I7">
        <v>5.1999999999999998E-2</v>
      </c>
      <c r="J7">
        <v>3.9E-2</v>
      </c>
      <c r="K7">
        <v>0.1</v>
      </c>
    </row>
    <row r="8" spans="1:11" x14ac:dyDescent="0.25">
      <c r="A8" t="s">
        <v>3</v>
      </c>
      <c r="B8">
        <v>40</v>
      </c>
      <c r="C8">
        <v>7.6</v>
      </c>
      <c r="D8">
        <v>3.3</v>
      </c>
      <c r="E8">
        <v>1.2</v>
      </c>
      <c r="F8">
        <v>3.2</v>
      </c>
      <c r="G8">
        <v>2.2999999999999998</v>
      </c>
      <c r="H8">
        <v>0.3</v>
      </c>
      <c r="I8">
        <v>0.27</v>
      </c>
      <c r="J8">
        <v>0.2</v>
      </c>
      <c r="K8">
        <v>0.1</v>
      </c>
    </row>
    <row r="9" spans="1:11" x14ac:dyDescent="0.25">
      <c r="A9" t="s">
        <v>3</v>
      </c>
      <c r="B9">
        <v>60</v>
      </c>
      <c r="C9">
        <v>20</v>
      </c>
      <c r="D9">
        <v>15</v>
      </c>
      <c r="E9">
        <v>3.9</v>
      </c>
      <c r="F9">
        <v>5.5</v>
      </c>
      <c r="G9">
        <v>2.9</v>
      </c>
      <c r="H9">
        <v>1</v>
      </c>
      <c r="I9">
        <v>3.2</v>
      </c>
      <c r="J9">
        <v>2.4</v>
      </c>
      <c r="K9">
        <v>1</v>
      </c>
    </row>
    <row r="10" spans="1:11" x14ac:dyDescent="0.25">
      <c r="A10" t="s">
        <v>3</v>
      </c>
      <c r="B10">
        <v>80</v>
      </c>
      <c r="C10">
        <v>29</v>
      </c>
      <c r="D10">
        <v>23</v>
      </c>
      <c r="E10">
        <v>10</v>
      </c>
      <c r="F10">
        <v>7.2</v>
      </c>
      <c r="G10">
        <v>5.0999999999999996</v>
      </c>
      <c r="H10">
        <v>1.6</v>
      </c>
      <c r="I10">
        <v>13</v>
      </c>
      <c r="J10">
        <v>7.9</v>
      </c>
      <c r="K10">
        <v>9.1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1BF5-56CD-48E3-A36A-C0BFC4F0C473}">
  <dimension ref="A1:L11"/>
  <sheetViews>
    <sheetView zoomScaleNormal="100" workbookViewId="0"/>
  </sheetViews>
  <sheetFormatPr defaultRowHeight="15" x14ac:dyDescent="0.25"/>
  <cols>
    <col min="3" max="3" width="19" bestFit="1" customWidth="1"/>
    <col min="5" max="5" width="9.5703125" bestFit="1" customWidth="1"/>
    <col min="8" max="8" width="9.5703125" bestFit="1" customWidth="1"/>
    <col min="11" max="11" width="8.7109375" customWidth="1"/>
  </cols>
  <sheetData>
    <row r="1" spans="1:12" x14ac:dyDescent="0.25">
      <c r="D1" s="6" t="s">
        <v>16</v>
      </c>
      <c r="E1" s="6"/>
      <c r="F1" s="6"/>
      <c r="G1" s="6" t="s">
        <v>12</v>
      </c>
      <c r="H1" s="6"/>
      <c r="I1" s="6"/>
      <c r="J1" s="6" t="s">
        <v>13</v>
      </c>
      <c r="K1" s="6"/>
      <c r="L1" s="6"/>
    </row>
    <row r="2" spans="1:12" x14ac:dyDescent="0.25">
      <c r="A2" t="s">
        <v>0</v>
      </c>
      <c r="B2" t="s">
        <v>1</v>
      </c>
      <c r="C2" t="s">
        <v>5</v>
      </c>
      <c r="D2" t="s">
        <v>15</v>
      </c>
      <c r="E2" t="s">
        <v>18</v>
      </c>
      <c r="F2" t="s">
        <v>10</v>
      </c>
      <c r="G2" t="s">
        <v>15</v>
      </c>
      <c r="H2" t="s">
        <v>18</v>
      </c>
      <c r="I2" t="s">
        <v>10</v>
      </c>
      <c r="J2" t="s">
        <v>15</v>
      </c>
      <c r="K2" t="s">
        <v>18</v>
      </c>
      <c r="L2" t="s">
        <v>10</v>
      </c>
    </row>
    <row r="3" spans="1:12" x14ac:dyDescent="0.25">
      <c r="A3" t="s">
        <v>2</v>
      </c>
      <c r="B3">
        <v>40</v>
      </c>
      <c r="C3" t="s">
        <v>6</v>
      </c>
      <c r="D3" s="2">
        <v>4.2</v>
      </c>
      <c r="E3" s="2">
        <v>3</v>
      </c>
      <c r="F3" s="2">
        <v>0.9</v>
      </c>
      <c r="G3" s="2">
        <v>1.8</v>
      </c>
      <c r="H3" s="2">
        <v>1.2</v>
      </c>
      <c r="I3" s="2">
        <v>0.2</v>
      </c>
      <c r="K3" s="2">
        <v>0.12</v>
      </c>
      <c r="L3" s="2">
        <v>0.1</v>
      </c>
    </row>
    <row r="4" spans="1:12" x14ac:dyDescent="0.25">
      <c r="C4" t="s">
        <v>17</v>
      </c>
      <c r="D4" s="2">
        <v>31</v>
      </c>
      <c r="E4" s="2">
        <v>7.5</v>
      </c>
      <c r="F4" s="2">
        <v>1.1000000000000001</v>
      </c>
      <c r="G4" s="2">
        <v>9.4</v>
      </c>
      <c r="H4" s="2">
        <v>6.8</v>
      </c>
      <c r="I4" s="2">
        <v>0.3</v>
      </c>
      <c r="J4" s="2">
        <v>0.16</v>
      </c>
      <c r="K4" s="2">
        <v>0.21</v>
      </c>
      <c r="L4" s="2">
        <v>0.1</v>
      </c>
    </row>
    <row r="5" spans="1:12" x14ac:dyDescent="0.25">
      <c r="C5" s="3" t="s">
        <v>4</v>
      </c>
      <c r="D5" s="4">
        <f t="shared" ref="D5:L5" si="0">(D4*(100-D3))/(D3*(100-D4))</f>
        <v>10.24775707384403</v>
      </c>
      <c r="E5" s="4">
        <f t="shared" si="0"/>
        <v>2.6216216216216215</v>
      </c>
      <c r="F5" s="4">
        <f t="shared" si="0"/>
        <v>1.2246938546230761</v>
      </c>
      <c r="G5" s="4">
        <f t="shared" si="0"/>
        <v>5.6602894285013496</v>
      </c>
      <c r="H5" s="4">
        <f t="shared" si="0"/>
        <v>6.007153075822603</v>
      </c>
      <c r="I5" s="4">
        <f t="shared" si="0"/>
        <v>1.5015045135406218</v>
      </c>
      <c r="J5" s="4" t="e">
        <f t="shared" si="0"/>
        <v>#DIV/0!</v>
      </c>
      <c r="K5" s="4">
        <f t="shared" si="0"/>
        <v>1.7515783144603667</v>
      </c>
      <c r="L5" s="4">
        <f t="shared" si="0"/>
        <v>1</v>
      </c>
    </row>
    <row r="6" spans="1:12" x14ac:dyDescent="0.25">
      <c r="A6" t="s">
        <v>2</v>
      </c>
      <c r="B6">
        <v>60</v>
      </c>
      <c r="C6" t="s">
        <v>6</v>
      </c>
      <c r="D6" s="2">
        <v>12</v>
      </c>
      <c r="E6" s="2">
        <v>8.6999999999999993</v>
      </c>
      <c r="F6" s="2">
        <v>2.9</v>
      </c>
      <c r="G6" s="2">
        <v>3</v>
      </c>
      <c r="H6" s="2">
        <v>2.2000000000000002</v>
      </c>
      <c r="I6" s="2">
        <v>0.7</v>
      </c>
      <c r="J6" s="2">
        <v>1.9</v>
      </c>
      <c r="K6" s="2">
        <v>1.4</v>
      </c>
      <c r="L6" s="2">
        <v>0.7</v>
      </c>
    </row>
    <row r="7" spans="1:12" x14ac:dyDescent="0.25">
      <c r="C7" t="s">
        <v>17</v>
      </c>
      <c r="D7" s="2">
        <v>58</v>
      </c>
      <c r="E7" s="2">
        <v>20</v>
      </c>
      <c r="F7" s="2">
        <v>3.6</v>
      </c>
      <c r="G7" s="2">
        <v>15</v>
      </c>
      <c r="H7" s="2">
        <v>11</v>
      </c>
      <c r="I7" s="2">
        <v>1</v>
      </c>
      <c r="J7" s="2">
        <v>11</v>
      </c>
      <c r="K7" s="2">
        <v>2.5</v>
      </c>
      <c r="L7" s="2">
        <v>0.8</v>
      </c>
    </row>
    <row r="8" spans="1:12" x14ac:dyDescent="0.25">
      <c r="C8" s="3" t="s">
        <v>4</v>
      </c>
      <c r="D8" s="4">
        <f t="shared" ref="D8:L8" si="1">(D7*(100-D6))/(D6*(100-D7))</f>
        <v>10.126984126984127</v>
      </c>
      <c r="E8" s="4">
        <f t="shared" si="1"/>
        <v>2.6235632183908044</v>
      </c>
      <c r="F8" s="4">
        <f t="shared" si="1"/>
        <v>1.2503934754614394</v>
      </c>
      <c r="G8" s="4">
        <f t="shared" si="1"/>
        <v>5.7058823529411766</v>
      </c>
      <c r="H8" s="4">
        <f t="shared" si="1"/>
        <v>5.4943820224719095</v>
      </c>
      <c r="I8" s="4">
        <f t="shared" si="1"/>
        <v>1.4329004329004329</v>
      </c>
      <c r="J8" s="4">
        <f t="shared" si="1"/>
        <v>6.3814311058545234</v>
      </c>
      <c r="K8" s="4">
        <f t="shared" si="1"/>
        <v>1.8058608058608059</v>
      </c>
      <c r="L8" s="4">
        <f t="shared" si="1"/>
        <v>1.1440092165898617</v>
      </c>
    </row>
    <row r="9" spans="1:12" x14ac:dyDescent="0.25">
      <c r="A9" t="s">
        <v>2</v>
      </c>
      <c r="B9">
        <v>80</v>
      </c>
      <c r="C9" t="s">
        <v>6</v>
      </c>
      <c r="D9" s="2">
        <v>18</v>
      </c>
      <c r="E9" s="2">
        <v>14</v>
      </c>
      <c r="F9" s="2">
        <v>6.9</v>
      </c>
      <c r="G9" s="2">
        <v>4</v>
      </c>
      <c r="H9" s="2">
        <v>2.9</v>
      </c>
      <c r="I9" s="2">
        <v>1.1000000000000001</v>
      </c>
      <c r="J9" s="2">
        <v>7.8</v>
      </c>
      <c r="K9" s="2">
        <v>5.9</v>
      </c>
      <c r="L9" s="2">
        <v>6.9</v>
      </c>
    </row>
    <row r="10" spans="1:12" x14ac:dyDescent="0.25">
      <c r="C10" t="s">
        <v>17</v>
      </c>
      <c r="D10" s="2">
        <v>70</v>
      </c>
      <c r="E10" s="2">
        <v>29</v>
      </c>
      <c r="F10" s="2">
        <v>8.3000000000000007</v>
      </c>
      <c r="G10" s="2">
        <v>20</v>
      </c>
      <c r="H10" s="2">
        <v>15</v>
      </c>
      <c r="I10" s="2">
        <v>1.6</v>
      </c>
      <c r="J10" s="2">
        <v>34</v>
      </c>
      <c r="K10" s="2">
        <v>9.8000000000000007</v>
      </c>
      <c r="L10" s="2">
        <v>8.3000000000000007</v>
      </c>
    </row>
    <row r="11" spans="1:12" x14ac:dyDescent="0.25">
      <c r="C11" s="3" t="s">
        <v>4</v>
      </c>
      <c r="D11" s="4">
        <f t="shared" ref="D11:L11" si="2">(D10*(100-D9))/(D9*(100-D10))</f>
        <v>10.62962962962963</v>
      </c>
      <c r="E11" s="4">
        <f t="shared" si="2"/>
        <v>2.5090543259557343</v>
      </c>
      <c r="F11" s="4">
        <f t="shared" si="2"/>
        <v>1.2212634140944796</v>
      </c>
      <c r="G11" s="4">
        <f t="shared" si="2"/>
        <v>6</v>
      </c>
      <c r="H11" s="4">
        <f t="shared" si="2"/>
        <v>5.9087221095334685</v>
      </c>
      <c r="I11" s="4">
        <f t="shared" si="2"/>
        <v>1.4619364375461936</v>
      </c>
      <c r="J11" s="4">
        <f t="shared" si="2"/>
        <v>6.0893550893550898</v>
      </c>
      <c r="K11" s="4">
        <f t="shared" si="2"/>
        <v>1.7328347551580292</v>
      </c>
      <c r="L11" s="4">
        <f t="shared" si="2"/>
        <v>1.2212634140944796</v>
      </c>
    </row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C358-1CB0-47F2-82E8-4E7B019A09BD}">
  <dimension ref="A2:H6"/>
  <sheetViews>
    <sheetView tabSelected="1" workbookViewId="0">
      <selection activeCell="D5" sqref="D5"/>
    </sheetView>
  </sheetViews>
  <sheetFormatPr defaultRowHeight="15" x14ac:dyDescent="0.25"/>
  <cols>
    <col min="3" max="3" width="9.5703125" bestFit="1" customWidth="1"/>
    <col min="5" max="5" width="9.5703125" bestFit="1" customWidth="1"/>
    <col min="7" max="7" width="9.5703125" bestFit="1" customWidth="1"/>
  </cols>
  <sheetData>
    <row r="2" spans="1:8" x14ac:dyDescent="0.25">
      <c r="A2" t="s">
        <v>0</v>
      </c>
      <c r="B2" t="s">
        <v>1</v>
      </c>
      <c r="C2" t="s">
        <v>18</v>
      </c>
      <c r="D2" t="s">
        <v>10</v>
      </c>
      <c r="E2" t="s">
        <v>18</v>
      </c>
      <c r="F2" t="s">
        <v>10</v>
      </c>
      <c r="G2" t="s">
        <v>18</v>
      </c>
      <c r="H2" t="s">
        <v>10</v>
      </c>
    </row>
    <row r="3" spans="1:8" x14ac:dyDescent="0.25">
      <c r="A3" t="s">
        <v>3</v>
      </c>
      <c r="B3">
        <v>20</v>
      </c>
      <c r="C3">
        <v>20</v>
      </c>
      <c r="D3">
        <v>3.2</v>
      </c>
      <c r="E3">
        <v>16</v>
      </c>
      <c r="F3">
        <v>1.2</v>
      </c>
      <c r="G3">
        <v>0.3</v>
      </c>
      <c r="H3">
        <v>0.2</v>
      </c>
    </row>
    <row r="4" spans="1:8" x14ac:dyDescent="0.25">
      <c r="A4" t="s">
        <v>3</v>
      </c>
      <c r="B4">
        <v>40</v>
      </c>
      <c r="C4">
        <v>51</v>
      </c>
      <c r="D4">
        <v>6.3</v>
      </c>
      <c r="E4">
        <v>26</v>
      </c>
      <c r="F4">
        <v>2</v>
      </c>
      <c r="G4">
        <v>1.6</v>
      </c>
      <c r="H4">
        <v>0.3</v>
      </c>
    </row>
    <row r="5" spans="1:8" x14ac:dyDescent="0.25">
      <c r="A5" t="s">
        <v>3</v>
      </c>
      <c r="B5">
        <v>60</v>
      </c>
      <c r="C5">
        <v>76</v>
      </c>
      <c r="D5">
        <v>18.899999999999999</v>
      </c>
      <c r="E5">
        <v>39</v>
      </c>
      <c r="F5">
        <v>6.2</v>
      </c>
      <c r="G5">
        <v>16</v>
      </c>
      <c r="H5">
        <v>2.4</v>
      </c>
    </row>
    <row r="6" spans="1:8" x14ac:dyDescent="0.25">
      <c r="A6" t="s">
        <v>3</v>
      </c>
      <c r="B6">
        <v>80</v>
      </c>
      <c r="C6">
        <v>84</v>
      </c>
      <c r="D6">
        <v>35.4</v>
      </c>
      <c r="E6">
        <v>45</v>
      </c>
      <c r="F6">
        <v>21.4</v>
      </c>
      <c r="G6">
        <v>45</v>
      </c>
      <c r="H6">
        <v>10.9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6982-1162-4B62-B470-FA12B076A255}">
  <dimension ref="A1:A2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s="5" t="s">
        <v>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538E1B6F2604DA08B20644CC40597" ma:contentTypeVersion="11" ma:contentTypeDescription="Create a new document." ma:contentTypeScope="" ma:versionID="7ad5a2deda1ba0db60628ddbb243dbde">
  <xsd:schema xmlns:xsd="http://www.w3.org/2001/XMLSchema" xmlns:xs="http://www.w3.org/2001/XMLSchema" xmlns:p="http://schemas.microsoft.com/office/2006/metadata/properties" xmlns:ns3="ea491caf-23da-468f-8f0a-21c166aa2dbf" xmlns:ns4="22af226e-15b2-4fb5-baf7-45c819604368" targetNamespace="http://schemas.microsoft.com/office/2006/metadata/properties" ma:root="true" ma:fieldsID="5961eb2e83519d1526a194ede2a070f1" ns3:_="" ns4:_="">
    <xsd:import namespace="ea491caf-23da-468f-8f0a-21c166aa2dbf"/>
    <xsd:import namespace="22af226e-15b2-4fb5-baf7-45c8196043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91caf-23da-468f-8f0a-21c166aa2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f226e-15b2-4fb5-baf7-45c81960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C8F18-2C31-4B5B-AC3F-179B9DA9B8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23AF60-DDD1-4AB9-9BB2-021591E3E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91caf-23da-468f-8f0a-21c166aa2dbf"/>
    <ds:schemaRef ds:uri="22af226e-15b2-4fb5-baf7-45c81960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35643-D2DB-4134-A828-2F0F1D7C50D0}">
  <ds:schemaRefs>
    <ds:schemaRef ds:uri="http://purl.org/dc/elements/1.1/"/>
    <ds:schemaRef ds:uri="http://schemas.microsoft.com/office/infopath/2007/PartnerControls"/>
    <ds:schemaRef ds:uri="22af226e-15b2-4fb5-baf7-45c819604368"/>
    <ds:schemaRef ds:uri="http://schemas.microsoft.com/office/2006/documentManagement/types"/>
    <ds:schemaRef ds:uri="ea491caf-23da-468f-8f0a-21c166aa2dbf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Kidney disease</vt:lpstr>
      <vt:lpstr>Male + all comorbidities</vt:lpstr>
      <vt:lpstr>Notes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2020-06-10T20:30:28Z</dcterms:created>
  <dcterms:modified xsi:type="dcterms:W3CDTF">2020-06-24T16:18:01Z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0x010100C12538E1B6F2604DA08B20644CC40597</vt:lpwstr>
  </property>
</Properties>
</file>