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Anant Jain\Desktop\"/>
    </mc:Choice>
  </mc:AlternateContent>
  <xr:revisionPtr revIDLastSave="0" documentId="13_ncr:1_{F6BD7465-1817-44FF-B388-C79E8A18194F}" xr6:coauthVersionLast="47" xr6:coauthVersionMax="47" xr10:uidLastSave="{00000000-0000-0000-0000-000000000000}"/>
  <bookViews>
    <workbookView xWindow="-120" yWindow="-120" windowWidth="20730" windowHeight="11160" xr2:uid="{2363F8D7-BCEB-4607-BA9A-50FEAD4027A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 s="1"/>
  <c r="L6" i="1"/>
  <c r="K5" i="1"/>
  <c r="K8" i="1"/>
  <c r="K7" i="1"/>
  <c r="K6" i="1"/>
  <c r="J7" i="1"/>
  <c r="J8" i="1"/>
  <c r="J5" i="1"/>
  <c r="I7" i="1"/>
  <c r="I8" i="1"/>
  <c r="I5" i="1"/>
  <c r="H6" i="1"/>
  <c r="H9" i="1" s="1"/>
  <c r="H7" i="1"/>
  <c r="H8" i="1"/>
  <c r="H5" i="1"/>
  <c r="E9" i="1"/>
  <c r="F9" i="1"/>
  <c r="G9" i="1"/>
  <c r="D9" i="1"/>
  <c r="C9" i="1"/>
  <c r="I6" i="1" l="1"/>
  <c r="J6" i="1" s="1"/>
</calcChain>
</file>

<file path=xl/sharedStrings.xml><?xml version="1.0" encoding="utf-8"?>
<sst xmlns="http://schemas.openxmlformats.org/spreadsheetml/2006/main" count="18" uniqueCount="18">
  <si>
    <t>E01</t>
  </si>
  <si>
    <t>E03</t>
  </si>
  <si>
    <t>E04</t>
  </si>
  <si>
    <t>E06</t>
  </si>
  <si>
    <t>Percentage</t>
  </si>
  <si>
    <t>Acc.</t>
  </si>
  <si>
    <t>Total output and Sigma level</t>
  </si>
  <si>
    <t>Machine(reject quantity)</t>
  </si>
  <si>
    <t>Month</t>
  </si>
  <si>
    <t>Output</t>
  </si>
  <si>
    <t>Total Rej./month</t>
  </si>
  <si>
    <t>DPMO</t>
  </si>
  <si>
    <t>SIGMA</t>
  </si>
  <si>
    <t>June</t>
  </si>
  <si>
    <t>July</t>
  </si>
  <si>
    <t>Aug</t>
  </si>
  <si>
    <t>Sept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</si>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</sst>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6" x14ac:knownFonts="1"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5"/>
      <color theme="3"/>
      <name val="Trebuchet MS"/>
      <family val="2"/>
      <scheme val="minor"/>
    </font>
    <font>
      <b/>
      <sz val="13"/>
      <color theme="3"/>
      <name val="Trebuchet MS"/>
      <family val="2"/>
      <scheme val="minor"/>
    </font>
    <font>
      <b/>
      <sz val="11"/>
      <color theme="3"/>
      <name val="Trebuchet MS"/>
      <family val="2"/>
      <scheme val="minor"/>
    </font>
    <font>
      <b/>
      <sz val="11"/>
      <color theme="1"/>
      <name val="Trebuchet MS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1" fillId="2" borderId="0" applyNumberFormat="0" applyBorder="0" applyAlignment="0" applyProtection="0"/>
  </cellStyleXfs>
  <cellXfs count="9">
    <xf numFmtId="0" fontId="0" fillId="0" borderId="0" xfId="0"/>
    <xf numFmtId="0" fontId="5" fillId="0" borderId="4" xfId="4"/>
    <xf numFmtId="0" fontId="1" fillId="2" borderId="0" xfId="5"/>
    <xf numFmtId="165" fontId="1" fillId="2" borderId="0" xfId="5" applyNumberFormat="1"/>
    <xf numFmtId="164" fontId="1" fillId="2" borderId="0" xfId="5" applyNumberFormat="1"/>
    <xf numFmtId="2" fontId="1" fillId="2" borderId="0" xfId="5" applyNumberFormat="1"/>
    <xf numFmtId="0" fontId="3" fillId="2" borderId="2" xfId="2" applyFill="1"/>
    <xf numFmtId="0" fontId="4" fillId="0" borderId="3" xfId="3" applyAlignment="1">
      <alignment horizontal="center"/>
    </xf>
    <xf numFmtId="0" fontId="2" fillId="0" borderId="0" xfId="1" applyBorder="1" applyAlignment="1">
      <alignment horizontal="center"/>
    </xf>
  </cellXfs>
  <cellStyles count="6">
    <cellStyle name="20% - Accent1" xfId="5" builtinId="30"/>
    <cellStyle name="Heading 1" xfId="1" builtinId="16"/>
    <cellStyle name="Heading 2" xfId="2" builtinId="17"/>
    <cellStyle name="Heading 3" xfId="3" builtinId="18"/>
    <cellStyle name="Normal" xfId="0" builtinId="0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Sheet1!$J$4</c:f>
              <c:strCache>
                <c:ptCount val="1"/>
                <c:pt idx="0">
                  <c:v>SIGMA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Sheet1!$B$5:$B$8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Sheet1!$J$5:$J$8</c:f>
              <c:numCache>
                <c:formatCode>0.0000</c:formatCode>
                <c:ptCount val="4"/>
                <c:pt idx="0">
                  <c:v>4.2367573477560194</c:v>
                </c:pt>
                <c:pt idx="1">
                  <c:v>4.2431811188487965</c:v>
                </c:pt>
                <c:pt idx="2">
                  <c:v>4.2408840000580863</c:v>
                </c:pt>
                <c:pt idx="3">
                  <c:v>4.3312654937748416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4-4C41-BAC2-E7FD5A0FC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138832"/>
        <c:axId val="1255140272"/>
      </c:lineChart>
      <c:catAx>
        <c:axId val="1255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40272"/>
        <c:crosses val="autoZero"/>
        <c:auto val="1"/>
        <c:lblAlgn val="ctr"/>
        <c:lblOffset val="100"/>
        <c:noMultiLvlLbl val="0"/>
      </c:catAx>
      <c:valAx>
        <c:axId val="125514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1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In-line rejection from month June to Sept </a:t>
            </a:r>
            <a:r>
              <a:rPr lang="en-US" sz="1400" b="1" i="0" u="none" strike="noStrike" baseline="0">
                <a:effectLst/>
              </a:rPr>
              <a:t>2009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Total Rej./month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Sheet1!$B$5:$B$8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Sheet1!$H$5:$H$8</c:f>
              <c:numCache>
                <c:formatCode>General</c:formatCode>
                <c:ptCount val="4"/>
                <c:pt idx="0">
                  <c:v>2310</c:v>
                </c:pt>
                <c:pt idx="1">
                  <c:v>2265</c:v>
                </c:pt>
                <c:pt idx="2">
                  <c:v>2281</c:v>
                </c:pt>
                <c:pt idx="3">
                  <c:v>1723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1-4968-9D68-5D66852D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273728"/>
        <c:axId val="1018460208"/>
      </c:barChart>
      <c:lineChart>
        <c:grouping val="standard"/>
        <c:varyColors val="0"/>
        <c:ser>
          <c:idx val="1"/>
          <c:order val="1"/>
          <c:tx>
            <c:strRef>
              <c:f>Sheet1!$L$4</c:f>
              <c:strCache>
                <c:ptCount val="1"/>
                <c:pt idx="0">
                  <c:v>Acc.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Sheet1!$B$5:$B$8</c:f>
              <c:strCache>
                <c:ptCount val="4"/>
                <c:pt idx="0">
                  <c:v>June</c:v>
                </c:pt>
                <c:pt idx="1">
                  <c:v>July</c:v>
                </c:pt>
                <c:pt idx="2">
                  <c:v>Aug</c:v>
                </c:pt>
                <c:pt idx="3">
                  <c:v>Sept</c:v>
                </c:pt>
              </c:strCache>
            </c:strRef>
          </c:cat>
          <c:val>
            <c:numRef>
              <c:f>Sheet1!$L$5:$L$8</c:f>
              <c:numCache>
                <c:formatCode>0.00</c:formatCode>
                <c:ptCount val="4"/>
                <c:pt idx="0" formatCode="General">
                  <c:v>26.93</c:v>
                </c:pt>
                <c:pt idx="1">
                  <c:v>53.331678517309712</c:v>
                </c:pt>
                <c:pt idx="2">
                  <c:v>79.919858957920496</c:v>
                </c:pt>
                <c:pt idx="3">
                  <c:v>100.00378482340599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1-4968-9D68-5D66852D0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566624"/>
        <c:axId val="1018459248"/>
      </c:lineChart>
      <c:catAx>
        <c:axId val="10742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460208"/>
        <c:crosses val="autoZero"/>
        <c:auto val="1"/>
        <c:lblAlgn val="ctr"/>
        <c:lblOffset val="100"/>
        <c:noMultiLvlLbl val="0"/>
      </c:catAx>
      <c:valAx>
        <c:axId val="10184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273728"/>
        <c:crosses val="autoZero"/>
        <c:crossBetween val="between"/>
      </c:valAx>
      <c:valAx>
        <c:axId val="101845924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66624"/>
        <c:crosses val="max"/>
        <c:crossBetween val="between"/>
      </c:valAx>
      <c:catAx>
        <c:axId val="10725666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1845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681036</xdr:colOff>
      <xdr:row>2</xdr:row>
      <xdr:rowOff>209551</xdr:rowOff>
    </xdr:from>
    <xdr:to>
      <xdr:col>20</xdr:col>
      <xdr:colOff>0</xdr:colOff>
      <xdr:row>16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C568DB-B307-0914-DE1B-D8D87E44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4761</xdr:colOff>
      <xdr:row>9</xdr:row>
      <xdr:rowOff>209550</xdr:rowOff>
    </xdr:from>
    <xdr:to>
      <xdr:col>7</xdr:col>
      <xdr:colOff>1400175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91221-CDD0-1C53-99B7-61F39F6E2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Facet">
  <a:themeElements>
    <a:clrScheme name="Facet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74EA3-99C5-48AB-A470-AE44B1CC0EFE}">
  <dimension ref="B2:L10"/>
  <sheetViews>
    <sheetView tabSelected="1" workbookViewId="0">
      <selection activeCell="K13" sqref="K13"/>
    </sheetView>
  </sheetViews>
  <sheetFormatPr defaultRowHeight="16.5" x14ac:dyDescent="0.3"/>
  <cols>
    <col min="2" max="2" width="6.75" customWidth="1"/>
    <col min="3" max="3" width="7.25" customWidth="1"/>
    <col min="8" max="8" width="18.5" bestFit="1" customWidth="1"/>
    <col min="9" max="9" width="7" bestFit="1" customWidth="1"/>
    <col min="10" max="10" width="7.375" bestFit="1" customWidth="1"/>
    <col min="11" max="11" width="12.5" bestFit="1" customWidth="1"/>
    <col min="12" max="12" width="6.625" bestFit="1" customWidth="1"/>
  </cols>
  <sheetData>
    <row r="2" spans="2:12" ht="20.25" x14ac:dyDescent="0.35">
      <c r="B2" s="8" t="s">
        <v>6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2:12" ht="17.25" thickBot="1" x14ac:dyDescent="0.35">
      <c r="D3" s="7" t="s">
        <v>7</v>
      </c>
      <c r="E3" s="7"/>
      <c r="F3" s="7"/>
      <c r="G3" s="7"/>
    </row>
    <row r="4" spans="2:12" ht="18.75" thickBot="1" x14ac:dyDescent="0.4">
      <c r="B4" s="6" t="s">
        <v>8</v>
      </c>
      <c r="C4" s="6" t="s">
        <v>9</v>
      </c>
      <c r="D4" s="6" t="s">
        <v>0</v>
      </c>
      <c r="E4" s="6" t="s">
        <v>1</v>
      </c>
      <c r="F4" s="6" t="s">
        <v>2</v>
      </c>
      <c r="G4" s="6" t="s">
        <v>3</v>
      </c>
      <c r="H4" s="6" t="s">
        <v>10</v>
      </c>
      <c r="I4" s="6" t="s">
        <v>11</v>
      </c>
      <c r="J4" s="6" t="s">
        <v>12</v>
      </c>
      <c r="K4" s="6" t="s">
        <v>4</v>
      </c>
      <c r="L4" s="6" t="s">
        <v>5</v>
      </c>
    </row>
    <row r="5" spans="2:12" ht="17.25" thickTop="1" x14ac:dyDescent="0.3">
      <c r="B5" s="2" t="s">
        <v>13</v>
      </c>
      <c r="C5" s="2">
        <v>149760</v>
      </c>
      <c r="D5" s="2">
        <v>60</v>
      </c>
      <c r="E5" s="2">
        <v>935</v>
      </c>
      <c r="F5" s="2">
        <v>910</v>
      </c>
      <c r="G5" s="2">
        <v>405</v>
      </c>
      <c r="H5" s="2">
        <f>SUM(D5:G5)</f>
        <v>2310</v>
      </c>
      <c r="I5" s="3">
        <f>((H5/C5)/5)*10^6</f>
        <v>3084.9358974358979</v>
      </c>
      <c r="J5" s="4">
        <f xml:space="preserve"> SUM(0.8406,SQRT(29.37-2.22 * LN(I5)))</f>
        <v>4.2367573477560194</v>
      </c>
      <c r="K5" s="5">
        <f>(H5/H9)*100</f>
        <v>26.92621517659401</v>
      </c>
      <c r="L5" s="2">
        <v>26.93</v>
      </c>
    </row>
    <row r="6" spans="2:12" x14ac:dyDescent="0.3">
      <c r="B6" s="2" t="s">
        <v>14</v>
      </c>
      <c r="C6" s="2">
        <v>149760</v>
      </c>
      <c r="D6" s="2">
        <v>53</v>
      </c>
      <c r="E6" s="2">
        <v>937</v>
      </c>
      <c r="F6" s="2">
        <v>908</v>
      </c>
      <c r="G6" s="2">
        <v>367</v>
      </c>
      <c r="H6" s="2">
        <f>SUM(D6:G6)</f>
        <v>2265</v>
      </c>
      <c r="I6" s="3">
        <f t="shared" ref="I6:I8" si="0">((H6/C6)/5)*10^6</f>
        <v>3024.8397435897436</v>
      </c>
      <c r="J6" s="4">
        <f t="shared" ref="J6:J8" si="1" xml:space="preserve"> SUM(0.8406,SQRT(29.37-2.22 * LN(I6)))</f>
        <v>4.2431811188487965</v>
      </c>
      <c r="K6" s="5">
        <f>(H6/H9)*100</f>
        <v>26.401678517309712</v>
      </c>
      <c r="L6" s="5">
        <f>SUM(L5,K6)</f>
        <v>53.331678517309712</v>
      </c>
    </row>
    <row r="7" spans="2:12" x14ac:dyDescent="0.3">
      <c r="B7" s="2" t="s">
        <v>15</v>
      </c>
      <c r="C7" s="2">
        <v>149760</v>
      </c>
      <c r="D7" s="2">
        <v>59</v>
      </c>
      <c r="E7" s="2">
        <v>946</v>
      </c>
      <c r="F7" s="2">
        <v>878</v>
      </c>
      <c r="G7" s="2">
        <v>398</v>
      </c>
      <c r="H7" s="2">
        <f t="shared" ref="H7:H8" si="2">SUM(D7:G7)</f>
        <v>2281</v>
      </c>
      <c r="I7" s="3">
        <f t="shared" si="0"/>
        <v>3046.2072649572647</v>
      </c>
      <c r="J7" s="4">
        <f t="shared" si="1"/>
        <v>4.2408840000580863</v>
      </c>
      <c r="K7" s="5">
        <f>(H7/H9)*100</f>
        <v>26.588180440610792</v>
      </c>
      <c r="L7" s="5">
        <f t="shared" ref="L7:L8" si="3">SUM(L6,K7)</f>
        <v>79.919858957920496</v>
      </c>
    </row>
    <row r="8" spans="2:12" x14ac:dyDescent="0.3">
      <c r="B8" s="2" t="s">
        <v>16</v>
      </c>
      <c r="C8" s="2">
        <v>149760</v>
      </c>
      <c r="D8" s="2">
        <v>23</v>
      </c>
      <c r="E8" s="2">
        <v>914</v>
      </c>
      <c r="F8" s="2">
        <v>495</v>
      </c>
      <c r="G8" s="2">
        <v>291</v>
      </c>
      <c r="H8" s="2">
        <f t="shared" si="2"/>
        <v>1723</v>
      </c>
      <c r="I8" s="3">
        <f t="shared" si="0"/>
        <v>2301.0149572649575</v>
      </c>
      <c r="J8" s="4">
        <f t="shared" si="1"/>
        <v>4.3312654937748416</v>
      </c>
      <c r="K8" s="5">
        <f>(H8/H9)*100</f>
        <v>20.08392586548549</v>
      </c>
      <c r="L8" s="5">
        <f t="shared" si="3"/>
        <v>100.00378482340599</v>
      </c>
    </row>
    <row r="9" spans="2:12" ht="17.25" thickBot="1" x14ac:dyDescent="0.35">
      <c r="B9" s="1" t="s">
        <v>17</v>
      </c>
      <c r="C9" s="1">
        <f>SUM(C5:C8)</f>
        <v>599040</v>
      </c>
      <c r="D9" s="1">
        <f>SUM(D5:D8)</f>
        <v>195</v>
      </c>
      <c r="E9" s="1">
        <f t="shared" ref="E9:G9" si="4">SUM(E5:E8)</f>
        <v>3732</v>
      </c>
      <c r="F9" s="1">
        <f t="shared" si="4"/>
        <v>3191</v>
      </c>
      <c r="G9" s="1">
        <f t="shared" si="4"/>
        <v>1461</v>
      </c>
      <c r="H9" s="1">
        <f>SUM(H5:H8)</f>
        <v>8579</v>
      </c>
    </row>
    <row r="10" spans="2:12" ht="17.25" thickTop="1" x14ac:dyDescent="0.3"/>
  </sheetData>
  <mergeCells count="2">
    <mergeCell ref="D3:G3"/>
    <mergeCell ref="B2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 Jain</dc:creator>
  <cp:lastModifiedBy>Anant Jain</cp:lastModifiedBy>
  <dcterms:created xsi:type="dcterms:W3CDTF">2023-12-14T20:49:26Z</dcterms:created>
  <dcterms:modified xsi:type="dcterms:W3CDTF">2023-12-14T21:24:19Z</dcterms:modified>
</cp:coreProperties>
</file>