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8_{A8510A08-4EF9-4D79-A5ED-8329F2B8363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แบบฝึกหัดที่2" sheetId="1" r:id="rId1"/>
    <sheet name="แบบฝึกหัดที่3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63" i="2" l="1"/>
  <c r="D62" i="2"/>
  <c r="F2" i="2"/>
  <c r="G2" i="2" s="1"/>
  <c r="H2" i="2" s="1"/>
  <c r="I2" i="2" s="1"/>
  <c r="J2" i="2" s="1"/>
  <c r="F61" i="2"/>
  <c r="F60" i="2"/>
  <c r="G60" i="2" s="1"/>
  <c r="H60" i="2" s="1"/>
  <c r="F59" i="2"/>
  <c r="G59" i="2" s="1"/>
  <c r="F58" i="2"/>
  <c r="G58" i="2" s="1"/>
  <c r="F57" i="2"/>
  <c r="G57" i="2" s="1"/>
  <c r="H57" i="2" s="1"/>
  <c r="F56" i="2"/>
  <c r="G56" i="2" s="1"/>
  <c r="H56" i="2" s="1"/>
  <c r="I56" i="2" s="1"/>
  <c r="J56" i="2" s="1"/>
  <c r="F55" i="2"/>
  <c r="G55" i="2" s="1"/>
  <c r="H55" i="2" s="1"/>
  <c r="F54" i="2"/>
  <c r="G54" i="2" s="1"/>
  <c r="H54" i="2" s="1"/>
  <c r="F53" i="2"/>
  <c r="F52" i="2"/>
  <c r="F51" i="2"/>
  <c r="G51" i="2" s="1"/>
  <c r="F50" i="2"/>
  <c r="G50" i="2" s="1"/>
  <c r="F49" i="2"/>
  <c r="G49" i="2" s="1"/>
  <c r="H49" i="2" s="1"/>
  <c r="F48" i="2"/>
  <c r="G48" i="2" s="1"/>
  <c r="H48" i="2" s="1"/>
  <c r="I48" i="2" s="1"/>
  <c r="J48" i="2" s="1"/>
  <c r="F47" i="2"/>
  <c r="G47" i="2" s="1"/>
  <c r="H47" i="2" s="1"/>
  <c r="F46" i="2"/>
  <c r="G46" i="2" s="1"/>
  <c r="H46" i="2" s="1"/>
  <c r="F45" i="2"/>
  <c r="F44" i="2"/>
  <c r="G44" i="2" s="1"/>
  <c r="H44" i="2" s="1"/>
  <c r="F43" i="2"/>
  <c r="G43" i="2" s="1"/>
  <c r="F42" i="2"/>
  <c r="G42" i="2" s="1"/>
  <c r="F41" i="2"/>
  <c r="G41" i="2" s="1"/>
  <c r="H41" i="2" s="1"/>
  <c r="F40" i="2"/>
  <c r="G40" i="2" s="1"/>
  <c r="H40" i="2" s="1"/>
  <c r="I40" i="2" s="1"/>
  <c r="J40" i="2" s="1"/>
  <c r="F39" i="2"/>
  <c r="G39" i="2" s="1"/>
  <c r="H39" i="2" s="1"/>
  <c r="F38" i="2"/>
  <c r="G38" i="2" s="1"/>
  <c r="H38" i="2" s="1"/>
  <c r="F37" i="2"/>
  <c r="G37" i="2" s="1"/>
  <c r="H37" i="2" s="1"/>
  <c r="F36" i="2"/>
  <c r="F35" i="2"/>
  <c r="G35" i="2" s="1"/>
  <c r="F34" i="2"/>
  <c r="G34" i="2" s="1"/>
  <c r="F33" i="2"/>
  <c r="G33" i="2" s="1"/>
  <c r="H33" i="2" s="1"/>
  <c r="F32" i="2"/>
  <c r="G32" i="2" s="1"/>
  <c r="H32" i="2" s="1"/>
  <c r="I32" i="2" s="1"/>
  <c r="J32" i="2" s="1"/>
  <c r="F31" i="2"/>
  <c r="G31" i="2" s="1"/>
  <c r="H31" i="2" s="1"/>
  <c r="F30" i="2"/>
  <c r="G30" i="2" s="1"/>
  <c r="H30" i="2" s="1"/>
  <c r="F29" i="2"/>
  <c r="F28" i="2"/>
  <c r="G28" i="2" s="1"/>
  <c r="H28" i="2" s="1"/>
  <c r="F27" i="2"/>
  <c r="G27" i="2" s="1"/>
  <c r="F26" i="2"/>
  <c r="G26" i="2" s="1"/>
  <c r="F25" i="2"/>
  <c r="G25" i="2" s="1"/>
  <c r="H25" i="2" s="1"/>
  <c r="F24" i="2"/>
  <c r="G24" i="2" s="1"/>
  <c r="H24" i="2" s="1"/>
  <c r="I24" i="2" s="1"/>
  <c r="J24" i="2" s="1"/>
  <c r="F23" i="2"/>
  <c r="F22" i="2"/>
  <c r="G22" i="2" s="1"/>
  <c r="H22" i="2" s="1"/>
  <c r="F21" i="2"/>
  <c r="F20" i="2"/>
  <c r="F19" i="2"/>
  <c r="G19" i="2" s="1"/>
  <c r="F18" i="2"/>
  <c r="G18" i="2" s="1"/>
  <c r="H18" i="2" s="1"/>
  <c r="F17" i="2"/>
  <c r="G17" i="2" s="1"/>
  <c r="H17" i="2" s="1"/>
  <c r="F16" i="2"/>
  <c r="G16" i="2" s="1"/>
  <c r="H16" i="2" s="1"/>
  <c r="I16" i="2" s="1"/>
  <c r="J16" i="2" s="1"/>
  <c r="F15" i="2"/>
  <c r="F14" i="2"/>
  <c r="G14" i="2" s="1"/>
  <c r="H14" i="2" s="1"/>
  <c r="F13" i="2"/>
  <c r="F12" i="2"/>
  <c r="G12" i="2" s="1"/>
  <c r="H12" i="2" s="1"/>
  <c r="F11" i="2"/>
  <c r="G11" i="2" s="1"/>
  <c r="F10" i="2"/>
  <c r="G10" i="2" s="1"/>
  <c r="F9" i="2"/>
  <c r="G9" i="2" s="1"/>
  <c r="H9" i="2" s="1"/>
  <c r="F8" i="2"/>
  <c r="G8" i="2" s="1"/>
  <c r="H8" i="2" s="1"/>
  <c r="I8" i="2" s="1"/>
  <c r="J8" i="2" s="1"/>
  <c r="F7" i="2"/>
  <c r="G7" i="2" s="1"/>
  <c r="H7" i="2" s="1"/>
  <c r="F6" i="2"/>
  <c r="G6" i="2" s="1"/>
  <c r="H6" i="2" s="1"/>
  <c r="F5" i="2"/>
  <c r="G5" i="2" s="1"/>
  <c r="H5" i="2" s="1"/>
  <c r="F4" i="2"/>
  <c r="F3" i="2"/>
  <c r="G3" i="2" s="1"/>
  <c r="H26" i="2" l="1"/>
  <c r="I26" i="2" s="1"/>
  <c r="J26" i="2" s="1"/>
  <c r="H42" i="2"/>
  <c r="I42" i="2" s="1"/>
  <c r="J42" i="2" s="1"/>
  <c r="H10" i="2"/>
  <c r="I10" i="2" s="1"/>
  <c r="J10" i="2" s="1"/>
  <c r="H50" i="2"/>
  <c r="I50" i="2" s="1"/>
  <c r="J50" i="2" s="1"/>
  <c r="H34" i="2"/>
  <c r="I34" i="2" s="1"/>
  <c r="J34" i="2" s="1"/>
  <c r="I18" i="2"/>
  <c r="J18" i="2" s="1"/>
  <c r="I31" i="2"/>
  <c r="J31" i="2" s="1"/>
  <c r="G15" i="2"/>
  <c r="H15" i="2" s="1"/>
  <c r="H58" i="2"/>
  <c r="I58" i="2" s="1"/>
  <c r="J58" i="2" s="1"/>
  <c r="I55" i="2"/>
  <c r="J55" i="2" s="1"/>
  <c r="G23" i="2"/>
  <c r="H23" i="2" s="1"/>
  <c r="H3" i="2"/>
  <c r="I3" i="2" s="1"/>
  <c r="J3" i="2" s="1"/>
  <c r="H19" i="2"/>
  <c r="I19" i="2" s="1"/>
  <c r="J19" i="2" s="1"/>
  <c r="H27" i="2"/>
  <c r="I27" i="2"/>
  <c r="J27" i="2" s="1"/>
  <c r="H43" i="2"/>
  <c r="I43" i="2" s="1"/>
  <c r="J43" i="2" s="1"/>
  <c r="H59" i="2"/>
  <c r="I59" i="2" s="1"/>
  <c r="J59" i="2" s="1"/>
  <c r="I39" i="2"/>
  <c r="J39" i="2" s="1"/>
  <c r="I7" i="2"/>
  <c r="J7" i="2" s="1"/>
  <c r="I47" i="2"/>
  <c r="J47" i="2" s="1"/>
  <c r="H11" i="2"/>
  <c r="I11" i="2" s="1"/>
  <c r="J11" i="2" s="1"/>
  <c r="H35" i="2"/>
  <c r="I35" i="2" s="1"/>
  <c r="J35" i="2" s="1"/>
  <c r="H51" i="2"/>
  <c r="I51" i="2" s="1"/>
  <c r="J51" i="2" s="1"/>
  <c r="G53" i="2"/>
  <c r="H53" i="2" s="1"/>
  <c r="G21" i="2"/>
  <c r="H21" i="2" s="1"/>
  <c r="G52" i="2"/>
  <c r="H52" i="2" s="1"/>
  <c r="G36" i="2"/>
  <c r="H36" i="2" s="1"/>
  <c r="G20" i="2"/>
  <c r="H20" i="2" s="1"/>
  <c r="G4" i="2"/>
  <c r="H4" i="2" s="1"/>
  <c r="I57" i="2"/>
  <c r="J57" i="2" s="1"/>
  <c r="I49" i="2"/>
  <c r="J49" i="2" s="1"/>
  <c r="I41" i="2"/>
  <c r="J41" i="2" s="1"/>
  <c r="I33" i="2"/>
  <c r="J33" i="2" s="1"/>
  <c r="I25" i="2"/>
  <c r="J25" i="2" s="1"/>
  <c r="I17" i="2"/>
  <c r="J17" i="2" s="1"/>
  <c r="I9" i="2"/>
  <c r="J9" i="2" s="1"/>
  <c r="G45" i="2"/>
  <c r="H45" i="2" s="1"/>
  <c r="G13" i="2"/>
  <c r="H13" i="2" s="1"/>
  <c r="G61" i="2"/>
  <c r="H61" i="2" s="1"/>
  <c r="G29" i="2"/>
  <c r="H29" i="2" s="1"/>
  <c r="I54" i="2"/>
  <c r="J54" i="2" s="1"/>
  <c r="I46" i="2"/>
  <c r="J46" i="2" s="1"/>
  <c r="I38" i="2"/>
  <c r="J38" i="2" s="1"/>
  <c r="I30" i="2"/>
  <c r="J30" i="2" s="1"/>
  <c r="I22" i="2"/>
  <c r="J22" i="2" s="1"/>
  <c r="I14" i="2"/>
  <c r="J14" i="2" s="1"/>
  <c r="I6" i="2"/>
  <c r="J6" i="2" s="1"/>
  <c r="I37" i="2"/>
  <c r="J37" i="2" s="1"/>
  <c r="I5" i="2"/>
  <c r="J5" i="2" s="1"/>
  <c r="I60" i="2"/>
  <c r="J60" i="2" s="1"/>
  <c r="I44" i="2"/>
  <c r="J44" i="2" s="1"/>
  <c r="I28" i="2"/>
  <c r="J28" i="2" s="1"/>
  <c r="I12" i="2"/>
  <c r="J12" i="2" s="1"/>
  <c r="I21" i="2" l="1"/>
  <c r="J21" i="2" s="1"/>
  <c r="I23" i="2"/>
  <c r="J23" i="2" s="1"/>
  <c r="I61" i="2"/>
  <c r="J61" i="2" s="1"/>
  <c r="D65" i="2"/>
  <c r="I53" i="2"/>
  <c r="J53" i="2" s="1"/>
  <c r="I20" i="2"/>
  <c r="J20" i="2" s="1"/>
  <c r="I15" i="2"/>
  <c r="J15" i="2" s="1"/>
  <c r="D64" i="2"/>
  <c r="I13" i="2"/>
  <c r="J13" i="2" s="1"/>
  <c r="I45" i="2"/>
  <c r="J45" i="2" s="1"/>
  <c r="I4" i="2"/>
  <c r="J4" i="2" s="1"/>
  <c r="I52" i="2"/>
  <c r="J52" i="2" s="1"/>
  <c r="I36" i="2"/>
  <c r="J36" i="2" s="1"/>
  <c r="I29" i="2"/>
  <c r="J29" i="2" s="1"/>
</calcChain>
</file>

<file path=xl/sharedStrings.xml><?xml version="1.0" encoding="utf-8"?>
<sst xmlns="http://schemas.openxmlformats.org/spreadsheetml/2006/main" count="112" uniqueCount="110">
  <si>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</si>
  <si>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</si>
  <si>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</si>
  <si>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</si>
  <si>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</si>
  <si>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</si>
  <si>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</si>
  <si>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</si>
  <si>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</si>
  <si>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</si>
  <si>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</si>
  <si>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</si>
  <si>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</si>
  <si>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</si>
  <si>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</si>
  <si>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</si>
  <si>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</si>
  <si>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</si>
  <si>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</si>
  <si>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</si>
  <si>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</si>
  <si>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</si>
  <si>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</si>
  <si>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</si>
  <si>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</si>
  <si>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</si>
  <si>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</si>
  <si>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</si>
  <si>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</si>
  <si>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</si>
  <si>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</si>
  <si>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</si>
  <si>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</si>
  <si>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</si>
  <si>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</si>
  <si>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</si>
  <si>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</si>
  <si>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</si>
  <si>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</si>
  <si>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</si>
  <si>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</si>
  <si>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</si>
  <si>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</si>
  <si>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</si>
  <si>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</si>
  <si>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</si>
  <si>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</si>
  <si>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</si>
  <si>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</si>
  <si>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</si>
  <si>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</si>
  <si>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</si>
  <si>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</si>
  <si>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</si>
  <si>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</si>
  <si>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</si>
  <si>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</si>
  <si>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</si>
  <si>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</si>
  <si>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</si>
  <si>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</si>
  <si>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</si>
  <si>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</si>
  <si>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</si>
  <si>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</si>
  <si>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</si>
  <si>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</si>
  <si>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</si>
  <si>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</si>
  <si>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</si>
  <si>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</si>
  <si>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</si>
  <si>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</si>
  <si>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</si>
  <si>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</si>
  <si>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</si>
  <si>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</si>
  <si>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</si>
  <si>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</si>
  <si>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</si>
  <si>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</si>
  <si>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</si>
  <si>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</si>
  <si>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</si>
  <si>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</si>
  <si>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</si>
  <si>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</si>
  <si>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</si>
  <si>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</si>
  <si>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</si>
  <si>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</si>
  <si>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</si>
  <si>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</si>
  <si>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</si>
  <si>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</si>
  <si>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</si>
  <si>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ราคาขาย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</si>
  <si>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</si>
  <si>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</si>
  <si>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</si>
  <si>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</si>
  <si>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ราคาขายต่อน่วย</t>
  </si>
  <si>
    <t>5.สินค้าในร้านนี้มีกี่ชิ้น</t>
  </si>
  <si>
    <t>6.จะต้องใช้เงินลงทุนในการซื้อสินค้ามาเพื่อขายกี่บาท</t>
  </si>
  <si>
    <t>7.ถ้าหากขายสินค้าหมดทุกชิ้นร้านจะได้กำไรเท่าไหร่</t>
  </si>
  <si>
    <t>8.ร้านต้องนำส่งภาษีให้กับรัฐบาลเท่าไหร่</t>
  </si>
  <si>
    <t>จำนวนสินค้าในร้าน</t>
  </si>
  <si>
    <t>เงินลงทุน</t>
  </si>
  <si>
    <t>กำไรจากการขายสินค้า</t>
  </si>
  <si>
    <t>ภาษีที่ต้องส่งให้รัฐบาล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</si>
</sst>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43" fontId="0" fillId="6" borderId="1" xfId="1" applyFont="1" applyFill="1" applyBorder="1" applyAlignment="1"/>
    <xf numFmtId="0" fontId="0" fillId="0" borderId="0" xfId="0" applyAlignment="1"/>
    <xf numFmtId="0" fontId="0" fillId="8" borderId="1" xfId="0" applyFill="1" applyBorder="1"/>
    <xf numFmtId="0" fontId="0" fillId="9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zoomScaleNormal="100" workbookViewId="0">
      <selection activeCell="I6" sqref="I6"/>
    </sheetView>
  </sheetViews>
  <sheetFormatPr defaultRowHeight="15"/>
  <cols>
    <col min="3" max="3" width="11.42578125" bestFit="1" customWidth="1"/>
    <col min="6" max="6" width="9" style="1"/>
    <col min="7" max="7" width="33.7109375" customWidth="1"/>
    <col min="8" max="8" width="10.42578125" style="2" bestFit="1" customWidth="1"/>
  </cols>
  <sheetData>
    <row r="1" spans="1:9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9">
      <c r="A2" s="7">
        <v>1</v>
      </c>
      <c r="B2" s="5" t="s">
        <v>3</v>
      </c>
      <c r="C2" s="6"/>
      <c r="F2" s="5">
        <v>1</v>
      </c>
      <c r="G2" s="8" t="s">
        <v>20</v>
      </c>
      <c r="H2" s="8"/>
    </row>
    <row r="3" spans="1:9">
      <c r="A3" s="7">
        <v>2</v>
      </c>
      <c r="B3" s="5" t="s">
        <v>5</v>
      </c>
      <c r="C3" s="6"/>
      <c r="F3" s="5">
        <v>2</v>
      </c>
      <c r="G3" s="8" t="s">
        <v>13</v>
      </c>
      <c r="H3" s="8"/>
    </row>
    <row r="4" spans="1:9">
      <c r="A4" s="7">
        <v>3</v>
      </c>
      <c r="B4" s="5" t="s">
        <v>4</v>
      </c>
      <c r="C4" s="6"/>
      <c r="F4" s="5">
        <v>3</v>
      </c>
      <c r="G4" s="8" t="s">
        <v>14</v>
      </c>
      <c r="H4" s="8"/>
      <c r="I4" s="8"/>
    </row>
    <row r="5" spans="1:9">
      <c r="A5" s="7">
        <v>4</v>
      </c>
      <c r="B5" s="5" t="s">
        <v>7</v>
      </c>
      <c r="C5" s="6"/>
      <c r="F5" s="5">
        <v>4</v>
      </c>
      <c r="G5" s="8" t="s">
        <v>15</v>
      </c>
      <c r="H5" s="8"/>
    </row>
    <row r="6" spans="1:9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8"/>
    </row>
    <row r="7" spans="1:9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8"/>
    </row>
    <row r="8" spans="1:9">
      <c r="A8" s="7">
        <v>7</v>
      </c>
      <c r="B8" s="5" t="s">
        <v>6</v>
      </c>
      <c r="C8" s="6"/>
      <c r="F8" s="5">
        <v>7</v>
      </c>
      <c r="G8" s="8" t="s">
        <v>18</v>
      </c>
      <c r="H8" s="8"/>
    </row>
    <row r="9" spans="1:9">
      <c r="A9" s="7">
        <v>8</v>
      </c>
      <c r="B9" s="5" t="s">
        <v>10</v>
      </c>
      <c r="C9" s="6"/>
      <c r="F9" s="5">
        <v>8</v>
      </c>
      <c r="G9" s="8" t="s">
        <v>19</v>
      </c>
      <c r="H9" s="8"/>
    </row>
    <row r="10" spans="1:9">
      <c r="A10" s="7">
        <v>9</v>
      </c>
      <c r="B10" s="5" t="s">
        <v>11</v>
      </c>
      <c r="C10" s="6"/>
      <c r="F10" s="5">
        <v>9</v>
      </c>
      <c r="G10" s="8" t="s">
        <v>23</v>
      </c>
      <c r="H10" s="3" t="s">
        <v>24</v>
      </c>
    </row>
    <row r="11" spans="1:9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25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5"/>
  <sheetViews>
    <sheetView tabSelected="1" topLeftCell="B43" zoomScale="90" zoomScaleNormal="90" workbookViewId="0">
      <selection activeCell="E68" sqref="E68"/>
    </sheetView>
  </sheetViews>
  <sheetFormatPr defaultRowHeight="15"/>
  <cols>
    <col min="1" max="1" width="46.140625" hidden="1" customWidth="1"/>
    <col min="2" max="2" width="9" style="1"/>
    <col min="3" max="3" width="32.5703125" customWidth="1"/>
    <col min="4" max="5" width="13.7109375" customWidth="1"/>
    <col min="6" max="6" width="13.28515625" customWidth="1"/>
    <col min="7" max="7" width="12.85546875" customWidth="1"/>
    <col min="8" max="8" width="13" customWidth="1"/>
    <col min="9" max="9" width="15.140625" customWidth="1"/>
    <col min="10" max="10" width="17.5703125" customWidth="1"/>
    <col min="11" max="11" width="45.42578125" customWidth="1"/>
  </cols>
  <sheetData>
    <row r="1" spans="1:12">
      <c r="A1" t="s">
        <v>26</v>
      </c>
      <c r="B1" s="9" t="s">
        <v>0</v>
      </c>
      <c r="C1" s="11" t="s">
        <v>29</v>
      </c>
      <c r="D1" s="12" t="s">
        <v>81</v>
      </c>
      <c r="E1" s="12" t="s">
        <v>91</v>
      </c>
      <c r="F1" s="12" t="s">
        <v>94</v>
      </c>
      <c r="G1" s="12" t="s">
        <v>95</v>
      </c>
      <c r="H1" s="12" t="s">
        <v>97</v>
      </c>
      <c r="I1" s="12" t="s">
        <v>96</v>
      </c>
      <c r="J1" s="12" t="s">
        <v>101</v>
      </c>
      <c r="K1" s="12" t="s">
        <v>2</v>
      </c>
    </row>
    <row r="2" spans="1:12">
      <c r="A2" t="s">
        <v>27</v>
      </c>
      <c r="B2" s="14">
        <v>1</v>
      </c>
      <c r="C2" s="13" t="s">
        <v>30</v>
      </c>
      <c r="D2" s="15">
        <v>10</v>
      </c>
      <c r="E2" s="15">
        <v>30000</v>
      </c>
      <c r="F2" s="15">
        <f>D2*E2</f>
        <v>300000</v>
      </c>
      <c r="G2" s="15">
        <f>F2*7/100</f>
        <v>21000</v>
      </c>
      <c r="H2" s="15">
        <f>G2*7/100</f>
        <v>1470</v>
      </c>
      <c r="I2" s="15">
        <f>SUM(F2:H2)</f>
        <v>322470</v>
      </c>
      <c r="J2" s="17">
        <f>I2/D2</f>
        <v>32247</v>
      </c>
      <c r="K2" s="16" t="s">
        <v>98</v>
      </c>
    </row>
    <row r="3" spans="1:12">
      <c r="A3" t="s">
        <v>28</v>
      </c>
      <c r="B3" s="14">
        <v>2</v>
      </c>
      <c r="C3" s="13" t="s">
        <v>31</v>
      </c>
      <c r="D3" s="15">
        <v>15</v>
      </c>
      <c r="E3" s="15">
        <v>15000</v>
      </c>
      <c r="F3" s="15">
        <f t="shared" ref="F3:F61" si="0">D3*E3</f>
        <v>225000</v>
      </c>
      <c r="G3" s="15">
        <f t="shared" ref="G3:H61" si="1">F3*7/100</f>
        <v>15750</v>
      </c>
      <c r="H3" s="15">
        <f t="shared" si="1"/>
        <v>1102.5</v>
      </c>
      <c r="I3" s="15">
        <f t="shared" ref="I3:I61" si="2">SUM(F3:H3)</f>
        <v>241852.5</v>
      </c>
      <c r="J3" s="17">
        <f t="shared" ref="J3:J61" si="3">I3/D3</f>
        <v>16123.5</v>
      </c>
      <c r="K3" s="16" t="s">
        <v>99</v>
      </c>
    </row>
    <row r="4" spans="1:12">
      <c r="B4" s="14">
        <v>3</v>
      </c>
      <c r="C4" s="13" t="s">
        <v>32</v>
      </c>
      <c r="D4" s="15">
        <v>20</v>
      </c>
      <c r="E4" s="15">
        <v>2000</v>
      </c>
      <c r="F4" s="15">
        <f t="shared" si="0"/>
        <v>40000</v>
      </c>
      <c r="G4" s="15">
        <f t="shared" si="1"/>
        <v>2800</v>
      </c>
      <c r="H4" s="15">
        <f t="shared" si="1"/>
        <v>196</v>
      </c>
      <c r="I4" s="15">
        <f t="shared" si="2"/>
        <v>42996</v>
      </c>
      <c r="J4" s="17">
        <f t="shared" si="3"/>
        <v>2149.8000000000002</v>
      </c>
      <c r="K4" s="16" t="s">
        <v>100</v>
      </c>
    </row>
    <row r="5" spans="1:12">
      <c r="B5" s="14">
        <v>4</v>
      </c>
      <c r="C5" s="13" t="s">
        <v>33</v>
      </c>
      <c r="D5" s="15">
        <v>20</v>
      </c>
      <c r="E5" s="15">
        <v>1500</v>
      </c>
      <c r="F5" s="15">
        <f t="shared" si="0"/>
        <v>30000</v>
      </c>
      <c r="G5" s="15">
        <f t="shared" si="1"/>
        <v>2100</v>
      </c>
      <c r="H5" s="15">
        <f t="shared" si="1"/>
        <v>147</v>
      </c>
      <c r="I5" s="15">
        <f t="shared" si="2"/>
        <v>32247</v>
      </c>
      <c r="J5" s="17">
        <f t="shared" si="3"/>
        <v>1612.35</v>
      </c>
      <c r="K5" s="16" t="s">
        <v>80</v>
      </c>
    </row>
    <row r="6" spans="1:12">
      <c r="B6" s="14">
        <v>5</v>
      </c>
      <c r="C6" s="13" t="s">
        <v>34</v>
      </c>
      <c r="D6" s="15">
        <v>15</v>
      </c>
      <c r="E6" s="15">
        <v>25000</v>
      </c>
      <c r="F6" s="15">
        <f t="shared" si="0"/>
        <v>375000</v>
      </c>
      <c r="G6" s="15">
        <f t="shared" si="1"/>
        <v>26250</v>
      </c>
      <c r="H6" s="15">
        <f t="shared" si="1"/>
        <v>1837.5</v>
      </c>
      <c r="I6" s="15">
        <f t="shared" si="2"/>
        <v>403087.5</v>
      </c>
      <c r="J6" s="17">
        <f t="shared" si="3"/>
        <v>26872.5</v>
      </c>
      <c r="K6" s="16" t="s">
        <v>102</v>
      </c>
      <c r="L6" s="18"/>
    </row>
    <row r="7" spans="1:12">
      <c r="B7" s="14">
        <v>6</v>
      </c>
      <c r="C7" s="13" t="s">
        <v>35</v>
      </c>
      <c r="D7" s="15">
        <v>15</v>
      </c>
      <c r="E7" s="15">
        <v>7000</v>
      </c>
      <c r="F7" s="15">
        <f t="shared" si="0"/>
        <v>105000</v>
      </c>
      <c r="G7" s="15">
        <f t="shared" si="1"/>
        <v>7350</v>
      </c>
      <c r="H7" s="15">
        <f t="shared" si="1"/>
        <v>514.5</v>
      </c>
      <c r="I7" s="15">
        <f t="shared" si="2"/>
        <v>112864.5</v>
      </c>
      <c r="J7" s="17">
        <f t="shared" si="3"/>
        <v>7524.3</v>
      </c>
      <c r="K7" s="16" t="s">
        <v>103</v>
      </c>
    </row>
    <row r="8" spans="1:12">
      <c r="B8" s="14">
        <v>7</v>
      </c>
      <c r="C8" s="13" t="s">
        <v>36</v>
      </c>
      <c r="D8" s="15">
        <v>17</v>
      </c>
      <c r="E8" s="15">
        <v>800</v>
      </c>
      <c r="F8" s="15">
        <f t="shared" si="0"/>
        <v>13600</v>
      </c>
      <c r="G8" s="15">
        <f t="shared" si="1"/>
        <v>952</v>
      </c>
      <c r="H8" s="15">
        <f t="shared" si="1"/>
        <v>66.64</v>
      </c>
      <c r="I8" s="15">
        <f t="shared" si="2"/>
        <v>14618.64</v>
      </c>
      <c r="J8" s="17">
        <f t="shared" si="3"/>
        <v>859.92</v>
      </c>
      <c r="K8" s="16" t="s">
        <v>104</v>
      </c>
    </row>
    <row r="9" spans="1:12">
      <c r="B9" s="14">
        <v>8</v>
      </c>
      <c r="C9" s="13" t="s">
        <v>82</v>
      </c>
      <c r="D9" s="15">
        <v>12</v>
      </c>
      <c r="E9" s="15">
        <v>3000</v>
      </c>
      <c r="F9" s="15">
        <f t="shared" si="0"/>
        <v>36000</v>
      </c>
      <c r="G9" s="15">
        <f t="shared" si="1"/>
        <v>2520</v>
      </c>
      <c r="H9" s="15">
        <f t="shared" si="1"/>
        <v>176.4</v>
      </c>
      <c r="I9" s="15">
        <f t="shared" si="2"/>
        <v>38696.400000000001</v>
      </c>
      <c r="J9" s="17">
        <f t="shared" si="3"/>
        <v>3224.7000000000003</v>
      </c>
      <c r="K9" s="16" t="s">
        <v>105</v>
      </c>
    </row>
    <row r="10" spans="1:12">
      <c r="B10" s="14">
        <v>9</v>
      </c>
      <c r="C10" s="13" t="s">
        <v>37</v>
      </c>
      <c r="D10" s="15">
        <v>10</v>
      </c>
      <c r="E10" s="15">
        <v>8000</v>
      </c>
      <c r="F10" s="15">
        <f t="shared" si="0"/>
        <v>80000</v>
      </c>
      <c r="G10" s="15">
        <f t="shared" si="1"/>
        <v>5600</v>
      </c>
      <c r="H10" s="15">
        <f t="shared" si="1"/>
        <v>392</v>
      </c>
      <c r="I10" s="15">
        <f t="shared" si="2"/>
        <v>85992</v>
      </c>
      <c r="J10" s="17">
        <f t="shared" si="3"/>
        <v>8599.2000000000007</v>
      </c>
      <c r="K10" s="10"/>
    </row>
    <row r="11" spans="1:12">
      <c r="B11" s="14">
        <v>10</v>
      </c>
      <c r="C11" s="13" t="s">
        <v>38</v>
      </c>
      <c r="D11" s="15">
        <v>5</v>
      </c>
      <c r="E11" s="15">
        <v>5000</v>
      </c>
      <c r="F11" s="15">
        <f t="shared" si="0"/>
        <v>25000</v>
      </c>
      <c r="G11" s="15">
        <f t="shared" si="1"/>
        <v>1750</v>
      </c>
      <c r="H11" s="15">
        <f t="shared" si="1"/>
        <v>122.5</v>
      </c>
      <c r="I11" s="15">
        <f t="shared" si="2"/>
        <v>26872.5</v>
      </c>
      <c r="J11" s="17">
        <f t="shared" si="3"/>
        <v>5374.5</v>
      </c>
      <c r="K11" s="10"/>
    </row>
    <row r="12" spans="1:12">
      <c r="B12" s="14">
        <v>11</v>
      </c>
      <c r="C12" s="13" t="s">
        <v>39</v>
      </c>
      <c r="D12" s="15">
        <v>100</v>
      </c>
      <c r="E12" s="15">
        <v>35</v>
      </c>
      <c r="F12" s="15">
        <f t="shared" si="0"/>
        <v>3500</v>
      </c>
      <c r="G12" s="15">
        <f t="shared" si="1"/>
        <v>245</v>
      </c>
      <c r="H12" s="15">
        <f t="shared" si="1"/>
        <v>17.149999999999999</v>
      </c>
      <c r="I12" s="15">
        <f t="shared" si="2"/>
        <v>3762.15</v>
      </c>
      <c r="J12" s="17">
        <f t="shared" si="3"/>
        <v>37.621499999999997</v>
      </c>
      <c r="K12" s="10"/>
    </row>
    <row r="13" spans="1:12">
      <c r="B13" s="14">
        <v>12</v>
      </c>
      <c r="C13" s="13" t="s">
        <v>40</v>
      </c>
      <c r="D13" s="15">
        <v>150</v>
      </c>
      <c r="E13" s="15">
        <v>35</v>
      </c>
      <c r="F13" s="15">
        <f t="shared" si="0"/>
        <v>5250</v>
      </c>
      <c r="G13" s="15">
        <f t="shared" si="1"/>
        <v>367.5</v>
      </c>
      <c r="H13" s="15">
        <f t="shared" si="1"/>
        <v>25.725000000000001</v>
      </c>
      <c r="I13" s="15">
        <f t="shared" si="2"/>
        <v>5643.2250000000004</v>
      </c>
      <c r="J13" s="17">
        <f t="shared" si="3"/>
        <v>37.621500000000005</v>
      </c>
      <c r="K13" s="10"/>
    </row>
    <row r="14" spans="1:12">
      <c r="B14" s="14">
        <v>13</v>
      </c>
      <c r="C14" s="13" t="s">
        <v>41</v>
      </c>
      <c r="D14" s="15">
        <v>150</v>
      </c>
      <c r="E14" s="15">
        <v>79</v>
      </c>
      <c r="F14" s="15">
        <f t="shared" si="0"/>
        <v>11850</v>
      </c>
      <c r="G14" s="15">
        <f t="shared" si="1"/>
        <v>829.5</v>
      </c>
      <c r="H14" s="15">
        <f t="shared" si="1"/>
        <v>58.064999999999998</v>
      </c>
      <c r="I14" s="15">
        <f t="shared" si="2"/>
        <v>12737.565000000001</v>
      </c>
      <c r="J14" s="17">
        <f t="shared" si="3"/>
        <v>84.917100000000005</v>
      </c>
      <c r="K14" s="10"/>
    </row>
    <row r="15" spans="1:12">
      <c r="B15" s="14">
        <v>14</v>
      </c>
      <c r="C15" s="13" t="s">
        <v>42</v>
      </c>
      <c r="D15" s="15">
        <v>150</v>
      </c>
      <c r="E15" s="15">
        <v>14</v>
      </c>
      <c r="F15" s="15">
        <f t="shared" si="0"/>
        <v>2100</v>
      </c>
      <c r="G15" s="15">
        <f t="shared" si="1"/>
        <v>147</v>
      </c>
      <c r="H15" s="15">
        <f t="shared" si="1"/>
        <v>10.29</v>
      </c>
      <c r="I15" s="15">
        <f t="shared" si="2"/>
        <v>2257.29</v>
      </c>
      <c r="J15" s="17">
        <f t="shared" si="3"/>
        <v>15.0486</v>
      </c>
      <c r="K15" s="10"/>
    </row>
    <row r="16" spans="1:12">
      <c r="B16" s="14">
        <v>15</v>
      </c>
      <c r="C16" s="13" t="s">
        <v>43</v>
      </c>
      <c r="D16" s="15">
        <v>200</v>
      </c>
      <c r="E16" s="15">
        <v>35</v>
      </c>
      <c r="F16" s="15">
        <f t="shared" si="0"/>
        <v>7000</v>
      </c>
      <c r="G16" s="15">
        <f t="shared" si="1"/>
        <v>490</v>
      </c>
      <c r="H16" s="15">
        <f t="shared" si="1"/>
        <v>34.299999999999997</v>
      </c>
      <c r="I16" s="15">
        <f t="shared" si="2"/>
        <v>7524.3</v>
      </c>
      <c r="J16" s="17">
        <f t="shared" si="3"/>
        <v>37.621499999999997</v>
      </c>
      <c r="K16" s="10"/>
    </row>
    <row r="17" spans="2:11">
      <c r="B17" s="14">
        <v>16</v>
      </c>
      <c r="C17" s="13" t="s">
        <v>83</v>
      </c>
      <c r="D17" s="15">
        <v>45</v>
      </c>
      <c r="E17" s="15">
        <v>150</v>
      </c>
      <c r="F17" s="15">
        <f t="shared" si="0"/>
        <v>6750</v>
      </c>
      <c r="G17" s="15">
        <f t="shared" si="1"/>
        <v>472.5</v>
      </c>
      <c r="H17" s="15">
        <f t="shared" si="1"/>
        <v>33.075000000000003</v>
      </c>
      <c r="I17" s="15">
        <f t="shared" si="2"/>
        <v>7255.5749999999998</v>
      </c>
      <c r="J17" s="17">
        <f t="shared" si="3"/>
        <v>161.23499999999999</v>
      </c>
      <c r="K17" s="10"/>
    </row>
    <row r="18" spans="2:11">
      <c r="B18" s="14">
        <v>17</v>
      </c>
      <c r="C18" s="13" t="s">
        <v>84</v>
      </c>
      <c r="D18" s="15">
        <v>60</v>
      </c>
      <c r="E18" s="15">
        <v>25</v>
      </c>
      <c r="F18" s="15">
        <f t="shared" si="0"/>
        <v>1500</v>
      </c>
      <c r="G18" s="15">
        <f t="shared" si="1"/>
        <v>105</v>
      </c>
      <c r="H18" s="15">
        <f t="shared" si="1"/>
        <v>7.35</v>
      </c>
      <c r="I18" s="15">
        <f t="shared" si="2"/>
        <v>1612.35</v>
      </c>
      <c r="J18" s="17">
        <f t="shared" si="3"/>
        <v>26.872499999999999</v>
      </c>
      <c r="K18" s="10"/>
    </row>
    <row r="19" spans="2:11">
      <c r="B19" s="14">
        <v>18</v>
      </c>
      <c r="C19" s="13" t="s">
        <v>92</v>
      </c>
      <c r="D19" s="15">
        <v>100</v>
      </c>
      <c r="E19" s="15">
        <v>36</v>
      </c>
      <c r="F19" s="15">
        <f t="shared" si="0"/>
        <v>3600</v>
      </c>
      <c r="G19" s="15">
        <f t="shared" si="1"/>
        <v>252</v>
      </c>
      <c r="H19" s="15">
        <f t="shared" si="1"/>
        <v>17.64</v>
      </c>
      <c r="I19" s="15">
        <f t="shared" si="2"/>
        <v>3869.64</v>
      </c>
      <c r="J19" s="17">
        <f t="shared" si="3"/>
        <v>38.696399999999997</v>
      </c>
      <c r="K19" s="10"/>
    </row>
    <row r="20" spans="2:11">
      <c r="B20" s="14">
        <v>19</v>
      </c>
      <c r="C20" s="13" t="s">
        <v>44</v>
      </c>
      <c r="D20" s="15">
        <v>220</v>
      </c>
      <c r="E20" s="15">
        <v>36</v>
      </c>
      <c r="F20" s="15">
        <f t="shared" si="0"/>
        <v>7920</v>
      </c>
      <c r="G20" s="15">
        <f t="shared" si="1"/>
        <v>554.4</v>
      </c>
      <c r="H20" s="15">
        <f t="shared" si="1"/>
        <v>38.808</v>
      </c>
      <c r="I20" s="15">
        <f t="shared" si="2"/>
        <v>8513.2080000000005</v>
      </c>
      <c r="J20" s="17">
        <f t="shared" si="3"/>
        <v>38.696400000000004</v>
      </c>
      <c r="K20" s="10"/>
    </row>
    <row r="21" spans="2:11">
      <c r="B21" s="14">
        <v>20</v>
      </c>
      <c r="C21" s="13" t="s">
        <v>45</v>
      </c>
      <c r="D21" s="15">
        <v>22</v>
      </c>
      <c r="E21" s="15">
        <v>36</v>
      </c>
      <c r="F21" s="15">
        <f t="shared" si="0"/>
        <v>792</v>
      </c>
      <c r="G21" s="15">
        <f t="shared" si="1"/>
        <v>55.44</v>
      </c>
      <c r="H21" s="15">
        <f t="shared" si="1"/>
        <v>3.8807999999999998</v>
      </c>
      <c r="I21" s="15">
        <f t="shared" si="2"/>
        <v>851.32080000000008</v>
      </c>
      <c r="J21" s="17">
        <f t="shared" si="3"/>
        <v>38.696400000000004</v>
      </c>
      <c r="K21" s="10"/>
    </row>
    <row r="22" spans="2:11">
      <c r="B22" s="14">
        <v>21</v>
      </c>
      <c r="C22" s="13" t="s">
        <v>46</v>
      </c>
      <c r="D22" s="15">
        <v>220</v>
      </c>
      <c r="E22" s="15">
        <v>40</v>
      </c>
      <c r="F22" s="15">
        <f t="shared" si="0"/>
        <v>8800</v>
      </c>
      <c r="G22" s="15">
        <f t="shared" si="1"/>
        <v>616</v>
      </c>
      <c r="H22" s="15">
        <f t="shared" si="1"/>
        <v>43.12</v>
      </c>
      <c r="I22" s="15">
        <f t="shared" si="2"/>
        <v>9459.1200000000008</v>
      </c>
      <c r="J22" s="17">
        <f t="shared" si="3"/>
        <v>42.996000000000002</v>
      </c>
      <c r="K22" s="10"/>
    </row>
    <row r="23" spans="2:11">
      <c r="B23" s="14">
        <v>22</v>
      </c>
      <c r="C23" s="13" t="s">
        <v>47</v>
      </c>
      <c r="D23" s="15">
        <v>300</v>
      </c>
      <c r="E23" s="15">
        <v>24</v>
      </c>
      <c r="F23" s="15">
        <f t="shared" si="0"/>
        <v>7200</v>
      </c>
      <c r="G23" s="15">
        <f t="shared" si="1"/>
        <v>504</v>
      </c>
      <c r="H23" s="15">
        <f t="shared" si="1"/>
        <v>35.28</v>
      </c>
      <c r="I23" s="15">
        <f t="shared" si="2"/>
        <v>7739.28</v>
      </c>
      <c r="J23" s="17">
        <f t="shared" si="3"/>
        <v>25.797599999999999</v>
      </c>
      <c r="K23" s="10"/>
    </row>
    <row r="24" spans="2:11">
      <c r="B24" s="14">
        <v>23</v>
      </c>
      <c r="C24" s="13" t="s">
        <v>48</v>
      </c>
      <c r="D24" s="15">
        <v>300</v>
      </c>
      <c r="E24" s="15">
        <v>24</v>
      </c>
      <c r="F24" s="15">
        <f t="shared" si="0"/>
        <v>7200</v>
      </c>
      <c r="G24" s="15">
        <f t="shared" si="1"/>
        <v>504</v>
      </c>
      <c r="H24" s="15">
        <f t="shared" si="1"/>
        <v>35.28</v>
      </c>
      <c r="I24" s="15">
        <f t="shared" si="2"/>
        <v>7739.28</v>
      </c>
      <c r="J24" s="17">
        <f t="shared" si="3"/>
        <v>25.797599999999999</v>
      </c>
      <c r="K24" s="10"/>
    </row>
    <row r="25" spans="2:11">
      <c r="B25" s="14">
        <v>24</v>
      </c>
      <c r="C25" s="13" t="s">
        <v>49</v>
      </c>
      <c r="D25" s="15">
        <v>300</v>
      </c>
      <c r="E25" s="15">
        <v>24</v>
      </c>
      <c r="F25" s="15">
        <f t="shared" si="0"/>
        <v>7200</v>
      </c>
      <c r="G25" s="15">
        <f t="shared" si="1"/>
        <v>504</v>
      </c>
      <c r="H25" s="15">
        <f t="shared" si="1"/>
        <v>35.28</v>
      </c>
      <c r="I25" s="15">
        <f t="shared" si="2"/>
        <v>7739.28</v>
      </c>
      <c r="J25" s="17">
        <f t="shared" si="3"/>
        <v>25.797599999999999</v>
      </c>
      <c r="K25" s="10"/>
    </row>
    <row r="26" spans="2:11">
      <c r="B26" s="14">
        <v>25</v>
      </c>
      <c r="C26" s="13" t="s">
        <v>50</v>
      </c>
      <c r="D26" s="15">
        <v>200</v>
      </c>
      <c r="E26" s="15">
        <v>20</v>
      </c>
      <c r="F26" s="15">
        <f t="shared" si="0"/>
        <v>4000</v>
      </c>
      <c r="G26" s="15">
        <f t="shared" si="1"/>
        <v>280</v>
      </c>
      <c r="H26" s="15">
        <f t="shared" si="1"/>
        <v>19.600000000000001</v>
      </c>
      <c r="I26" s="15">
        <f t="shared" si="2"/>
        <v>4299.6000000000004</v>
      </c>
      <c r="J26" s="17">
        <f t="shared" si="3"/>
        <v>21.498000000000001</v>
      </c>
      <c r="K26" s="10"/>
    </row>
    <row r="27" spans="2:11">
      <c r="B27" s="14">
        <v>26</v>
      </c>
      <c r="C27" s="13" t="s">
        <v>51</v>
      </c>
      <c r="D27" s="15">
        <v>150</v>
      </c>
      <c r="E27" s="15">
        <v>20</v>
      </c>
      <c r="F27" s="15">
        <f t="shared" si="0"/>
        <v>3000</v>
      </c>
      <c r="G27" s="15">
        <f t="shared" si="1"/>
        <v>210</v>
      </c>
      <c r="H27" s="15">
        <f t="shared" si="1"/>
        <v>14.7</v>
      </c>
      <c r="I27" s="15">
        <f t="shared" si="2"/>
        <v>3224.7</v>
      </c>
      <c r="J27" s="17">
        <f t="shared" si="3"/>
        <v>21.497999999999998</v>
      </c>
      <c r="K27" s="10"/>
    </row>
    <row r="28" spans="2:11">
      <c r="B28" s="14">
        <v>27</v>
      </c>
      <c r="C28" s="13" t="s">
        <v>52</v>
      </c>
      <c r="D28" s="15">
        <v>100</v>
      </c>
      <c r="E28" s="15">
        <v>10</v>
      </c>
      <c r="F28" s="15">
        <f t="shared" si="0"/>
        <v>1000</v>
      </c>
      <c r="G28" s="15">
        <f t="shared" si="1"/>
        <v>70</v>
      </c>
      <c r="H28" s="15">
        <f t="shared" si="1"/>
        <v>4.9000000000000004</v>
      </c>
      <c r="I28" s="15">
        <f t="shared" si="2"/>
        <v>1074.9000000000001</v>
      </c>
      <c r="J28" s="17">
        <f t="shared" si="3"/>
        <v>10.749000000000001</v>
      </c>
      <c r="K28" s="10"/>
    </row>
    <row r="29" spans="2:11">
      <c r="B29" s="14">
        <v>28</v>
      </c>
      <c r="C29" s="13" t="s">
        <v>53</v>
      </c>
      <c r="D29" s="15">
        <v>50</v>
      </c>
      <c r="E29" s="15">
        <v>60</v>
      </c>
      <c r="F29" s="15">
        <f t="shared" si="0"/>
        <v>3000</v>
      </c>
      <c r="G29" s="15">
        <f t="shared" si="1"/>
        <v>210</v>
      </c>
      <c r="H29" s="15">
        <f t="shared" si="1"/>
        <v>14.7</v>
      </c>
      <c r="I29" s="15">
        <f t="shared" si="2"/>
        <v>3224.7</v>
      </c>
      <c r="J29" s="17">
        <f t="shared" si="3"/>
        <v>64.494</v>
      </c>
      <c r="K29" s="10"/>
    </row>
    <row r="30" spans="2:11">
      <c r="B30" s="14">
        <v>29</v>
      </c>
      <c r="C30" s="13" t="s">
        <v>54</v>
      </c>
      <c r="D30" s="15">
        <v>50</v>
      </c>
      <c r="E30" s="15">
        <v>60</v>
      </c>
      <c r="F30" s="15">
        <f t="shared" si="0"/>
        <v>3000</v>
      </c>
      <c r="G30" s="15">
        <f t="shared" si="1"/>
        <v>210</v>
      </c>
      <c r="H30" s="15">
        <f t="shared" si="1"/>
        <v>14.7</v>
      </c>
      <c r="I30" s="15">
        <f t="shared" si="2"/>
        <v>3224.7</v>
      </c>
      <c r="J30" s="17">
        <f t="shared" si="3"/>
        <v>64.494</v>
      </c>
      <c r="K30" s="10"/>
    </row>
    <row r="31" spans="2:11">
      <c r="B31" s="14">
        <v>30</v>
      </c>
      <c r="C31" s="13" t="s">
        <v>55</v>
      </c>
      <c r="D31" s="15">
        <v>50</v>
      </c>
      <c r="E31" s="15">
        <v>25</v>
      </c>
      <c r="F31" s="15">
        <f t="shared" si="0"/>
        <v>1250</v>
      </c>
      <c r="G31" s="15">
        <f t="shared" si="1"/>
        <v>87.5</v>
      </c>
      <c r="H31" s="15">
        <f t="shared" si="1"/>
        <v>6.125</v>
      </c>
      <c r="I31" s="15">
        <f t="shared" si="2"/>
        <v>1343.625</v>
      </c>
      <c r="J31" s="17">
        <f t="shared" si="3"/>
        <v>26.872499999999999</v>
      </c>
      <c r="K31" s="10"/>
    </row>
    <row r="32" spans="2:11">
      <c r="B32" s="14">
        <v>31</v>
      </c>
      <c r="C32" s="13" t="s">
        <v>57</v>
      </c>
      <c r="D32" s="15">
        <v>50</v>
      </c>
      <c r="E32" s="15">
        <v>120</v>
      </c>
      <c r="F32" s="15">
        <f t="shared" si="0"/>
        <v>6000</v>
      </c>
      <c r="G32" s="15">
        <f t="shared" si="1"/>
        <v>420</v>
      </c>
      <c r="H32" s="15">
        <f t="shared" si="1"/>
        <v>29.4</v>
      </c>
      <c r="I32" s="15">
        <f t="shared" si="2"/>
        <v>6449.4</v>
      </c>
      <c r="J32" s="17">
        <f t="shared" si="3"/>
        <v>128.988</v>
      </c>
      <c r="K32" s="10"/>
    </row>
    <row r="33" spans="2:11">
      <c r="B33" s="14">
        <v>32</v>
      </c>
      <c r="C33" s="13" t="s">
        <v>58</v>
      </c>
      <c r="D33" s="15">
        <v>30</v>
      </c>
      <c r="E33" s="15">
        <v>24</v>
      </c>
      <c r="F33" s="15">
        <f t="shared" si="0"/>
        <v>720</v>
      </c>
      <c r="G33" s="15">
        <f t="shared" si="1"/>
        <v>50.4</v>
      </c>
      <c r="H33" s="15">
        <f t="shared" si="1"/>
        <v>3.528</v>
      </c>
      <c r="I33" s="15">
        <f t="shared" si="2"/>
        <v>773.928</v>
      </c>
      <c r="J33" s="17">
        <f t="shared" si="3"/>
        <v>25.797599999999999</v>
      </c>
      <c r="K33" s="10"/>
    </row>
    <row r="34" spans="2:11">
      <c r="B34" s="14">
        <v>33</v>
      </c>
      <c r="C34" s="13" t="s">
        <v>59</v>
      </c>
      <c r="D34" s="15">
        <v>120</v>
      </c>
      <c r="E34" s="15">
        <v>40</v>
      </c>
      <c r="F34" s="15">
        <f t="shared" si="0"/>
        <v>4800</v>
      </c>
      <c r="G34" s="15">
        <f t="shared" si="1"/>
        <v>336</v>
      </c>
      <c r="H34" s="15">
        <f t="shared" si="1"/>
        <v>23.52</v>
      </c>
      <c r="I34" s="15">
        <f t="shared" si="2"/>
        <v>5159.5200000000004</v>
      </c>
      <c r="J34" s="17">
        <f t="shared" si="3"/>
        <v>42.996000000000002</v>
      </c>
      <c r="K34" s="10"/>
    </row>
    <row r="35" spans="2:11">
      <c r="B35" s="14">
        <v>34</v>
      </c>
      <c r="C35" s="13" t="s">
        <v>60</v>
      </c>
      <c r="D35" s="15">
        <v>110</v>
      </c>
      <c r="E35" s="15">
        <v>40</v>
      </c>
      <c r="F35" s="15">
        <f t="shared" si="0"/>
        <v>4400</v>
      </c>
      <c r="G35" s="15">
        <f t="shared" si="1"/>
        <v>308</v>
      </c>
      <c r="H35" s="15">
        <f t="shared" si="1"/>
        <v>21.56</v>
      </c>
      <c r="I35" s="15">
        <f t="shared" si="2"/>
        <v>4729.5600000000004</v>
      </c>
      <c r="J35" s="17">
        <f t="shared" si="3"/>
        <v>42.996000000000002</v>
      </c>
      <c r="K35" s="10"/>
    </row>
    <row r="36" spans="2:11">
      <c r="B36" s="14">
        <v>35</v>
      </c>
      <c r="C36" s="13" t="s">
        <v>61</v>
      </c>
      <c r="D36" s="15">
        <v>60</v>
      </c>
      <c r="E36" s="15">
        <v>50</v>
      </c>
      <c r="F36" s="15">
        <f t="shared" si="0"/>
        <v>3000</v>
      </c>
      <c r="G36" s="15">
        <f t="shared" si="1"/>
        <v>210</v>
      </c>
      <c r="H36" s="15">
        <f t="shared" si="1"/>
        <v>14.7</v>
      </c>
      <c r="I36" s="15">
        <f t="shared" si="2"/>
        <v>3224.7</v>
      </c>
      <c r="J36" s="17">
        <f t="shared" si="3"/>
        <v>53.744999999999997</v>
      </c>
      <c r="K36" s="10"/>
    </row>
    <row r="37" spans="2:11">
      <c r="B37" s="14">
        <v>36</v>
      </c>
      <c r="C37" s="13" t="s">
        <v>62</v>
      </c>
      <c r="D37" s="15">
        <v>60</v>
      </c>
      <c r="E37" s="15">
        <v>50</v>
      </c>
      <c r="F37" s="15">
        <f t="shared" si="0"/>
        <v>3000</v>
      </c>
      <c r="G37" s="15">
        <f t="shared" si="1"/>
        <v>210</v>
      </c>
      <c r="H37" s="15">
        <f t="shared" si="1"/>
        <v>14.7</v>
      </c>
      <c r="I37" s="15">
        <f t="shared" si="2"/>
        <v>3224.7</v>
      </c>
      <c r="J37" s="17">
        <f t="shared" si="3"/>
        <v>53.744999999999997</v>
      </c>
      <c r="K37" s="10"/>
    </row>
    <row r="38" spans="2:11">
      <c r="B38" s="14">
        <v>37</v>
      </c>
      <c r="C38" s="13" t="s">
        <v>63</v>
      </c>
      <c r="D38" s="15">
        <v>60</v>
      </c>
      <c r="E38" s="15">
        <v>35</v>
      </c>
      <c r="F38" s="15">
        <f t="shared" si="0"/>
        <v>2100</v>
      </c>
      <c r="G38" s="15">
        <f t="shared" si="1"/>
        <v>147</v>
      </c>
      <c r="H38" s="15">
        <f t="shared" si="1"/>
        <v>10.29</v>
      </c>
      <c r="I38" s="15">
        <f t="shared" si="2"/>
        <v>2257.29</v>
      </c>
      <c r="J38" s="17">
        <f t="shared" si="3"/>
        <v>37.621499999999997</v>
      </c>
      <c r="K38" s="10"/>
    </row>
    <row r="39" spans="2:11">
      <c r="B39" s="14">
        <v>38</v>
      </c>
      <c r="C39" s="13" t="s">
        <v>64</v>
      </c>
      <c r="D39" s="15">
        <v>60</v>
      </c>
      <c r="E39" s="15">
        <v>35</v>
      </c>
      <c r="F39" s="15">
        <f t="shared" si="0"/>
        <v>2100</v>
      </c>
      <c r="G39" s="15">
        <f t="shared" si="1"/>
        <v>147</v>
      </c>
      <c r="H39" s="15">
        <f t="shared" si="1"/>
        <v>10.29</v>
      </c>
      <c r="I39" s="15">
        <f t="shared" si="2"/>
        <v>2257.29</v>
      </c>
      <c r="J39" s="17">
        <f t="shared" si="3"/>
        <v>37.621499999999997</v>
      </c>
      <c r="K39" s="10"/>
    </row>
    <row r="40" spans="2:11">
      <c r="B40" s="14">
        <v>39</v>
      </c>
      <c r="C40" s="13" t="s">
        <v>65</v>
      </c>
      <c r="D40" s="15">
        <v>50</v>
      </c>
      <c r="E40" s="15">
        <v>5</v>
      </c>
      <c r="F40" s="15">
        <f t="shared" si="0"/>
        <v>250</v>
      </c>
      <c r="G40" s="15">
        <f t="shared" si="1"/>
        <v>17.5</v>
      </c>
      <c r="H40" s="15">
        <f t="shared" si="1"/>
        <v>1.2250000000000001</v>
      </c>
      <c r="I40" s="15">
        <f t="shared" si="2"/>
        <v>268.72500000000002</v>
      </c>
      <c r="J40" s="17">
        <f t="shared" si="3"/>
        <v>5.3745000000000003</v>
      </c>
      <c r="K40" s="10"/>
    </row>
    <row r="41" spans="2:11">
      <c r="B41" s="14">
        <v>40</v>
      </c>
      <c r="C41" s="13" t="s">
        <v>66</v>
      </c>
      <c r="D41" s="15">
        <v>120</v>
      </c>
      <c r="E41" s="15">
        <v>79</v>
      </c>
      <c r="F41" s="15">
        <f t="shared" si="0"/>
        <v>9480</v>
      </c>
      <c r="G41" s="15">
        <f t="shared" si="1"/>
        <v>663.6</v>
      </c>
      <c r="H41" s="15">
        <f t="shared" si="1"/>
        <v>46.451999999999998</v>
      </c>
      <c r="I41" s="15">
        <f t="shared" si="2"/>
        <v>10190.052</v>
      </c>
      <c r="J41" s="17">
        <f t="shared" si="3"/>
        <v>84.917099999999991</v>
      </c>
      <c r="K41" s="10"/>
    </row>
    <row r="42" spans="2:11">
      <c r="B42" s="14">
        <v>41</v>
      </c>
      <c r="C42" s="13" t="s">
        <v>67</v>
      </c>
      <c r="D42" s="15">
        <v>120</v>
      </c>
      <c r="E42" s="15">
        <v>60</v>
      </c>
      <c r="F42" s="15">
        <f t="shared" si="0"/>
        <v>7200</v>
      </c>
      <c r="G42" s="15">
        <f t="shared" si="1"/>
        <v>504</v>
      </c>
      <c r="H42" s="15">
        <f t="shared" si="1"/>
        <v>35.28</v>
      </c>
      <c r="I42" s="15">
        <f t="shared" si="2"/>
        <v>7739.28</v>
      </c>
      <c r="J42" s="17">
        <f t="shared" si="3"/>
        <v>64.494</v>
      </c>
      <c r="K42" s="10"/>
    </row>
    <row r="43" spans="2:11">
      <c r="B43" s="14">
        <v>42</v>
      </c>
      <c r="C43" s="13" t="s">
        <v>93</v>
      </c>
      <c r="D43" s="15">
        <v>120</v>
      </c>
      <c r="E43" s="15">
        <v>6</v>
      </c>
      <c r="F43" s="15">
        <f t="shared" si="0"/>
        <v>720</v>
      </c>
      <c r="G43" s="15">
        <f t="shared" si="1"/>
        <v>50.4</v>
      </c>
      <c r="H43" s="15">
        <f t="shared" si="1"/>
        <v>3.528</v>
      </c>
      <c r="I43" s="15">
        <f t="shared" si="2"/>
        <v>773.928</v>
      </c>
      <c r="J43" s="17">
        <f t="shared" si="3"/>
        <v>6.4493999999999998</v>
      </c>
      <c r="K43" s="10"/>
    </row>
    <row r="44" spans="2:11">
      <c r="B44" s="14">
        <v>43</v>
      </c>
      <c r="C44" s="13" t="s">
        <v>68</v>
      </c>
      <c r="D44" s="15">
        <v>120</v>
      </c>
      <c r="E44" s="15">
        <v>28</v>
      </c>
      <c r="F44" s="15">
        <f t="shared" si="0"/>
        <v>3360</v>
      </c>
      <c r="G44" s="15">
        <f t="shared" si="1"/>
        <v>235.2</v>
      </c>
      <c r="H44" s="15">
        <f t="shared" si="1"/>
        <v>16.463999999999999</v>
      </c>
      <c r="I44" s="15">
        <f t="shared" si="2"/>
        <v>3611.6639999999998</v>
      </c>
      <c r="J44" s="17">
        <f t="shared" si="3"/>
        <v>30.097199999999997</v>
      </c>
      <c r="K44" s="10"/>
    </row>
    <row r="45" spans="2:11">
      <c r="B45" s="14">
        <v>44</v>
      </c>
      <c r="C45" s="13" t="s">
        <v>85</v>
      </c>
      <c r="D45" s="15">
        <v>40</v>
      </c>
      <c r="E45" s="15">
        <v>48</v>
      </c>
      <c r="F45" s="15">
        <f t="shared" si="0"/>
        <v>1920</v>
      </c>
      <c r="G45" s="15">
        <f t="shared" si="1"/>
        <v>134.4</v>
      </c>
      <c r="H45" s="15">
        <f t="shared" si="1"/>
        <v>9.4080000000000013</v>
      </c>
      <c r="I45" s="15">
        <f t="shared" si="2"/>
        <v>2063.808</v>
      </c>
      <c r="J45" s="17">
        <f t="shared" si="3"/>
        <v>51.595199999999998</v>
      </c>
      <c r="K45" s="10"/>
    </row>
    <row r="46" spans="2:11">
      <c r="B46" s="14">
        <v>45</v>
      </c>
      <c r="C46" s="13" t="s">
        <v>86</v>
      </c>
      <c r="D46" s="15">
        <v>40</v>
      </c>
      <c r="E46" s="15">
        <v>48</v>
      </c>
      <c r="F46" s="15">
        <f t="shared" si="0"/>
        <v>1920</v>
      </c>
      <c r="G46" s="15">
        <f t="shared" si="1"/>
        <v>134.4</v>
      </c>
      <c r="H46" s="15">
        <f t="shared" si="1"/>
        <v>9.4080000000000013</v>
      </c>
      <c r="I46" s="15">
        <f t="shared" si="2"/>
        <v>2063.808</v>
      </c>
      <c r="J46" s="17">
        <f t="shared" si="3"/>
        <v>51.595199999999998</v>
      </c>
      <c r="K46" s="10"/>
    </row>
    <row r="47" spans="2:11">
      <c r="B47" s="14">
        <v>46</v>
      </c>
      <c r="C47" s="13" t="s">
        <v>87</v>
      </c>
      <c r="D47" s="15">
        <v>60</v>
      </c>
      <c r="E47" s="15">
        <v>20</v>
      </c>
      <c r="F47" s="15">
        <f t="shared" si="0"/>
        <v>1200</v>
      </c>
      <c r="G47" s="15">
        <f t="shared" si="1"/>
        <v>84</v>
      </c>
      <c r="H47" s="15">
        <f t="shared" si="1"/>
        <v>5.88</v>
      </c>
      <c r="I47" s="15">
        <f t="shared" si="2"/>
        <v>1289.8800000000001</v>
      </c>
      <c r="J47" s="17">
        <f t="shared" si="3"/>
        <v>21.498000000000001</v>
      </c>
      <c r="K47" s="10"/>
    </row>
    <row r="48" spans="2:11">
      <c r="B48" s="14">
        <v>47</v>
      </c>
      <c r="C48" s="13" t="s">
        <v>88</v>
      </c>
      <c r="D48" s="15">
        <v>30</v>
      </c>
      <c r="E48" s="15">
        <v>100</v>
      </c>
      <c r="F48" s="15">
        <f t="shared" si="0"/>
        <v>3000</v>
      </c>
      <c r="G48" s="15">
        <f t="shared" si="1"/>
        <v>210</v>
      </c>
      <c r="H48" s="15">
        <f t="shared" si="1"/>
        <v>14.7</v>
      </c>
      <c r="I48" s="15">
        <f t="shared" si="2"/>
        <v>3224.7</v>
      </c>
      <c r="J48" s="17">
        <f t="shared" si="3"/>
        <v>107.49</v>
      </c>
      <c r="K48" s="10"/>
    </row>
    <row r="49" spans="2:11">
      <c r="B49" s="14">
        <v>48</v>
      </c>
      <c r="C49" s="13" t="s">
        <v>69</v>
      </c>
      <c r="D49" s="15">
        <v>30</v>
      </c>
      <c r="E49" s="15">
        <v>100</v>
      </c>
      <c r="F49" s="15">
        <f t="shared" si="0"/>
        <v>3000</v>
      </c>
      <c r="G49" s="15">
        <f t="shared" si="1"/>
        <v>210</v>
      </c>
      <c r="H49" s="15">
        <f t="shared" si="1"/>
        <v>14.7</v>
      </c>
      <c r="I49" s="15">
        <f t="shared" si="2"/>
        <v>3224.7</v>
      </c>
      <c r="J49" s="17">
        <f t="shared" si="3"/>
        <v>107.49</v>
      </c>
      <c r="K49" s="10"/>
    </row>
    <row r="50" spans="2:11">
      <c r="B50" s="14">
        <v>49</v>
      </c>
      <c r="C50" s="13" t="s">
        <v>70</v>
      </c>
      <c r="D50" s="15">
        <v>24</v>
      </c>
      <c r="E50" s="15">
        <v>100</v>
      </c>
      <c r="F50" s="15">
        <f t="shared" si="0"/>
        <v>2400</v>
      </c>
      <c r="G50" s="15">
        <f t="shared" si="1"/>
        <v>168</v>
      </c>
      <c r="H50" s="15">
        <f t="shared" si="1"/>
        <v>11.76</v>
      </c>
      <c r="I50" s="15">
        <f t="shared" si="2"/>
        <v>2579.7600000000002</v>
      </c>
      <c r="J50" s="17">
        <f t="shared" si="3"/>
        <v>107.49000000000001</v>
      </c>
      <c r="K50" s="10"/>
    </row>
    <row r="51" spans="2:11">
      <c r="B51" s="14">
        <v>50</v>
      </c>
      <c r="C51" s="13" t="s">
        <v>89</v>
      </c>
      <c r="D51" s="15">
        <v>30</v>
      </c>
      <c r="E51" s="15">
        <v>72</v>
      </c>
      <c r="F51" s="15">
        <f t="shared" si="0"/>
        <v>2160</v>
      </c>
      <c r="G51" s="15">
        <f t="shared" si="1"/>
        <v>151.19999999999999</v>
      </c>
      <c r="H51" s="15">
        <f t="shared" si="1"/>
        <v>10.583999999999998</v>
      </c>
      <c r="I51" s="15">
        <f t="shared" si="2"/>
        <v>2321.7839999999997</v>
      </c>
      <c r="J51" s="17">
        <f t="shared" si="3"/>
        <v>77.392799999999994</v>
      </c>
      <c r="K51" s="10"/>
    </row>
    <row r="52" spans="2:11">
      <c r="B52" s="14">
        <v>51</v>
      </c>
      <c r="C52" s="13" t="s">
        <v>71</v>
      </c>
      <c r="D52" s="15">
        <v>30</v>
      </c>
      <c r="E52" s="15">
        <v>80</v>
      </c>
      <c r="F52" s="15">
        <f t="shared" si="0"/>
        <v>2400</v>
      </c>
      <c r="G52" s="15">
        <f t="shared" si="1"/>
        <v>168</v>
      </c>
      <c r="H52" s="15">
        <f t="shared" si="1"/>
        <v>11.76</v>
      </c>
      <c r="I52" s="15">
        <f t="shared" si="2"/>
        <v>2579.7600000000002</v>
      </c>
      <c r="J52" s="17">
        <f t="shared" si="3"/>
        <v>85.992000000000004</v>
      </c>
      <c r="K52" s="10"/>
    </row>
    <row r="53" spans="2:11">
      <c r="B53" s="14">
        <v>52</v>
      </c>
      <c r="C53" s="13" t="s">
        <v>72</v>
      </c>
      <c r="D53" s="15">
        <v>30</v>
      </c>
      <c r="E53" s="15">
        <v>60</v>
      </c>
      <c r="F53" s="15">
        <f t="shared" si="0"/>
        <v>1800</v>
      </c>
      <c r="G53" s="15">
        <f t="shared" si="1"/>
        <v>126</v>
      </c>
      <c r="H53" s="15">
        <f t="shared" si="1"/>
        <v>8.82</v>
      </c>
      <c r="I53" s="15">
        <f t="shared" si="2"/>
        <v>1934.82</v>
      </c>
      <c r="J53" s="17">
        <f t="shared" si="3"/>
        <v>64.494</v>
      </c>
      <c r="K53" s="10"/>
    </row>
    <row r="54" spans="2:11">
      <c r="B54" s="14">
        <v>53</v>
      </c>
      <c r="C54" s="13" t="s">
        <v>73</v>
      </c>
      <c r="D54" s="15">
        <v>50</v>
      </c>
      <c r="E54" s="15">
        <v>60</v>
      </c>
      <c r="F54" s="15">
        <f t="shared" si="0"/>
        <v>3000</v>
      </c>
      <c r="G54" s="15">
        <f t="shared" si="1"/>
        <v>210</v>
      </c>
      <c r="H54" s="15">
        <f t="shared" si="1"/>
        <v>14.7</v>
      </c>
      <c r="I54" s="15">
        <f t="shared" si="2"/>
        <v>3224.7</v>
      </c>
      <c r="J54" s="17">
        <f t="shared" si="3"/>
        <v>64.494</v>
      </c>
      <c r="K54" s="10"/>
    </row>
    <row r="55" spans="2:11">
      <c r="B55" s="14">
        <v>54</v>
      </c>
      <c r="C55" s="13" t="s">
        <v>74</v>
      </c>
      <c r="D55" s="15">
        <v>50</v>
      </c>
      <c r="E55" s="15">
        <v>60</v>
      </c>
      <c r="F55" s="15">
        <f t="shared" si="0"/>
        <v>3000</v>
      </c>
      <c r="G55" s="15">
        <f t="shared" si="1"/>
        <v>210</v>
      </c>
      <c r="H55" s="15">
        <f t="shared" si="1"/>
        <v>14.7</v>
      </c>
      <c r="I55" s="15">
        <f t="shared" si="2"/>
        <v>3224.7</v>
      </c>
      <c r="J55" s="17">
        <f t="shared" si="3"/>
        <v>64.494</v>
      </c>
      <c r="K55" s="10"/>
    </row>
    <row r="56" spans="2:11">
      <c r="B56" s="14">
        <v>55</v>
      </c>
      <c r="C56" s="13" t="s">
        <v>75</v>
      </c>
      <c r="D56" s="15">
        <v>50</v>
      </c>
      <c r="E56" s="15">
        <v>60</v>
      </c>
      <c r="F56" s="15">
        <f t="shared" si="0"/>
        <v>3000</v>
      </c>
      <c r="G56" s="15">
        <f t="shared" si="1"/>
        <v>210</v>
      </c>
      <c r="H56" s="15">
        <f t="shared" si="1"/>
        <v>14.7</v>
      </c>
      <c r="I56" s="15">
        <f t="shared" si="2"/>
        <v>3224.7</v>
      </c>
      <c r="J56" s="17">
        <f t="shared" si="3"/>
        <v>64.494</v>
      </c>
      <c r="K56" s="10"/>
    </row>
    <row r="57" spans="2:11">
      <c r="B57" s="14">
        <v>56</v>
      </c>
      <c r="C57" s="13" t="s">
        <v>76</v>
      </c>
      <c r="D57" s="15">
        <v>20</v>
      </c>
      <c r="E57" s="15">
        <v>50</v>
      </c>
      <c r="F57" s="15">
        <f t="shared" si="0"/>
        <v>1000</v>
      </c>
      <c r="G57" s="15">
        <f t="shared" si="1"/>
        <v>70</v>
      </c>
      <c r="H57" s="15">
        <f t="shared" si="1"/>
        <v>4.9000000000000004</v>
      </c>
      <c r="I57" s="15">
        <f t="shared" si="2"/>
        <v>1074.9000000000001</v>
      </c>
      <c r="J57" s="17">
        <f t="shared" si="3"/>
        <v>53.745000000000005</v>
      </c>
      <c r="K57" s="10"/>
    </row>
    <row r="58" spans="2:11">
      <c r="B58" s="14">
        <v>57</v>
      </c>
      <c r="C58" s="13" t="s">
        <v>77</v>
      </c>
      <c r="D58" s="15">
        <v>60</v>
      </c>
      <c r="E58" s="15">
        <v>50</v>
      </c>
      <c r="F58" s="15">
        <f t="shared" si="0"/>
        <v>3000</v>
      </c>
      <c r="G58" s="15">
        <f t="shared" si="1"/>
        <v>210</v>
      </c>
      <c r="H58" s="15">
        <f t="shared" si="1"/>
        <v>14.7</v>
      </c>
      <c r="I58" s="15">
        <f t="shared" si="2"/>
        <v>3224.7</v>
      </c>
      <c r="J58" s="17">
        <f t="shared" si="3"/>
        <v>53.744999999999997</v>
      </c>
      <c r="K58" s="10"/>
    </row>
    <row r="59" spans="2:11">
      <c r="B59" s="14">
        <v>58</v>
      </c>
      <c r="C59" s="13" t="s">
        <v>90</v>
      </c>
      <c r="D59" s="15">
        <v>200</v>
      </c>
      <c r="E59" s="15">
        <v>60</v>
      </c>
      <c r="F59" s="15">
        <f t="shared" si="0"/>
        <v>12000</v>
      </c>
      <c r="G59" s="15">
        <f t="shared" si="1"/>
        <v>840</v>
      </c>
      <c r="H59" s="15">
        <f t="shared" si="1"/>
        <v>58.8</v>
      </c>
      <c r="I59" s="15">
        <f t="shared" si="2"/>
        <v>12898.8</v>
      </c>
      <c r="J59" s="17">
        <f t="shared" si="3"/>
        <v>64.494</v>
      </c>
      <c r="K59" s="10"/>
    </row>
    <row r="60" spans="2:11">
      <c r="B60" s="14">
        <v>59</v>
      </c>
      <c r="C60" s="13" t="s">
        <v>78</v>
      </c>
      <c r="D60" s="15">
        <v>240</v>
      </c>
      <c r="E60" s="15">
        <v>10</v>
      </c>
      <c r="F60" s="15">
        <f t="shared" si="0"/>
        <v>2400</v>
      </c>
      <c r="G60" s="15">
        <f t="shared" si="1"/>
        <v>168</v>
      </c>
      <c r="H60" s="15">
        <f t="shared" si="1"/>
        <v>11.76</v>
      </c>
      <c r="I60" s="15">
        <f t="shared" si="2"/>
        <v>2579.7600000000002</v>
      </c>
      <c r="J60" s="17">
        <f t="shared" si="3"/>
        <v>10.749000000000001</v>
      </c>
      <c r="K60" s="10"/>
    </row>
    <row r="61" spans="2:11">
      <c r="B61" s="14">
        <v>60</v>
      </c>
      <c r="C61" s="13" t="s">
        <v>79</v>
      </c>
      <c r="D61" s="15">
        <v>60</v>
      </c>
      <c r="E61" s="15">
        <v>30</v>
      </c>
      <c r="F61" s="15">
        <f t="shared" si="0"/>
        <v>1800</v>
      </c>
      <c r="G61" s="15">
        <f t="shared" si="1"/>
        <v>126</v>
      </c>
      <c r="H61" s="15">
        <f t="shared" si="1"/>
        <v>8.82</v>
      </c>
      <c r="I61" s="15">
        <f t="shared" si="2"/>
        <v>1934.82</v>
      </c>
      <c r="J61" s="17">
        <f t="shared" si="3"/>
        <v>32.247</v>
      </c>
      <c r="K61" s="10"/>
    </row>
    <row r="62" spans="2:11">
      <c r="B62" s="14"/>
      <c r="C62" s="19" t="s">
        <v>106</v>
      </c>
      <c r="D62" s="20">
        <f>SUM(D2:D61)</f>
        <v>5180</v>
      </c>
    </row>
    <row r="63" spans="2:11">
      <c r="B63" s="14"/>
      <c r="C63" s="19" t="s">
        <v>107</v>
      </c>
      <c r="D63" s="20">
        <f>SUM(F2:F61)</f>
        <v>1421642</v>
      </c>
    </row>
    <row r="64" spans="2:11">
      <c r="B64" s="14"/>
      <c r="C64" s="19" t="s">
        <v>108</v>
      </c>
      <c r="D64" s="20">
        <f>SUM(G2:G61)</f>
        <v>99514.939999999973</v>
      </c>
    </row>
    <row r="65" spans="2:4">
      <c r="B65" s="14"/>
      <c r="C65" s="19" t="s">
        <v>109</v>
      </c>
      <c r="D65" s="20">
        <f>SUM(H2:H61)</f>
        <v>6966.045799999999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6" sqref="D16"/>
    </sheetView>
  </sheetViews>
  <sheetFormatPr defaultRowHeight="15"/>
  <sheetData>
    <row r="1" spans="1:1">
      <c r="A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kruisan</cp:lastModifiedBy>
  <dcterms:created xsi:type="dcterms:W3CDTF">2020-12-14T01:35:05Z</dcterms:created>
  <dcterms:modified xsi:type="dcterms:W3CDTF">2020-12-22T06:57:35Z</dcterms:modified>
</cp:coreProperties>
</file>