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Programming (3)" sheetId="1" r:id="rId1"/>
    <sheet name="Attendance" sheetId="2" r:id="rId2"/>
  </sheets>
  <calcPr calcId="124519"/>
</workbook>
</file>

<file path=xl/calcChain.xml><?xml version="1.0" encoding="utf-8"?>
<calcChain xmlns="http://schemas.openxmlformats.org/spreadsheetml/2006/main">
  <c r="E29" i="1"/>
  <c r="A29" s="1"/>
  <c r="E4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30"/>
  <c r="C31"/>
  <c r="C32"/>
  <c r="C33"/>
  <c r="C34"/>
  <c r="C4"/>
  <c r="C5"/>
  <c r="A20" i="2"/>
  <c r="B7"/>
  <c r="A7" s="1"/>
  <c r="B37"/>
  <c r="A37" s="1"/>
  <c r="B36"/>
  <c r="A36" s="1"/>
  <c r="B35"/>
  <c r="A35" s="1"/>
  <c r="B34"/>
  <c r="A34" s="1"/>
  <c r="B33"/>
  <c r="A33" s="1"/>
  <c r="B31"/>
  <c r="A31" s="1"/>
  <c r="B30"/>
  <c r="A30" s="1"/>
  <c r="B29"/>
  <c r="A29" s="1"/>
  <c r="B28"/>
  <c r="A28" s="1"/>
  <c r="B27"/>
  <c r="A27" s="1"/>
  <c r="B26"/>
  <c r="A26" s="1"/>
  <c r="B25"/>
  <c r="A25" s="1"/>
  <c r="B24"/>
  <c r="A24" s="1"/>
  <c r="B23"/>
  <c r="A23" s="1"/>
  <c r="B22"/>
  <c r="A22" s="1"/>
  <c r="B21"/>
  <c r="A21" s="1"/>
  <c r="B19"/>
  <c r="A19" s="1"/>
  <c r="B18"/>
  <c r="A18" s="1"/>
  <c r="B17"/>
  <c r="A17" s="1"/>
  <c r="B16"/>
  <c r="A16" s="1"/>
  <c r="B15"/>
  <c r="A15" s="1"/>
  <c r="B14"/>
  <c r="A14" s="1"/>
  <c r="B13"/>
  <c r="A13" s="1"/>
  <c r="B12"/>
  <c r="A12" s="1"/>
  <c r="B11"/>
  <c r="A11" s="1"/>
  <c r="B10"/>
  <c r="A10" s="1"/>
  <c r="B9"/>
  <c r="A9" s="1"/>
  <c r="B8"/>
  <c r="A8" s="1"/>
  <c r="E31" i="1" l="1"/>
  <c r="A31" s="1"/>
  <c r="E32" s="1"/>
  <c r="A32" s="1"/>
  <c r="E33" s="1"/>
  <c r="A33" s="1"/>
  <c r="E34" s="1"/>
  <c r="A34" s="1"/>
  <c r="E30"/>
  <c r="A30" s="1"/>
  <c r="A4"/>
  <c r="E5" s="1"/>
  <c r="A5" s="1"/>
  <c r="E6" s="1"/>
  <c r="A6" s="1"/>
  <c r="E7" s="1"/>
  <c r="A7" s="1"/>
  <c r="E8" s="1"/>
  <c r="A8" s="1"/>
  <c r="E9" s="1"/>
  <c r="A9" s="1"/>
  <c r="E10" s="1"/>
  <c r="A10" s="1"/>
  <c r="E11" s="1"/>
  <c r="A11" s="1"/>
  <c r="E12" s="1"/>
  <c r="A12" s="1"/>
  <c r="E13" s="1"/>
  <c r="A13" s="1"/>
  <c r="E14" s="1"/>
  <c r="A14" s="1"/>
  <c r="E15" s="1"/>
  <c r="A15" s="1"/>
  <c r="E16" s="1"/>
  <c r="A16" s="1"/>
  <c r="E17" s="1"/>
  <c r="A17" s="1"/>
  <c r="E18" s="1"/>
  <c r="A18" s="1"/>
  <c r="E19" s="1"/>
  <c r="A19" s="1"/>
  <c r="E20" s="1"/>
  <c r="A20" s="1"/>
  <c r="E21" s="1"/>
  <c r="A21" s="1"/>
  <c r="E22" s="1"/>
  <c r="A22" s="1"/>
  <c r="E23" s="1"/>
  <c r="A23" s="1"/>
  <c r="E24" s="1"/>
  <c r="A24" s="1"/>
  <c r="E25" s="1"/>
  <c r="A25" s="1"/>
  <c r="E26" s="1"/>
  <c r="A26" s="1"/>
  <c r="E27" s="1"/>
  <c r="A27" s="1"/>
  <c r="E28" s="1"/>
  <c r="A28" s="1"/>
</calcChain>
</file>

<file path=xl/comments1.xml><?xml version="1.0" encoding="utf-8"?>
<comments xmlns="http://schemas.openxmlformats.org/spreadsheetml/2006/main">
  <authors>
    <author>2</author>
  </authors>
  <commentList>
    <comment ref="L20" authorId="0">
      <text>
        <r>
          <rPr>
            <b/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Tahoma"/>
            <family val="2"/>
          </rPr>
          <t xml:space="preserve">
Attend in Center Assuit</t>
        </r>
      </text>
    </comment>
    <comment ref="L32" authorId="0">
      <text>
        <r>
          <rPr>
            <b/>
            <sz val="9"/>
            <color indexed="81"/>
            <rFont val="Tahoma"/>
          </rPr>
          <t>2:</t>
        </r>
        <r>
          <rPr>
            <sz val="9"/>
            <color indexed="81"/>
            <rFont val="Tahoma"/>
          </rPr>
          <t xml:space="preserve">
attend in center assuit</t>
        </r>
      </text>
    </comment>
  </commentList>
</comments>
</file>

<file path=xl/sharedStrings.xml><?xml version="1.0" encoding="utf-8"?>
<sst xmlns="http://schemas.openxmlformats.org/spreadsheetml/2006/main" count="219" uniqueCount="94">
  <si>
    <t>arabic_name</t>
  </si>
  <si>
    <t>identification</t>
  </si>
  <si>
    <t>ابانوب سمير عياد صليب</t>
  </si>
  <si>
    <t>20-00670</t>
  </si>
  <si>
    <t>اسماء سمير معوض محمد</t>
  </si>
  <si>
    <t>20-00699</t>
  </si>
  <si>
    <t>اسماء محمد جاد الرب خلاف</t>
  </si>
  <si>
    <t>20-00577</t>
  </si>
  <si>
    <t>انس احمد محمد احمد</t>
  </si>
  <si>
    <t>20-00864</t>
  </si>
  <si>
    <t>انس محمود محمد عبد الحافظ</t>
  </si>
  <si>
    <t>20-00668</t>
  </si>
  <si>
    <t>انطون وحيد فريد سليمان</t>
  </si>
  <si>
    <t>20-00935</t>
  </si>
  <si>
    <t>بيشوي نشات وديع رياض</t>
  </si>
  <si>
    <t>20-00131</t>
  </si>
  <si>
    <t>جوزيف نصر شوقي عطية</t>
  </si>
  <si>
    <t>20-00241</t>
  </si>
  <si>
    <t>حمزه عرندس عبدالموجود ابراهيم</t>
  </si>
  <si>
    <t>20-00523</t>
  </si>
  <si>
    <t>خلود طارق فتحي سليم</t>
  </si>
  <si>
    <t>20-00274</t>
  </si>
  <si>
    <t>رنا شعبان عبدالقادر محمد</t>
  </si>
  <si>
    <t>20-00111</t>
  </si>
  <si>
    <t>روبير ادوار سعد صالح</t>
  </si>
  <si>
    <t>20-00944</t>
  </si>
  <si>
    <t>زياد يحيى شاكر محمد</t>
  </si>
  <si>
    <t>20-01433</t>
  </si>
  <si>
    <t>صفا نادى عبد الصمد عبد العزيز</t>
  </si>
  <si>
    <t>20-01800</t>
  </si>
  <si>
    <t>عبد الرحمن منتصر محمد صفوت</t>
  </si>
  <si>
    <t>20-01468</t>
  </si>
  <si>
    <t>عبدالله شحاتة مديح عباس</t>
  </si>
  <si>
    <t>20-01812</t>
  </si>
  <si>
    <t>عبدالله يحيي عطا الله احمد</t>
  </si>
  <si>
    <t>20-01514</t>
  </si>
  <si>
    <t>عبير يوسف أحمد عبد الصمد</t>
  </si>
  <si>
    <t>20-00701</t>
  </si>
  <si>
    <t>علاء ابراهيم سيد ابراهيم</t>
  </si>
  <si>
    <t>20-01417</t>
  </si>
  <si>
    <t>عمر محسن صادق احمد</t>
  </si>
  <si>
    <t>20-00339</t>
  </si>
  <si>
    <t>فادي عادل حنا واصف</t>
  </si>
  <si>
    <t>20-01804</t>
  </si>
  <si>
    <t>محمد رجب سيد عياد</t>
  </si>
  <si>
    <t>20-00243</t>
  </si>
  <si>
    <t>محمود سامح محمد احمد</t>
  </si>
  <si>
    <t>20-00106</t>
  </si>
  <si>
    <t>مصطفي محمود متولي عيسي</t>
  </si>
  <si>
    <t>20-01909</t>
  </si>
  <si>
    <t>مينا اشرف يعقوب صموئيل</t>
  </si>
  <si>
    <t>20-00193</t>
  </si>
  <si>
    <t>ياسمين اسامة عبد المنعم ابورواش</t>
  </si>
  <si>
    <t>20-01903</t>
  </si>
  <si>
    <t>ياسمينة خالد محمد علي</t>
  </si>
  <si>
    <t>20-01906</t>
  </si>
  <si>
    <t>يمني مصطفي حسن عبد الراضى</t>
  </si>
  <si>
    <t>20-00510</t>
  </si>
  <si>
    <t>يوسف محمود عبد العظيم قاسم</t>
  </si>
  <si>
    <t>20-00740</t>
  </si>
  <si>
    <t>يوسف ياسر حسين عبدالحميد</t>
  </si>
  <si>
    <t>20-01900</t>
  </si>
  <si>
    <t>Total</t>
  </si>
  <si>
    <t>section_name</t>
  </si>
  <si>
    <t>code</t>
  </si>
  <si>
    <t>CAS205</t>
  </si>
  <si>
    <t>Date</t>
  </si>
  <si>
    <t>23/10/2021</t>
  </si>
  <si>
    <t>26/10/2021</t>
  </si>
  <si>
    <t>15/11/2021</t>
  </si>
  <si>
    <t>20/11/2021</t>
  </si>
  <si>
    <t>23/11/2021</t>
  </si>
  <si>
    <t>29/11/2021</t>
  </si>
  <si>
    <t>13/12/2021</t>
  </si>
  <si>
    <t>18/12/2021</t>
  </si>
  <si>
    <t>21/12/2021</t>
  </si>
  <si>
    <t>27/12/2021</t>
  </si>
  <si>
    <t>Section C</t>
  </si>
  <si>
    <t>Section D</t>
  </si>
  <si>
    <t>Attendance mark (5)</t>
  </si>
  <si>
    <t>Total quizes (20)</t>
  </si>
  <si>
    <t>Quiz 2 (10)</t>
  </si>
  <si>
    <t>Quiz 1 (10)</t>
  </si>
  <si>
    <t>Total assignment (5)</t>
  </si>
  <si>
    <t>Total Attendance (5)</t>
  </si>
  <si>
    <t>Total (30)</t>
  </si>
  <si>
    <t>Fall Semester2021-2022 Programming Techniques (3) - B.Suef</t>
  </si>
  <si>
    <t>SWE203</t>
  </si>
  <si>
    <t>مي محمد يحيى احمد</t>
  </si>
  <si>
    <t>20-00997</t>
  </si>
  <si>
    <t>Fall Semester2021-2022 Programming Techniques (3) - B.Suef2</t>
  </si>
  <si>
    <t>Programming Techniques (3)</t>
  </si>
  <si>
    <t>-</t>
  </si>
  <si>
    <t>Assignment 1 (5)</t>
  </si>
</sst>
</file>

<file path=xl/styles.xml><?xml version="1.0" encoding="utf-8"?>
<styleSheet xmlns="http://schemas.openxmlformats.org/spreadsheetml/2006/main">
  <numFmts count="1">
    <numFmt numFmtId="164" formatCode="0;[Red]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7F7F7"/>
      <name val="Calibri"/>
      <family val="2"/>
      <scheme val="minor"/>
    </font>
    <font>
      <b/>
      <sz val="10"/>
      <color rgb="FFF7F7F7"/>
      <name val="Calibri"/>
      <family val="2"/>
      <scheme val="minor"/>
    </font>
    <font>
      <sz val="11"/>
      <color rgb="FF4A3C8C"/>
      <name val="Calibri"/>
      <family val="2"/>
      <scheme val="minor"/>
    </font>
    <font>
      <b/>
      <sz val="14"/>
      <color rgb="FFF7F7F7"/>
      <name val="Calibri"/>
      <family val="2"/>
      <scheme val="minor"/>
    </font>
    <font>
      <sz val="14"/>
      <color rgb="FF4A3C8C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7F7F7"/>
      <name val="Calibri"/>
      <family val="2"/>
      <scheme val="minor"/>
    </font>
    <font>
      <sz val="10"/>
      <color rgb="FF4A3C8C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A3C8C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7E7FF"/>
      </left>
      <right style="thin">
        <color rgb="FF000000"/>
      </right>
      <top style="medium">
        <color rgb="FFE7E7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E7E7FF"/>
      </top>
      <bottom style="thin">
        <color rgb="FF000000"/>
      </bottom>
      <diagonal/>
    </border>
    <border>
      <left style="medium">
        <color rgb="FFE7E7FF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164" fontId="19" fillId="33" borderId="11" xfId="0" applyNumberFormat="1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14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20" fillId="35" borderId="13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wrapText="1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wrapText="1"/>
    </xf>
    <xf numFmtId="0" fontId="20" fillId="36" borderId="13" xfId="0" applyFont="1" applyFill="1" applyBorder="1" applyAlignment="1">
      <alignment horizontal="center" vertical="center" wrapText="1"/>
    </xf>
    <xf numFmtId="0" fontId="20" fillId="39" borderId="13" xfId="0" applyFont="1" applyFill="1" applyBorder="1" applyAlignment="1">
      <alignment horizontal="center" vertical="center" wrapText="1"/>
    </xf>
    <xf numFmtId="0" fontId="20" fillId="39" borderId="10" xfId="0" applyFont="1" applyFill="1" applyBorder="1" applyAlignment="1">
      <alignment horizontal="center" vertical="center" wrapText="1"/>
    </xf>
    <xf numFmtId="0" fontId="22" fillId="34" borderId="0" xfId="0" applyNumberFormat="1" applyFont="1" applyFill="1" applyAlignment="1">
      <alignment horizontal="center" vertical="center"/>
    </xf>
    <xf numFmtId="0" fontId="22" fillId="34" borderId="10" xfId="0" applyFont="1" applyFill="1" applyBorder="1" applyAlignment="1">
      <alignment wrapText="1"/>
    </xf>
    <xf numFmtId="0" fontId="22" fillId="35" borderId="0" xfId="0" applyNumberFormat="1" applyFont="1" applyFill="1" applyAlignment="1">
      <alignment horizontal="center" vertical="center"/>
    </xf>
    <xf numFmtId="0" fontId="22" fillId="35" borderId="10" xfId="0" applyFont="1" applyFill="1" applyBorder="1" applyAlignment="1">
      <alignment wrapText="1"/>
    </xf>
    <xf numFmtId="0" fontId="22" fillId="36" borderId="0" xfId="0" applyFont="1" applyFill="1" applyAlignment="1">
      <alignment horizontal="center" vertical="center"/>
    </xf>
    <xf numFmtId="0" fontId="25" fillId="33" borderId="0" xfId="0" applyFont="1" applyFill="1" applyAlignment="1">
      <alignment horizontal="center" vertical="center"/>
    </xf>
    <xf numFmtId="164" fontId="25" fillId="33" borderId="11" xfId="0" applyNumberFormat="1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6" fillId="34" borderId="10" xfId="0" applyFont="1" applyFill="1" applyBorder="1" applyAlignment="1">
      <alignment wrapText="1"/>
    </xf>
    <xf numFmtId="0" fontId="20" fillId="40" borderId="13" xfId="0" applyFont="1" applyFill="1" applyBorder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7" fillId="3" borderId="0" xfId="7" applyAlignment="1">
      <alignment horizontal="center" vertical="center"/>
    </xf>
    <xf numFmtId="14" fontId="0" fillId="37" borderId="0" xfId="0" applyNumberFormat="1" applyFill="1" applyAlignment="1">
      <alignment horizontal="center" vertical="center"/>
    </xf>
    <xf numFmtId="0" fontId="0" fillId="37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showGridLines="0" tabSelected="1" workbookViewId="0">
      <pane ySplit="3" topLeftCell="A4" activePane="bottomLeft" state="frozen"/>
      <selection activeCell="C1" sqref="C1"/>
      <selection pane="bottomLeft" activeCell="K10" sqref="K10"/>
    </sheetView>
  </sheetViews>
  <sheetFormatPr defaultRowHeight="15"/>
  <cols>
    <col min="1" max="1" width="22.28515625" customWidth="1"/>
    <col min="2" max="2" width="21.5703125" bestFit="1" customWidth="1"/>
    <col min="3" max="3" width="21" bestFit="1" customWidth="1"/>
    <col min="4" max="4" width="19.140625" bestFit="1" customWidth="1"/>
    <col min="5" max="5" width="17" style="8" bestFit="1" customWidth="1"/>
    <col min="6" max="6" width="13.85546875" customWidth="1"/>
    <col min="7" max="7" width="12.140625" customWidth="1"/>
    <col min="8" max="8" width="32.42578125" bestFit="1" customWidth="1"/>
    <col min="9" max="9" width="15.7109375" customWidth="1"/>
  </cols>
  <sheetData>
    <row r="1" spans="1:10">
      <c r="H1" s="33" t="s">
        <v>91</v>
      </c>
      <c r="I1" s="33"/>
      <c r="J1" s="33"/>
    </row>
    <row r="2" spans="1:10">
      <c r="H2" s="33"/>
      <c r="I2" s="33"/>
      <c r="J2" s="33"/>
    </row>
    <row r="3" spans="1:10" s="1" customFormat="1" ht="15.75">
      <c r="A3" s="27" t="s">
        <v>85</v>
      </c>
      <c r="B3" s="27" t="s">
        <v>84</v>
      </c>
      <c r="C3" s="27" t="s">
        <v>83</v>
      </c>
      <c r="D3" s="27" t="s">
        <v>93</v>
      </c>
      <c r="E3" s="27" t="s">
        <v>80</v>
      </c>
      <c r="F3" s="28" t="s">
        <v>81</v>
      </c>
      <c r="G3" s="29" t="s">
        <v>82</v>
      </c>
      <c r="H3" s="30" t="s">
        <v>0</v>
      </c>
      <c r="I3" s="30" t="s">
        <v>1</v>
      </c>
    </row>
    <row r="4" spans="1:10" s="1" customFormat="1" ht="18.75">
      <c r="A4" s="26">
        <f t="shared" ref="A4:A34" si="0">SUM(E4,C4,B4)</f>
        <v>20.5</v>
      </c>
      <c r="B4" s="24">
        <v>4.5</v>
      </c>
      <c r="C4" s="24">
        <f t="shared" ref="C4:C28" si="1">SUM(D4:D4)</f>
        <v>3</v>
      </c>
      <c r="D4" s="24">
        <v>3</v>
      </c>
      <c r="E4" s="24">
        <f t="shared" ref="E4:E29" si="2">SUM(F4:G4)</f>
        <v>13</v>
      </c>
      <c r="F4" s="24">
        <v>6</v>
      </c>
      <c r="G4" s="24">
        <v>7</v>
      </c>
      <c r="H4" s="25" t="s">
        <v>60</v>
      </c>
      <c r="I4" s="25" t="s">
        <v>61</v>
      </c>
      <c r="J4" s="25"/>
    </row>
    <row r="5" spans="1:10" s="2" customFormat="1" ht="27.75" customHeight="1">
      <c r="A5" s="26">
        <f t="shared" si="0"/>
        <v>24.5</v>
      </c>
      <c r="B5" s="22">
        <v>3.5</v>
      </c>
      <c r="C5" s="22">
        <f t="shared" si="1"/>
        <v>2</v>
      </c>
      <c r="D5" s="22">
        <v>2</v>
      </c>
      <c r="E5" s="22">
        <f t="shared" si="2"/>
        <v>19</v>
      </c>
      <c r="F5" s="22">
        <v>9</v>
      </c>
      <c r="G5" s="22">
        <v>10</v>
      </c>
      <c r="H5" s="23" t="s">
        <v>2</v>
      </c>
      <c r="I5" s="23" t="s">
        <v>3</v>
      </c>
    </row>
    <row r="6" spans="1:10" s="3" customFormat="1" ht="27.75" customHeight="1">
      <c r="A6" s="26">
        <f t="shared" si="0"/>
        <v>27.5</v>
      </c>
      <c r="B6" s="24">
        <v>4.5</v>
      </c>
      <c r="C6" s="24">
        <f t="shared" si="1"/>
        <v>5</v>
      </c>
      <c r="D6" s="24">
        <v>5</v>
      </c>
      <c r="E6" s="24">
        <f t="shared" si="2"/>
        <v>18</v>
      </c>
      <c r="F6" s="24">
        <v>10</v>
      </c>
      <c r="G6" s="24">
        <v>8</v>
      </c>
      <c r="H6" s="25" t="s">
        <v>4</v>
      </c>
      <c r="I6" s="25" t="s">
        <v>5</v>
      </c>
    </row>
    <row r="7" spans="1:10" s="2" customFormat="1" ht="27.75" customHeight="1">
      <c r="A7" s="26">
        <f t="shared" si="0"/>
        <v>25</v>
      </c>
      <c r="B7" s="22">
        <v>5</v>
      </c>
      <c r="C7" s="22">
        <f t="shared" si="1"/>
        <v>3</v>
      </c>
      <c r="D7" s="22">
        <v>3</v>
      </c>
      <c r="E7" s="22">
        <f t="shared" si="2"/>
        <v>17</v>
      </c>
      <c r="F7" s="22">
        <v>8</v>
      </c>
      <c r="G7" s="22">
        <v>9</v>
      </c>
      <c r="H7" s="23" t="s">
        <v>6</v>
      </c>
      <c r="I7" s="23" t="s">
        <v>7</v>
      </c>
    </row>
    <row r="8" spans="1:10" s="3" customFormat="1" ht="27.75" customHeight="1">
      <c r="A8" s="26">
        <f t="shared" si="0"/>
        <v>29</v>
      </c>
      <c r="B8" s="24">
        <v>5</v>
      </c>
      <c r="C8" s="24">
        <f t="shared" si="1"/>
        <v>5</v>
      </c>
      <c r="D8" s="24">
        <v>5</v>
      </c>
      <c r="E8" s="24">
        <f t="shared" si="2"/>
        <v>19</v>
      </c>
      <c r="F8" s="24">
        <v>9</v>
      </c>
      <c r="G8" s="24">
        <v>10</v>
      </c>
      <c r="H8" s="25" t="s">
        <v>8</v>
      </c>
      <c r="I8" s="25" t="s">
        <v>9</v>
      </c>
    </row>
    <row r="9" spans="1:10" s="2" customFormat="1" ht="27.75" customHeight="1">
      <c r="A9" s="26">
        <f t="shared" si="0"/>
        <v>24</v>
      </c>
      <c r="B9" s="22">
        <v>4</v>
      </c>
      <c r="C9" s="22">
        <f t="shared" si="1"/>
        <v>2</v>
      </c>
      <c r="D9" s="22">
        <v>2</v>
      </c>
      <c r="E9" s="22">
        <f t="shared" si="2"/>
        <v>18</v>
      </c>
      <c r="F9" s="22">
        <v>9</v>
      </c>
      <c r="G9" s="22">
        <v>9</v>
      </c>
      <c r="H9" s="23" t="s">
        <v>10</v>
      </c>
      <c r="I9" s="23" t="s">
        <v>11</v>
      </c>
    </row>
    <row r="10" spans="1:10" s="3" customFormat="1" ht="27.75" customHeight="1">
      <c r="A10" s="26">
        <f t="shared" si="0"/>
        <v>23.5</v>
      </c>
      <c r="B10" s="24">
        <v>2.5</v>
      </c>
      <c r="C10" s="24">
        <f t="shared" si="1"/>
        <v>2</v>
      </c>
      <c r="D10" s="24">
        <v>2</v>
      </c>
      <c r="E10" s="24">
        <f t="shared" si="2"/>
        <v>19</v>
      </c>
      <c r="F10" s="24">
        <v>10</v>
      </c>
      <c r="G10" s="24">
        <v>9</v>
      </c>
      <c r="H10" s="25" t="s">
        <v>12</v>
      </c>
      <c r="I10" s="25" t="s">
        <v>13</v>
      </c>
    </row>
    <row r="11" spans="1:10" s="2" customFormat="1" ht="27.75" customHeight="1">
      <c r="A11" s="26">
        <f t="shared" si="0"/>
        <v>27</v>
      </c>
      <c r="B11" s="22">
        <v>5</v>
      </c>
      <c r="C11" s="22">
        <f t="shared" si="1"/>
        <v>2</v>
      </c>
      <c r="D11" s="22">
        <v>2</v>
      </c>
      <c r="E11" s="22">
        <f t="shared" si="2"/>
        <v>20</v>
      </c>
      <c r="F11" s="22">
        <v>10</v>
      </c>
      <c r="G11" s="22">
        <v>10</v>
      </c>
      <c r="H11" s="23" t="s">
        <v>14</v>
      </c>
      <c r="I11" s="23" t="s">
        <v>15</v>
      </c>
    </row>
    <row r="12" spans="1:10" s="3" customFormat="1" ht="27.75" customHeight="1">
      <c r="A12" s="26">
        <f t="shared" si="0"/>
        <v>23.5</v>
      </c>
      <c r="B12" s="24">
        <v>3.5</v>
      </c>
      <c r="C12" s="24">
        <f t="shared" si="1"/>
        <v>2</v>
      </c>
      <c r="D12" s="24">
        <v>2</v>
      </c>
      <c r="E12" s="24">
        <f t="shared" si="2"/>
        <v>18</v>
      </c>
      <c r="F12" s="24">
        <v>9</v>
      </c>
      <c r="G12" s="24">
        <v>9</v>
      </c>
      <c r="H12" s="25" t="s">
        <v>16</v>
      </c>
      <c r="I12" s="25" t="s">
        <v>17</v>
      </c>
    </row>
    <row r="13" spans="1:10" s="2" customFormat="1" ht="27.75" customHeight="1">
      <c r="A13" s="26">
        <f t="shared" si="0"/>
        <v>23.5</v>
      </c>
      <c r="B13" s="22">
        <v>4.5</v>
      </c>
      <c r="C13" s="22">
        <f t="shared" si="1"/>
        <v>3</v>
      </c>
      <c r="D13" s="22">
        <v>3</v>
      </c>
      <c r="E13" s="22">
        <f t="shared" si="2"/>
        <v>16</v>
      </c>
      <c r="F13" s="22">
        <v>9</v>
      </c>
      <c r="G13" s="22">
        <v>7</v>
      </c>
      <c r="H13" s="23" t="s">
        <v>18</v>
      </c>
      <c r="I13" s="23" t="s">
        <v>19</v>
      </c>
    </row>
    <row r="14" spans="1:10" s="3" customFormat="1" ht="27.75" customHeight="1">
      <c r="A14" s="26">
        <f t="shared" si="0"/>
        <v>21</v>
      </c>
      <c r="B14" s="24">
        <v>4</v>
      </c>
      <c r="C14" s="24">
        <f t="shared" si="1"/>
        <v>2</v>
      </c>
      <c r="D14" s="24">
        <v>2</v>
      </c>
      <c r="E14" s="24">
        <f t="shared" si="2"/>
        <v>15</v>
      </c>
      <c r="F14" s="24">
        <v>6</v>
      </c>
      <c r="G14" s="24">
        <v>9</v>
      </c>
      <c r="H14" s="25" t="s">
        <v>20</v>
      </c>
      <c r="I14" s="25" t="s">
        <v>21</v>
      </c>
    </row>
    <row r="15" spans="1:10" s="2" customFormat="1" ht="27.75" customHeight="1">
      <c r="A15" s="26">
        <f t="shared" si="0"/>
        <v>25</v>
      </c>
      <c r="B15" s="22">
        <v>5</v>
      </c>
      <c r="C15" s="22">
        <f t="shared" si="1"/>
        <v>2</v>
      </c>
      <c r="D15" s="22">
        <v>2</v>
      </c>
      <c r="E15" s="22">
        <f t="shared" si="2"/>
        <v>18</v>
      </c>
      <c r="F15" s="22">
        <v>9</v>
      </c>
      <c r="G15" s="22">
        <v>9</v>
      </c>
      <c r="H15" s="23" t="s">
        <v>22</v>
      </c>
      <c r="I15" s="23" t="s">
        <v>23</v>
      </c>
    </row>
    <row r="16" spans="1:10" s="3" customFormat="1" ht="27.75" customHeight="1">
      <c r="A16" s="26">
        <f t="shared" si="0"/>
        <v>24.5</v>
      </c>
      <c r="B16" s="24">
        <v>4.5</v>
      </c>
      <c r="C16" s="24">
        <f t="shared" si="1"/>
        <v>2</v>
      </c>
      <c r="D16" s="24">
        <v>2</v>
      </c>
      <c r="E16" s="24">
        <f t="shared" si="2"/>
        <v>18</v>
      </c>
      <c r="F16" s="24">
        <v>9</v>
      </c>
      <c r="G16" s="24">
        <v>9</v>
      </c>
      <c r="H16" s="25" t="s">
        <v>24</v>
      </c>
      <c r="I16" s="25" t="s">
        <v>25</v>
      </c>
    </row>
    <row r="17" spans="1:9" s="2" customFormat="1" ht="27.75" customHeight="1">
      <c r="A17" s="26">
        <f t="shared" si="0"/>
        <v>18</v>
      </c>
      <c r="B17" s="22">
        <v>1</v>
      </c>
      <c r="C17" s="22">
        <f t="shared" si="1"/>
        <v>2</v>
      </c>
      <c r="D17" s="22">
        <v>2</v>
      </c>
      <c r="E17" s="22">
        <f t="shared" si="2"/>
        <v>15</v>
      </c>
      <c r="F17" s="22">
        <v>6</v>
      </c>
      <c r="G17" s="22">
        <v>9</v>
      </c>
      <c r="H17" s="23" t="s">
        <v>26</v>
      </c>
      <c r="I17" s="23" t="s">
        <v>27</v>
      </c>
    </row>
    <row r="18" spans="1:9" s="2" customFormat="1" ht="27.75" customHeight="1">
      <c r="A18" s="26">
        <f t="shared" si="0"/>
        <v>25</v>
      </c>
      <c r="B18" s="24">
        <v>5</v>
      </c>
      <c r="C18" s="24">
        <f t="shared" si="1"/>
        <v>3</v>
      </c>
      <c r="D18" s="24">
        <v>3</v>
      </c>
      <c r="E18" s="24">
        <f t="shared" si="2"/>
        <v>17</v>
      </c>
      <c r="F18" s="24">
        <v>8</v>
      </c>
      <c r="G18" s="24">
        <v>9</v>
      </c>
      <c r="H18" s="25" t="s">
        <v>28</v>
      </c>
      <c r="I18" s="25" t="s">
        <v>29</v>
      </c>
    </row>
    <row r="19" spans="1:9" s="3" customFormat="1" ht="27.75" customHeight="1">
      <c r="A19" s="26">
        <f t="shared" si="0"/>
        <v>20.5</v>
      </c>
      <c r="B19" s="22">
        <v>3.5</v>
      </c>
      <c r="C19" s="22">
        <f t="shared" si="1"/>
        <v>2</v>
      </c>
      <c r="D19" s="22">
        <v>2</v>
      </c>
      <c r="E19" s="22">
        <f t="shared" si="2"/>
        <v>15</v>
      </c>
      <c r="F19" s="22">
        <v>8</v>
      </c>
      <c r="G19" s="22">
        <v>7</v>
      </c>
      <c r="H19" s="23" t="s">
        <v>30</v>
      </c>
      <c r="I19" s="23" t="s">
        <v>31</v>
      </c>
    </row>
    <row r="20" spans="1:9" s="2" customFormat="1" ht="27.75" customHeight="1">
      <c r="A20" s="26">
        <f t="shared" si="0"/>
        <v>26</v>
      </c>
      <c r="B20" s="24">
        <v>2</v>
      </c>
      <c r="C20" s="24">
        <f t="shared" si="1"/>
        <v>5</v>
      </c>
      <c r="D20" s="24">
        <v>5</v>
      </c>
      <c r="E20" s="24">
        <f t="shared" si="2"/>
        <v>19</v>
      </c>
      <c r="F20" s="24">
        <v>9</v>
      </c>
      <c r="G20" s="24">
        <v>10</v>
      </c>
      <c r="H20" s="25" t="s">
        <v>32</v>
      </c>
      <c r="I20" s="25" t="s">
        <v>33</v>
      </c>
    </row>
    <row r="21" spans="1:9" s="3" customFormat="1" ht="27.75" customHeight="1">
      <c r="A21" s="26">
        <f t="shared" si="0"/>
        <v>18.5</v>
      </c>
      <c r="B21" s="22">
        <v>0.5</v>
      </c>
      <c r="C21" s="22">
        <f t="shared" si="1"/>
        <v>2</v>
      </c>
      <c r="D21" s="22">
        <v>2</v>
      </c>
      <c r="E21" s="22">
        <f t="shared" si="2"/>
        <v>16</v>
      </c>
      <c r="F21" s="22">
        <v>8</v>
      </c>
      <c r="G21" s="22">
        <v>8</v>
      </c>
      <c r="H21" s="23" t="s">
        <v>34</v>
      </c>
      <c r="I21" s="23" t="s">
        <v>35</v>
      </c>
    </row>
    <row r="22" spans="1:9" s="2" customFormat="1" ht="27.75" customHeight="1">
      <c r="A22" s="26">
        <f t="shared" si="0"/>
        <v>20.5</v>
      </c>
      <c r="B22" s="24">
        <v>4.5</v>
      </c>
      <c r="C22" s="24">
        <f t="shared" si="1"/>
        <v>2</v>
      </c>
      <c r="D22" s="24">
        <v>2</v>
      </c>
      <c r="E22" s="24">
        <f t="shared" si="2"/>
        <v>14</v>
      </c>
      <c r="F22" s="24">
        <v>7</v>
      </c>
      <c r="G22" s="24">
        <v>7</v>
      </c>
      <c r="H22" s="25" t="s">
        <v>36</v>
      </c>
      <c r="I22" s="25" t="s">
        <v>37</v>
      </c>
    </row>
    <row r="23" spans="1:9" s="3" customFormat="1" ht="27.75" customHeight="1">
      <c r="A23" s="26">
        <f t="shared" si="0"/>
        <v>18.5</v>
      </c>
      <c r="B23" s="22">
        <v>1.5</v>
      </c>
      <c r="C23" s="22">
        <f t="shared" si="1"/>
        <v>2</v>
      </c>
      <c r="D23" s="22">
        <v>2</v>
      </c>
      <c r="E23" s="22">
        <f t="shared" si="2"/>
        <v>15</v>
      </c>
      <c r="F23" s="22">
        <v>8</v>
      </c>
      <c r="G23" s="22">
        <v>7</v>
      </c>
      <c r="H23" s="23" t="s">
        <v>38</v>
      </c>
      <c r="I23" s="23" t="s">
        <v>39</v>
      </c>
    </row>
    <row r="24" spans="1:9" s="2" customFormat="1" ht="27.75" customHeight="1">
      <c r="A24" s="26">
        <f t="shared" si="0"/>
        <v>4.5</v>
      </c>
      <c r="B24" s="24">
        <v>0.5</v>
      </c>
      <c r="C24" s="24">
        <f t="shared" si="1"/>
        <v>0</v>
      </c>
      <c r="D24" s="24"/>
      <c r="E24" s="24">
        <f t="shared" si="2"/>
        <v>4</v>
      </c>
      <c r="F24" s="24">
        <v>4</v>
      </c>
      <c r="G24" s="24" t="s">
        <v>92</v>
      </c>
      <c r="H24" s="25" t="s">
        <v>40</v>
      </c>
      <c r="I24" s="25" t="s">
        <v>41</v>
      </c>
    </row>
    <row r="25" spans="1:9" s="3" customFormat="1" ht="27.75" customHeight="1">
      <c r="A25" s="26">
        <f t="shared" si="0"/>
        <v>3</v>
      </c>
      <c r="B25" s="22">
        <v>1</v>
      </c>
      <c r="C25" s="22">
        <f t="shared" si="1"/>
        <v>2</v>
      </c>
      <c r="D25" s="22">
        <v>2</v>
      </c>
      <c r="E25" s="22">
        <f t="shared" si="2"/>
        <v>0</v>
      </c>
      <c r="F25" s="22" t="s">
        <v>92</v>
      </c>
      <c r="G25" s="22" t="s">
        <v>92</v>
      </c>
      <c r="H25" s="23" t="s">
        <v>42</v>
      </c>
      <c r="I25" s="23" t="s">
        <v>43</v>
      </c>
    </row>
    <row r="26" spans="1:9" s="2" customFormat="1" ht="27.75" customHeight="1">
      <c r="A26" s="26">
        <f t="shared" si="0"/>
        <v>27</v>
      </c>
      <c r="B26" s="24">
        <v>5</v>
      </c>
      <c r="C26" s="24">
        <f t="shared" si="1"/>
        <v>3</v>
      </c>
      <c r="D26" s="24">
        <v>3</v>
      </c>
      <c r="E26" s="24">
        <f t="shared" si="2"/>
        <v>19</v>
      </c>
      <c r="F26" s="24">
        <v>9</v>
      </c>
      <c r="G26" s="24">
        <v>10</v>
      </c>
      <c r="H26" s="25" t="s">
        <v>44</v>
      </c>
      <c r="I26" s="25" t="s">
        <v>45</v>
      </c>
    </row>
    <row r="27" spans="1:9" s="3" customFormat="1" ht="27.75" customHeight="1">
      <c r="A27" s="26">
        <f t="shared" si="0"/>
        <v>17</v>
      </c>
      <c r="B27" s="22">
        <v>2</v>
      </c>
      <c r="C27" s="22">
        <f t="shared" si="1"/>
        <v>2</v>
      </c>
      <c r="D27" s="22">
        <v>2</v>
      </c>
      <c r="E27" s="22">
        <f t="shared" si="2"/>
        <v>13</v>
      </c>
      <c r="F27" s="22">
        <v>5</v>
      </c>
      <c r="G27" s="22">
        <v>8</v>
      </c>
      <c r="H27" s="23" t="s">
        <v>46</v>
      </c>
      <c r="I27" s="23" t="s">
        <v>47</v>
      </c>
    </row>
    <row r="28" spans="1:9" s="2" customFormat="1" ht="27.75" customHeight="1">
      <c r="A28" s="26">
        <f t="shared" si="0"/>
        <v>22</v>
      </c>
      <c r="B28" s="24">
        <v>4</v>
      </c>
      <c r="C28" s="24">
        <f t="shared" si="1"/>
        <v>3</v>
      </c>
      <c r="D28" s="24">
        <v>3</v>
      </c>
      <c r="E28" s="24">
        <f t="shared" si="2"/>
        <v>15</v>
      </c>
      <c r="F28" s="24">
        <v>8</v>
      </c>
      <c r="G28" s="24">
        <v>7</v>
      </c>
      <c r="H28" s="25" t="s">
        <v>48</v>
      </c>
      <c r="I28" s="25" t="s">
        <v>49</v>
      </c>
    </row>
    <row r="29" spans="1:9" s="2" customFormat="1" ht="27.75" customHeight="1">
      <c r="A29" s="26">
        <f t="shared" si="0"/>
        <v>17</v>
      </c>
      <c r="B29" s="22"/>
      <c r="C29" s="22"/>
      <c r="D29" s="22">
        <v>5</v>
      </c>
      <c r="E29" s="22">
        <f t="shared" si="2"/>
        <v>17</v>
      </c>
      <c r="F29" s="22">
        <v>7</v>
      </c>
      <c r="G29" s="22">
        <v>10</v>
      </c>
      <c r="H29" s="23" t="s">
        <v>88</v>
      </c>
      <c r="I29" s="23" t="s">
        <v>89</v>
      </c>
    </row>
    <row r="30" spans="1:9" s="3" customFormat="1" ht="27.75" customHeight="1">
      <c r="A30" s="26">
        <f t="shared" si="0"/>
        <v>24</v>
      </c>
      <c r="B30" s="24">
        <v>4</v>
      </c>
      <c r="C30" s="24">
        <f>SUM(D30:D30)</f>
        <v>2</v>
      </c>
      <c r="D30" s="24">
        <v>2</v>
      </c>
      <c r="E30" s="24">
        <f>SUM(F30:G30)</f>
        <v>18</v>
      </c>
      <c r="F30" s="24">
        <v>9</v>
      </c>
      <c r="G30" s="24">
        <v>9</v>
      </c>
      <c r="H30" s="25" t="s">
        <v>50</v>
      </c>
      <c r="I30" s="25" t="s">
        <v>51</v>
      </c>
    </row>
    <row r="31" spans="1:9" s="2" customFormat="1" ht="27.75" customHeight="1">
      <c r="A31" s="26">
        <f t="shared" si="0"/>
        <v>27.5</v>
      </c>
      <c r="B31" s="22">
        <v>4.5</v>
      </c>
      <c r="C31" s="22">
        <f>SUM(D31:D31)</f>
        <v>5</v>
      </c>
      <c r="D31" s="22">
        <v>5</v>
      </c>
      <c r="E31" s="22">
        <f>SUM(F31:G31)</f>
        <v>18</v>
      </c>
      <c r="F31" s="22">
        <v>9</v>
      </c>
      <c r="G31" s="22">
        <v>9</v>
      </c>
      <c r="H31" s="23" t="s">
        <v>52</v>
      </c>
      <c r="I31" s="23" t="s">
        <v>53</v>
      </c>
    </row>
    <row r="32" spans="1:9" s="3" customFormat="1" ht="27.75" customHeight="1">
      <c r="A32" s="26">
        <f t="shared" si="0"/>
        <v>24.5</v>
      </c>
      <c r="B32" s="24">
        <v>4.5</v>
      </c>
      <c r="C32" s="24">
        <f>SUM(D32:D32)</f>
        <v>2</v>
      </c>
      <c r="D32" s="24">
        <v>2</v>
      </c>
      <c r="E32" s="24">
        <f>SUM(F32:G32)</f>
        <v>18</v>
      </c>
      <c r="F32" s="24">
        <v>10</v>
      </c>
      <c r="G32" s="24">
        <v>8</v>
      </c>
      <c r="H32" s="25" t="s">
        <v>54</v>
      </c>
      <c r="I32" s="25" t="s">
        <v>55</v>
      </c>
    </row>
    <row r="33" spans="1:9" s="2" customFormat="1" ht="27.75" customHeight="1">
      <c r="A33" s="26">
        <f t="shared" si="0"/>
        <v>25</v>
      </c>
      <c r="B33" s="22">
        <v>5</v>
      </c>
      <c r="C33" s="22">
        <f>SUM(D33:D33)</f>
        <v>2</v>
      </c>
      <c r="D33" s="22">
        <v>2</v>
      </c>
      <c r="E33" s="22">
        <f>SUM(F33:G33)</f>
        <v>18</v>
      </c>
      <c r="F33" s="22">
        <v>9</v>
      </c>
      <c r="G33" s="22">
        <v>9</v>
      </c>
      <c r="H33" s="23" t="s">
        <v>56</v>
      </c>
      <c r="I33" s="23" t="s">
        <v>57</v>
      </c>
    </row>
    <row r="34" spans="1:9" s="3" customFormat="1" ht="27.75" customHeight="1">
      <c r="A34" s="26">
        <f t="shared" si="0"/>
        <v>23.5</v>
      </c>
      <c r="B34" s="24">
        <v>4.5</v>
      </c>
      <c r="C34" s="24">
        <f>SUM(D34:D34)</f>
        <v>3</v>
      </c>
      <c r="D34" s="24">
        <v>3</v>
      </c>
      <c r="E34" s="24">
        <f>SUM(F34:G34)</f>
        <v>16</v>
      </c>
      <c r="F34" s="24">
        <v>9</v>
      </c>
      <c r="G34" s="24">
        <v>7</v>
      </c>
      <c r="H34" s="25" t="s">
        <v>58</v>
      </c>
      <c r="I34" s="25" t="s">
        <v>59</v>
      </c>
    </row>
    <row r="35" spans="1:9" s="3" customFormat="1" ht="27.75" customHeight="1">
      <c r="B35" s="24"/>
    </row>
  </sheetData>
  <mergeCells count="1">
    <mergeCell ref="H1:J2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workbookViewId="0">
      <pane ySplit="6" topLeftCell="A7" activePane="bottomLeft" state="frozen"/>
      <selection pane="bottomLeft" activeCell="A10" sqref="A10"/>
    </sheetView>
  </sheetViews>
  <sheetFormatPr defaultRowHeight="15"/>
  <cols>
    <col min="1" max="1" width="25" bestFit="1" customWidth="1"/>
    <col min="2" max="2" width="12.28515625" customWidth="1"/>
    <col min="3" max="3" width="11.42578125" customWidth="1"/>
    <col min="4" max="4" width="11.5703125" customWidth="1"/>
    <col min="5" max="5" width="12" customWidth="1"/>
    <col min="6" max="6" width="11.85546875" customWidth="1"/>
    <col min="7" max="7" width="11.28515625" customWidth="1"/>
    <col min="8" max="8" width="12.7109375" customWidth="1"/>
    <col min="9" max="9" width="11.5703125" customWidth="1"/>
    <col min="10" max="10" width="13" customWidth="1"/>
    <col min="11" max="11" width="11.5703125" customWidth="1"/>
    <col min="12" max="12" width="12.5703125" customWidth="1"/>
    <col min="13" max="13" width="41.7109375" bestFit="1" customWidth="1"/>
    <col min="15" max="15" width="22.85546875" customWidth="1"/>
    <col min="16" max="16" width="13.42578125" customWidth="1"/>
  </cols>
  <sheetData>
    <row r="1" spans="1:16">
      <c r="G1" s="33" t="s">
        <v>91</v>
      </c>
      <c r="H1" s="33"/>
      <c r="I1" s="33"/>
      <c r="J1" s="33"/>
      <c r="K1" s="33"/>
      <c r="L1" s="33"/>
    </row>
    <row r="2" spans="1:16">
      <c r="G2" s="33"/>
      <c r="H2" s="33"/>
      <c r="I2" s="33"/>
      <c r="J2" s="33"/>
      <c r="K2" s="33"/>
      <c r="L2" s="33"/>
    </row>
    <row r="3" spans="1:16">
      <c r="A3" s="34" t="s">
        <v>66</v>
      </c>
      <c r="B3" s="34"/>
      <c r="C3" s="10">
        <v>44562</v>
      </c>
      <c r="D3" s="36" t="s">
        <v>76</v>
      </c>
      <c r="E3" s="11" t="s">
        <v>74</v>
      </c>
      <c r="F3" s="36" t="s">
        <v>73</v>
      </c>
      <c r="G3" s="36" t="s">
        <v>72</v>
      </c>
      <c r="H3" s="11" t="s">
        <v>70</v>
      </c>
      <c r="I3" s="36" t="s">
        <v>69</v>
      </c>
      <c r="J3" s="10">
        <v>44358</v>
      </c>
      <c r="K3" s="35">
        <v>44207</v>
      </c>
      <c r="L3" s="11" t="s">
        <v>67</v>
      </c>
      <c r="M3" s="12" t="s">
        <v>77</v>
      </c>
    </row>
    <row r="4" spans="1:16">
      <c r="A4" s="34"/>
      <c r="B4" s="34"/>
      <c r="C4" s="10">
        <v>44652</v>
      </c>
      <c r="D4" s="36"/>
      <c r="E4" s="11" t="s">
        <v>75</v>
      </c>
      <c r="F4" s="36"/>
      <c r="G4" s="36"/>
      <c r="H4" s="11" t="s">
        <v>71</v>
      </c>
      <c r="I4" s="36"/>
      <c r="J4" s="10">
        <v>44450</v>
      </c>
      <c r="K4" s="35"/>
      <c r="L4" s="11" t="s">
        <v>68</v>
      </c>
      <c r="M4" s="12" t="s">
        <v>78</v>
      </c>
    </row>
    <row r="5" spans="1:16" ht="15.75" thickBot="1"/>
    <row r="6" spans="1:16" ht="18.75">
      <c r="A6" s="9" t="s">
        <v>79</v>
      </c>
      <c r="B6" s="9" t="s">
        <v>62</v>
      </c>
      <c r="C6" s="7">
        <v>10</v>
      </c>
      <c r="D6" s="7">
        <v>9</v>
      </c>
      <c r="E6" s="7">
        <v>8</v>
      </c>
      <c r="F6" s="6">
        <v>7</v>
      </c>
      <c r="G6" s="4">
        <v>6</v>
      </c>
      <c r="H6" s="5">
        <v>5</v>
      </c>
      <c r="I6" s="5">
        <v>4</v>
      </c>
      <c r="J6" s="5">
        <v>3</v>
      </c>
      <c r="K6" s="5">
        <v>2</v>
      </c>
      <c r="L6" s="5">
        <v>1</v>
      </c>
      <c r="M6" s="5" t="s">
        <v>63</v>
      </c>
      <c r="N6" s="5" t="s">
        <v>64</v>
      </c>
      <c r="O6" s="5" t="s">
        <v>0</v>
      </c>
      <c r="P6" s="5" t="s">
        <v>1</v>
      </c>
    </row>
    <row r="7" spans="1:16" ht="26.25">
      <c r="A7" s="19">
        <f>(B7/2)</f>
        <v>4.5</v>
      </c>
      <c r="B7" s="13">
        <f>SUM(C7:L7)</f>
        <v>9</v>
      </c>
      <c r="C7" s="13">
        <v>1</v>
      </c>
      <c r="D7" s="13">
        <v>0</v>
      </c>
      <c r="E7" s="13">
        <v>1</v>
      </c>
      <c r="F7" s="13">
        <v>1</v>
      </c>
      <c r="G7" s="13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31" t="s">
        <v>90</v>
      </c>
      <c r="N7" s="15" t="s">
        <v>65</v>
      </c>
      <c r="O7" s="15" t="s">
        <v>60</v>
      </c>
      <c r="P7" s="15" t="s">
        <v>61</v>
      </c>
    </row>
    <row r="8" spans="1:16" ht="26.25">
      <c r="A8" s="19">
        <f t="shared" ref="A8:A14" si="0">(B8/2)</f>
        <v>3.5</v>
      </c>
      <c r="B8" s="16">
        <f>SUM(C8:L8)</f>
        <v>7</v>
      </c>
      <c r="C8" s="16">
        <v>0</v>
      </c>
      <c r="D8" s="16">
        <v>1</v>
      </c>
      <c r="E8" s="16">
        <v>1</v>
      </c>
      <c r="F8" s="16">
        <v>1</v>
      </c>
      <c r="G8" s="16">
        <v>1</v>
      </c>
      <c r="H8" s="17">
        <v>0</v>
      </c>
      <c r="I8" s="17">
        <v>1</v>
      </c>
      <c r="J8" s="17">
        <v>0</v>
      </c>
      <c r="K8" s="17">
        <v>1</v>
      </c>
      <c r="L8" s="17">
        <v>1</v>
      </c>
      <c r="M8" s="31" t="s">
        <v>86</v>
      </c>
      <c r="N8" s="18" t="s">
        <v>65</v>
      </c>
      <c r="O8" s="18" t="s">
        <v>2</v>
      </c>
      <c r="P8" s="18" t="s">
        <v>3</v>
      </c>
    </row>
    <row r="9" spans="1:16" ht="26.25">
      <c r="A9" s="19">
        <f t="shared" si="0"/>
        <v>4.5</v>
      </c>
      <c r="B9" s="13">
        <f t="shared" ref="B9:B37" si="1">SUM(C9:L9)</f>
        <v>9</v>
      </c>
      <c r="C9" s="13">
        <v>0</v>
      </c>
      <c r="D9" s="13">
        <v>1</v>
      </c>
      <c r="E9" s="13">
        <v>1</v>
      </c>
      <c r="F9" s="13">
        <v>1</v>
      </c>
      <c r="G9" s="13">
        <v>1</v>
      </c>
      <c r="H9" s="14">
        <v>1</v>
      </c>
      <c r="I9" s="14">
        <v>1</v>
      </c>
      <c r="J9" s="14">
        <v>1</v>
      </c>
      <c r="K9" s="14">
        <v>1</v>
      </c>
      <c r="L9" s="14">
        <v>1</v>
      </c>
      <c r="M9" s="31" t="s">
        <v>86</v>
      </c>
      <c r="N9" s="15" t="s">
        <v>65</v>
      </c>
      <c r="O9" s="15" t="s">
        <v>4</v>
      </c>
      <c r="P9" s="15" t="s">
        <v>5</v>
      </c>
    </row>
    <row r="10" spans="1:16" ht="26.25">
      <c r="A10" s="19">
        <f t="shared" si="0"/>
        <v>5</v>
      </c>
      <c r="B10" s="16">
        <f t="shared" si="1"/>
        <v>10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31" t="s">
        <v>86</v>
      </c>
      <c r="N10" s="18" t="s">
        <v>65</v>
      </c>
      <c r="O10" s="18" t="s">
        <v>6</v>
      </c>
      <c r="P10" s="18" t="s">
        <v>7</v>
      </c>
    </row>
    <row r="11" spans="1:16" ht="26.25">
      <c r="A11" s="19">
        <f t="shared" si="0"/>
        <v>5</v>
      </c>
      <c r="B11" s="13">
        <f t="shared" si="1"/>
        <v>10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31" t="s">
        <v>86</v>
      </c>
      <c r="N11" s="15" t="s">
        <v>65</v>
      </c>
      <c r="O11" s="15" t="s">
        <v>8</v>
      </c>
      <c r="P11" s="15" t="s">
        <v>9</v>
      </c>
    </row>
    <row r="12" spans="1:16" ht="26.25">
      <c r="A12" s="19">
        <f t="shared" si="0"/>
        <v>4</v>
      </c>
      <c r="B12" s="16">
        <f t="shared" si="1"/>
        <v>8</v>
      </c>
      <c r="C12" s="16">
        <v>1</v>
      </c>
      <c r="D12" s="16">
        <v>0</v>
      </c>
      <c r="E12" s="16">
        <v>1</v>
      </c>
      <c r="F12" s="16">
        <v>1</v>
      </c>
      <c r="G12" s="16">
        <v>1</v>
      </c>
      <c r="H12" s="17">
        <v>1</v>
      </c>
      <c r="I12" s="17">
        <v>1</v>
      </c>
      <c r="J12" s="17">
        <v>1</v>
      </c>
      <c r="K12" s="17">
        <v>0</v>
      </c>
      <c r="L12" s="17">
        <v>1</v>
      </c>
      <c r="M12" s="31" t="s">
        <v>86</v>
      </c>
      <c r="N12" s="18" t="s">
        <v>65</v>
      </c>
      <c r="O12" s="18" t="s">
        <v>10</v>
      </c>
      <c r="P12" s="18" t="s">
        <v>11</v>
      </c>
    </row>
    <row r="13" spans="1:16" ht="26.25">
      <c r="A13" s="19">
        <f t="shared" si="0"/>
        <v>2.5</v>
      </c>
      <c r="B13" s="13">
        <f t="shared" si="1"/>
        <v>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31" t="s">
        <v>86</v>
      </c>
      <c r="N13" s="15" t="s">
        <v>65</v>
      </c>
      <c r="O13" s="15" t="s">
        <v>12</v>
      </c>
      <c r="P13" s="15" t="s">
        <v>13</v>
      </c>
    </row>
    <row r="14" spans="1:16" ht="26.25">
      <c r="A14" s="19">
        <f t="shared" si="0"/>
        <v>5</v>
      </c>
      <c r="B14" s="16">
        <f t="shared" si="1"/>
        <v>10</v>
      </c>
      <c r="C14" s="16">
        <v>1</v>
      </c>
      <c r="D14" s="16">
        <v>1</v>
      </c>
      <c r="E14" s="16">
        <v>1</v>
      </c>
      <c r="F14" s="16">
        <v>1</v>
      </c>
      <c r="G14" s="16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31" t="s">
        <v>86</v>
      </c>
      <c r="N14" s="18" t="s">
        <v>65</v>
      </c>
      <c r="O14" s="18" t="s">
        <v>14</v>
      </c>
      <c r="P14" s="18" t="s">
        <v>15</v>
      </c>
    </row>
    <row r="15" spans="1:16" ht="26.25">
      <c r="A15" s="19">
        <f>(B15/2)</f>
        <v>3.5</v>
      </c>
      <c r="B15" s="13">
        <f t="shared" si="1"/>
        <v>7</v>
      </c>
      <c r="C15" s="13">
        <v>1</v>
      </c>
      <c r="D15" s="13">
        <v>0</v>
      </c>
      <c r="E15" s="13">
        <v>0</v>
      </c>
      <c r="F15" s="13">
        <v>1</v>
      </c>
      <c r="G15" s="13">
        <v>1</v>
      </c>
      <c r="H15" s="14">
        <v>0</v>
      </c>
      <c r="I15" s="14">
        <v>1</v>
      </c>
      <c r="J15" s="14">
        <v>1</v>
      </c>
      <c r="K15" s="14">
        <v>1</v>
      </c>
      <c r="L15" s="14">
        <v>1</v>
      </c>
      <c r="M15" s="31" t="s">
        <v>86</v>
      </c>
      <c r="N15" s="15" t="s">
        <v>65</v>
      </c>
      <c r="O15" s="15" t="s">
        <v>16</v>
      </c>
      <c r="P15" s="15" t="s">
        <v>17</v>
      </c>
    </row>
    <row r="16" spans="1:16" ht="30">
      <c r="A16" s="19">
        <f t="shared" ref="A16:A37" si="2">(B16/2)</f>
        <v>4.5</v>
      </c>
      <c r="B16" s="16">
        <f t="shared" si="1"/>
        <v>9</v>
      </c>
      <c r="C16" s="16">
        <v>0</v>
      </c>
      <c r="D16" s="16">
        <v>1</v>
      </c>
      <c r="E16" s="16">
        <v>1</v>
      </c>
      <c r="F16" s="16">
        <v>1</v>
      </c>
      <c r="G16" s="16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31" t="s">
        <v>86</v>
      </c>
      <c r="N16" s="18" t="s">
        <v>65</v>
      </c>
      <c r="O16" s="18" t="s">
        <v>18</v>
      </c>
      <c r="P16" s="18" t="s">
        <v>19</v>
      </c>
    </row>
    <row r="17" spans="1:16" ht="26.25">
      <c r="A17" s="19">
        <f t="shared" si="2"/>
        <v>4</v>
      </c>
      <c r="B17" s="13">
        <f t="shared" si="1"/>
        <v>8</v>
      </c>
      <c r="C17" s="13">
        <v>1</v>
      </c>
      <c r="D17" s="13">
        <v>1</v>
      </c>
      <c r="E17" s="13">
        <v>1</v>
      </c>
      <c r="F17" s="13">
        <v>0</v>
      </c>
      <c r="G17" s="13">
        <v>1</v>
      </c>
      <c r="H17" s="14">
        <v>1</v>
      </c>
      <c r="I17" s="14">
        <v>1</v>
      </c>
      <c r="J17" s="14">
        <v>0</v>
      </c>
      <c r="K17" s="14">
        <v>1</v>
      </c>
      <c r="L17" s="14">
        <v>1</v>
      </c>
      <c r="M17" s="31" t="s">
        <v>86</v>
      </c>
      <c r="N17" s="15" t="s">
        <v>65</v>
      </c>
      <c r="O17" s="15" t="s">
        <v>20</v>
      </c>
      <c r="P17" s="15" t="s">
        <v>21</v>
      </c>
    </row>
    <row r="18" spans="1:16" ht="26.25">
      <c r="A18" s="19">
        <f t="shared" si="2"/>
        <v>5</v>
      </c>
      <c r="B18" s="16">
        <f t="shared" si="1"/>
        <v>10</v>
      </c>
      <c r="C18" s="16">
        <v>1</v>
      </c>
      <c r="D18" s="16">
        <v>1</v>
      </c>
      <c r="E18" s="16">
        <v>1</v>
      </c>
      <c r="F18" s="16">
        <v>1</v>
      </c>
      <c r="G18" s="16">
        <v>1</v>
      </c>
      <c r="H18" s="17">
        <v>1</v>
      </c>
      <c r="I18" s="17">
        <v>1</v>
      </c>
      <c r="J18" s="17">
        <v>1</v>
      </c>
      <c r="K18" s="17">
        <v>1</v>
      </c>
      <c r="L18" s="17">
        <v>1</v>
      </c>
      <c r="M18" s="31" t="s">
        <v>86</v>
      </c>
      <c r="N18" s="18" t="s">
        <v>65</v>
      </c>
      <c r="O18" s="18" t="s">
        <v>22</v>
      </c>
      <c r="P18" s="18" t="s">
        <v>23</v>
      </c>
    </row>
    <row r="19" spans="1:16" ht="26.25">
      <c r="A19" s="19">
        <f t="shared" si="2"/>
        <v>4.5</v>
      </c>
      <c r="B19" s="13">
        <f t="shared" si="1"/>
        <v>9</v>
      </c>
      <c r="C19" s="13">
        <v>1</v>
      </c>
      <c r="D19" s="13">
        <v>1</v>
      </c>
      <c r="E19" s="13">
        <v>1</v>
      </c>
      <c r="F19" s="13">
        <v>1</v>
      </c>
      <c r="G19" s="13">
        <v>0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31" t="s">
        <v>86</v>
      </c>
      <c r="N19" s="15" t="s">
        <v>65</v>
      </c>
      <c r="O19" s="15" t="s">
        <v>24</v>
      </c>
      <c r="P19" s="15" t="s">
        <v>25</v>
      </c>
    </row>
    <row r="20" spans="1:16" ht="26.25">
      <c r="A20" s="19">
        <f t="shared" si="2"/>
        <v>0</v>
      </c>
      <c r="B20" s="20"/>
      <c r="C20" s="20"/>
      <c r="D20" s="20"/>
      <c r="E20" s="20"/>
      <c r="F20" s="20"/>
      <c r="G20" s="20"/>
      <c r="H20" s="21"/>
      <c r="I20" s="21"/>
      <c r="J20" s="21"/>
      <c r="K20" s="21"/>
      <c r="L20" s="21"/>
      <c r="M20" s="31" t="s">
        <v>86</v>
      </c>
      <c r="N20" s="18" t="s">
        <v>65</v>
      </c>
      <c r="O20" s="18" t="s">
        <v>26</v>
      </c>
      <c r="P20" s="18" t="s">
        <v>27</v>
      </c>
    </row>
    <row r="21" spans="1:16" ht="30">
      <c r="A21" s="19">
        <f t="shared" si="2"/>
        <v>5</v>
      </c>
      <c r="B21" s="16">
        <f t="shared" si="1"/>
        <v>10</v>
      </c>
      <c r="C21" s="16">
        <v>1</v>
      </c>
      <c r="D21" s="16">
        <v>1</v>
      </c>
      <c r="E21" s="16">
        <v>1</v>
      </c>
      <c r="F21" s="16">
        <v>1</v>
      </c>
      <c r="G21" s="16">
        <v>1</v>
      </c>
      <c r="H21" s="17">
        <v>1</v>
      </c>
      <c r="I21" s="17">
        <v>1</v>
      </c>
      <c r="J21" s="17">
        <v>1</v>
      </c>
      <c r="K21" s="17">
        <v>1</v>
      </c>
      <c r="L21" s="17">
        <v>1</v>
      </c>
      <c r="M21" s="31" t="s">
        <v>86</v>
      </c>
      <c r="N21" s="18" t="s">
        <v>65</v>
      </c>
      <c r="O21" s="18" t="s">
        <v>28</v>
      </c>
      <c r="P21" s="18" t="s">
        <v>29</v>
      </c>
    </row>
    <row r="22" spans="1:16" ht="30">
      <c r="A22" s="19">
        <f t="shared" si="2"/>
        <v>3.5</v>
      </c>
      <c r="B22" s="13">
        <f t="shared" si="1"/>
        <v>7</v>
      </c>
      <c r="C22" s="13">
        <v>1</v>
      </c>
      <c r="D22" s="13">
        <v>1</v>
      </c>
      <c r="E22" s="13">
        <v>1</v>
      </c>
      <c r="F22" s="13">
        <v>0</v>
      </c>
      <c r="G22" s="13">
        <v>0</v>
      </c>
      <c r="H22" s="14">
        <v>1</v>
      </c>
      <c r="I22" s="14">
        <v>0</v>
      </c>
      <c r="J22" s="14">
        <v>1</v>
      </c>
      <c r="K22" s="14">
        <v>1</v>
      </c>
      <c r="L22" s="14">
        <v>1</v>
      </c>
      <c r="M22" s="31" t="s">
        <v>86</v>
      </c>
      <c r="N22" s="15" t="s">
        <v>65</v>
      </c>
      <c r="O22" s="15" t="s">
        <v>30</v>
      </c>
      <c r="P22" s="15" t="s">
        <v>31</v>
      </c>
    </row>
    <row r="23" spans="1:16" ht="26.25">
      <c r="A23" s="19">
        <f t="shared" si="2"/>
        <v>2</v>
      </c>
      <c r="B23" s="16">
        <f t="shared" si="1"/>
        <v>4</v>
      </c>
      <c r="C23" s="16">
        <v>1</v>
      </c>
      <c r="D23" s="16">
        <v>0</v>
      </c>
      <c r="E23" s="16">
        <v>0</v>
      </c>
      <c r="F23" s="16">
        <v>0</v>
      </c>
      <c r="G23" s="16">
        <v>0</v>
      </c>
      <c r="H23" s="17">
        <v>1</v>
      </c>
      <c r="I23" s="17">
        <v>0</v>
      </c>
      <c r="J23" s="17">
        <v>1</v>
      </c>
      <c r="K23" s="17">
        <v>0</v>
      </c>
      <c r="L23" s="17">
        <v>1</v>
      </c>
      <c r="M23" s="31" t="s">
        <v>86</v>
      </c>
      <c r="N23" s="18" t="s">
        <v>65</v>
      </c>
      <c r="O23" s="18" t="s">
        <v>32</v>
      </c>
      <c r="P23" s="18" t="s">
        <v>33</v>
      </c>
    </row>
    <row r="24" spans="1:16" ht="26.25">
      <c r="A24" s="19">
        <f t="shared" si="2"/>
        <v>0.5</v>
      </c>
      <c r="B24" s="13">
        <f t="shared" si="1"/>
        <v>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4">
        <v>0</v>
      </c>
      <c r="I24" s="14">
        <v>0</v>
      </c>
      <c r="J24" s="14">
        <v>0</v>
      </c>
      <c r="K24" s="14">
        <v>0</v>
      </c>
      <c r="L24" s="14">
        <v>1</v>
      </c>
      <c r="M24" s="31" t="s">
        <v>86</v>
      </c>
      <c r="N24" s="15" t="s">
        <v>65</v>
      </c>
      <c r="O24" s="15" t="s">
        <v>34</v>
      </c>
      <c r="P24" s="15" t="s">
        <v>35</v>
      </c>
    </row>
    <row r="25" spans="1:16" ht="26.25">
      <c r="A25" s="19">
        <f t="shared" si="2"/>
        <v>4.5</v>
      </c>
      <c r="B25" s="16">
        <f t="shared" si="1"/>
        <v>9</v>
      </c>
      <c r="C25" s="16">
        <v>0</v>
      </c>
      <c r="D25" s="16">
        <v>1</v>
      </c>
      <c r="E25" s="16">
        <v>1</v>
      </c>
      <c r="F25" s="16">
        <v>1</v>
      </c>
      <c r="G25" s="16">
        <v>1</v>
      </c>
      <c r="H25" s="17">
        <v>1</v>
      </c>
      <c r="I25" s="17">
        <v>1</v>
      </c>
      <c r="J25" s="17">
        <v>1</v>
      </c>
      <c r="K25" s="17">
        <v>1</v>
      </c>
      <c r="L25" s="17">
        <v>1</v>
      </c>
      <c r="M25" s="31" t="s">
        <v>86</v>
      </c>
      <c r="N25" s="18" t="s">
        <v>65</v>
      </c>
      <c r="O25" s="18" t="s">
        <v>36</v>
      </c>
      <c r="P25" s="18" t="s">
        <v>37</v>
      </c>
    </row>
    <row r="26" spans="1:16" ht="26.25">
      <c r="A26" s="19">
        <f t="shared" si="2"/>
        <v>1.5</v>
      </c>
      <c r="B26" s="13">
        <f t="shared" si="1"/>
        <v>3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4">
        <v>0</v>
      </c>
      <c r="I26" s="14">
        <v>1</v>
      </c>
      <c r="J26" s="14">
        <v>0</v>
      </c>
      <c r="K26" s="14">
        <v>1</v>
      </c>
      <c r="L26" s="14">
        <v>1</v>
      </c>
      <c r="M26" s="31" t="s">
        <v>86</v>
      </c>
      <c r="N26" s="15" t="s">
        <v>65</v>
      </c>
      <c r="O26" s="15" t="s">
        <v>38</v>
      </c>
      <c r="P26" s="15" t="s">
        <v>39</v>
      </c>
    </row>
    <row r="27" spans="1:16" ht="26.25">
      <c r="A27" s="19">
        <f t="shared" si="2"/>
        <v>0.5</v>
      </c>
      <c r="B27" s="16">
        <f t="shared" si="1"/>
        <v>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7">
        <v>0</v>
      </c>
      <c r="I27" s="17">
        <v>0</v>
      </c>
      <c r="J27" s="17">
        <v>0</v>
      </c>
      <c r="K27" s="17">
        <v>0</v>
      </c>
      <c r="L27" s="17">
        <v>1</v>
      </c>
      <c r="M27" s="31" t="s">
        <v>86</v>
      </c>
      <c r="N27" s="18" t="s">
        <v>65</v>
      </c>
      <c r="O27" s="18" t="s">
        <v>40</v>
      </c>
      <c r="P27" s="18" t="s">
        <v>41</v>
      </c>
    </row>
    <row r="28" spans="1:16" ht="26.25">
      <c r="A28" s="19">
        <f t="shared" si="2"/>
        <v>1</v>
      </c>
      <c r="B28" s="13">
        <f t="shared" si="1"/>
        <v>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4">
        <v>0</v>
      </c>
      <c r="I28" s="14">
        <v>1</v>
      </c>
      <c r="J28" s="14">
        <v>0</v>
      </c>
      <c r="K28" s="14">
        <v>0</v>
      </c>
      <c r="L28" s="14">
        <v>1</v>
      </c>
      <c r="M28" s="31" t="s">
        <v>86</v>
      </c>
      <c r="N28" s="15" t="s">
        <v>65</v>
      </c>
      <c r="O28" s="15" t="s">
        <v>42</v>
      </c>
      <c r="P28" s="15" t="s">
        <v>43</v>
      </c>
    </row>
    <row r="29" spans="1:16" ht="26.25">
      <c r="A29" s="19">
        <f t="shared" si="2"/>
        <v>5</v>
      </c>
      <c r="B29" s="16">
        <f t="shared" si="1"/>
        <v>10</v>
      </c>
      <c r="C29" s="16">
        <v>1</v>
      </c>
      <c r="D29" s="16">
        <v>1</v>
      </c>
      <c r="E29" s="16">
        <v>1</v>
      </c>
      <c r="F29" s="16">
        <v>1</v>
      </c>
      <c r="G29" s="16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31" t="s">
        <v>86</v>
      </c>
      <c r="N29" s="18" t="s">
        <v>65</v>
      </c>
      <c r="O29" s="18" t="s">
        <v>44</v>
      </c>
      <c r="P29" s="18" t="s">
        <v>45</v>
      </c>
    </row>
    <row r="30" spans="1:16" ht="26.25">
      <c r="A30" s="19">
        <f t="shared" si="2"/>
        <v>2</v>
      </c>
      <c r="B30" s="13">
        <f t="shared" si="1"/>
        <v>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4">
        <v>1</v>
      </c>
      <c r="I30" s="14">
        <v>0</v>
      </c>
      <c r="J30" s="14">
        <v>1</v>
      </c>
      <c r="K30" s="14">
        <v>1</v>
      </c>
      <c r="L30" s="14">
        <v>1</v>
      </c>
      <c r="M30" s="31" t="s">
        <v>86</v>
      </c>
      <c r="N30" s="15" t="s">
        <v>65</v>
      </c>
      <c r="O30" s="15" t="s">
        <v>46</v>
      </c>
      <c r="P30" s="15" t="s">
        <v>47</v>
      </c>
    </row>
    <row r="31" spans="1:16" ht="26.25">
      <c r="A31" s="19">
        <f t="shared" si="2"/>
        <v>4</v>
      </c>
      <c r="B31" s="16">
        <f t="shared" si="1"/>
        <v>8</v>
      </c>
      <c r="C31" s="16">
        <v>1</v>
      </c>
      <c r="D31" s="16">
        <v>1</v>
      </c>
      <c r="E31" s="16">
        <v>0</v>
      </c>
      <c r="F31" s="16">
        <v>1</v>
      </c>
      <c r="G31" s="16">
        <v>1</v>
      </c>
      <c r="H31" s="17">
        <v>1</v>
      </c>
      <c r="I31" s="17">
        <v>1</v>
      </c>
      <c r="J31" s="17">
        <v>0</v>
      </c>
      <c r="K31" s="17">
        <v>1</v>
      </c>
      <c r="L31" s="17">
        <v>1</v>
      </c>
      <c r="M31" s="31" t="s">
        <v>86</v>
      </c>
      <c r="N31" s="18" t="s">
        <v>65</v>
      </c>
      <c r="O31" s="18" t="s">
        <v>48</v>
      </c>
      <c r="P31" s="18" t="s">
        <v>49</v>
      </c>
    </row>
    <row r="32" spans="1:16" ht="30">
      <c r="A32" s="19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 t="s">
        <v>86</v>
      </c>
      <c r="N32" s="21" t="s">
        <v>87</v>
      </c>
      <c r="O32" s="21" t="s">
        <v>88</v>
      </c>
      <c r="P32" s="21" t="s">
        <v>89</v>
      </c>
    </row>
    <row r="33" spans="1:16" ht="26.25">
      <c r="A33" s="19">
        <f t="shared" si="2"/>
        <v>4</v>
      </c>
      <c r="B33" s="13">
        <f t="shared" si="1"/>
        <v>8</v>
      </c>
      <c r="C33" s="13">
        <v>1</v>
      </c>
      <c r="D33" s="13">
        <v>1</v>
      </c>
      <c r="E33" s="13">
        <v>1</v>
      </c>
      <c r="F33" s="13">
        <v>1</v>
      </c>
      <c r="G33" s="13">
        <v>0</v>
      </c>
      <c r="H33" s="14">
        <v>1</v>
      </c>
      <c r="I33" s="14">
        <v>0</v>
      </c>
      <c r="J33" s="14">
        <v>1</v>
      </c>
      <c r="K33" s="14">
        <v>1</v>
      </c>
      <c r="L33" s="14">
        <v>1</v>
      </c>
      <c r="M33" s="31" t="s">
        <v>86</v>
      </c>
      <c r="N33" s="15" t="s">
        <v>65</v>
      </c>
      <c r="O33" s="15" t="s">
        <v>50</v>
      </c>
      <c r="P33" s="15" t="s">
        <v>51</v>
      </c>
    </row>
    <row r="34" spans="1:16" ht="30">
      <c r="A34" s="19">
        <f t="shared" si="2"/>
        <v>4.5</v>
      </c>
      <c r="B34" s="16">
        <f t="shared" si="1"/>
        <v>9</v>
      </c>
      <c r="C34" s="16">
        <v>1</v>
      </c>
      <c r="D34" s="16">
        <v>1</v>
      </c>
      <c r="E34" s="16">
        <v>1</v>
      </c>
      <c r="F34" s="16">
        <v>1</v>
      </c>
      <c r="G34" s="16">
        <v>0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31" t="s">
        <v>86</v>
      </c>
      <c r="N34" s="18" t="s">
        <v>65</v>
      </c>
      <c r="O34" s="18" t="s">
        <v>52</v>
      </c>
      <c r="P34" s="18" t="s">
        <v>53</v>
      </c>
    </row>
    <row r="35" spans="1:16" ht="26.25">
      <c r="A35" s="19">
        <f t="shared" si="2"/>
        <v>4</v>
      </c>
      <c r="B35" s="13">
        <f t="shared" si="1"/>
        <v>8</v>
      </c>
      <c r="C35" s="13">
        <v>1</v>
      </c>
      <c r="D35" s="13">
        <v>1</v>
      </c>
      <c r="E35" s="32">
        <v>0</v>
      </c>
      <c r="F35" s="13">
        <v>1</v>
      </c>
      <c r="G35" s="13">
        <v>1</v>
      </c>
      <c r="H35" s="14">
        <v>0</v>
      </c>
      <c r="I35" s="14">
        <v>1</v>
      </c>
      <c r="J35" s="14">
        <v>1</v>
      </c>
      <c r="K35" s="14">
        <v>1</v>
      </c>
      <c r="L35" s="14">
        <v>1</v>
      </c>
      <c r="M35" s="31" t="s">
        <v>86</v>
      </c>
      <c r="N35" s="15" t="s">
        <v>65</v>
      </c>
      <c r="O35" s="15" t="s">
        <v>54</v>
      </c>
      <c r="P35" s="15" t="s">
        <v>55</v>
      </c>
    </row>
    <row r="36" spans="1:16" ht="30">
      <c r="A36" s="19">
        <f t="shared" si="2"/>
        <v>5</v>
      </c>
      <c r="B36" s="16">
        <f t="shared" si="1"/>
        <v>10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7">
        <v>1</v>
      </c>
      <c r="I36" s="17">
        <v>1</v>
      </c>
      <c r="J36" s="17">
        <v>1</v>
      </c>
      <c r="K36" s="17">
        <v>1</v>
      </c>
      <c r="L36" s="17">
        <v>1</v>
      </c>
      <c r="M36" s="31" t="s">
        <v>86</v>
      </c>
      <c r="N36" s="18" t="s">
        <v>65</v>
      </c>
      <c r="O36" s="18" t="s">
        <v>56</v>
      </c>
      <c r="P36" s="18" t="s">
        <v>57</v>
      </c>
    </row>
    <row r="37" spans="1:16" ht="30">
      <c r="A37" s="19">
        <f t="shared" si="2"/>
        <v>4.5</v>
      </c>
      <c r="B37" s="13">
        <f t="shared" si="1"/>
        <v>9</v>
      </c>
      <c r="C37" s="13">
        <v>1</v>
      </c>
      <c r="D37" s="13">
        <v>1</v>
      </c>
      <c r="E37" s="13">
        <v>0</v>
      </c>
      <c r="F37" s="13">
        <v>1</v>
      </c>
      <c r="G37" s="13">
        <v>1</v>
      </c>
      <c r="H37" s="14">
        <v>1</v>
      </c>
      <c r="I37" s="14">
        <v>1</v>
      </c>
      <c r="J37" s="14">
        <v>1</v>
      </c>
      <c r="K37" s="14">
        <v>1</v>
      </c>
      <c r="L37" s="14">
        <v>1</v>
      </c>
      <c r="M37" s="31" t="s">
        <v>86</v>
      </c>
      <c r="N37" s="15" t="s">
        <v>65</v>
      </c>
      <c r="O37" s="15" t="s">
        <v>58</v>
      </c>
      <c r="P37" s="15" t="s">
        <v>59</v>
      </c>
    </row>
  </sheetData>
  <mergeCells count="7">
    <mergeCell ref="A3:B4"/>
    <mergeCell ref="G1:L2"/>
    <mergeCell ref="K3:K4"/>
    <mergeCell ref="I3:I4"/>
    <mergeCell ref="G3:G4"/>
    <mergeCell ref="F3:F4"/>
    <mergeCell ref="D3:D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Programming (3)</vt:lpstr>
      <vt:lpstr>Attendance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EELU</dc:creator>
  <cp:lastModifiedBy>2</cp:lastModifiedBy>
  <dcterms:created xsi:type="dcterms:W3CDTF">2022-01-10T08:45:40Z</dcterms:created>
  <dcterms:modified xsi:type="dcterms:W3CDTF">2022-01-16T12:53:45Z</dcterms:modified>
</cp:coreProperties>
</file>