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³\Desktop\Bachelorarbeit\2. Testumgebung\5. Prompts - Aufgabenstellungen\99. Bewertungen\ALL Reports\"/>
    </mc:Choice>
  </mc:AlternateContent>
  <xr:revisionPtr revIDLastSave="0" documentId="13_ncr:1_{C619C072-2461-42D7-82EA-D1F2C333C0AC}" xr6:coauthVersionLast="47" xr6:coauthVersionMax="47" xr10:uidLastSave="{00000000-0000-0000-0000-000000000000}"/>
  <bookViews>
    <workbookView xWindow="-108" yWindow="-108" windowWidth="23256" windowHeight="12456" tabRatio="911" activeTab="5" xr2:uid="{00000000-000D-0000-FFFF-FFFF00000000}"/>
  </bookViews>
  <sheets>
    <sheet name="Prompts_CodeErklärung" sheetId="2" r:id="rId1"/>
    <sheet name="Results_CodeErklärung" sheetId="1" r:id="rId2"/>
    <sheet name="Prompts_SyntaxfehlerFinden" sheetId="3" r:id="rId3"/>
    <sheet name="Results_SyntaxfehlerFinden" sheetId="4" r:id="rId4"/>
    <sheet name="Prompts_Iteratives Debuggen" sheetId="6" r:id="rId5"/>
    <sheet name="Results_Iteratives Debugge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H3" i="3" s="1"/>
  <c r="C4" i="3"/>
  <c r="H4" i="3" s="1"/>
  <c r="C5" i="3"/>
  <c r="H5" i="3" s="1"/>
  <c r="C6" i="3"/>
  <c r="H6" i="3" s="1"/>
  <c r="C7" i="3"/>
  <c r="H7" i="3" s="1"/>
  <c r="C8" i="3"/>
  <c r="H8" i="3" s="1"/>
  <c r="C9" i="3"/>
  <c r="H9" i="3" s="1"/>
  <c r="C10" i="3"/>
  <c r="H10" i="3" s="1"/>
  <c r="C2" i="3"/>
  <c r="H2" i="3" s="1"/>
  <c r="F4" i="2"/>
  <c r="F3" i="2"/>
  <c r="F2" i="2"/>
  <c r="F7" i="2"/>
  <c r="F6" i="2"/>
  <c r="F5" i="2"/>
  <c r="F10" i="2"/>
  <c r="F9" i="2"/>
  <c r="F8" i="2"/>
</calcChain>
</file>

<file path=xl/sharedStrings.xml><?xml version="1.0" encoding="utf-8"?>
<sst xmlns="http://schemas.openxmlformats.org/spreadsheetml/2006/main" count="535" uniqueCount="239">
  <si>
    <t>Prompt_ID</t>
  </si>
  <si>
    <t>Completeness Score</t>
  </si>
  <si>
    <t>Prompt_33_M_Low_EN</t>
  </si>
  <si>
    <t>Prompt_36_M_Medium_EN</t>
  </si>
  <si>
    <t>Prompt_40_M_Medium_EN</t>
  </si>
  <si>
    <t>Prompt_19_CC_Low_EN</t>
  </si>
  <si>
    <t>Prompt_22_CC_Medium_EN</t>
  </si>
  <si>
    <t>Prompt_26_CC_Hard_EN</t>
  </si>
  <si>
    <t>Prompt_1_CT_Low_EN</t>
  </si>
  <si>
    <t>Prompt_11_CT_Hard_EN</t>
  </si>
  <si>
    <t>Prompt_13_CT_Hard_EN</t>
  </si>
  <si>
    <t>Index</t>
  </si>
  <si>
    <t>Prompt_33_M_Low_EN_Run_1</t>
  </si>
  <si>
    <t>Prompt_33_M_Low_EN_Run_2</t>
  </si>
  <si>
    <t>Prompt_33_M_Low_EN_Run_3</t>
  </si>
  <si>
    <t>Prompt_36_M_Medium_EN_Run_1</t>
  </si>
  <si>
    <t>Prompt_36_M_Medium_EN_Run_2</t>
  </si>
  <si>
    <t>Prompt_36_M_Medium_EN_Run_3</t>
  </si>
  <si>
    <t>Prompt_40_M_Medium_EN_Run_1</t>
  </si>
  <si>
    <t>Prompt_40_M_Medium_EN_Run_2</t>
  </si>
  <si>
    <t>Prompt_40_M_Medium_EN_Run_3</t>
  </si>
  <si>
    <t>Prompt_19_CC_Low_EN_Run_1</t>
  </si>
  <si>
    <t>Prompt_19_CC_Low_EN_Run_2</t>
  </si>
  <si>
    <t>Prompt_19_CC_Low_EN_Run_3</t>
  </si>
  <si>
    <t>Prompt_22_CC_Medium_EN_Run_1</t>
  </si>
  <si>
    <t>Prompt_22_CC_Medium_EN_Run_2</t>
  </si>
  <si>
    <t>Prompt_22_CC_Medium_EN_Run_3</t>
  </si>
  <si>
    <t>Prompt_26_CC_Hard_EN_Run_1</t>
  </si>
  <si>
    <t>Prompt_26_CC_Hard_EN_Run_2</t>
  </si>
  <si>
    <t>Prompt_26_CC_Hard_EN_Run_3</t>
  </si>
  <si>
    <t>Prompt_1_CT_Low_EN_Run_1</t>
  </si>
  <si>
    <t>Prompt_1_CT_Low_EN_Run_2</t>
  </si>
  <si>
    <t>Prompt_1_CT_Low_EN_Run_3</t>
  </si>
  <si>
    <t>Prompt_11_CT_Hard_EN_Run_1</t>
  </si>
  <si>
    <t>Prompt_11_CT_Hard_EN_Run_2</t>
  </si>
  <si>
    <t>Prompt_11_CT_Hard_EN_Run_3</t>
  </si>
  <si>
    <t>Prompt_13_CT_Hard_EN_Run_1</t>
  </si>
  <si>
    <t>Prompt_13_CT_Hard_EN_Run_2</t>
  </si>
  <si>
    <t>Prompt_13_CT_Hard_EN_Run_3</t>
  </si>
  <si>
    <t>Prompt_Categroy</t>
  </si>
  <si>
    <t>Prompt_Task</t>
  </si>
  <si>
    <t>Prompt_DAX_Formula</t>
  </si>
  <si>
    <t>Prompt_Full_Text</t>
  </si>
  <si>
    <t>Measures</t>
  </si>
  <si>
    <t>Explain the following DAX measure code:</t>
  </si>
  <si>
    <t>CALCULATE(COUNTROWS(Orders), DATESMTD(TimeDimension[Date]))</t>
  </si>
  <si>
    <t>DIVIDE(COUNTROWS(FILTER(Products, Products[Discontinued] = TRUE)), COUNTROWS(Products)) * 100</t>
  </si>
  <si>
    <t>VAR CurrentYearSales = SUMX(Orders, SUMX(Order_Details, Order_Details[UnitPrice] * Order_Details[Quantity] * (1 - Order_Details[Discount])))
VAR PreviousYearSales = CALCULATE(
    SUMX(Orders, SUMX(Order_Details, Order_Details[UnitPrice] * Order_Details[Quantity] * (1 - Order_Details[Discount]))),
    SAMEPERIODLASTYEAR(TimeDimension[Date])
)
RETURN CurrentYearSales - PreviousYearSales</t>
  </si>
  <si>
    <t>Calculated Columns</t>
  </si>
  <si>
    <t>Explain the following DAX calculated column code:</t>
  </si>
  <si>
    <t xml:space="preserve"> DATEDIFF([HireDate], TODAY(), DAY)</t>
  </si>
  <si>
    <t xml:space="preserve"> SUMX(RELATEDTABLE('Order_Details'), 'Order_Details'[UnitPrice] * 'Order_Details'[Quantity])</t>
  </si>
  <si>
    <t>COUNTROWS(
    FILTER(
        RELATEDTABLE(Orders),
        WEEKDAY(Orders[ShippedDate]) IN {2}  // 1 for Sunday, 7 for Saturday
    )
)</t>
  </si>
  <si>
    <t>Calculated Tables</t>
  </si>
  <si>
    <t>Explain the following DAX calculated table code:</t>
  </si>
  <si>
    <t>SUMMARIZE (
    Customers,
    Customers[CustomerID],
    Customers[ContactName],
    Customers[CompanyName]
)</t>
  </si>
  <si>
    <t>SUMMARIZECOLUMNS(
    Shippers[ShipperID],
    TimeDimension[YearMonthID],
    "TotalCostOfFreight", SUMX(
        RELATEDTABLE(Orders),
        Orders[Freight]
    )
)</t>
  </si>
  <si>
    <t>ADDCOLUMNS(
    SUMMARIZE(
        Orders, 
        Customers[CustomerID],
        "TotalSales", CALCULATE(SUMX(Order_Details, [UnitPrice] * [Quantity] * (1 - [Discount])))
    ),
    "Tier", 
    SWITCH(
        TRUE(),
        [TotalSales] &gt;= 50000, "Gold",
        [TotalSales] &gt;= 20000 &amp;&amp; [TotalSales] &lt; 50000, "Silver",
        "Bronze"
    )
)</t>
  </si>
  <si>
    <t>Evaluation - Explanation</t>
  </si>
  <si>
    <t>Extract the columns CustomerID, ContactName and CompanyName from the Customers table.</t>
  </si>
  <si>
    <t>Expected Outcome</t>
  </si>
  <si>
    <t>Table combines unique values from the ShipperID and YearMonthID columns. For each row in the table, calculate the total cost of freight (TotalCostOfFreight) for the corresponding ShipperID and YearMonthID combination. The table should include ShipperID, YearMonthID, and TotalCostOfFreight columns.</t>
  </si>
  <si>
    <t>Classify customers into Gold, Silver, or Bronze tiers based on their TotalSales. TotalSales should be calculated from the Order_Details table. Tiers are defined as follows: Gold: TotalSales &gt;= 50,000. Silver: TotalSales &gt;= 20,000 and &lt; 50,000. Bronze: TotalSales &lt; 20,000. Display the columns: CustomerID, Tier and TotalSales</t>
  </si>
  <si>
    <t>Determine the work duration of each employee in days.</t>
  </si>
  <si>
    <t>Determine the total sales value generated by each employee, where total sales is the sum of UnitPrice multiplied by Quantity for all orders taken by the employee.</t>
  </si>
  <si>
    <t>Calculate the Number of Orders shipped on Mondays for each Shipper.</t>
  </si>
  <si>
    <t>Calculate the total number of orders month-to-date.</t>
  </si>
  <si>
    <t>Calculate the percentage of discontinued products and display it as a percentage (multiplied by 100). The Discontinued column is of type boolean.</t>
  </si>
  <si>
    <t>Calculate the year-over-year change in total sales.</t>
  </si>
  <si>
    <t>Improvement Areas</t>
  </si>
  <si>
    <t>High</t>
  </si>
  <si>
    <t>Good</t>
  </si>
  <si>
    <t>-</t>
  </si>
  <si>
    <t>Prompt_DAX_Formula_Correct</t>
  </si>
  <si>
    <t>Prompt_DAX_Formula_Wrong</t>
  </si>
  <si>
    <t>SUMMARIZE (
    Customers,
    Customers[CustomerID],
    Customers[ContactName]
    Customers[CompanyName]
)</t>
  </si>
  <si>
    <t>Incorporated errors</t>
  </si>
  <si>
    <t>ADDCOLUMNS(
    SUMMARIZE(
        Orders, 
        Customers[CustomerID],
        "TotalSales", CALCULATE(SUM(Order_Details, [UnitPrice] * [Quantity] * (1 - [Discount])))
    ),
    "Tier", 
    SWETCH(
        TRUE(),
        [TotalSales] &gt;= 50000, "Gold",
        [TotalSales] &gt;= 20000 &amp;&amp; [TotalSales] &lt; 50000, "Silver",
        "Bronze"
    )
)</t>
  </si>
  <si>
    <t xml:space="preserve"> DATEDIFF([HireDate], TODAY(), DAYS)</t>
  </si>
  <si>
    <t>It should be DAYS instead of DAY.</t>
  </si>
  <si>
    <t>There is no coma after Customers[ContactName].</t>
  </si>
  <si>
    <t>Nothing - everything is correct.</t>
  </si>
  <si>
    <t>CALCULATE(COUNTROWS(Orders), DATESMTD(TimeDimension"Date"))</t>
  </si>
  <si>
    <t>It should be TimeDimension[Date] instead of TimeDimension"Date".</t>
  </si>
  <si>
    <t xml:space="preserve"> SUM(RELATEDTABLE('Order_Details'), 'Order_Details'[UnitPrice] * 'Order_Details'[Quantity])</t>
  </si>
  <si>
    <t>It should be SWITCH instead of SWETCH.
It should be SUMX instead of SUM.</t>
  </si>
  <si>
    <t>It should be SUMX instead of SUM.</t>
  </si>
  <si>
    <t>COUNTROWS(
    FILTER(
        RELATEDTABLE(Orders),
        WEEKDAY(Orders[ShippedDate]) IN "2"  // 1 for Sunday, 7 for Saturday
    )
)</t>
  </si>
  <si>
    <t>It sould be IN {2} instead of IN "2".</t>
  </si>
  <si>
    <t>DIVIDE(COUNTROWS(FILTERN(Products, Products[Discontinued] = TRUE)), COUNTROWS(Products)) * 100</t>
  </si>
  <si>
    <t>It sould be FILTER instead od FILTERN.</t>
  </si>
  <si>
    <t>VAR CurrentYearSales = SUMX(Orders, SUMX(Order_Details, Order_Details[Price] * Order_Details[Q] * (1 - Order_Details[Discount_NUMBER])))
VAR PreviousYearSales = CALCULATE(
    SUMX(Orders, SUMX(Order_Details, Order_Details[Price] * Order_Details[Q] * (1 - Order_Details[Discount_NUMBER]))),
    SAMEPERIODLASTYEAR(TimeDimension[Date])
)
RETURN CurrentYearSales - PreviousYearSales</t>
  </si>
  <si>
    <t>It sould be Unitprice instead of Price.
It sould be Quantity instead of Q.
It sould be Discount instead of Discount_Number.</t>
  </si>
  <si>
    <t>Context if any</t>
  </si>
  <si>
    <t xml:space="preserve">The dataset comprises the following tables: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Order_Details[OrderID] and Orders[OrderID].
There is a Many to One (*:1) Relationship between Orders[OrderDate] and TimeDimension[Date].
</t>
  </si>
  <si>
    <t>Prompt_1_CT_Low_EN_SyntaxfehlerFinden</t>
  </si>
  <si>
    <t>Prompt_11_CT_Hard_EN_SyntaxfehlerFinden</t>
  </si>
  <si>
    <t>Prompt_13_CT_Hard_EN_SyntaxfehlerFinden</t>
  </si>
  <si>
    <t>Prompt_19_CC_Low_EN_SyntaxfehlerFinden</t>
  </si>
  <si>
    <t>Prompt_22_CC_Medium_EN_SyntaxfehlerFinden</t>
  </si>
  <si>
    <t>Prompt_26_CC_Hard_EN_SyntaxfehlerFinden</t>
  </si>
  <si>
    <t>Prompt_33_M_Low_EN_SyntaxfehlerFinden</t>
  </si>
  <si>
    <t>Prompt_36_M_Medium_EN_SyntaxfehlerFinden</t>
  </si>
  <si>
    <t>Prompt_40_M_Medium_EN_SyntaxfehlerFinden</t>
  </si>
  <si>
    <t>Prompt_1_CT_Low_EN_SyntaxfehlerFinden_Run_1</t>
  </si>
  <si>
    <t>Prompt_11_CT_Hard_EN_SyntaxfehlerFinden_Run_1</t>
  </si>
  <si>
    <t>Prompt_13_CT_Hard_EN_SyntaxfehlerFinden_Run_1</t>
  </si>
  <si>
    <t>Prompt_19_CC_Low_EN_SyntaxfehlerFinden_Run_1</t>
  </si>
  <si>
    <t>Prompt_22_CC_Medium_EN_SyntaxfehlerFinden_Run_1</t>
  </si>
  <si>
    <t>Prompt_26_CC_Hard_EN_SyntaxfehlerFinden_Run_1</t>
  </si>
  <si>
    <t>Prompt_33_M_Low_EN_SyntaxfehlerFinden_Run_1</t>
  </si>
  <si>
    <t>Prompt_36_M_Medium_EN_SyntaxfehlerFinden_Run_1</t>
  </si>
  <si>
    <t>Prompt_40_M_Medium_EN_SyntaxfehlerFinden_Run_1</t>
  </si>
  <si>
    <t>Prompt_1_CT_Low_EN_SyntaxfehlerFinden_Run_2</t>
  </si>
  <si>
    <t>Prompt_11_CT_Hard_EN_SyntaxfehlerFinden_Run_2</t>
  </si>
  <si>
    <t>Prompt_13_CT_Hard_EN_SyntaxfehlerFinden_Run_2</t>
  </si>
  <si>
    <t>Prompt_19_CC_Low_EN_SyntaxfehlerFinden_Run_2</t>
  </si>
  <si>
    <t>Prompt_22_CC_Medium_EN_SyntaxfehlerFinden_Run_2</t>
  </si>
  <si>
    <t>Prompt_26_CC_Hard_EN_SyntaxfehlerFinden_Run_2</t>
  </si>
  <si>
    <t>Prompt_33_M_Low_EN_SyntaxfehlerFinden_Run_2</t>
  </si>
  <si>
    <t>Prompt_36_M_Medium_EN_SyntaxfehlerFinden_Run_2</t>
  </si>
  <si>
    <t>Prompt_40_M_Medium_EN_SyntaxfehlerFinden_Run_2</t>
  </si>
  <si>
    <t>Prompt_1_CT_Low_EN_SyntaxfehlerFinden_Run_3</t>
  </si>
  <si>
    <t>Prompt_11_CT_Hard_EN_SyntaxfehlerFinden_Run_3</t>
  </si>
  <si>
    <t>Prompt_13_CT_Hard_EN_SyntaxfehlerFinden_Run_3</t>
  </si>
  <si>
    <t>Prompt_19_CC_Low_EN_SyntaxfehlerFinden_Run_3</t>
  </si>
  <si>
    <t>Prompt_22_CC_Medium_EN_SyntaxfehlerFinden_Run_3</t>
  </si>
  <si>
    <t>Prompt_26_CC_Hard_EN_SyntaxfehlerFinden_Run_3</t>
  </si>
  <si>
    <t>Prompt_33_M_Low_EN_SyntaxfehlerFinden_Run_3</t>
  </si>
  <si>
    <t>Prompt_36_M_Medium_EN_SyntaxfehlerFinden_Run_3</t>
  </si>
  <si>
    <t>Prompt_40_M_Medium_EN_SyntaxfehlerFinden_Run_3</t>
  </si>
  <si>
    <t>Spalte1</t>
  </si>
  <si>
    <t xml:space="preserve">Find in the following DAX Calculated Tables code possible errors:
SUMMARIZE (
    Customers,
    Customers[CustomerID],
    Customers[ContactName]
    Customers[CompanyName]
)
</t>
  </si>
  <si>
    <t xml:space="preserve">Find in the following DAX Calculated Tables code possible errors:
SUMMARIZECOLUMNS(
    Shippers[ShipperID],
    TimeDimension[YearMonthID],
    "TotalCostOfFreight", SUMX(
        RELATEDTABLE(Orders),
        Orders[Freight]
    )
)
</t>
  </si>
  <si>
    <t xml:space="preserve">Find in the following DAX Calculated Tables code possible errors:
ADDCOLUMNS(
    SUMMARIZE(
        Orders, 
        Customers[CustomerID],
        "TotalSales", CALCULATE(SUM(Order_Details, [UnitPrice] * [Quantity] * (1 - [Discount])))
    ),
    "Tier", 
    SWETCH(
        TRUE(),
        [TotalSales] &gt;= 50000, "Gold",
        [TotalSales] &gt;= 20000 &amp;&amp; [TotalSales] &lt; 50000, "Silver",
        "Bronze"
    )
)
</t>
  </si>
  <si>
    <t xml:space="preserve">Find in the following DAX Calculated Columns code possible errors:
 DATEDIFF([HireDate], TODAY(), DAYS)
</t>
  </si>
  <si>
    <t xml:space="preserve">Find in the following DAX Calculated Columns code possible errors:
 SUM(RELATEDTABLE('Order_Details'), 'Order_Details'[UnitPrice] * 'Order_Details'[Quantity])
</t>
  </si>
  <si>
    <t xml:space="preserve">Find in the following DAX Calculated Columns code possible errors:
COUNTROWS(
    FILTER(
        RELATEDTABLE(Orders),
        WEEKDAY(Orders[ShippedDate]) IN "2"  // 1 for Sunday, 7 for Saturday
    )
)
</t>
  </si>
  <si>
    <t xml:space="preserve">Find in the following DAX Measures code possible errors:
CALCULATE(COUNTROWS(Orders), DATESMTD(TimeDimension"Date"))
</t>
  </si>
  <si>
    <t xml:space="preserve">Find in the following DAX Measures code possible errors:
DIVIDE(COUNTROWS(FILTERN(Products, Products[Discontinued] = TRUE)), COUNTROWS(Products)) * 100
</t>
  </si>
  <si>
    <t xml:space="preserve">Find in the following DAX Measures code possible errors:
VAR CurrentYearSales = SUMX(Orders, SUMX(Order_Details, Order_Details[Price] * Order_Details[Q] * (1 - Order_Details[Discount_NUMBER])))
VAR PreviousYearSales = CALCULATE(
    SUMX(Orders, SUMX(Order_Details, Order_Details[Price] * Order_Details[Q] * (1 - Order_Details[Discount_NUMBER]))),
    SAMEPERIODLASTYEAR(TimeDimension[Date])
)
RETURN CurrentYearSales - PreviousYearSales
The dataset comprises the following tables: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Order_Details[OrderID] and Orders[OrderID].
There is a Many to One (*:1) Relationship between Orders[OrderDate] and TimeDimension[Date].
</t>
  </si>
  <si>
    <t>Add a coma</t>
  </si>
  <si>
    <t>Nothing</t>
  </si>
  <si>
    <t>Replacing "SUMMARIZECOLUMNS" with "SUMMARIZE"</t>
  </si>
  <si>
    <t>New Error Message if any</t>
  </si>
  <si>
    <t>The column 'YearMonthID' specified in the 'SUMMARIZE' function was not found in the input table.</t>
  </si>
  <si>
    <t>Too many arguments were passed to the SUM function. The maximum argument count for the function is 1.</t>
  </si>
  <si>
    <t>The improvements suggested by the AI</t>
  </si>
  <si>
    <t>The SUM function only accepts a column reference as an argument.</t>
  </si>
  <si>
    <t>Are there any new Errors accured</t>
  </si>
  <si>
    <t>Yes</t>
  </si>
  <si>
    <t>No</t>
  </si>
  <si>
    <t>Desired improvements</t>
  </si>
  <si>
    <t>GPT-3.5 corrected the DAX code by fixing spelling errors in "SUMMARIZE" and "SWITCH," and properly referencing columns in the "SUM" function within "CALCULATE."</t>
  </si>
  <si>
    <t xml:space="preserve">GPT-3.5 identified and corrected spelling errors in "SUMMARIZE" and "SWITCH" functions and added table qualifiers to column references in the CALCULATE function of the DAX code.
</t>
  </si>
  <si>
    <t xml:space="preserve">GPT-3.5 identified a typo in the "SWITCH" function and the absence of an ELSE clause in the DAX code.
</t>
  </si>
  <si>
    <t>A single value for column 'UnitPrice' in table 'Order_Details' cannot be determined. This can happen when a measure formula refers to a column that contains many values without specifying an aggregation such as min, max, count, or sum to get a single result.</t>
  </si>
  <si>
    <t>SUM function used incorrectly to aggregate a calculated expression involving two columns ('Order_Details'[UnitPrice] * 'Order_Details'[Quantity]).</t>
  </si>
  <si>
    <t>Desired Number of Errors to be identified</t>
  </si>
  <si>
    <t>Precentage of errors that were corrected</t>
  </si>
  <si>
    <t>replacing SUM with SUMX</t>
  </si>
  <si>
    <t>replacing IN "2" with = 2</t>
  </si>
  <si>
    <t>replacing IN "2" with IN {2}</t>
  </si>
  <si>
    <t>replacing  TimeDimension"Date" with  TimeDimension[Date].</t>
  </si>
  <si>
    <t>GPT-3.5 did actually correct the error but did not say that I was an error.</t>
  </si>
  <si>
    <t>The first argument to 'STARTOFYEAR' must specify a column.</t>
  </si>
  <si>
    <t>GPT-3.5 did not identiffy Price as wrong, but than create more Syntax Errors.</t>
  </si>
  <si>
    <t>Acutual Number of Errors identified from the desired errors</t>
  </si>
  <si>
    <t>Column 'Price' in table 'Order_Details' cannot be found or may not be used in this expression.</t>
  </si>
  <si>
    <t>Prompt_9_CT_Medium_EN</t>
  </si>
  <si>
    <t>Prompt_5_CT_Low_EN</t>
  </si>
  <si>
    <t>Prompt_3_CT_Low_EN</t>
  </si>
  <si>
    <t>Prompt_18_CC_Low_EN</t>
  </si>
  <si>
    <t>Prompt_28_CC_Hard_EN</t>
  </si>
  <si>
    <t>Prompt_45_M_Hard_EN</t>
  </si>
  <si>
    <t>Prompt_35_M_Low_EN</t>
  </si>
  <si>
    <t>Prompt_9_CT_Medium_EN_Run_1</t>
  </si>
  <si>
    <t>Prompt_9_CT_Medium_EN_Run_2</t>
  </si>
  <si>
    <t>Prompt_9_CT_Medium_EN_Run_3</t>
  </si>
  <si>
    <t>Prompt_5_CT_Low_EN_Run_1</t>
  </si>
  <si>
    <t>Prompt_5_CT_Low_EN_Run_2</t>
  </si>
  <si>
    <t>Prompt_5_CT_Low_EN_Run_3</t>
  </si>
  <si>
    <t>Prompt_3_CT_Low_EN_Run_1</t>
  </si>
  <si>
    <t>Prompt_3_CT_Low_EN_Run_2</t>
  </si>
  <si>
    <t>Prompt_3_CT_Low_EN_Run_3</t>
  </si>
  <si>
    <t>Prompt_18_CC_Low_EN_Run_1</t>
  </si>
  <si>
    <t>Prompt_18_CC_Low_EN_Run_2</t>
  </si>
  <si>
    <t>Prompt_18_CC_Low_EN_Run_3</t>
  </si>
  <si>
    <t>Prompt_28_CC_Hard_EN_Run_1</t>
  </si>
  <si>
    <t>Prompt_28_CC_Hard_EN_Run_2</t>
  </si>
  <si>
    <t>Prompt_28_CC_Hard_EN_Run_3</t>
  </si>
  <si>
    <t>Prompt_45_M_Hard_EN_Run_1</t>
  </si>
  <si>
    <t>Prompt_45_M_Hard_EN_Run_2</t>
  </si>
  <si>
    <t>Prompt_35_M_Low_EN_Run_3</t>
  </si>
  <si>
    <t>Run</t>
  </si>
  <si>
    <t>Prompt_45_M_Hard_EN_Run_3</t>
  </si>
  <si>
    <t>Prompt_35_M_Low_EN_Run_1</t>
  </si>
  <si>
    <t>Prompt_35_M_Low_EN_Run_2</t>
  </si>
  <si>
    <t>Create a calculated table for Power BI using DAX.
Your task is: For each category, calculate the total number of products. Display the result with ProductID and the total count per category as TotalCount.
The dataset comprises the following tables: 
The Table Products has the following columns: ProductID, ProductName, SupplierID, CategoryID, QuantityPerUnit, UnitPrice, UnitsInStock, UnitsOnOrder, ReorderLevel, Discontinued.
The Table Categories has the following columns: CategoryID, CategoryName, Description, Picture.
The relationships between these tables are as follows:
There is a Many to One (*:1) Relationship between Products[CategoryID] and Categories[CategoryID].
Format the response as follows: TableName = [DAX Code]. 
Note: Please return only the DAX code, without any introductions, explanations, or examples.</t>
  </si>
  <si>
    <t>Create a calculated table for Power BI using DAX.
Your task is: Count the total number of orders for each customer. Present the results showing only the CompanyName, ContactName and the corresponding total count as NumberOfOrdersPlaced.
The dataset comprises the following tables: 
The Table Customers has the following columns: CustomerID, CompanyName, ContactName, ContactTitle, Address, City, Region, PostalCode, Country, Phone, Fax.
The Table Orders has the following columns: OrderID, CustomerID, EmployeeID, OrderDate, RequiredDate, ShippedDate, ShipVia, Freight, ShipName, ShipAddress, ShipCity, ShipRegion, ShipPostalCode, ShipCountry.
The relationships between these tables are as follows:
There is a Many to One (*:1) Relationship between Orders[CustomerID] and Customers[CustomerID].
Format the response as follows: TableName = [DAX Code]. 
Note: Please return only the DAX code, without any introductions, explanations, or examples.</t>
  </si>
  <si>
    <t>Create a calculated table for Power BI using DAX.
Your task is: The table includes four columns: CustomerID, YearMonthID, MonthlySales, and PreviousMonthSales. The MonthlySales column should sum all sales for each customer in the current month. The PreviousMonthSales column should calculate the sum of sales for each customer in the month prior to the current one, based on the YearMonthID. Each row corresponds to one month, as determined by the YearMonthID.
The dataset comprises the following tables: 
The Table Customers has the following columns: CustomerID, CompanyName, ContactName, ContactTitle, Address, City, Region, PostalCode, Country, Phone, Fax.
The Table TimeDimension has the following columns: Date, Year, Month, Quarter, Day, Weekday, MonthBegin, MonthEnd and YearMonthID.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relationships between these tables are as follows:
There is a Many to One (*:1) Relationship between Orders[CustomerID] and Customers[CustomerID].
There is a Many to One (*:1) Relationship between Order_Details[OrderID] and Orders[OrderID].
There is a Many to One (*:1) Relationship between Orders[OrderDate] and TimeDimension[Date].
Format the response as follows: TableName = [DAX Code]. 
Note: Please return only the DAX code, without any introductions, explanations, or examples.</t>
  </si>
  <si>
    <t>Create a calculated column Expression for Power BI using DAX.
Your task is: Show the columns "LastName" and "FirstName" for each employee, formatted as [LastName, FirstName] without brackets.
The new column Location: Employees.
The dataset comprises the following tables: 
The Table Employees has the following columns: EmployeeID, LastName, FirstName, Title, TitleOfCourtesy, BirthDate, HireDate, Address, City, Region, PostalCode, Country, HomePhone, Extension, Photo, Notes, ReportsTo.
Format the response as follows: ColumnName = [DAX Code]. 
Note: Please return only the DAX code, without any introductions, explanations, or examples.</t>
  </si>
  <si>
    <t>Create a calculated column Expression for Power BI using DAX.
Your task is: Determine the total sales value generated by each employee, where total sales is the sum of UnitPrice multiplied by Quantity for all orders taken by the employee.
The new column Location: Employees.
The dataset comprises the following tables: 
The Table Employees has the following columns: EmployeeID, LastName, FirstName, Title, TitleOfCourtesy, BirthDate, HireDate, Address, City, Region, PostalCode, Country, HomePhone, Extension, Photo, Notes, ReportsTo.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relationships between these tables are as follows:
There is a Many to One (*:1) Relationship between Order_Details[OrderID] and Orders[OrderID].
There is a Many to One (*:1) Relationship between Orders[EmployeeID] and Employees[EmployeeID].
Format the response as follows: ColumnName = [DAX Code]. 
Note: Please return only the DAX code, without any introductions, explanations, or examples.</t>
  </si>
  <si>
    <t>Create a calculated column Expression for Power BI using DAX.
Your task is: The column should represent the total sales for each customer from year 1995, calculated as the product of [UnitPrice] and [Quantity].
The new column Location: Customers.
The dataset comprises the following tables: 
The Table Customers has the following columns: CustomerID, CompanyName, ContactName, ContactTitle, Address, City, Region, PostalCode, Country, Phone, Fax.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Order_Details[OrderID] and Orders[OrderID].
There is a Many to One (*:1) Relationship between Orders[CustomerID] and Customers[CustomerID].
There is a Many to One (*:1) Relationship between Orders[OrderDate] and TimeDimension[Date].
Format the response as follows: ColumnName = [DAX Code]. 
Note: Please return only the DAX code, without any introductions, explanations, or examples.</t>
  </si>
  <si>
    <t>Create a Measure Expression for Power BI using DAX.
Your task is: Calculate last year's total Orders.
The dataset comprises the following tables: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Orders[OrderDate] and TimeDimension[Date].
Format the response as follows: MeasureName = [DAX Code]. 
Note: Please return only the DAX code, without any introductions, explanations, or examples.</t>
  </si>
  <si>
    <t>Create a Measure Expression for Power BI using DAX.
Your task is: Calculate the year-over-year change in total sales.
The dataset comprises the following tables: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Order_Details[OrderID] and Orders[OrderID].
There is a Many to One (*:1) Relationship between Orders[OrderDate] and TimeDimension[Date].
Format the response as follows: MeasureName = [DAX Code]. 
Note: Please return only the DAX code, without any introductions, explanations, or examples.</t>
  </si>
  <si>
    <t>Create a Measure Expression for Power BI using DAX.
Your task is: Identify the top 3 performing employees based on sales. Sales should be calculated as the product of Quantity and UnitPrice from the Order_Details table. The result should be a single string formatted as "LastName1, LastName2, LastName3", representing the last names of these top-performing employees, ranked from highest to lowest sales.
The dataset comprises the following tables: 
The Table Employees has the following columns: EmployeeID, LastName, FirstName, Title, TitleOfCourtesy, BirthDate, HireDate, Address, City, Region, PostalCode, Country, HomePhone, Extension, Photo, Notes, ReportsTo.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relationships between these tables are as follows:
There is a Many to One (*:1) Relationship between Order_Details[OrderID] and Orders[OrderID].
There is a Many to One (*:1) Relationship between Orders[EmployeeID] and Employees[EmployeeID].
Format the response as follows: MeasureName = [DAX Code]. 
Note: Please return only the DAX code, without any introductions, explanations, or examples.</t>
  </si>
  <si>
    <t>Index_1</t>
  </si>
  <si>
    <t>The syntax for 'PreviousMonthSales' is incorrect. (DAX(SUMX(SUMMARIZE(Orders,Orders[CustomerID],TimeDimension[YearMonthID],"MonthlySales", SUM(Order_Details[UnitPrice] * Order_Details[Quantity] * (1 - Order_Details[Discount]))),[MonthlySales])PreviousMonthSales =VAR CurrentMonth = SELECTEDVALUE(TimeDimension[YearMonthID])VAR PreviousMonth = CALCULATE(MAX(TimeDimension[YearMonthID]), FILTER(ALL(TimeDimension), TimeDimension[YearMonthID] &lt; CurrentMonth))RETURNSUMX(SUMMARIZE(FILTER(Orders, Orders[OrderDate] &gt;= MINX(TimeDimension, TimeDimension[MonthBegin])),Orders[CustomerID],TimeDimension[YearMonthID],"PreviousMonthSales", SUM(Order_Details[UnitPrice] * Order_Details[Quantity] * (1 - Order_Details[Discount]))),[PreviousMonthSales]))).</t>
  </si>
  <si>
    <t xml:space="preserve">The syntax for 'PreviousMonth' is incorrect. (DAX(VAR CurrentMonth = SELECTEDVALUE(TimeDimension[YearMonthID])VAR PreviousMonth = CALCULATE(MAX(TimeDimension[YearMonthID]), FILTER(ALL(TimeDimension), TimeDimension[YearMonthID] &lt; CurrentMonth))RETURNSUMX( SUMMARIZE( FILTER( Orders, Orders[CustomerID] IN FILTER( ALL(Orders), RELATED(TimeDimension[YearMonthID]) = PreviousMonth ) ), Orders[CustomerID], TimeDimension[YearMonthID], "PreviousMonthSales", SUM(Order_Details[UnitPrice] * Order_Details[Quantity] * (1 - Order_Details[Discount])) ), [PreviousMonthSales]))).
</t>
  </si>
  <si>
    <t xml:space="preserve">The syntax for 'PreviousMonth' is incorrect. (DAX(VAR CurrentMonth = SELECTEDVALUE(TimeDimension[YearMonthID])VAR PreviousMonth = CALCULATE( MAX(TimeDimension[YearMonthID]), FILTER(ALL(TimeDimension), TimeDimension[YearMonthID] &lt; CurrentMonth))RETURNSUMX( SUMMARIZE( FILTER( Orders, Orders[CustomerID] IN CALCULATETABLE( VALUES(Orders[CustomerID]), FILTER(ALL(TimeDimension), TimeDimension[YearMonthID] = PreviousMonth) ) ), Orders[CustomerID], TimeDimension[YearMonthID], "PreviousMonthSales", SUM(Order_Details[UnitPrice] * Order_Details[Quantity] * (1 - Order_Details[Discount])) ), [PreviousMonthSales]))).
</t>
  </si>
  <si>
    <t>The syntax for 'PreviousMonthSales' is incorrect. (DAX(SUMX(SUMMARIZE(Orders,Customers[CustomerID],TimeDimension[YearMonthID],"MonthlySales", SUM(Order_Details[UnitPrice] * Order_Details[Quantity])),[MonthlySales])PreviousMonthSales =VAR CurrentYearMonth = MAX(TimeDimension[YearMonthID])VAR PreviousYearMonth = CALCULATE(MAX(TimeDimension[YearMonthID]), ALL(TimeDimension), TimeDimension[YearMonthID] &lt; CurrentYearMonth)RETURNSUMX(SUMMARIZE(Orders,Customers[CustomerID],TimeDimension[YearMonthID],"PreviousMonthSales", SUM(Order_Details[UnitPrice] * Order_Details[Quantity])),[PreviousMonthSales]))).</t>
  </si>
  <si>
    <t xml:space="preserve">The SUM function only accepts a column reference as an argument.
</t>
  </si>
  <si>
    <t>The syntax for 'PreviousMonthSales' is incorrect. (DAX(SUMX(Orders, Orders[Quantity] * Orders[Discount])PreviousMonthSales =VAR CurrentYearMonth = MAX(TimeDimension[YearMonthID])VAR PreviousYearMonth = CurrentYearMonth - 1RETURNSUMX(FILTER(ALL(TimeDimension),TimeDimension[YearMonthID] = PreviousYearMonth),CALCULATE(SUMX(Orders, Orders[Quantity] * Orders[Discount]))))).</t>
  </si>
  <si>
    <t xml:space="preserve">Column 'Quantity' in table 'Orders' cannot be found or may not be used in this expression.
</t>
  </si>
  <si>
    <t>Column 'UnitPrice' in table 'Orders' cannot be found or may not be used in this expression.</t>
  </si>
  <si>
    <t>Semantic Error</t>
  </si>
  <si>
    <t>Successful</t>
  </si>
  <si>
    <t>Syntax Error</t>
  </si>
  <si>
    <t>First Evaluation</t>
  </si>
  <si>
    <t>Number of Iteration</t>
  </si>
  <si>
    <t>Final Evaluation</t>
  </si>
  <si>
    <t>Pass</t>
  </si>
  <si>
    <t>Did not Pass</t>
  </si>
  <si>
    <t>I get all employee names concatenated at once</t>
  </si>
  <si>
    <t>1. Help</t>
  </si>
  <si>
    <t>2. Help</t>
  </si>
  <si>
    <t>3. Help</t>
  </si>
  <si>
    <t>Column 'UnitPrice' cannot be found or may not be used in this expression.</t>
  </si>
  <si>
    <t>The column 'Order_Details[UnitPrice]' either doesn't exist or doesn't have a relationship to any table available in the current context.</t>
  </si>
  <si>
    <t>A single value for column 'OrderID' in table 'Orders' cannot be determined. This can happen when a measure formula refers to a column that contains many values without specifying an aggregation such as min, max, count, or sum to get a single result.</t>
  </si>
  <si>
    <t>A single value for column 'Year' in table 'TimeDimension' cannot be determined. This can happen when a measure formula refers to a column that contains many values without specifying an aggregation such as min, max, count, or sum to get a single result.</t>
  </si>
  <si>
    <t>I get the same value in all Rows.</t>
  </si>
  <si>
    <t>The TOPN function expects a table expression for argument '', but a string or numeric expression was used.</t>
  </si>
  <si>
    <t xml:space="preserve">Column 'Sales' cannot be found or may not be used in this expression.
</t>
  </si>
  <si>
    <t xml:space="preserve">Column 'Total Sales' cannot be found or may not be used in this expression.
</t>
  </si>
  <si>
    <t>The function SUM cannot work with values of type string.</t>
  </si>
  <si>
    <t xml:space="preserve">My Data is in the past and i want the formula to be not restricted to today.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</si>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</sst>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0" fillId="0" borderId="0" xfId="0" applyAlignment="1"/>
    <xf numFmtId="0" fontId="1" fillId="0" borderId="0" xfId="0" applyFont="1" applyAlignment="1">
      <alignment horizontal="left" vertical="top"/>
    </xf>
    <xf numFmtId="0" fontId="1" fillId="0" borderId="0" xfId="0" applyFont="1" applyAlignment="1">
      <alignment horizontal="left" vertical="top" wrapText="1"/>
    </xf>
    <xf numFmtId="9" fontId="1" fillId="0" borderId="0" xfId="0" applyNumberFormat="1" applyFont="1" applyAlignment="1">
      <alignment horizontal="left" vertical="top"/>
    </xf>
  </cellXfs>
  <cellStyles count="1">
    <cellStyle name="Standard" xfId="0" builtinId="0"/>
  </cellStyles>
  <dxfs count="46">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font>
        <strike val="0"/>
        <outline val="0"/>
        <shadow val="0"/>
        <u val="none"/>
        <vertAlign val="baseline"/>
        <sz val="8"/>
        <color theme="1"/>
        <name val="Calibri"/>
        <family val="2"/>
        <scheme val="minor"/>
      </font>
      <alignment horizontal="left" vertical="top" textRotation="0" wrapText="0" indent="0" justifyLastLine="0" shrinkToFit="0" readingOrder="0"/>
    </dxf>
    <dxf>
      <numFmt numFmtId="0" formatCode="General"/>
      <alignment horizontal="left" vertical="top" textRotation="0" wrapText="1" indent="0" justifyLastLine="0" shrinkToFit="0" readingOrder="0"/>
    </dxf>
    <dxf>
      <alignment horizontal="general" vertical="bottom" textRotation="0" wrapText="0"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668655</xdr:colOff>
      <xdr:row>1</xdr:row>
      <xdr:rowOff>59055</xdr:rowOff>
    </xdr:from>
    <xdr:to>
      <xdr:col>8</xdr:col>
      <xdr:colOff>523875</xdr:colOff>
      <xdr:row>12</xdr:row>
      <xdr:rowOff>19050</xdr:rowOff>
    </xdr:to>
    <xdr:sp macro="" textlink="">
      <xdr:nvSpPr>
        <xdr:cNvPr id="2" name="Textfeld 1">
          <a:extLst>
            <a:ext uri="{FF2B5EF4-FFF2-40B4-BE49-F238E27FC236}">
              <a16:creationId xmlns:a16="http://schemas.microsoft.com/office/drawing/2014/main" id="{2795C1F7-0880-CA85-C467-C5D06235C60F}"/>
            </a:ext>
          </a:extLst>
        </xdr:cNvPr>
        <xdr:cNvSpPr txBox="1"/>
      </xdr:nvSpPr>
      <xdr:spPr>
        <a:xfrm>
          <a:off x="12755880" y="240030"/>
          <a:ext cx="2007870" cy="19507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b="1">
              <a:latin typeface="Times New Roman" panose="02020603050405020304" pitchFamily="18" charset="0"/>
              <a:cs typeface="Times New Roman" panose="02020603050405020304" pitchFamily="18" charset="0"/>
            </a:rPr>
            <a:t>Legende</a:t>
          </a:r>
          <a:endParaRPr lang="de-DE" sz="1100" b="1">
            <a:latin typeface="Times New Roman" panose="02020603050405020304" pitchFamily="18" charset="0"/>
            <a:cs typeface="Times New Roman" panose="02020603050405020304" pitchFamily="18" charset="0"/>
          </a:endParaRPr>
        </a:p>
        <a:p>
          <a:r>
            <a:rPr lang="de-DE" sz="1100" b="1">
              <a:latin typeface="Times New Roman" panose="02020603050405020304" pitchFamily="18" charset="0"/>
              <a:cs typeface="Times New Roman" panose="02020603050405020304" pitchFamily="18" charset="0"/>
            </a:rPr>
            <a:t>Completeness</a:t>
          </a:r>
          <a:r>
            <a:rPr lang="de-DE" sz="1100" b="1" baseline="0">
              <a:latin typeface="Times New Roman" panose="02020603050405020304" pitchFamily="18" charset="0"/>
              <a:cs typeface="Times New Roman" panose="02020603050405020304" pitchFamily="18" charset="0"/>
            </a:rPr>
            <a:t> Score:</a:t>
          </a:r>
        </a:p>
        <a:p>
          <a:pPr marL="457200" marR="0" lvl="1"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Times New Roman" panose="02020603050405020304" pitchFamily="18" charset="0"/>
              <a:ea typeface="+mn-ea"/>
              <a:cs typeface="Times New Roman" panose="02020603050405020304" pitchFamily="18" charset="0"/>
            </a:rPr>
            <a:t>High</a:t>
          </a:r>
        </a:p>
        <a:p>
          <a:pPr marL="457200" marR="0" lvl="1"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Times New Roman" panose="02020603050405020304" pitchFamily="18" charset="0"/>
              <a:ea typeface="+mn-ea"/>
              <a:cs typeface="Times New Roman" panose="02020603050405020304" pitchFamily="18" charset="0"/>
            </a:rPr>
            <a:t>Medium</a:t>
          </a:r>
        </a:p>
        <a:p>
          <a:pPr marL="457200" marR="0" lvl="1"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Times New Roman" panose="02020603050405020304" pitchFamily="18" charset="0"/>
              <a:ea typeface="+mn-ea"/>
              <a:cs typeface="Times New Roman" panose="02020603050405020304" pitchFamily="18" charset="0"/>
            </a:rPr>
            <a:t>Low</a:t>
          </a:r>
        </a:p>
        <a:p>
          <a:pPr marL="0" marR="0" lvl="0" indent="0" defTabSz="914400" eaLnBrk="1" fontAlgn="auto" latinLnBrk="0" hangingPunct="1">
            <a:lnSpc>
              <a:spcPct val="100000"/>
            </a:lnSpc>
            <a:spcBef>
              <a:spcPts val="0"/>
            </a:spcBef>
            <a:spcAft>
              <a:spcPts val="0"/>
            </a:spcAft>
            <a:buClrTx/>
            <a:buSzTx/>
            <a:buFontTx/>
            <a:buNone/>
            <a:tabLst/>
            <a:defRPr/>
          </a:pPr>
          <a:r>
            <a:rPr lang="de-DE" sz="1100" b="1">
              <a:solidFill>
                <a:schemeClr val="dk1"/>
              </a:solidFill>
              <a:effectLst/>
              <a:latin typeface="Times New Roman" panose="02020603050405020304" pitchFamily="18" charset="0"/>
              <a:ea typeface="+mn-ea"/>
              <a:cs typeface="Times New Roman" panose="02020603050405020304" pitchFamily="18" charset="0"/>
            </a:rPr>
            <a:t>Evaluation - Explanation:</a:t>
          </a:r>
          <a:endParaRPr lang="de-DE" b="1">
            <a:effectLst/>
            <a:latin typeface="Times New Roman" panose="02020603050405020304" pitchFamily="18" charset="0"/>
            <a:cs typeface="Times New Roman" panose="02020603050405020304" pitchFamily="18" charset="0"/>
          </a:endParaRPr>
        </a:p>
        <a:p>
          <a:pPr lvl="1"/>
          <a:r>
            <a:rPr lang="de-DE" sz="1100">
              <a:latin typeface="Times New Roman" panose="02020603050405020304" pitchFamily="18" charset="0"/>
              <a:cs typeface="Times New Roman" panose="02020603050405020304" pitchFamily="18" charset="0"/>
            </a:rPr>
            <a:t>Good</a:t>
          </a:r>
        </a:p>
        <a:p>
          <a:pPr lvl="1"/>
          <a:r>
            <a:rPr lang="de-DE" sz="1100">
              <a:latin typeface="Times New Roman" panose="02020603050405020304" pitchFamily="18" charset="0"/>
              <a:cs typeface="Times New Roman" panose="02020603050405020304" pitchFamily="18" charset="0"/>
            </a:rPr>
            <a:t>Medium</a:t>
          </a:r>
        </a:p>
        <a:p>
          <a:pPr lvl="1"/>
          <a:r>
            <a:rPr lang="de-DE" sz="1100">
              <a:latin typeface="Times New Roman" panose="02020603050405020304" pitchFamily="18" charset="0"/>
              <a:cs typeface="Times New Roman" panose="02020603050405020304" pitchFamily="18" charset="0"/>
            </a:rPr>
            <a:t>Poor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1</xdr:row>
      <xdr:rowOff>19050</xdr:rowOff>
    </xdr:from>
    <xdr:to>
      <xdr:col>11</xdr:col>
      <xdr:colOff>752475</xdr:colOff>
      <xdr:row>7</xdr:row>
      <xdr:rowOff>64770</xdr:rowOff>
    </xdr:to>
    <xdr:sp macro="" textlink="">
      <xdr:nvSpPr>
        <xdr:cNvPr id="2" name="Textfeld 1">
          <a:extLst>
            <a:ext uri="{FF2B5EF4-FFF2-40B4-BE49-F238E27FC236}">
              <a16:creationId xmlns:a16="http://schemas.microsoft.com/office/drawing/2014/main" id="{3FBD2D4B-2F2A-442B-9260-F2C63570C4FB}"/>
            </a:ext>
          </a:extLst>
        </xdr:cNvPr>
        <xdr:cNvSpPr txBox="1"/>
      </xdr:nvSpPr>
      <xdr:spPr>
        <a:xfrm>
          <a:off x="20031075" y="200025"/>
          <a:ext cx="2000250" cy="13411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b="1">
              <a:latin typeface="Times New Roman" panose="02020603050405020304" pitchFamily="18" charset="0"/>
              <a:cs typeface="Times New Roman" panose="02020603050405020304" pitchFamily="18" charset="0"/>
            </a:rPr>
            <a:t>Legende</a:t>
          </a:r>
          <a:endParaRPr lang="de-DE" sz="1100" b="1">
            <a:latin typeface="Times New Roman" panose="02020603050405020304" pitchFamily="18" charset="0"/>
            <a:cs typeface="Times New Roman" panose="02020603050405020304" pitchFamily="18" charset="0"/>
          </a:endParaRPr>
        </a:p>
        <a:p>
          <a:br>
            <a:rPr lang="de-DE" sz="1100" b="1">
              <a:latin typeface="Times New Roman" panose="02020603050405020304" pitchFamily="18" charset="0"/>
              <a:cs typeface="Times New Roman" panose="02020603050405020304" pitchFamily="18" charset="0"/>
            </a:rPr>
          </a:br>
          <a:r>
            <a:rPr lang="de-DE" sz="1100" b="1">
              <a:latin typeface="Times New Roman" panose="02020603050405020304" pitchFamily="18" charset="0"/>
              <a:cs typeface="Times New Roman" panose="02020603050405020304" pitchFamily="18" charset="0"/>
            </a:rPr>
            <a:t>If GPT-3.5 corrected the desired errors but then created more errors, this would evaluate as a 0% success rate.</a:t>
          </a:r>
          <a:endParaRPr lang="de-DE" sz="11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FCB03-6FFE-4D9F-B0B0-F9DC8C33B22A}" name="Tabelle13" displayName="Tabelle13" ref="A1:F10" totalsRowShown="0" dataDxfId="45">
  <autoFilter ref="A1:F10" xr:uid="{BADFCB03-6FFE-4D9F-B0B0-F9DC8C33B22A}"/>
  <sortState xmlns:xlrd2="http://schemas.microsoft.com/office/spreadsheetml/2017/richdata2" ref="A2:F10">
    <sortCondition ref="A1:A10"/>
  </sortState>
  <tableColumns count="6">
    <tableColumn id="1" xr3:uid="{AD12DE3A-39A8-490F-BAE8-9F4939E9FA3C}" name="Prompt_ID" dataDxfId="44"/>
    <tableColumn id="5" xr3:uid="{D3BF1C04-8BFB-4B4A-A81D-DFB1E7ED5997}" name="Expected Outcome" dataDxfId="43"/>
    <tableColumn id="2" xr3:uid="{82B785D7-0C14-484D-AA14-4104BDEF1EE3}" name="Prompt_Categroy" dataDxfId="42"/>
    <tableColumn id="3" xr3:uid="{D974AAB1-ECB2-45AB-9732-E2740C804EBB}" name="Prompt_Task" dataDxfId="41"/>
    <tableColumn id="6" xr3:uid="{758A11E7-D3B0-4D9E-9CC4-D9A9E79810E2}" name="Prompt_DAX_Formula" dataDxfId="40"/>
    <tableColumn id="4" xr3:uid="{A3C218DC-2E40-4E03-B06D-81014F64055E}" name="Prompt_Full_Text" dataDxfId="39">
      <calculatedColumnFormula>Tabelle13[[#This Row],[Prompt_Task]]
&amp;CHAR(10)&amp;Tabelle13[[#This Row],[Prompt_DAX_Formula]]</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B99F16-12B5-46F3-8264-1E2122682928}" name="Tabelle1" displayName="Tabelle1" ref="A1:D28" totalsRowShown="0" dataDxfId="38">
  <autoFilter ref="A1:D28" xr:uid="{9EB99F16-12B5-46F3-8264-1E2122682928}"/>
  <sortState xmlns:xlrd2="http://schemas.microsoft.com/office/spreadsheetml/2017/richdata2" ref="A2:B28">
    <sortCondition ref="A1:A28"/>
  </sortState>
  <tableColumns count="4">
    <tableColumn id="10" xr3:uid="{C502FA88-B755-4198-B89E-61F6F8B9EB48}" name="Index" dataDxfId="37"/>
    <tableColumn id="5" xr3:uid="{A83F2DE7-5359-4D12-8B5A-EB6F23A25A65}" name="Completeness Score" dataDxfId="36"/>
    <tableColumn id="8" xr3:uid="{6181AC80-6A66-4EE1-B7D3-B285D6F00E96}" name="Evaluation - Explanation" dataDxfId="35"/>
    <tableColumn id="4" xr3:uid="{78BEE4BD-40D2-4A3F-8A59-6FEAB8B2F68B}" name="Improvement Areas" dataDxfId="3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FC0CA8-D8EC-43E5-8ABD-5E1DAF108378}" name="Tabelle134" displayName="Tabelle134" ref="A1:I10" totalsRowShown="0" dataDxfId="33">
  <autoFilter ref="A1:I10" xr:uid="{5AFC0CA8-D8EC-43E5-8ABD-5E1DAF108378}"/>
  <sortState xmlns:xlrd2="http://schemas.microsoft.com/office/spreadsheetml/2017/richdata2" ref="A2:H10">
    <sortCondition ref="A1:A10"/>
  </sortState>
  <tableColumns count="9">
    <tableColumn id="1" xr3:uid="{D7D7817E-91A0-4605-92CB-033107577F5F}" name="Prompt_ID" dataDxfId="32"/>
    <tableColumn id="2" xr3:uid="{2A13543C-26D2-426A-910B-1AFF4D805D42}" name="Prompt_Categroy" dataDxfId="31"/>
    <tableColumn id="3" xr3:uid="{BA818876-95CE-461F-AD8A-A5E941116687}" name="Prompt_Task" dataDxfId="30">
      <calculatedColumnFormula>"Find in the following DAX "&amp;Tabelle134[[#This Row],[Prompt_Categroy]]&amp; " code possible errors:"</calculatedColumnFormula>
    </tableColumn>
    <tableColumn id="6" xr3:uid="{38E839BD-EE71-4D5C-820C-D9E625CA781B}" name="Prompt_DAX_Formula_Correct" dataDxfId="29"/>
    <tableColumn id="7" xr3:uid="{324368F1-3B60-4A79-B5EB-980BB8A29F08}" name="Prompt_DAX_Formula_Wrong" dataDxfId="28"/>
    <tableColumn id="8" xr3:uid="{4750C4DC-D83E-4C75-BEA8-4ECEA45CD2AE}" name="Incorporated errors" dataDxfId="27"/>
    <tableColumn id="9" xr3:uid="{C150C402-4B86-4BB3-95D6-4DAC6BEF44C1}" name="Context if any" dataDxfId="26"/>
    <tableColumn id="4" xr3:uid="{33F685BB-C379-4A77-8C71-01471C11F12B}" name="Prompt_Full_Text" dataDxfId="25">
      <calculatedColumnFormula>Tabelle134[[#This Row],[Prompt_Task]]
&amp;CHAR(10)&amp;Tabelle134[[#This Row],[Prompt_DAX_Formula_Wrong]]
&amp;CHAR(10)&amp;Tabelle134[[#This Row],[Context if any]]</calculatedColumnFormula>
    </tableColumn>
    <tableColumn id="5" xr3:uid="{832A82C1-4545-45E8-851B-D282487875B0}" name="Spalte1" dataDxfId="2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3D9864-9832-463D-ABC2-2B94B955B4C7}" name="Tabelle1345" displayName="Tabelle1345" ref="A1:H28" totalsRowShown="0" headerRowDxfId="24" dataDxfId="15">
  <autoFilter ref="A1:H28" xr:uid="{E93D9864-9832-463D-ABC2-2B94B955B4C7}"/>
  <sortState xmlns:xlrd2="http://schemas.microsoft.com/office/spreadsheetml/2017/richdata2" ref="A2:H28">
    <sortCondition ref="A1:A28"/>
  </sortState>
  <tableColumns count="8">
    <tableColumn id="1" xr3:uid="{320444E9-391F-4330-883C-FBFB10F7F317}" name="Prompt_ID" dataDxfId="22"/>
    <tableColumn id="6" xr3:uid="{716D79D5-153F-46F1-9F9B-184EB928E864}" name="Desired Number of Errors to be identified" dataDxfId="21"/>
    <tableColumn id="7" xr3:uid="{46B28909-2384-4D72-8BF9-695C159B445C}" name="Acutual Number of Errors identified from the desired errors" dataDxfId="20"/>
    <tableColumn id="10" xr3:uid="{4C5A4078-F25D-4D06-A7A6-E4BB5433E3BF}" name="Precentage of errors that were corrected" dataDxfId="14"/>
    <tableColumn id="5" xr3:uid="{E136BEFF-3D6A-46B1-AEEA-1487EFEEFFF7}" name="Desired improvements" dataDxfId="19"/>
    <tableColumn id="2" xr3:uid="{FCFDBFF3-C081-4D3F-BA21-980522923F63}" name="The improvements suggested by the AI" dataDxfId="18"/>
    <tableColumn id="9" xr3:uid="{B4F23D4A-5ADD-4BE2-B27E-D3194A7262EA}" name="Are there any new Errors accured" dataDxfId="17"/>
    <tableColumn id="4" xr3:uid="{DD933691-BC71-400F-A16C-FD2C5ECBF59B}" name="New Error Message if any" dataDxfId="1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44756B-4D8F-457B-A724-426015F0ECEA}" name="Tabelle7" displayName="Tabelle7" ref="A1:B10" totalsRowShown="0" dataDxfId="11">
  <autoFilter ref="A1:B10" xr:uid="{F244756B-4D8F-457B-A724-426015F0ECEA}"/>
  <tableColumns count="2">
    <tableColumn id="1" xr3:uid="{4E9A3B35-70D5-4DCF-81DD-8318AA7C5A8D}" name="Prompt_ID" dataDxfId="13"/>
    <tableColumn id="2" xr3:uid="{157AB3B2-1413-4197-9DAC-EC08AE7055C8}" name="Prompt_Full_Text" dataDxfId="12"/>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9898A9-01C8-4F45-924F-FF9F6E66C1FA}" name="Tabelle6" displayName="Tabelle6" ref="A1:J28" totalsRowShown="0" dataDxfId="0">
  <autoFilter ref="A1:J28" xr:uid="{359898A9-01C8-4F45-924F-FF9F6E66C1FA}"/>
  <tableColumns count="10">
    <tableColumn id="10" xr3:uid="{ABFF23DF-E093-4B91-BDFE-DF5C141F4A84}" name="Index_1" dataDxfId="10"/>
    <tableColumn id="1" xr3:uid="{F471F59D-D24D-42DA-98B8-7762A024137D}" name="Index" dataDxfId="9"/>
    <tableColumn id="2" xr3:uid="{2788F551-5188-413B-8033-9D7841D3B582}" name="Prompt_ID" dataDxfId="8"/>
    <tableColumn id="3" xr3:uid="{9D5E7E3B-A7AC-4E29-B7D9-993574498C46}" name="Run" dataDxfId="7"/>
    <tableColumn id="4" xr3:uid="{6BAA5A9E-F235-4A5C-8223-274844B39A10}" name="First Evaluation" dataDxfId="6"/>
    <tableColumn id="5" xr3:uid="{8C18A96F-41AA-409C-8105-09CA2568A406}" name="1. Help" dataDxfId="5"/>
    <tableColumn id="6" xr3:uid="{F5C94EB0-353A-4A4A-A89B-15415D3C93D9}" name="2. Help" dataDxfId="4"/>
    <tableColumn id="7" xr3:uid="{ED47B6BB-1D07-4CB7-A555-13C73D60B8B7}" name="3. Help" dataDxfId="3"/>
    <tableColumn id="8" xr3:uid="{9E5E0878-E7A5-4144-B6BB-11803AD80E30}" name="Number of Iteration" dataDxfId="2"/>
    <tableColumn id="9" xr3:uid="{A7C71446-E325-48F4-8873-33A6E8B0C6CA}" name="Final Evaluation"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708A-AF26-4F7C-A1BD-1C5BD1FAEBDE}">
  <sheetPr>
    <tabColor theme="7" tint="-0.499984740745262"/>
  </sheetPr>
  <dimension ref="A1:F10"/>
  <sheetViews>
    <sheetView topLeftCell="A2" workbookViewId="0">
      <selection activeCell="F1" sqref="F1:F1048576"/>
    </sheetView>
  </sheetViews>
  <sheetFormatPr baseColWidth="10" defaultRowHeight="14.4" x14ac:dyDescent="0.3"/>
  <cols>
    <col min="1" max="1" width="24.44140625" bestFit="1" customWidth="1"/>
    <col min="2" max="2" width="53.5546875" style="2" customWidth="1"/>
    <col min="3" max="3" width="18.109375" bestFit="1" customWidth="1"/>
    <col min="4" max="4" width="30.77734375" bestFit="1" customWidth="1"/>
    <col min="5" max="6" width="31.88671875" customWidth="1"/>
  </cols>
  <sheetData>
    <row r="1" spans="1:6" x14ac:dyDescent="0.3">
      <c r="A1" t="s">
        <v>0</v>
      </c>
      <c r="B1" s="2" t="s">
        <v>60</v>
      </c>
      <c r="C1" t="s">
        <v>39</v>
      </c>
      <c r="D1" s="2" t="s">
        <v>40</v>
      </c>
      <c r="E1" s="2" t="s">
        <v>41</v>
      </c>
      <c r="F1" s="2" t="s">
        <v>42</v>
      </c>
    </row>
    <row r="2" spans="1:6" ht="115.2" x14ac:dyDescent="0.3">
      <c r="A2" s="1" t="s">
        <v>8</v>
      </c>
      <c r="B2" s="3" t="s">
        <v>59</v>
      </c>
      <c r="C2" s="1" t="s">
        <v>53</v>
      </c>
      <c r="D2" s="3" t="s">
        <v>54</v>
      </c>
      <c r="E2" s="3" t="s">
        <v>55</v>
      </c>
      <c r="F2" s="3" t="str">
        <f>Tabelle13[[#This Row],[Prompt_Task]]
&amp;CHAR(10)&amp;Tabelle13[[#This Row],[Prompt_DAX_Formula]]</f>
        <v>Explain the following DAX calculated table code:
SUMMARIZE (
    Customers,
    Customers[CustomerID],
    Customers[ContactName],
    Customers[CompanyName]
)</v>
      </c>
    </row>
    <row r="3" spans="1:6" ht="144" x14ac:dyDescent="0.3">
      <c r="A3" s="1" t="s">
        <v>9</v>
      </c>
      <c r="B3" s="3" t="s">
        <v>61</v>
      </c>
      <c r="C3" s="1" t="s">
        <v>53</v>
      </c>
      <c r="D3" s="3" t="s">
        <v>54</v>
      </c>
      <c r="E3" s="3" t="s">
        <v>56</v>
      </c>
      <c r="F3" s="3" t="str">
        <f>Tabelle13[[#This Row],[Prompt_Task]]
&amp;CHAR(10)&amp;Tabelle13[[#This Row],[Prompt_DAX_Formula]]</f>
        <v>Explain the following DAX calculated table code:
SUMMARIZECOLUMNS(
    Shippers[ShipperID],
    TimeDimension[YearMonthID],
    "TotalCostOfFreight", SUMX(
        RELATEDTABLE(Orders),
        Orders[Freight]
    )
)</v>
      </c>
    </row>
    <row r="4" spans="1:6" ht="288" x14ac:dyDescent="0.3">
      <c r="A4" s="1" t="s">
        <v>10</v>
      </c>
      <c r="B4" s="3" t="s">
        <v>62</v>
      </c>
      <c r="C4" s="1" t="s">
        <v>53</v>
      </c>
      <c r="D4" s="3" t="s">
        <v>54</v>
      </c>
      <c r="E4" s="3" t="s">
        <v>57</v>
      </c>
      <c r="F4" s="3" t="str">
        <f>Tabelle13[[#This Row],[Prompt_Task]]
&amp;CHAR(10)&amp;Tabelle13[[#This Row],[Prompt_DAX_Formula]]</f>
        <v>Explain the following DAX calculated table code:
ADDCOLUMNS(
    SUMMARIZE(
        Orders, 
        Customers[CustomerID],
        "TotalSales", CALCULATE(SUMX(Order_Details, [UnitPrice] * [Quantity] * (1 - [Discount])))
    ),
    "Tier", 
    SWITCH(
        TRUE(),
        [TotalSales] &gt;= 50000, "Gold",
        [TotalSales] &gt;= 20000 &amp;&amp; [TotalSales] &lt; 50000, "Silver",
        "Bronze"
    )
)</v>
      </c>
    </row>
    <row r="5" spans="1:6" ht="43.2" x14ac:dyDescent="0.3">
      <c r="A5" s="1" t="s">
        <v>5</v>
      </c>
      <c r="B5" s="3" t="s">
        <v>63</v>
      </c>
      <c r="C5" s="1" t="s">
        <v>48</v>
      </c>
      <c r="D5" s="3" t="s">
        <v>49</v>
      </c>
      <c r="E5" s="3" t="s">
        <v>50</v>
      </c>
      <c r="F5" s="3" t="str">
        <f>Tabelle13[[#This Row],[Prompt_Task]]
&amp;CHAR(10)&amp;Tabelle13[[#This Row],[Prompt_DAX_Formula]]</f>
        <v>Explain the following DAX calculated column code:
 DATEDIFF([HireDate], TODAY(), DAY)</v>
      </c>
    </row>
    <row r="6" spans="1:6" ht="86.4" x14ac:dyDescent="0.3">
      <c r="A6" s="1" t="s">
        <v>6</v>
      </c>
      <c r="B6" s="3" t="s">
        <v>64</v>
      </c>
      <c r="C6" s="1" t="s">
        <v>48</v>
      </c>
      <c r="D6" s="3" t="s">
        <v>49</v>
      </c>
      <c r="E6" s="3" t="s">
        <v>51</v>
      </c>
      <c r="F6" s="3" t="str">
        <f>Tabelle13[[#This Row],[Prompt_Task]]
&amp;CHAR(10)&amp;Tabelle13[[#This Row],[Prompt_DAX_Formula]]</f>
        <v>Explain the following DAX calculated column code:
 SUMX(RELATEDTABLE('Order_Details'), 'Order_Details'[UnitPrice] * 'Order_Details'[Quantity])</v>
      </c>
    </row>
    <row r="7" spans="1:6" ht="129.6" x14ac:dyDescent="0.3">
      <c r="A7" s="1" t="s">
        <v>7</v>
      </c>
      <c r="B7" s="3" t="s">
        <v>65</v>
      </c>
      <c r="C7" s="1" t="s">
        <v>48</v>
      </c>
      <c r="D7" s="3" t="s">
        <v>49</v>
      </c>
      <c r="E7" s="3" t="s">
        <v>52</v>
      </c>
      <c r="F7" s="3" t="str">
        <f>Tabelle13[[#This Row],[Prompt_Task]]
&amp;CHAR(10)&amp;Tabelle13[[#This Row],[Prompt_DAX_Formula]]</f>
        <v>Explain the following DAX calculated column code:
COUNTROWS(
    FILTER(
        RELATEDTABLE(Orders),
        WEEKDAY(Orders[ShippedDate]) IN {2}  // 1 for Sunday, 7 for Saturday
    )
)</v>
      </c>
    </row>
    <row r="8" spans="1:6" ht="57.6" x14ac:dyDescent="0.3">
      <c r="A8" s="1" t="s">
        <v>2</v>
      </c>
      <c r="B8" s="3" t="s">
        <v>66</v>
      </c>
      <c r="C8" s="1" t="s">
        <v>43</v>
      </c>
      <c r="D8" s="3" t="s">
        <v>44</v>
      </c>
      <c r="E8" s="3" t="s">
        <v>45</v>
      </c>
      <c r="F8" s="3" t="str">
        <f>Tabelle13[[#This Row],[Prompt_Task]]
&amp;CHAR(10)&amp;Tabelle13[[#This Row],[Prompt_DAX_Formula]]</f>
        <v>Explain the following DAX measure code:
CALCULATE(COUNTROWS(Orders), DATESMTD(TimeDimension[Date]))</v>
      </c>
    </row>
    <row r="9" spans="1:6" ht="72" x14ac:dyDescent="0.3">
      <c r="A9" s="1" t="s">
        <v>3</v>
      </c>
      <c r="B9" s="3" t="s">
        <v>67</v>
      </c>
      <c r="C9" s="1" t="s">
        <v>43</v>
      </c>
      <c r="D9" s="3" t="s">
        <v>44</v>
      </c>
      <c r="E9" s="3" t="s">
        <v>46</v>
      </c>
      <c r="F9" s="3" t="str">
        <f>Tabelle13[[#This Row],[Prompt_Task]]
&amp;CHAR(10)&amp;Tabelle13[[#This Row],[Prompt_DAX_Formula]]</f>
        <v>Explain the following DAX measure code:
DIVIDE(COUNTROWS(FILTER(Products, Products[Discontinued] = TRUE)), COUNTROWS(Products)) * 100</v>
      </c>
    </row>
    <row r="10" spans="1:6" ht="273.60000000000002" x14ac:dyDescent="0.3">
      <c r="A10" s="1" t="s">
        <v>4</v>
      </c>
      <c r="B10" s="3" t="s">
        <v>68</v>
      </c>
      <c r="C10" s="1" t="s">
        <v>43</v>
      </c>
      <c r="D10" s="3" t="s">
        <v>44</v>
      </c>
      <c r="E10" s="3" t="s">
        <v>47</v>
      </c>
      <c r="F10" s="3" t="str">
        <f>Tabelle13[[#This Row],[Prompt_Task]]
&amp;CHAR(10)&amp;Tabelle13[[#This Row],[Prompt_DAX_Formula]]</f>
        <v>Explain the following DAX measure code:
VAR CurrentYearSales = SUMX(Orders, SUMX(Order_Details, Order_Details[UnitPrice] * Order_Details[Quantity] * (1 - Order_Details[Discount])))
VAR PreviousYearSales = CALCULATE(
    SUMX(Orders, SUMX(Order_Details, Order_Details[UnitPrice] * Order_Details[Quantity] * (1 - Order_Details[Discount]))),
    SAMEPERIODLASTYEAR(TimeDimension[Date])
)
RETURN CurrentYearSales - PreviousYearSales</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E28"/>
  <sheetViews>
    <sheetView workbookViewId="0">
      <selection activeCell="G19" sqref="G19"/>
    </sheetView>
  </sheetViews>
  <sheetFormatPr baseColWidth="10" defaultColWidth="8.88671875" defaultRowHeight="14.4" x14ac:dyDescent="0.3"/>
  <cols>
    <col min="1" max="1" width="31.77734375" bestFit="1" customWidth="1"/>
    <col min="2" max="2" width="20.77734375" bestFit="1" customWidth="1"/>
    <col min="3" max="3" width="24.109375" bestFit="1" customWidth="1"/>
    <col min="4" max="4" width="27.109375" bestFit="1" customWidth="1"/>
    <col min="5" max="5" width="16" bestFit="1" customWidth="1"/>
    <col min="6" max="6" width="13.6640625" customWidth="1"/>
  </cols>
  <sheetData>
    <row r="1" spans="1:5" x14ac:dyDescent="0.3">
      <c r="A1" t="s">
        <v>11</v>
      </c>
      <c r="B1" t="s">
        <v>1</v>
      </c>
      <c r="C1" t="s">
        <v>58</v>
      </c>
      <c r="D1" t="s">
        <v>69</v>
      </c>
    </row>
    <row r="2" spans="1:5" x14ac:dyDescent="0.3">
      <c r="A2" s="1" t="s">
        <v>30</v>
      </c>
      <c r="B2" t="s">
        <v>70</v>
      </c>
      <c r="C2" t="s">
        <v>71</v>
      </c>
      <c r="D2" t="s">
        <v>72</v>
      </c>
      <c r="E2" s="1"/>
    </row>
    <row r="3" spans="1:5" x14ac:dyDescent="0.3">
      <c r="A3" s="1" t="s">
        <v>31</v>
      </c>
      <c r="B3" t="s">
        <v>70</v>
      </c>
      <c r="C3" t="s">
        <v>71</v>
      </c>
      <c r="D3" t="s">
        <v>72</v>
      </c>
      <c r="E3" s="1"/>
    </row>
    <row r="4" spans="1:5" x14ac:dyDescent="0.3">
      <c r="A4" s="1" t="s">
        <v>32</v>
      </c>
      <c r="B4" t="s">
        <v>70</v>
      </c>
      <c r="C4" t="s">
        <v>71</v>
      </c>
      <c r="D4" t="s">
        <v>72</v>
      </c>
      <c r="E4" s="1"/>
    </row>
    <row r="5" spans="1:5" x14ac:dyDescent="0.3">
      <c r="A5" s="1" t="s">
        <v>33</v>
      </c>
      <c r="B5" t="s">
        <v>70</v>
      </c>
      <c r="C5" t="s">
        <v>71</v>
      </c>
      <c r="D5" t="s">
        <v>72</v>
      </c>
      <c r="E5" s="1"/>
    </row>
    <row r="6" spans="1:5" x14ac:dyDescent="0.3">
      <c r="A6" s="1" t="s">
        <v>34</v>
      </c>
      <c r="B6" t="s">
        <v>70</v>
      </c>
      <c r="C6" t="s">
        <v>71</v>
      </c>
      <c r="D6" t="s">
        <v>72</v>
      </c>
      <c r="E6" s="1"/>
    </row>
    <row r="7" spans="1:5" x14ac:dyDescent="0.3">
      <c r="A7" s="1" t="s">
        <v>35</v>
      </c>
      <c r="B7" t="s">
        <v>70</v>
      </c>
      <c r="C7" t="s">
        <v>71</v>
      </c>
      <c r="D7" t="s">
        <v>72</v>
      </c>
      <c r="E7" s="1"/>
    </row>
    <row r="8" spans="1:5" x14ac:dyDescent="0.3">
      <c r="A8" s="1" t="s">
        <v>36</v>
      </c>
      <c r="B8" t="s">
        <v>70</v>
      </c>
      <c r="C8" t="s">
        <v>71</v>
      </c>
      <c r="D8" t="s">
        <v>72</v>
      </c>
      <c r="E8" s="1"/>
    </row>
    <row r="9" spans="1:5" x14ac:dyDescent="0.3">
      <c r="A9" s="1" t="s">
        <v>37</v>
      </c>
      <c r="B9" t="s">
        <v>70</v>
      </c>
      <c r="C9" t="s">
        <v>71</v>
      </c>
      <c r="D9" t="s">
        <v>72</v>
      </c>
      <c r="E9" s="1"/>
    </row>
    <row r="10" spans="1:5" x14ac:dyDescent="0.3">
      <c r="A10" s="1" t="s">
        <v>38</v>
      </c>
      <c r="B10" t="s">
        <v>70</v>
      </c>
      <c r="C10" t="s">
        <v>71</v>
      </c>
      <c r="D10" t="s">
        <v>72</v>
      </c>
      <c r="E10" s="1"/>
    </row>
    <row r="11" spans="1:5" x14ac:dyDescent="0.3">
      <c r="A11" s="1" t="s">
        <v>21</v>
      </c>
      <c r="B11" t="s">
        <v>70</v>
      </c>
      <c r="C11" t="s">
        <v>71</v>
      </c>
      <c r="D11" t="s">
        <v>72</v>
      </c>
      <c r="E11" s="1"/>
    </row>
    <row r="12" spans="1:5" x14ac:dyDescent="0.3">
      <c r="A12" s="1" t="s">
        <v>22</v>
      </c>
      <c r="B12" t="s">
        <v>70</v>
      </c>
      <c r="C12" t="s">
        <v>71</v>
      </c>
      <c r="D12" t="s">
        <v>72</v>
      </c>
      <c r="E12" s="1"/>
    </row>
    <row r="13" spans="1:5" x14ac:dyDescent="0.3">
      <c r="A13" s="1" t="s">
        <v>23</v>
      </c>
      <c r="B13" t="s">
        <v>70</v>
      </c>
      <c r="C13" t="s">
        <v>71</v>
      </c>
      <c r="D13" t="s">
        <v>72</v>
      </c>
      <c r="E13" s="1"/>
    </row>
    <row r="14" spans="1:5" x14ac:dyDescent="0.3">
      <c r="A14" s="1" t="s">
        <v>24</v>
      </c>
      <c r="B14" t="s">
        <v>70</v>
      </c>
      <c r="C14" t="s">
        <v>71</v>
      </c>
      <c r="D14" t="s">
        <v>72</v>
      </c>
      <c r="E14" s="1"/>
    </row>
    <row r="15" spans="1:5" x14ac:dyDescent="0.3">
      <c r="A15" s="1" t="s">
        <v>25</v>
      </c>
      <c r="B15" t="s">
        <v>70</v>
      </c>
      <c r="C15" t="s">
        <v>71</v>
      </c>
      <c r="D15" t="s">
        <v>72</v>
      </c>
      <c r="E15" s="1"/>
    </row>
    <row r="16" spans="1:5" x14ac:dyDescent="0.3">
      <c r="A16" s="1" t="s">
        <v>26</v>
      </c>
      <c r="B16" t="s">
        <v>70</v>
      </c>
      <c r="C16" t="s">
        <v>71</v>
      </c>
      <c r="D16" t="s">
        <v>72</v>
      </c>
      <c r="E16" s="1"/>
    </row>
    <row r="17" spans="1:5" x14ac:dyDescent="0.3">
      <c r="A17" s="1" t="s">
        <v>27</v>
      </c>
      <c r="B17" t="s">
        <v>70</v>
      </c>
      <c r="C17" t="s">
        <v>71</v>
      </c>
      <c r="D17" t="s">
        <v>72</v>
      </c>
      <c r="E17" s="1"/>
    </row>
    <row r="18" spans="1:5" x14ac:dyDescent="0.3">
      <c r="A18" s="1" t="s">
        <v>28</v>
      </c>
      <c r="B18" t="s">
        <v>70</v>
      </c>
      <c r="C18" t="s">
        <v>71</v>
      </c>
      <c r="D18" t="s">
        <v>72</v>
      </c>
      <c r="E18" s="1"/>
    </row>
    <row r="19" spans="1:5" x14ac:dyDescent="0.3">
      <c r="A19" s="1" t="s">
        <v>29</v>
      </c>
      <c r="B19" t="s">
        <v>70</v>
      </c>
      <c r="C19" t="s">
        <v>71</v>
      </c>
      <c r="D19" t="s">
        <v>72</v>
      </c>
      <c r="E19" s="1"/>
    </row>
    <row r="20" spans="1:5" x14ac:dyDescent="0.3">
      <c r="A20" s="1" t="s">
        <v>12</v>
      </c>
      <c r="B20" t="s">
        <v>70</v>
      </c>
      <c r="C20" t="s">
        <v>71</v>
      </c>
      <c r="D20" t="s">
        <v>72</v>
      </c>
      <c r="E20" s="1"/>
    </row>
    <row r="21" spans="1:5" x14ac:dyDescent="0.3">
      <c r="A21" s="1" t="s">
        <v>13</v>
      </c>
      <c r="B21" t="s">
        <v>70</v>
      </c>
      <c r="C21" t="s">
        <v>71</v>
      </c>
      <c r="D21" t="s">
        <v>72</v>
      </c>
      <c r="E21" s="1"/>
    </row>
    <row r="22" spans="1:5" x14ac:dyDescent="0.3">
      <c r="A22" s="1" t="s">
        <v>14</v>
      </c>
      <c r="B22" t="s">
        <v>70</v>
      </c>
      <c r="C22" t="s">
        <v>71</v>
      </c>
      <c r="D22" t="s">
        <v>72</v>
      </c>
      <c r="E22" s="1"/>
    </row>
    <row r="23" spans="1:5" x14ac:dyDescent="0.3">
      <c r="A23" s="1" t="s">
        <v>15</v>
      </c>
      <c r="B23" t="s">
        <v>70</v>
      </c>
      <c r="C23" t="s">
        <v>71</v>
      </c>
      <c r="D23" t="s">
        <v>72</v>
      </c>
      <c r="E23" s="1"/>
    </row>
    <row r="24" spans="1:5" x14ac:dyDescent="0.3">
      <c r="A24" s="1" t="s">
        <v>16</v>
      </c>
      <c r="B24" t="s">
        <v>70</v>
      </c>
      <c r="C24" t="s">
        <v>71</v>
      </c>
      <c r="D24" t="s">
        <v>72</v>
      </c>
      <c r="E24" s="1"/>
    </row>
    <row r="25" spans="1:5" x14ac:dyDescent="0.3">
      <c r="A25" s="1" t="s">
        <v>17</v>
      </c>
      <c r="B25" t="s">
        <v>70</v>
      </c>
      <c r="C25" t="s">
        <v>71</v>
      </c>
      <c r="D25" t="s">
        <v>72</v>
      </c>
      <c r="E25" s="1"/>
    </row>
    <row r="26" spans="1:5" x14ac:dyDescent="0.3">
      <c r="A26" s="1" t="s">
        <v>18</v>
      </c>
      <c r="B26" t="s">
        <v>70</v>
      </c>
      <c r="C26" t="s">
        <v>71</v>
      </c>
      <c r="D26" t="s">
        <v>72</v>
      </c>
      <c r="E26" s="1"/>
    </row>
    <row r="27" spans="1:5" x14ac:dyDescent="0.3">
      <c r="A27" s="1" t="s">
        <v>19</v>
      </c>
      <c r="B27" t="s">
        <v>70</v>
      </c>
      <c r="C27" t="s">
        <v>71</v>
      </c>
      <c r="D27" t="s">
        <v>72</v>
      </c>
      <c r="E27" s="1"/>
    </row>
    <row r="28" spans="1:5" x14ac:dyDescent="0.3">
      <c r="A28" s="1" t="s">
        <v>20</v>
      </c>
      <c r="B28" t="s">
        <v>70</v>
      </c>
      <c r="C28" t="s">
        <v>71</v>
      </c>
      <c r="D28" t="s">
        <v>72</v>
      </c>
      <c r="E28" s="1"/>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40DC5-6F3C-492A-A5B4-2FE9C5E9A543}">
  <sheetPr>
    <tabColor theme="3" tint="-0.249977111117893"/>
  </sheetPr>
  <dimension ref="A1:I10"/>
  <sheetViews>
    <sheetView zoomScale="66" workbookViewId="0">
      <selection activeCell="F5" sqref="F5"/>
    </sheetView>
  </sheetViews>
  <sheetFormatPr baseColWidth="10" defaultRowHeight="14.4" x14ac:dyDescent="0.3"/>
  <cols>
    <col min="1" max="1" width="43.77734375" bestFit="1" customWidth="1"/>
    <col min="2" max="2" width="18.33203125" bestFit="1" customWidth="1"/>
    <col min="3" max="3" width="18" bestFit="1" customWidth="1"/>
    <col min="4" max="4" width="29.88671875" bestFit="1" customWidth="1"/>
    <col min="5" max="6" width="36.21875" customWidth="1"/>
    <col min="7" max="7" width="6.109375" customWidth="1"/>
    <col min="8" max="8" width="56" customWidth="1"/>
    <col min="9" max="9" width="45.5546875" customWidth="1"/>
    <col min="10" max="10" width="45.109375" bestFit="1" customWidth="1"/>
  </cols>
  <sheetData>
    <row r="1" spans="1:9" x14ac:dyDescent="0.3">
      <c r="A1" t="s">
        <v>0</v>
      </c>
      <c r="B1" t="s">
        <v>39</v>
      </c>
      <c r="C1" s="2" t="s">
        <v>40</v>
      </c>
      <c r="D1" s="2" t="s">
        <v>73</v>
      </c>
      <c r="E1" s="2" t="s">
        <v>74</v>
      </c>
      <c r="F1" s="2" t="s">
        <v>76</v>
      </c>
      <c r="G1" s="2" t="s">
        <v>93</v>
      </c>
      <c r="H1" s="2" t="s">
        <v>42</v>
      </c>
      <c r="I1" t="s">
        <v>131</v>
      </c>
    </row>
    <row r="2" spans="1:9" ht="144" x14ac:dyDescent="0.3">
      <c r="A2" s="1" t="s">
        <v>95</v>
      </c>
      <c r="B2" s="1" t="s">
        <v>53</v>
      </c>
      <c r="C2" s="3" t="str">
        <f>"Find in the following DAX "&amp;Tabelle134[[#This Row],[Prompt_Categroy]]&amp; " code possible errors:"</f>
        <v>Find in the following DAX Calculated Tables code possible errors:</v>
      </c>
      <c r="D2" s="3" t="s">
        <v>55</v>
      </c>
      <c r="E2" s="3" t="s">
        <v>75</v>
      </c>
      <c r="F2" s="3" t="s">
        <v>80</v>
      </c>
      <c r="G2" s="3"/>
      <c r="H2" s="3" t="str">
        <f>Tabelle134[[#This Row],[Prompt_Task]]
&amp;CHAR(10)&amp;Tabelle134[[#This Row],[Prompt_DAX_Formula_Wrong]]
&amp;CHAR(10)&amp;Tabelle134[[#This Row],[Context if any]]</f>
        <v xml:space="preserve">Find in the following DAX Calculated Tables code possible errors:
SUMMARIZE (
    Customers,
    Customers[CustomerID],
    Customers[ContactName]
    Customers[CompanyName]
)
</v>
      </c>
      <c r="I2" s="3" t="s">
        <v>132</v>
      </c>
    </row>
    <row r="3" spans="1:9" ht="158.4" x14ac:dyDescent="0.3">
      <c r="A3" s="1" t="s">
        <v>96</v>
      </c>
      <c r="B3" s="1" t="s">
        <v>53</v>
      </c>
      <c r="C3" s="3" t="str">
        <f>"Find in the following DAX "&amp;Tabelle134[[#This Row],[Prompt_Categroy]]&amp; " code possible errors:"</f>
        <v>Find in the following DAX Calculated Tables code possible errors:</v>
      </c>
      <c r="D3" s="3" t="s">
        <v>56</v>
      </c>
      <c r="E3" s="3" t="s">
        <v>56</v>
      </c>
      <c r="F3" s="3" t="s">
        <v>81</v>
      </c>
      <c r="G3" s="3"/>
      <c r="H3" s="3" t="str">
        <f>Tabelle134[[#This Row],[Prompt_Task]]
&amp;CHAR(10)&amp;Tabelle134[[#This Row],[Prompt_DAX_Formula_Wrong]]
&amp;CHAR(10)&amp;Tabelle134[[#This Row],[Context if any]]</f>
        <v xml:space="preserve">Find in the following DAX Calculated Tables code possible errors:
SUMMARIZECOLUMNS(
    Shippers[ShipperID],
    TimeDimension[YearMonthID],
    "TotalCostOfFreight", SUMX(
        RELATEDTABLE(Orders),
        Orders[Freight]
    )
)
</v>
      </c>
      <c r="I3" s="3" t="s">
        <v>133</v>
      </c>
    </row>
    <row r="4" spans="1:9" ht="273.60000000000002" x14ac:dyDescent="0.3">
      <c r="A4" s="1" t="s">
        <v>97</v>
      </c>
      <c r="B4" s="1" t="s">
        <v>53</v>
      </c>
      <c r="C4" s="3" t="str">
        <f>"Find in the following DAX "&amp;Tabelle134[[#This Row],[Prompt_Categroy]]&amp; " code possible errors:"</f>
        <v>Find in the following DAX Calculated Tables code possible errors:</v>
      </c>
      <c r="D4" s="3" t="s">
        <v>57</v>
      </c>
      <c r="E4" s="3" t="s">
        <v>77</v>
      </c>
      <c r="F4" s="3" t="s">
        <v>85</v>
      </c>
      <c r="G4" s="3"/>
      <c r="H4" s="3" t="str">
        <f>Tabelle134[[#This Row],[Prompt_Task]]
&amp;CHAR(10)&amp;Tabelle134[[#This Row],[Prompt_DAX_Formula_Wrong]]
&amp;CHAR(10)&amp;Tabelle134[[#This Row],[Context if any]]</f>
        <v xml:space="preserve">Find in the following DAX Calculated Tables code possible errors:
ADDCOLUMNS(
    SUMMARIZE(
        Orders, 
        Customers[CustomerID],
        "TotalSales", CALCULATE(SUM(Order_Details, [UnitPrice] * [Quantity] * (1 - [Discount])))
    ),
    "Tier", 
    SWETCH(
        TRUE(),
        [TotalSales] &gt;= 50000, "Gold",
        [TotalSales] &gt;= 20000 &amp;&amp; [TotalSales] &lt; 50000, "Silver",
        "Bronze"
    )
)
</v>
      </c>
      <c r="I4" s="3" t="s">
        <v>134</v>
      </c>
    </row>
    <row r="5" spans="1:9" ht="57.6" x14ac:dyDescent="0.3">
      <c r="A5" s="1" t="s">
        <v>98</v>
      </c>
      <c r="B5" s="1" t="s">
        <v>48</v>
      </c>
      <c r="C5" s="3" t="str">
        <f>"Find in the following DAX "&amp;Tabelle134[[#This Row],[Prompt_Categroy]]&amp; " code possible errors:"</f>
        <v>Find in the following DAX Calculated Columns code possible errors:</v>
      </c>
      <c r="D5" s="3" t="s">
        <v>50</v>
      </c>
      <c r="E5" s="3" t="s">
        <v>78</v>
      </c>
      <c r="F5" s="3" t="s">
        <v>79</v>
      </c>
      <c r="G5" s="3"/>
      <c r="H5" s="3" t="str">
        <f>Tabelle134[[#This Row],[Prompt_Task]]
&amp;CHAR(10)&amp;Tabelle134[[#This Row],[Prompt_DAX_Formula_Wrong]]
&amp;CHAR(10)&amp;Tabelle134[[#This Row],[Context if any]]</f>
        <v xml:space="preserve">Find in the following DAX Calculated Columns code possible errors:
 DATEDIFF([HireDate], TODAY(), DAYS)
</v>
      </c>
      <c r="I5" s="3" t="s">
        <v>135</v>
      </c>
    </row>
    <row r="6" spans="1:9" ht="72" x14ac:dyDescent="0.3">
      <c r="A6" s="1" t="s">
        <v>99</v>
      </c>
      <c r="B6" s="1" t="s">
        <v>48</v>
      </c>
      <c r="C6" s="3" t="str">
        <f>"Find in the following DAX "&amp;Tabelle134[[#This Row],[Prompt_Categroy]]&amp; " code possible errors:"</f>
        <v>Find in the following DAX Calculated Columns code possible errors:</v>
      </c>
      <c r="D6" s="3" t="s">
        <v>51</v>
      </c>
      <c r="E6" s="3" t="s">
        <v>84</v>
      </c>
      <c r="F6" s="3" t="s">
        <v>86</v>
      </c>
      <c r="G6" s="3"/>
      <c r="H6" s="3" t="str">
        <f>Tabelle134[[#This Row],[Prompt_Task]]
&amp;CHAR(10)&amp;Tabelle134[[#This Row],[Prompt_DAX_Formula_Wrong]]
&amp;CHAR(10)&amp;Tabelle134[[#This Row],[Context if any]]</f>
        <v xml:space="preserve">Find in the following DAX Calculated Columns code possible errors:
 SUM(RELATEDTABLE('Order_Details'), 'Order_Details'[UnitPrice] * 'Order_Details'[Quantity])
</v>
      </c>
      <c r="I6" s="3" t="s">
        <v>136</v>
      </c>
    </row>
    <row r="7" spans="1:9" ht="144" x14ac:dyDescent="0.3">
      <c r="A7" s="1" t="s">
        <v>100</v>
      </c>
      <c r="B7" s="1" t="s">
        <v>48</v>
      </c>
      <c r="C7" s="3" t="str">
        <f>"Find in the following DAX "&amp;Tabelle134[[#This Row],[Prompt_Categroy]]&amp; " code possible errors:"</f>
        <v>Find in the following DAX Calculated Columns code possible errors:</v>
      </c>
      <c r="D7" s="3" t="s">
        <v>52</v>
      </c>
      <c r="E7" s="3" t="s">
        <v>87</v>
      </c>
      <c r="F7" s="3" t="s">
        <v>88</v>
      </c>
      <c r="G7" s="3"/>
      <c r="H7" s="3" t="str">
        <f>Tabelle134[[#This Row],[Prompt_Task]]
&amp;CHAR(10)&amp;Tabelle134[[#This Row],[Prompt_DAX_Formula_Wrong]]
&amp;CHAR(10)&amp;Tabelle134[[#This Row],[Context if any]]</f>
        <v xml:space="preserve">Find in the following DAX Calculated Columns code possible errors:
COUNTROWS(
    FILTER(
        RELATEDTABLE(Orders),
        WEEKDAY(Orders[ShippedDate]) IN "2"  // 1 for Sunday, 7 for Saturday
    )
)
</v>
      </c>
      <c r="I7" s="3" t="s">
        <v>137</v>
      </c>
    </row>
    <row r="8" spans="1:9" ht="72" x14ac:dyDescent="0.3">
      <c r="A8" s="1" t="s">
        <v>101</v>
      </c>
      <c r="B8" s="1" t="s">
        <v>43</v>
      </c>
      <c r="C8" s="3" t="str">
        <f>"Find in the following DAX "&amp;Tabelle134[[#This Row],[Prompt_Categroy]]&amp; " code possible errors:"</f>
        <v>Find in the following DAX Measures code possible errors:</v>
      </c>
      <c r="D8" s="3" t="s">
        <v>45</v>
      </c>
      <c r="E8" s="3" t="s">
        <v>82</v>
      </c>
      <c r="F8" s="3" t="s">
        <v>83</v>
      </c>
      <c r="G8" s="3"/>
      <c r="H8" s="3" t="str">
        <f>Tabelle134[[#This Row],[Prompt_Task]]
&amp;CHAR(10)&amp;Tabelle134[[#This Row],[Prompt_DAX_Formula_Wrong]]
&amp;CHAR(10)&amp;Tabelle134[[#This Row],[Context if any]]</f>
        <v xml:space="preserve">Find in the following DAX Measures code possible errors:
CALCULATE(COUNTROWS(Orders), DATESMTD(TimeDimension"Date"))
</v>
      </c>
      <c r="I8" s="3" t="s">
        <v>138</v>
      </c>
    </row>
    <row r="9" spans="1:9" ht="86.4" x14ac:dyDescent="0.3">
      <c r="A9" s="1" t="s">
        <v>102</v>
      </c>
      <c r="B9" s="1" t="s">
        <v>43</v>
      </c>
      <c r="C9" s="3" t="str">
        <f>"Find in the following DAX "&amp;Tabelle134[[#This Row],[Prompt_Categroy]]&amp; " code possible errors:"</f>
        <v>Find in the following DAX Measures code possible errors:</v>
      </c>
      <c r="D9" s="3" t="s">
        <v>46</v>
      </c>
      <c r="E9" s="3" t="s">
        <v>89</v>
      </c>
      <c r="F9" s="3" t="s">
        <v>90</v>
      </c>
      <c r="G9" s="3"/>
      <c r="H9" s="3" t="str">
        <f>Tabelle134[[#This Row],[Prompt_Task]]
&amp;CHAR(10)&amp;Tabelle134[[#This Row],[Prompt_DAX_Formula_Wrong]]
&amp;CHAR(10)&amp;Tabelle134[[#This Row],[Context if any]]</f>
        <v xml:space="preserve">Find in the following DAX Measures code possible errors:
DIVIDE(COUNTROWS(FILTERN(Products, Products[Discontinued] = TRUE)), COUNTROWS(Products)) * 100
</v>
      </c>
      <c r="I9" s="3" t="s">
        <v>139</v>
      </c>
    </row>
    <row r="10" spans="1:9" ht="409.6" x14ac:dyDescent="0.3">
      <c r="A10" s="1" t="s">
        <v>103</v>
      </c>
      <c r="B10" s="1" t="s">
        <v>43</v>
      </c>
      <c r="C10" s="3" t="str">
        <f>"Find in the following DAX "&amp;Tabelle134[[#This Row],[Prompt_Categroy]]&amp; " code possible errors:"</f>
        <v>Find in the following DAX Measures code possible errors:</v>
      </c>
      <c r="D10" s="3" t="s">
        <v>47</v>
      </c>
      <c r="E10" s="3" t="s">
        <v>91</v>
      </c>
      <c r="F10" s="3" t="s">
        <v>92</v>
      </c>
      <c r="G10" s="3" t="s">
        <v>94</v>
      </c>
      <c r="H10" s="3" t="str">
        <f>Tabelle134[[#This Row],[Prompt_Task]]
&amp;CHAR(10)&amp;Tabelle134[[#This Row],[Prompt_DAX_Formula_Wrong]]
&amp;CHAR(10)&amp;Tabelle134[[#This Row],[Context if any]]</f>
        <v xml:space="preserve">Find in the following DAX Measures code possible errors:
VAR CurrentYearSales = SUMX(Orders, SUMX(Order_Details, Order_Details[Price] * Order_Details[Q] * (1 - Order_Details[Discount_NUMBER])))
VAR PreviousYearSales = CALCULATE(
    SUMX(Orders, SUMX(Order_Details, Order_Details[Price] * Order_Details[Q] * (1 - Order_Details[Discount_NUMBER]))),
    SAMEPERIODLASTYEAR(TimeDimension[Date])
)
RETURN CurrentYearSales - PreviousYearSales
The dataset comprises the following tables: 
The Table Order_Details has the following columns: OrderID, ProductID, UnitPrice, Quantity, Discount.
The Table Orders has the following columns: OrderID, CustomerID, EmployeeID, OrderDate, RequiredDate, ShippedDate, ShipVia, Freight, ShipName, ShipAddress, ShipCity, ShipRegion, ShipPostalCode, ShipCountry.
The Table TimeDimension has the following columns: Date, Year, Month, Quarter, Day, Weekday, MonthBegin, MonthEnd and YearMonthID.
The relationships between these tables are as follows:
There is a Many to One (*:1) Relationship between Order_Details[OrderID] and Orders[OrderID].
There is a Many to One (*:1) Relationship between Orders[OrderDate] and TimeDimension[Date].
</v>
      </c>
      <c r="I10" s="3" t="s">
        <v>140</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96E7-B53A-44DD-ACB8-0DBE6E4E3E8C}">
  <sheetPr>
    <tabColor theme="3" tint="-0.249977111117893"/>
  </sheetPr>
  <dimension ref="A1:H28"/>
  <sheetViews>
    <sheetView topLeftCell="C1" workbookViewId="0">
      <selection activeCell="F23" sqref="F23"/>
    </sheetView>
  </sheetViews>
  <sheetFormatPr baseColWidth="10" defaultRowHeight="14.4" x14ac:dyDescent="0.3"/>
  <cols>
    <col min="1" max="1" width="50.109375" style="4" bestFit="1" customWidth="1"/>
    <col min="2" max="4" width="28.109375" style="4" customWidth="1"/>
    <col min="5" max="5" width="46.21875" bestFit="1" customWidth="1"/>
    <col min="6" max="6" width="37.6640625" style="2" customWidth="1"/>
    <col min="7" max="7" width="25.21875" style="2" bestFit="1" customWidth="1"/>
    <col min="8" max="8" width="32.21875" style="4" customWidth="1"/>
  </cols>
  <sheetData>
    <row r="1" spans="1:8" x14ac:dyDescent="0.3">
      <c r="A1" s="4" t="s">
        <v>0</v>
      </c>
      <c r="B1" s="4" t="s">
        <v>158</v>
      </c>
      <c r="C1" s="4" t="s">
        <v>167</v>
      </c>
      <c r="D1" s="4" t="s">
        <v>159</v>
      </c>
      <c r="E1" s="4" t="s">
        <v>152</v>
      </c>
      <c r="F1" s="2" t="s">
        <v>147</v>
      </c>
      <c r="G1" s="4" t="s">
        <v>149</v>
      </c>
      <c r="H1" s="2" t="s">
        <v>144</v>
      </c>
    </row>
    <row r="2" spans="1:8" x14ac:dyDescent="0.3">
      <c r="A2" s="5" t="s">
        <v>104</v>
      </c>
      <c r="B2" s="5">
        <v>1</v>
      </c>
      <c r="C2" s="5">
        <v>1</v>
      </c>
      <c r="D2" s="7">
        <v>1</v>
      </c>
      <c r="E2" s="6" t="s">
        <v>80</v>
      </c>
      <c r="F2" s="6" t="s">
        <v>141</v>
      </c>
      <c r="G2" s="5" t="s">
        <v>151</v>
      </c>
      <c r="H2" s="6"/>
    </row>
    <row r="3" spans="1:8" x14ac:dyDescent="0.3">
      <c r="A3" s="5" t="s">
        <v>113</v>
      </c>
      <c r="B3" s="5">
        <v>1</v>
      </c>
      <c r="C3" s="5">
        <v>1</v>
      </c>
      <c r="D3" s="7">
        <v>1</v>
      </c>
      <c r="E3" s="6" t="s">
        <v>80</v>
      </c>
      <c r="F3" s="6" t="s">
        <v>141</v>
      </c>
      <c r="G3" s="5" t="s">
        <v>151</v>
      </c>
      <c r="H3" s="6"/>
    </row>
    <row r="4" spans="1:8" x14ac:dyDescent="0.3">
      <c r="A4" s="5" t="s">
        <v>122</v>
      </c>
      <c r="B4" s="5">
        <v>1</v>
      </c>
      <c r="C4" s="5">
        <v>1</v>
      </c>
      <c r="D4" s="7">
        <v>1</v>
      </c>
      <c r="E4" s="6" t="s">
        <v>80</v>
      </c>
      <c r="F4" s="6" t="s">
        <v>141</v>
      </c>
      <c r="G4" s="5" t="s">
        <v>151</v>
      </c>
      <c r="H4" s="6"/>
    </row>
    <row r="5" spans="1:8" ht="30.6" x14ac:dyDescent="0.3">
      <c r="A5" s="5" t="s">
        <v>105</v>
      </c>
      <c r="B5" s="5">
        <v>0</v>
      </c>
      <c r="C5" s="5">
        <v>1</v>
      </c>
      <c r="D5" s="7">
        <v>0</v>
      </c>
      <c r="E5" s="6" t="s">
        <v>81</v>
      </c>
      <c r="F5" s="6" t="s">
        <v>143</v>
      </c>
      <c r="G5" s="5" t="s">
        <v>150</v>
      </c>
      <c r="H5" s="6" t="s">
        <v>145</v>
      </c>
    </row>
    <row r="6" spans="1:8" x14ac:dyDescent="0.3">
      <c r="A6" s="5" t="s">
        <v>114</v>
      </c>
      <c r="B6" s="5">
        <v>0</v>
      </c>
      <c r="C6" s="5">
        <v>0</v>
      </c>
      <c r="D6" s="7">
        <v>1</v>
      </c>
      <c r="E6" s="6" t="s">
        <v>81</v>
      </c>
      <c r="F6" s="6" t="s">
        <v>142</v>
      </c>
      <c r="G6" s="5" t="s">
        <v>151</v>
      </c>
      <c r="H6" s="6"/>
    </row>
    <row r="7" spans="1:8" x14ac:dyDescent="0.3">
      <c r="A7" s="5" t="s">
        <v>123</v>
      </c>
      <c r="B7" s="5">
        <v>0</v>
      </c>
      <c r="C7" s="5">
        <v>0</v>
      </c>
      <c r="D7" s="7">
        <v>1</v>
      </c>
      <c r="E7" s="6" t="s">
        <v>81</v>
      </c>
      <c r="F7" s="6" t="s">
        <v>142</v>
      </c>
      <c r="G7" s="5" t="s">
        <v>151</v>
      </c>
      <c r="H7" s="6"/>
    </row>
    <row r="8" spans="1:8" ht="40.799999999999997" x14ac:dyDescent="0.3">
      <c r="A8" s="5" t="s">
        <v>106</v>
      </c>
      <c r="B8" s="5">
        <v>2</v>
      </c>
      <c r="C8" s="5">
        <v>1</v>
      </c>
      <c r="D8" s="7">
        <v>0.5</v>
      </c>
      <c r="E8" s="6" t="s">
        <v>85</v>
      </c>
      <c r="F8" s="6" t="s">
        <v>155</v>
      </c>
      <c r="G8" s="5" t="s">
        <v>150</v>
      </c>
      <c r="H8" s="6" t="s">
        <v>146</v>
      </c>
    </row>
    <row r="9" spans="1:8" ht="51" x14ac:dyDescent="0.3">
      <c r="A9" s="5" t="s">
        <v>115</v>
      </c>
      <c r="B9" s="5">
        <v>2</v>
      </c>
      <c r="C9" s="5">
        <v>1</v>
      </c>
      <c r="D9" s="7">
        <v>0.5</v>
      </c>
      <c r="E9" s="6" t="s">
        <v>85</v>
      </c>
      <c r="F9" s="6" t="s">
        <v>154</v>
      </c>
      <c r="G9" s="5" t="s">
        <v>150</v>
      </c>
      <c r="H9" s="6" t="s">
        <v>148</v>
      </c>
    </row>
    <row r="10" spans="1:8" ht="30.6" x14ac:dyDescent="0.3">
      <c r="A10" s="5" t="s">
        <v>124</v>
      </c>
      <c r="B10" s="5">
        <v>2</v>
      </c>
      <c r="C10" s="5">
        <v>1</v>
      </c>
      <c r="D10" s="7">
        <v>0.5</v>
      </c>
      <c r="E10" s="6" t="s">
        <v>85</v>
      </c>
      <c r="F10" s="6" t="s">
        <v>153</v>
      </c>
      <c r="G10" s="5" t="s">
        <v>150</v>
      </c>
      <c r="H10" s="6" t="s">
        <v>148</v>
      </c>
    </row>
    <row r="11" spans="1:8" x14ac:dyDescent="0.3">
      <c r="A11" s="5" t="s">
        <v>107</v>
      </c>
      <c r="B11" s="5">
        <v>1</v>
      </c>
      <c r="C11" s="5">
        <v>0</v>
      </c>
      <c r="D11" s="7">
        <v>0</v>
      </c>
      <c r="E11" s="6" t="s">
        <v>79</v>
      </c>
      <c r="F11" s="6" t="s">
        <v>142</v>
      </c>
      <c r="G11" s="5" t="s">
        <v>151</v>
      </c>
      <c r="H11" s="6"/>
    </row>
    <row r="12" spans="1:8" x14ac:dyDescent="0.3">
      <c r="A12" s="5" t="s">
        <v>116</v>
      </c>
      <c r="B12" s="5">
        <v>1</v>
      </c>
      <c r="C12" s="5">
        <v>0</v>
      </c>
      <c r="D12" s="7">
        <v>0</v>
      </c>
      <c r="E12" s="6" t="s">
        <v>79</v>
      </c>
      <c r="F12" s="6" t="s">
        <v>142</v>
      </c>
      <c r="G12" s="5" t="s">
        <v>151</v>
      </c>
      <c r="H12" s="6"/>
    </row>
    <row r="13" spans="1:8" x14ac:dyDescent="0.3">
      <c r="A13" s="5" t="s">
        <v>125</v>
      </c>
      <c r="B13" s="5">
        <v>1</v>
      </c>
      <c r="C13" s="5">
        <v>0</v>
      </c>
      <c r="D13" s="7">
        <v>0</v>
      </c>
      <c r="E13" s="6" t="s">
        <v>79</v>
      </c>
      <c r="F13" s="6" t="s">
        <v>142</v>
      </c>
      <c r="G13" s="5" t="s">
        <v>151</v>
      </c>
      <c r="H13" s="6"/>
    </row>
    <row r="14" spans="1:8" ht="61.2" x14ac:dyDescent="0.3">
      <c r="A14" s="5" t="s">
        <v>108</v>
      </c>
      <c r="B14" s="5">
        <v>1</v>
      </c>
      <c r="C14" s="5">
        <v>1</v>
      </c>
      <c r="D14" s="7">
        <v>0</v>
      </c>
      <c r="E14" s="6" t="s">
        <v>86</v>
      </c>
      <c r="F14" s="6" t="s">
        <v>157</v>
      </c>
      <c r="G14" s="5" t="s">
        <v>150</v>
      </c>
      <c r="H14" s="6" t="s">
        <v>156</v>
      </c>
    </row>
    <row r="15" spans="1:8" x14ac:dyDescent="0.3">
      <c r="A15" s="5" t="s">
        <v>117</v>
      </c>
      <c r="B15" s="5">
        <v>1</v>
      </c>
      <c r="C15" s="5">
        <v>1</v>
      </c>
      <c r="D15" s="7">
        <v>1</v>
      </c>
      <c r="E15" s="6" t="s">
        <v>86</v>
      </c>
      <c r="F15" s="6" t="s">
        <v>160</v>
      </c>
      <c r="G15" s="5" t="s">
        <v>151</v>
      </c>
      <c r="H15" s="6"/>
    </row>
    <row r="16" spans="1:8" x14ac:dyDescent="0.3">
      <c r="A16" s="5" t="s">
        <v>126</v>
      </c>
      <c r="B16" s="5">
        <v>1</v>
      </c>
      <c r="C16" s="5">
        <v>1</v>
      </c>
      <c r="D16" s="7">
        <v>1</v>
      </c>
      <c r="E16" s="6" t="s">
        <v>86</v>
      </c>
      <c r="F16" s="6" t="s">
        <v>160</v>
      </c>
      <c r="G16" s="5" t="s">
        <v>151</v>
      </c>
      <c r="H16" s="6"/>
    </row>
    <row r="17" spans="1:8" x14ac:dyDescent="0.3">
      <c r="A17" s="5" t="s">
        <v>109</v>
      </c>
      <c r="B17" s="5">
        <v>1</v>
      </c>
      <c r="C17" s="5">
        <v>1</v>
      </c>
      <c r="D17" s="7">
        <v>1</v>
      </c>
      <c r="E17" s="6" t="s">
        <v>88</v>
      </c>
      <c r="F17" s="6" t="s">
        <v>161</v>
      </c>
      <c r="G17" s="5" t="s">
        <v>151</v>
      </c>
      <c r="H17" s="6"/>
    </row>
    <row r="18" spans="1:8" x14ac:dyDescent="0.3">
      <c r="A18" s="5" t="s">
        <v>118</v>
      </c>
      <c r="B18" s="5">
        <v>1</v>
      </c>
      <c r="C18" s="5">
        <v>1</v>
      </c>
      <c r="D18" s="7">
        <v>1</v>
      </c>
      <c r="E18" s="6" t="s">
        <v>88</v>
      </c>
      <c r="F18" s="6" t="s">
        <v>162</v>
      </c>
      <c r="G18" s="5" t="s">
        <v>151</v>
      </c>
      <c r="H18" s="6"/>
    </row>
    <row r="19" spans="1:8" x14ac:dyDescent="0.3">
      <c r="A19" s="5" t="s">
        <v>127</v>
      </c>
      <c r="B19" s="5">
        <v>1</v>
      </c>
      <c r="C19" s="5">
        <v>1</v>
      </c>
      <c r="D19" s="7">
        <v>1</v>
      </c>
      <c r="E19" s="6" t="s">
        <v>88</v>
      </c>
      <c r="F19" s="6" t="s">
        <v>162</v>
      </c>
      <c r="G19" s="5" t="s">
        <v>151</v>
      </c>
      <c r="H19" s="6"/>
    </row>
    <row r="20" spans="1:8" ht="20.399999999999999" x14ac:dyDescent="0.3">
      <c r="A20" s="5" t="s">
        <v>110</v>
      </c>
      <c r="B20" s="5">
        <v>1</v>
      </c>
      <c r="C20" s="5">
        <v>1</v>
      </c>
      <c r="D20" s="7">
        <v>1</v>
      </c>
      <c r="E20" s="6" t="s">
        <v>83</v>
      </c>
      <c r="F20" s="6" t="s">
        <v>163</v>
      </c>
      <c r="G20" s="5" t="s">
        <v>151</v>
      </c>
      <c r="H20" s="6"/>
    </row>
    <row r="21" spans="1:8" ht="20.399999999999999" x14ac:dyDescent="0.3">
      <c r="A21" s="5" t="s">
        <v>119</v>
      </c>
      <c r="B21" s="5">
        <v>1</v>
      </c>
      <c r="C21" s="5">
        <v>1</v>
      </c>
      <c r="D21" s="7">
        <v>1</v>
      </c>
      <c r="E21" s="6" t="s">
        <v>83</v>
      </c>
      <c r="F21" s="6" t="s">
        <v>163</v>
      </c>
      <c r="G21" s="5" t="s">
        <v>151</v>
      </c>
      <c r="H21" s="6"/>
    </row>
    <row r="22" spans="1:8" ht="20.399999999999999" x14ac:dyDescent="0.3">
      <c r="A22" s="5" t="s">
        <v>128</v>
      </c>
      <c r="B22" s="5">
        <v>1</v>
      </c>
      <c r="C22" s="5">
        <v>1</v>
      </c>
      <c r="D22" s="7">
        <v>1</v>
      </c>
      <c r="E22" s="6" t="s">
        <v>83</v>
      </c>
      <c r="F22" s="6" t="s">
        <v>163</v>
      </c>
      <c r="G22" s="5" t="s">
        <v>151</v>
      </c>
      <c r="H22" s="6"/>
    </row>
    <row r="23" spans="1:8" ht="20.399999999999999" x14ac:dyDescent="0.3">
      <c r="A23" s="5" t="s">
        <v>111</v>
      </c>
      <c r="B23" s="5">
        <v>1</v>
      </c>
      <c r="C23" s="5">
        <v>0</v>
      </c>
      <c r="D23" s="7">
        <v>0</v>
      </c>
      <c r="E23" s="6" t="s">
        <v>90</v>
      </c>
      <c r="F23" s="6" t="s">
        <v>164</v>
      </c>
      <c r="G23" s="5" t="s">
        <v>151</v>
      </c>
      <c r="H23" s="6"/>
    </row>
    <row r="24" spans="1:8" ht="20.399999999999999" x14ac:dyDescent="0.3">
      <c r="A24" s="5" t="s">
        <v>120</v>
      </c>
      <c r="B24" s="5">
        <v>1</v>
      </c>
      <c r="C24" s="5">
        <v>0</v>
      </c>
      <c r="D24" s="7">
        <v>0</v>
      </c>
      <c r="E24" s="6" t="s">
        <v>90</v>
      </c>
      <c r="F24" s="6" t="s">
        <v>164</v>
      </c>
      <c r="G24" s="5" t="s">
        <v>151</v>
      </c>
      <c r="H24" s="6"/>
    </row>
    <row r="25" spans="1:8" ht="20.399999999999999" x14ac:dyDescent="0.3">
      <c r="A25" s="5" t="s">
        <v>129</v>
      </c>
      <c r="B25" s="5">
        <v>1</v>
      </c>
      <c r="C25" s="5">
        <v>0</v>
      </c>
      <c r="D25" s="7">
        <v>0</v>
      </c>
      <c r="E25" s="6" t="s">
        <v>90</v>
      </c>
      <c r="F25" s="6" t="s">
        <v>164</v>
      </c>
      <c r="G25" s="5" t="s">
        <v>151</v>
      </c>
      <c r="H25" s="6"/>
    </row>
    <row r="26" spans="1:8" ht="30.6" x14ac:dyDescent="0.3">
      <c r="A26" s="5" t="s">
        <v>112</v>
      </c>
      <c r="B26" s="5">
        <v>3</v>
      </c>
      <c r="C26" s="5">
        <v>2</v>
      </c>
      <c r="D26" s="7">
        <v>0</v>
      </c>
      <c r="E26" s="6" t="s">
        <v>92</v>
      </c>
      <c r="F26" s="6" t="s">
        <v>166</v>
      </c>
      <c r="G26" s="5" t="s">
        <v>150</v>
      </c>
      <c r="H26" s="6" t="s">
        <v>165</v>
      </c>
    </row>
    <row r="27" spans="1:8" ht="30.6" x14ac:dyDescent="0.3">
      <c r="A27" s="5" t="s">
        <v>121</v>
      </c>
      <c r="B27" s="5">
        <v>3</v>
      </c>
      <c r="C27" s="5">
        <v>3</v>
      </c>
      <c r="D27" s="7">
        <v>1</v>
      </c>
      <c r="E27" s="6" t="s">
        <v>92</v>
      </c>
      <c r="F27" s="6"/>
      <c r="G27" s="5" t="s">
        <v>151</v>
      </c>
      <c r="H27" s="6"/>
    </row>
    <row r="28" spans="1:8" ht="30.6" x14ac:dyDescent="0.3">
      <c r="A28" s="5" t="s">
        <v>130</v>
      </c>
      <c r="B28" s="5">
        <v>3</v>
      </c>
      <c r="C28" s="5">
        <v>2</v>
      </c>
      <c r="D28" s="7">
        <v>0</v>
      </c>
      <c r="E28" s="6" t="s">
        <v>92</v>
      </c>
      <c r="F28" s="6" t="s">
        <v>166</v>
      </c>
      <c r="G28" s="5" t="s">
        <v>150</v>
      </c>
      <c r="H28" s="6" t="s">
        <v>168</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B4E9-4866-4C6E-B20E-28C6E644D4F7}">
  <sheetPr>
    <tabColor theme="9" tint="-0.249977111117893"/>
  </sheetPr>
  <dimension ref="A1:B10"/>
  <sheetViews>
    <sheetView topLeftCell="A8" workbookViewId="0">
      <selection activeCell="D9" sqref="D9"/>
    </sheetView>
  </sheetViews>
  <sheetFormatPr baseColWidth="10" defaultRowHeight="14.4" x14ac:dyDescent="0.3"/>
  <cols>
    <col min="1" max="1" width="25.21875" bestFit="1" customWidth="1"/>
    <col min="2" max="2" width="140.5546875" style="2" customWidth="1"/>
  </cols>
  <sheetData>
    <row r="1" spans="1:2" x14ac:dyDescent="0.3">
      <c r="A1" t="s">
        <v>0</v>
      </c>
      <c r="B1" s="2" t="s">
        <v>42</v>
      </c>
    </row>
    <row r="2" spans="1:2" ht="230.4" x14ac:dyDescent="0.3">
      <c r="A2" s="1" t="s">
        <v>169</v>
      </c>
      <c r="B2" s="3" t="s">
        <v>200</v>
      </c>
    </row>
    <row r="3" spans="1:2" ht="158.4" x14ac:dyDescent="0.3">
      <c r="A3" s="1" t="s">
        <v>170</v>
      </c>
      <c r="B3" s="3" t="s">
        <v>199</v>
      </c>
    </row>
    <row r="4" spans="1:2" ht="144" x14ac:dyDescent="0.3">
      <c r="A4" s="1" t="s">
        <v>171</v>
      </c>
      <c r="B4" s="3" t="s">
        <v>198</v>
      </c>
    </row>
    <row r="5" spans="1:2" ht="115.2" x14ac:dyDescent="0.3">
      <c r="A5" s="1" t="s">
        <v>172</v>
      </c>
      <c r="B5" s="3" t="s">
        <v>201</v>
      </c>
    </row>
    <row r="6" spans="1:2" ht="216" x14ac:dyDescent="0.3">
      <c r="A6" s="1" t="s">
        <v>6</v>
      </c>
      <c r="B6" s="3" t="s">
        <v>202</v>
      </c>
    </row>
    <row r="7" spans="1:2" ht="216" x14ac:dyDescent="0.3">
      <c r="A7" s="1" t="s">
        <v>173</v>
      </c>
      <c r="B7" s="3" t="s">
        <v>203</v>
      </c>
    </row>
    <row r="8" spans="1:2" ht="172.8" x14ac:dyDescent="0.3">
      <c r="A8" s="1" t="s">
        <v>4</v>
      </c>
      <c r="B8" s="3" t="s">
        <v>205</v>
      </c>
    </row>
    <row r="9" spans="1:2" ht="216" x14ac:dyDescent="0.3">
      <c r="A9" s="1" t="s">
        <v>174</v>
      </c>
      <c r="B9" s="3" t="s">
        <v>206</v>
      </c>
    </row>
    <row r="10" spans="1:2" ht="144" x14ac:dyDescent="0.3">
      <c r="A10" s="1" t="s">
        <v>175</v>
      </c>
      <c r="B10" s="3" t="s">
        <v>204</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41F31-349F-45A5-96F2-290EE2B97308}">
  <sheetPr>
    <tabColor theme="9" tint="-0.249977111117893"/>
  </sheetPr>
  <dimension ref="A1:J28"/>
  <sheetViews>
    <sheetView tabSelected="1" zoomScaleNormal="100" workbookViewId="0">
      <selection activeCell="H9" sqref="H9"/>
    </sheetView>
  </sheetViews>
  <sheetFormatPr baseColWidth="10" defaultRowHeight="14.4" x14ac:dyDescent="0.3"/>
  <cols>
    <col min="2" max="2" width="31.77734375" bestFit="1" customWidth="1"/>
    <col min="3" max="3" width="25.21875" bestFit="1" customWidth="1"/>
    <col min="4" max="4" width="6.5546875" bestFit="1" customWidth="1"/>
    <col min="5" max="5" width="31" bestFit="1" customWidth="1"/>
    <col min="6" max="8" width="18.44140625" style="4" bestFit="1" customWidth="1"/>
    <col min="9" max="9" width="22.6640625" style="4" bestFit="1" customWidth="1"/>
    <col min="10" max="10" width="25.77734375" style="4" bestFit="1" customWidth="1"/>
  </cols>
  <sheetData>
    <row r="1" spans="1:10" x14ac:dyDescent="0.3">
      <c r="A1" t="s">
        <v>207</v>
      </c>
      <c r="B1" t="s">
        <v>11</v>
      </c>
      <c r="C1" t="s">
        <v>0</v>
      </c>
      <c r="D1" t="s">
        <v>194</v>
      </c>
      <c r="E1" t="s">
        <v>219</v>
      </c>
      <c r="F1" s="4" t="s">
        <v>225</v>
      </c>
      <c r="G1" s="4" t="s">
        <v>226</v>
      </c>
      <c r="H1" s="4" t="s">
        <v>227</v>
      </c>
      <c r="I1" s="4" t="s">
        <v>220</v>
      </c>
      <c r="J1" s="4" t="s">
        <v>221</v>
      </c>
    </row>
    <row r="2" spans="1:10" x14ac:dyDescent="0.3">
      <c r="A2" s="4">
        <v>2</v>
      </c>
      <c r="B2" s="4" t="s">
        <v>176</v>
      </c>
      <c r="C2" s="4" t="s">
        <v>169</v>
      </c>
      <c r="D2" s="4">
        <v>1</v>
      </c>
      <c r="E2" s="4" t="s">
        <v>218</v>
      </c>
      <c r="F2" s="4" t="s">
        <v>208</v>
      </c>
      <c r="G2" s="4" t="s">
        <v>209</v>
      </c>
      <c r="H2" s="4" t="s">
        <v>210</v>
      </c>
      <c r="I2" s="4">
        <v>3</v>
      </c>
      <c r="J2" s="4" t="s">
        <v>223</v>
      </c>
    </row>
    <row r="3" spans="1:10" x14ac:dyDescent="0.3">
      <c r="A3" s="4">
        <v>3</v>
      </c>
      <c r="B3" s="4" t="s">
        <v>177</v>
      </c>
      <c r="C3" s="4" t="s">
        <v>169</v>
      </c>
      <c r="D3" s="4">
        <v>2</v>
      </c>
      <c r="E3" s="4" t="s">
        <v>218</v>
      </c>
      <c r="F3" s="4" t="s">
        <v>211</v>
      </c>
      <c r="G3" s="4" t="s">
        <v>212</v>
      </c>
      <c r="H3" s="4" t="s">
        <v>148</v>
      </c>
      <c r="I3" s="4">
        <v>3</v>
      </c>
      <c r="J3" s="4" t="s">
        <v>223</v>
      </c>
    </row>
    <row r="4" spans="1:10" x14ac:dyDescent="0.3">
      <c r="A4" s="4">
        <v>4</v>
      </c>
      <c r="B4" s="4" t="s">
        <v>178</v>
      </c>
      <c r="C4" s="4" t="s">
        <v>169</v>
      </c>
      <c r="D4" s="4">
        <v>3</v>
      </c>
      <c r="E4" s="4" t="s">
        <v>218</v>
      </c>
      <c r="F4" s="4" t="s">
        <v>213</v>
      </c>
      <c r="G4" s="4" t="s">
        <v>214</v>
      </c>
      <c r="H4" s="4" t="s">
        <v>215</v>
      </c>
      <c r="I4" s="4">
        <v>3</v>
      </c>
      <c r="J4" s="4" t="s">
        <v>223</v>
      </c>
    </row>
    <row r="5" spans="1:10" x14ac:dyDescent="0.3">
      <c r="A5" s="4">
        <v>5</v>
      </c>
      <c r="B5" s="4" t="s">
        <v>179</v>
      </c>
      <c r="C5" s="4" t="s">
        <v>170</v>
      </c>
      <c r="D5" s="4">
        <v>1</v>
      </c>
      <c r="E5" s="4" t="s">
        <v>217</v>
      </c>
      <c r="I5" s="4">
        <v>0</v>
      </c>
      <c r="J5" s="4" t="s">
        <v>222</v>
      </c>
    </row>
    <row r="6" spans="1:10" x14ac:dyDescent="0.3">
      <c r="A6" s="4">
        <v>6</v>
      </c>
      <c r="B6" s="4" t="s">
        <v>180</v>
      </c>
      <c r="C6" s="4" t="s">
        <v>170</v>
      </c>
      <c r="D6" s="4">
        <v>2</v>
      </c>
      <c r="E6" s="4" t="s">
        <v>217</v>
      </c>
      <c r="I6" s="4">
        <v>0</v>
      </c>
      <c r="J6" s="4" t="s">
        <v>222</v>
      </c>
    </row>
    <row r="7" spans="1:10" x14ac:dyDescent="0.3">
      <c r="A7" s="4">
        <v>7</v>
      </c>
      <c r="B7" s="4" t="s">
        <v>181</v>
      </c>
      <c r="C7" s="4" t="s">
        <v>170</v>
      </c>
      <c r="D7" s="4">
        <v>3</v>
      </c>
      <c r="E7" s="4" t="s">
        <v>217</v>
      </c>
      <c r="I7" s="4">
        <v>0</v>
      </c>
      <c r="J7" s="4" t="s">
        <v>222</v>
      </c>
    </row>
    <row r="8" spans="1:10" x14ac:dyDescent="0.3">
      <c r="A8" s="4">
        <v>8</v>
      </c>
      <c r="B8" s="4" t="s">
        <v>182</v>
      </c>
      <c r="C8" s="4" t="s">
        <v>171</v>
      </c>
      <c r="D8" s="4">
        <v>1</v>
      </c>
      <c r="E8" s="4" t="s">
        <v>217</v>
      </c>
      <c r="I8" s="4">
        <v>0</v>
      </c>
      <c r="J8" s="4" t="s">
        <v>222</v>
      </c>
    </row>
    <row r="9" spans="1:10" x14ac:dyDescent="0.3">
      <c r="A9" s="4">
        <v>9</v>
      </c>
      <c r="B9" s="4" t="s">
        <v>183</v>
      </c>
      <c r="C9" s="4" t="s">
        <v>171</v>
      </c>
      <c r="D9" s="4">
        <v>2</v>
      </c>
      <c r="E9" s="4" t="s">
        <v>217</v>
      </c>
      <c r="I9" s="4">
        <v>0</v>
      </c>
      <c r="J9" s="4" t="s">
        <v>222</v>
      </c>
    </row>
    <row r="10" spans="1:10" x14ac:dyDescent="0.3">
      <c r="A10" s="4">
        <v>10</v>
      </c>
      <c r="B10" s="4" t="s">
        <v>184</v>
      </c>
      <c r="C10" s="4" t="s">
        <v>171</v>
      </c>
      <c r="D10" s="4">
        <v>3</v>
      </c>
      <c r="E10" s="4" t="s">
        <v>217</v>
      </c>
      <c r="I10" s="4">
        <v>0</v>
      </c>
      <c r="J10" s="4" t="s">
        <v>222</v>
      </c>
    </row>
    <row r="11" spans="1:10" x14ac:dyDescent="0.3">
      <c r="A11" s="4">
        <v>11</v>
      </c>
      <c r="B11" s="4" t="s">
        <v>185</v>
      </c>
      <c r="C11" s="4" t="s">
        <v>172</v>
      </c>
      <c r="D11" s="4">
        <v>1</v>
      </c>
      <c r="E11" s="4" t="s">
        <v>216</v>
      </c>
      <c r="F11" s="4" t="s">
        <v>224</v>
      </c>
      <c r="H11" s="4" t="s">
        <v>238</v>
      </c>
      <c r="I11" s="4">
        <v>1</v>
      </c>
      <c r="J11" s="4" t="s">
        <v>222</v>
      </c>
    </row>
    <row r="12" spans="1:10" x14ac:dyDescent="0.3">
      <c r="A12" s="4">
        <v>12</v>
      </c>
      <c r="B12" s="4" t="s">
        <v>186</v>
      </c>
      <c r="C12" s="4" t="s">
        <v>172</v>
      </c>
      <c r="D12" s="4">
        <v>2</v>
      </c>
      <c r="E12" s="4" t="s">
        <v>216</v>
      </c>
      <c r="F12" s="4" t="s">
        <v>224</v>
      </c>
      <c r="H12" s="4" t="s">
        <v>238</v>
      </c>
      <c r="I12" s="4">
        <v>1</v>
      </c>
      <c r="J12" s="4" t="s">
        <v>222</v>
      </c>
    </row>
    <row r="13" spans="1:10" x14ac:dyDescent="0.3">
      <c r="A13" s="4">
        <v>13</v>
      </c>
      <c r="B13" s="4" t="s">
        <v>187</v>
      </c>
      <c r="C13" s="4" t="s">
        <v>172</v>
      </c>
      <c r="D13" s="4">
        <v>3</v>
      </c>
      <c r="E13" s="4" t="s">
        <v>216</v>
      </c>
      <c r="F13" s="4" t="s">
        <v>224</v>
      </c>
      <c r="H13" s="4" t="s">
        <v>238</v>
      </c>
      <c r="I13" s="4">
        <v>1</v>
      </c>
      <c r="J13" s="4" t="s">
        <v>222</v>
      </c>
    </row>
    <row r="14" spans="1:10" x14ac:dyDescent="0.3">
      <c r="A14" s="4">
        <v>14</v>
      </c>
      <c r="B14" s="4" t="s">
        <v>24</v>
      </c>
      <c r="C14" s="4" t="s">
        <v>6</v>
      </c>
      <c r="D14" s="4">
        <v>1</v>
      </c>
      <c r="E14" s="4" t="s">
        <v>218</v>
      </c>
      <c r="F14" s="4" t="s">
        <v>228</v>
      </c>
      <c r="I14" s="4">
        <v>1</v>
      </c>
      <c r="J14" s="4" t="s">
        <v>222</v>
      </c>
    </row>
    <row r="15" spans="1:10" x14ac:dyDescent="0.3">
      <c r="A15" s="4">
        <v>15</v>
      </c>
      <c r="B15" s="4" t="s">
        <v>25</v>
      </c>
      <c r="C15" s="4" t="s">
        <v>6</v>
      </c>
      <c r="D15" s="4">
        <v>2</v>
      </c>
      <c r="E15" s="4" t="s">
        <v>218</v>
      </c>
      <c r="F15" s="4" t="s">
        <v>229</v>
      </c>
      <c r="I15" s="4">
        <v>1</v>
      </c>
      <c r="J15" s="4" t="s">
        <v>222</v>
      </c>
    </row>
    <row r="16" spans="1:10" x14ac:dyDescent="0.3">
      <c r="A16" s="4">
        <v>16</v>
      </c>
      <c r="B16" s="4" t="s">
        <v>26</v>
      </c>
      <c r="C16" s="4" t="s">
        <v>6</v>
      </c>
      <c r="D16" s="4">
        <v>3</v>
      </c>
      <c r="E16" s="4" t="s">
        <v>217</v>
      </c>
      <c r="H16" s="4" t="s">
        <v>238</v>
      </c>
      <c r="I16" s="4">
        <v>0</v>
      </c>
      <c r="J16" s="4" t="s">
        <v>222</v>
      </c>
    </row>
    <row r="17" spans="1:10" x14ac:dyDescent="0.3">
      <c r="A17" s="4">
        <v>17</v>
      </c>
      <c r="B17" s="4" t="s">
        <v>188</v>
      </c>
      <c r="C17" s="4" t="s">
        <v>173</v>
      </c>
      <c r="D17" s="4">
        <v>1</v>
      </c>
      <c r="E17" s="4" t="s">
        <v>218</v>
      </c>
      <c r="F17" s="4" t="s">
        <v>229</v>
      </c>
      <c r="G17" s="4" t="s">
        <v>230</v>
      </c>
      <c r="H17" s="4" t="s">
        <v>229</v>
      </c>
      <c r="I17" s="4">
        <v>3</v>
      </c>
      <c r="J17" s="4" t="s">
        <v>223</v>
      </c>
    </row>
    <row r="18" spans="1:10" x14ac:dyDescent="0.3">
      <c r="A18" s="4">
        <v>18</v>
      </c>
      <c r="B18" s="4" t="s">
        <v>189</v>
      </c>
      <c r="C18" s="4" t="s">
        <v>173</v>
      </c>
      <c r="D18" s="4">
        <v>2</v>
      </c>
      <c r="E18" s="4" t="s">
        <v>218</v>
      </c>
      <c r="F18" s="4" t="s">
        <v>231</v>
      </c>
      <c r="G18" s="4" t="s">
        <v>231</v>
      </c>
      <c r="H18" s="4" t="s">
        <v>228</v>
      </c>
      <c r="I18" s="4">
        <v>3</v>
      </c>
      <c r="J18" s="4" t="s">
        <v>223</v>
      </c>
    </row>
    <row r="19" spans="1:10" x14ac:dyDescent="0.3">
      <c r="A19" s="4">
        <v>19</v>
      </c>
      <c r="B19" s="4" t="s">
        <v>190</v>
      </c>
      <c r="C19" s="4" t="s">
        <v>173</v>
      </c>
      <c r="D19" s="4">
        <v>3</v>
      </c>
      <c r="E19" s="4" t="s">
        <v>218</v>
      </c>
      <c r="F19" s="4" t="s">
        <v>229</v>
      </c>
      <c r="G19" s="4" t="s">
        <v>229</v>
      </c>
      <c r="H19" s="4" t="s">
        <v>232</v>
      </c>
      <c r="I19" s="4">
        <v>3</v>
      </c>
      <c r="J19" s="4" t="s">
        <v>223</v>
      </c>
    </row>
    <row r="20" spans="1:10" x14ac:dyDescent="0.3">
      <c r="A20" s="4">
        <v>20</v>
      </c>
      <c r="B20" s="4" t="s">
        <v>18</v>
      </c>
      <c r="C20" s="4" t="s">
        <v>4</v>
      </c>
      <c r="D20" s="4">
        <v>1</v>
      </c>
      <c r="E20" s="4" t="s">
        <v>218</v>
      </c>
      <c r="F20" s="4" t="s">
        <v>156</v>
      </c>
      <c r="H20" s="4" t="s">
        <v>238</v>
      </c>
      <c r="I20" s="4">
        <v>1</v>
      </c>
      <c r="J20" s="4" t="s">
        <v>222</v>
      </c>
    </row>
    <row r="21" spans="1:10" x14ac:dyDescent="0.3">
      <c r="A21" s="4">
        <v>21</v>
      </c>
      <c r="B21" s="4" t="s">
        <v>19</v>
      </c>
      <c r="C21" s="4" t="s">
        <v>4</v>
      </c>
      <c r="D21" s="4">
        <v>2</v>
      </c>
      <c r="E21" s="4" t="s">
        <v>218</v>
      </c>
      <c r="F21" s="4" t="s">
        <v>148</v>
      </c>
      <c r="G21" s="4" t="s">
        <v>148</v>
      </c>
      <c r="H21" s="4" t="s">
        <v>238</v>
      </c>
      <c r="I21" s="4">
        <v>2</v>
      </c>
      <c r="J21" s="4" t="s">
        <v>222</v>
      </c>
    </row>
    <row r="22" spans="1:10" x14ac:dyDescent="0.3">
      <c r="A22" s="4">
        <v>22</v>
      </c>
      <c r="B22" s="4" t="s">
        <v>20</v>
      </c>
      <c r="C22" s="4" t="s">
        <v>4</v>
      </c>
      <c r="D22" s="4">
        <v>3</v>
      </c>
      <c r="E22" s="4" t="s">
        <v>218</v>
      </c>
      <c r="F22" s="4" t="s">
        <v>156</v>
      </c>
      <c r="H22" s="4" t="s">
        <v>238</v>
      </c>
      <c r="I22" s="4">
        <v>1</v>
      </c>
      <c r="J22" s="4" t="s">
        <v>222</v>
      </c>
    </row>
    <row r="23" spans="1:10" x14ac:dyDescent="0.3">
      <c r="A23" s="4">
        <v>23</v>
      </c>
      <c r="B23" s="4" t="s">
        <v>191</v>
      </c>
      <c r="C23" s="4" t="s">
        <v>174</v>
      </c>
      <c r="D23" s="4">
        <v>1</v>
      </c>
      <c r="E23" s="4" t="s">
        <v>218</v>
      </c>
      <c r="F23" s="4" t="s">
        <v>233</v>
      </c>
      <c r="H23" s="4" t="s">
        <v>238</v>
      </c>
      <c r="I23" s="4">
        <v>1</v>
      </c>
      <c r="J23" s="4" t="s">
        <v>222</v>
      </c>
    </row>
    <row r="24" spans="1:10" x14ac:dyDescent="0.3">
      <c r="A24" s="4">
        <v>24</v>
      </c>
      <c r="B24" s="4" t="s">
        <v>192</v>
      </c>
      <c r="C24" s="4" t="s">
        <v>174</v>
      </c>
      <c r="D24" s="4">
        <v>2</v>
      </c>
      <c r="E24" s="4" t="s">
        <v>218</v>
      </c>
      <c r="F24" s="4" t="s">
        <v>234</v>
      </c>
      <c r="G24" s="4" t="s">
        <v>235</v>
      </c>
      <c r="H24" s="4" t="s">
        <v>238</v>
      </c>
      <c r="J24" s="4" t="s">
        <v>223</v>
      </c>
    </row>
    <row r="25" spans="1:10" x14ac:dyDescent="0.3">
      <c r="A25" s="4">
        <v>25</v>
      </c>
      <c r="B25" s="4" t="s">
        <v>195</v>
      </c>
      <c r="C25" s="4" t="s">
        <v>174</v>
      </c>
      <c r="D25" s="4">
        <v>3</v>
      </c>
      <c r="E25" s="4" t="s">
        <v>217</v>
      </c>
      <c r="H25" s="4" t="s">
        <v>238</v>
      </c>
      <c r="I25" s="4">
        <v>0</v>
      </c>
      <c r="J25" s="4" t="s">
        <v>222</v>
      </c>
    </row>
    <row r="26" spans="1:10" x14ac:dyDescent="0.3">
      <c r="A26" s="4">
        <v>26</v>
      </c>
      <c r="B26" s="4" t="s">
        <v>196</v>
      </c>
      <c r="C26" s="4" t="s">
        <v>175</v>
      </c>
      <c r="D26" s="4">
        <v>1</v>
      </c>
      <c r="E26" s="4" t="s">
        <v>218</v>
      </c>
      <c r="F26" s="4" t="s">
        <v>236</v>
      </c>
      <c r="G26" s="4" t="s">
        <v>237</v>
      </c>
      <c r="H26" s="4" t="s">
        <v>238</v>
      </c>
      <c r="I26" s="4">
        <v>2</v>
      </c>
      <c r="J26" s="4" t="s">
        <v>222</v>
      </c>
    </row>
    <row r="27" spans="1:10" x14ac:dyDescent="0.3">
      <c r="A27" s="4">
        <v>27</v>
      </c>
      <c r="B27" s="4" t="s">
        <v>197</v>
      </c>
      <c r="C27" s="4" t="s">
        <v>175</v>
      </c>
      <c r="D27" s="4">
        <v>2</v>
      </c>
      <c r="E27" s="4" t="s">
        <v>218</v>
      </c>
      <c r="F27" s="4" t="s">
        <v>236</v>
      </c>
      <c r="H27" s="4" t="s">
        <v>238</v>
      </c>
      <c r="I27" s="4">
        <v>1</v>
      </c>
      <c r="J27" s="4" t="s">
        <v>222</v>
      </c>
    </row>
    <row r="28" spans="1:10" x14ac:dyDescent="0.3">
      <c r="A28" s="4"/>
      <c r="B28" s="4" t="s">
        <v>193</v>
      </c>
      <c r="C28" s="4" t="s">
        <v>175</v>
      </c>
      <c r="D28" s="4">
        <v>3</v>
      </c>
      <c r="E28" s="4" t="s">
        <v>218</v>
      </c>
      <c r="F28" s="4" t="s">
        <v>236</v>
      </c>
      <c r="G28" s="4" t="s">
        <v>237</v>
      </c>
      <c r="H28" s="4" t="s">
        <v>238</v>
      </c>
      <c r="I28" s="4">
        <v>2</v>
      </c>
      <c r="J28" s="4" t="s">
        <v>222</v>
      </c>
    </row>
  </sheetData>
  <phoneticPr fontId="2" type="noConversion"/>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Prompts_CodeErklärung</vt:lpstr>
      <vt:lpstr>Results_CodeErklärung</vt:lpstr>
      <vt:lpstr>Prompts_SyntaxfehlerFinden</vt:lpstr>
      <vt:lpstr>Results_SyntaxfehlerFinden</vt:lpstr>
      <vt:lpstr>Prompts_Iteratives Debuggen</vt:lpstr>
      <vt:lpstr>Results_Iteratives Debuggen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boutmitar</dc:creator>
  <cp:lastModifiedBy>Anas Boutmitar (aboutmit)</cp:lastModifiedBy>
  <dcterms:created xsi:type="dcterms:W3CDTF">2015-06-05T18:19:34Z</dcterms:created>
  <dcterms:modified xsi:type="dcterms:W3CDTF">2024-01-23T00:13:39Z</dcterms:modified>
</cp:coreProperties>
</file>