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C\Desktop\"/>
    </mc:Choice>
  </mc:AlternateContent>
  <bookViews>
    <workbookView xWindow="0" yWindow="0" windowWidth="23040" windowHeight="8808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4" i="1"/>
  <c r="E6" i="1"/>
  <c r="E7" i="1"/>
  <c r="E8" i="1"/>
  <c r="G8" i="1" s="1"/>
  <c r="E9" i="1"/>
  <c r="G9" i="1" s="1"/>
  <c r="E10" i="1"/>
  <c r="E11" i="1"/>
  <c r="E12" i="1"/>
  <c r="G12" i="1" s="1"/>
  <c r="E13" i="1"/>
  <c r="G13" i="1" s="1"/>
  <c r="E14" i="1"/>
  <c r="E15" i="1"/>
  <c r="E16" i="1"/>
  <c r="G16" i="1" s="1"/>
  <c r="E17" i="1"/>
  <c r="G17" i="1" s="1"/>
  <c r="E18" i="1"/>
  <c r="E19" i="1"/>
  <c r="E20" i="1"/>
  <c r="G20" i="1" s="1"/>
  <c r="E21" i="1"/>
  <c r="G21" i="1" s="1"/>
  <c r="E22" i="1"/>
  <c r="E23" i="1"/>
  <c r="E24" i="1"/>
  <c r="G24" i="1" s="1"/>
  <c r="E25" i="1"/>
  <c r="G25" i="1" s="1"/>
  <c r="E26" i="1"/>
  <c r="E27" i="1"/>
  <c r="E28" i="1"/>
  <c r="G28" i="1" s="1"/>
  <c r="E29" i="1"/>
  <c r="G29" i="1" s="1"/>
  <c r="E30" i="1"/>
  <c r="E31" i="1"/>
  <c r="E32" i="1"/>
  <c r="G32" i="1" s="1"/>
  <c r="E33" i="1"/>
  <c r="G33" i="1" s="1"/>
  <c r="E34" i="1"/>
  <c r="E35" i="1"/>
  <c r="E36" i="1"/>
  <c r="G36" i="1" s="1"/>
  <c r="E37" i="1"/>
  <c r="G37" i="1" s="1"/>
  <c r="E38" i="1"/>
  <c r="E39" i="1"/>
  <c r="E40" i="1"/>
  <c r="G40" i="1" s="1"/>
  <c r="E41" i="1"/>
  <c r="G41" i="1" s="1"/>
  <c r="E42" i="1"/>
  <c r="E43" i="1"/>
  <c r="E44" i="1"/>
  <c r="G44" i="1" s="1"/>
  <c r="E45" i="1"/>
  <c r="G45" i="1" s="1"/>
  <c r="E46" i="1"/>
  <c r="E47" i="1"/>
  <c r="E48" i="1"/>
  <c r="G48" i="1" s="1"/>
  <c r="E49" i="1"/>
  <c r="G49" i="1" s="1"/>
  <c r="E50" i="1"/>
  <c r="E51" i="1"/>
  <c r="E52" i="1"/>
  <c r="G52" i="1" s="1"/>
  <c r="E53" i="1"/>
  <c r="G53" i="1" s="1"/>
  <c r="E54" i="1"/>
  <c r="E55" i="1"/>
  <c r="E56" i="1"/>
  <c r="G56" i="1" s="1"/>
  <c r="E57" i="1"/>
  <c r="G57" i="1" s="1"/>
  <c r="E58" i="1"/>
  <c r="E59" i="1"/>
  <c r="E60" i="1"/>
  <c r="G60" i="1" s="1"/>
  <c r="E61" i="1"/>
  <c r="G61" i="1" s="1"/>
  <c r="E62" i="1"/>
  <c r="E63" i="1"/>
  <c r="E64" i="1"/>
  <c r="G64" i="1" s="1"/>
  <c r="E65" i="1"/>
  <c r="G65" i="1" s="1"/>
  <c r="E66" i="1"/>
  <c r="E67" i="1"/>
  <c r="E68" i="1"/>
  <c r="G68" i="1" s="1"/>
  <c r="E69" i="1"/>
  <c r="G69" i="1" s="1"/>
  <c r="E70" i="1"/>
  <c r="E71" i="1"/>
  <c r="E72" i="1"/>
  <c r="G72" i="1" s="1"/>
  <c r="E73" i="1"/>
  <c r="G73" i="1" s="1"/>
  <c r="E74" i="1"/>
  <c r="E75" i="1"/>
  <c r="E76" i="1"/>
  <c r="G76" i="1" s="1"/>
  <c r="E77" i="1"/>
  <c r="G77" i="1" s="1"/>
  <c r="E78" i="1"/>
  <c r="E79" i="1"/>
  <c r="E80" i="1"/>
  <c r="G80" i="1" s="1"/>
  <c r="E81" i="1"/>
  <c r="G81" i="1" s="1"/>
  <c r="E82" i="1"/>
  <c r="E83" i="1"/>
  <c r="E84" i="1"/>
  <c r="G84" i="1" s="1"/>
  <c r="E85" i="1"/>
  <c r="G85" i="1" s="1"/>
  <c r="E86" i="1"/>
  <c r="E87" i="1"/>
  <c r="E88" i="1"/>
  <c r="G88" i="1" s="1"/>
  <c r="E89" i="1"/>
  <c r="G89" i="1" s="1"/>
  <c r="E90" i="1"/>
  <c r="E91" i="1"/>
  <c r="E92" i="1"/>
  <c r="G92" i="1" s="1"/>
  <c r="E93" i="1"/>
  <c r="G93" i="1" s="1"/>
  <c r="E94" i="1"/>
  <c r="E95" i="1"/>
  <c r="E96" i="1"/>
  <c r="G96" i="1" s="1"/>
  <c r="E97" i="1"/>
  <c r="G97" i="1" s="1"/>
  <c r="E98" i="1"/>
  <c r="E99" i="1"/>
  <c r="E100" i="1"/>
  <c r="G100" i="1" s="1"/>
  <c r="E101" i="1"/>
  <c r="G101" i="1" s="1"/>
  <c r="E102" i="1"/>
  <c r="E103" i="1"/>
  <c r="E104" i="1"/>
  <c r="G104" i="1" s="1"/>
  <c r="E105" i="1"/>
  <c r="G105" i="1" s="1"/>
  <c r="E106" i="1"/>
  <c r="E107" i="1"/>
  <c r="E108" i="1"/>
  <c r="G108" i="1" s="1"/>
  <c r="E109" i="1"/>
  <c r="G109" i="1" s="1"/>
  <c r="E110" i="1"/>
  <c r="E111" i="1"/>
  <c r="E112" i="1"/>
  <c r="G112" i="1" s="1"/>
  <c r="E113" i="1"/>
  <c r="G113" i="1" s="1"/>
  <c r="E114" i="1"/>
  <c r="E115" i="1"/>
  <c r="E116" i="1"/>
  <c r="G116" i="1" s="1"/>
  <c r="E117" i="1"/>
  <c r="G117" i="1" s="1"/>
  <c r="E118" i="1"/>
  <c r="E119" i="1"/>
  <c r="E120" i="1"/>
  <c r="G120" i="1" s="1"/>
  <c r="E121" i="1"/>
  <c r="G121" i="1" s="1"/>
  <c r="E122" i="1"/>
  <c r="E123" i="1"/>
  <c r="E124" i="1"/>
  <c r="G124" i="1" s="1"/>
  <c r="E125" i="1"/>
  <c r="G125" i="1" s="1"/>
  <c r="E126" i="1"/>
  <c r="E127" i="1"/>
  <c r="E128" i="1"/>
  <c r="G128" i="1" s="1"/>
  <c r="E129" i="1"/>
  <c r="G129" i="1" s="1"/>
  <c r="E130" i="1"/>
  <c r="E131" i="1"/>
  <c r="E132" i="1"/>
  <c r="G132" i="1" s="1"/>
  <c r="E133" i="1"/>
  <c r="G133" i="1" s="1"/>
  <c r="E134" i="1"/>
  <c r="E135" i="1"/>
  <c r="E136" i="1"/>
  <c r="G136" i="1" s="1"/>
  <c r="E137" i="1"/>
  <c r="G137" i="1" s="1"/>
  <c r="E138" i="1"/>
  <c r="E139" i="1"/>
  <c r="E140" i="1"/>
  <c r="G140" i="1" s="1"/>
  <c r="E141" i="1"/>
  <c r="G141" i="1" s="1"/>
  <c r="E142" i="1"/>
  <c r="E143" i="1"/>
  <c r="E144" i="1"/>
  <c r="G144" i="1" s="1"/>
  <c r="E145" i="1"/>
  <c r="G145" i="1" s="1"/>
  <c r="E146" i="1"/>
  <c r="E147" i="1"/>
  <c r="E148" i="1"/>
  <c r="G148" i="1" s="1"/>
  <c r="E149" i="1"/>
  <c r="G149" i="1" s="1"/>
  <c r="E150" i="1"/>
  <c r="E151" i="1"/>
  <c r="E152" i="1"/>
  <c r="G152" i="1" s="1"/>
  <c r="E153" i="1"/>
  <c r="G153" i="1" s="1"/>
  <c r="E154" i="1"/>
  <c r="E155" i="1"/>
  <c r="E156" i="1"/>
  <c r="G156" i="1" s="1"/>
  <c r="E157" i="1"/>
  <c r="G157" i="1" s="1"/>
  <c r="E158" i="1"/>
  <c r="E159" i="1"/>
  <c r="E160" i="1"/>
  <c r="G160" i="1" s="1"/>
  <c r="E161" i="1"/>
  <c r="G161" i="1" s="1"/>
  <c r="E162" i="1"/>
  <c r="E163" i="1"/>
  <c r="E164" i="1"/>
  <c r="G164" i="1" s="1"/>
  <c r="E165" i="1"/>
  <c r="G165" i="1" s="1"/>
  <c r="E166" i="1"/>
  <c r="E167" i="1"/>
  <c r="E168" i="1"/>
  <c r="G168" i="1" s="1"/>
  <c r="E169" i="1"/>
  <c r="G169" i="1" s="1"/>
  <c r="E170" i="1"/>
  <c r="E171" i="1"/>
  <c r="E172" i="1"/>
  <c r="G172" i="1" s="1"/>
  <c r="E173" i="1"/>
  <c r="G173" i="1" s="1"/>
  <c r="E174" i="1"/>
  <c r="E175" i="1"/>
  <c r="E176" i="1"/>
  <c r="G176" i="1" s="1"/>
  <c r="E177" i="1"/>
  <c r="G177" i="1" s="1"/>
  <c r="E178" i="1"/>
  <c r="E179" i="1"/>
  <c r="E180" i="1"/>
  <c r="G180" i="1" s="1"/>
  <c r="E181" i="1"/>
  <c r="G181" i="1" s="1"/>
  <c r="E182" i="1"/>
  <c r="E183" i="1"/>
  <c r="E184" i="1"/>
  <c r="G184" i="1" s="1"/>
  <c r="E185" i="1"/>
  <c r="G185" i="1" s="1"/>
  <c r="E186" i="1"/>
  <c r="E187" i="1"/>
  <c r="E188" i="1"/>
  <c r="G188" i="1" s="1"/>
  <c r="E189" i="1"/>
  <c r="G189" i="1" s="1"/>
  <c r="E190" i="1"/>
  <c r="E191" i="1"/>
  <c r="E192" i="1"/>
  <c r="G192" i="1" s="1"/>
  <c r="E193" i="1"/>
  <c r="G193" i="1" s="1"/>
  <c r="E194" i="1"/>
  <c r="E195" i="1"/>
  <c r="E196" i="1"/>
  <c r="G196" i="1" s="1"/>
  <c r="E197" i="1"/>
  <c r="G197" i="1" s="1"/>
  <c r="E198" i="1"/>
  <c r="E199" i="1"/>
  <c r="E200" i="1"/>
  <c r="G200" i="1" s="1"/>
  <c r="E201" i="1"/>
  <c r="G201" i="1" s="1"/>
  <c r="E202" i="1"/>
  <c r="E203" i="1"/>
  <c r="E204" i="1"/>
  <c r="G204" i="1" s="1"/>
  <c r="E205" i="1"/>
  <c r="G205" i="1" s="1"/>
  <c r="E206" i="1"/>
  <c r="E207" i="1"/>
  <c r="G6" i="1"/>
  <c r="G7" i="1"/>
  <c r="G10" i="1"/>
  <c r="G11" i="1"/>
  <c r="G14" i="1"/>
  <c r="G15" i="1"/>
  <c r="G18" i="1"/>
  <c r="G19" i="1"/>
  <c r="G22" i="1"/>
  <c r="G23" i="1"/>
  <c r="G26" i="1"/>
  <c r="G27" i="1"/>
  <c r="G30" i="1"/>
  <c r="G31" i="1"/>
  <c r="G34" i="1"/>
  <c r="G35" i="1"/>
  <c r="G38" i="1"/>
  <c r="G39" i="1"/>
  <c r="G42" i="1"/>
  <c r="G43" i="1"/>
  <c r="G46" i="1"/>
  <c r="G47" i="1"/>
  <c r="G50" i="1"/>
  <c r="G51" i="1"/>
  <c r="G54" i="1"/>
  <c r="G55" i="1"/>
  <c r="G58" i="1"/>
  <c r="G59" i="1"/>
  <c r="G62" i="1"/>
  <c r="G63" i="1"/>
  <c r="G66" i="1"/>
  <c r="G67" i="1"/>
  <c r="G70" i="1"/>
  <c r="G71" i="1"/>
  <c r="G74" i="1"/>
  <c r="G75" i="1"/>
  <c r="G78" i="1"/>
  <c r="G79" i="1"/>
  <c r="G82" i="1"/>
  <c r="G83" i="1"/>
  <c r="G86" i="1"/>
  <c r="G87" i="1"/>
  <c r="G90" i="1"/>
  <c r="G91" i="1"/>
  <c r="G94" i="1"/>
  <c r="G95" i="1"/>
  <c r="G98" i="1"/>
  <c r="G99" i="1"/>
  <c r="G102" i="1"/>
  <c r="G103" i="1"/>
  <c r="G106" i="1"/>
  <c r="G107" i="1"/>
  <c r="G110" i="1"/>
  <c r="G111" i="1"/>
  <c r="G114" i="1"/>
  <c r="G115" i="1"/>
  <c r="G118" i="1"/>
  <c r="G119" i="1"/>
  <c r="G122" i="1"/>
  <c r="G123" i="1"/>
  <c r="G126" i="1"/>
  <c r="G127" i="1"/>
  <c r="G130" i="1"/>
  <c r="G131" i="1"/>
  <c r="G134" i="1"/>
  <c r="G135" i="1"/>
  <c r="G138" i="1"/>
  <c r="G139" i="1"/>
  <c r="G142" i="1"/>
  <c r="G143" i="1"/>
  <c r="G146" i="1"/>
  <c r="G147" i="1"/>
  <c r="G150" i="1"/>
  <c r="G151" i="1"/>
  <c r="G154" i="1"/>
  <c r="G155" i="1"/>
  <c r="G158" i="1"/>
  <c r="G159" i="1"/>
  <c r="G162" i="1"/>
  <c r="G163" i="1"/>
  <c r="G166" i="1"/>
  <c r="G167" i="1"/>
  <c r="G170" i="1"/>
  <c r="G171" i="1"/>
  <c r="G174" i="1"/>
  <c r="G175" i="1"/>
  <c r="G178" i="1"/>
  <c r="G179" i="1"/>
  <c r="G182" i="1"/>
  <c r="G183" i="1"/>
  <c r="G186" i="1"/>
  <c r="G187" i="1"/>
  <c r="G190" i="1"/>
  <c r="G191" i="1"/>
  <c r="G194" i="1"/>
  <c r="G195" i="1"/>
  <c r="G198" i="1"/>
  <c r="G199" i="1"/>
  <c r="G202" i="1"/>
  <c r="G203" i="1"/>
  <c r="G206" i="1"/>
  <c r="G207" i="1"/>
  <c r="G5" i="1"/>
  <c r="K4" i="1"/>
  <c r="J4" i="1"/>
  <c r="G4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7" i="1"/>
  <c r="D6" i="1"/>
  <c r="D5" i="1"/>
  <c r="E5" i="1" l="1"/>
  <c r="D4" i="1"/>
  <c r="E4" i="1" s="1"/>
  <c r="F5" i="1" l="1"/>
  <c r="I4" i="1"/>
  <c r="H5" i="1"/>
  <c r="I5" i="1" l="1"/>
  <c r="K5" i="1"/>
  <c r="J5" i="1"/>
</calcChain>
</file>

<file path=xl/sharedStrings.xml><?xml version="1.0" encoding="utf-8"?>
<sst xmlns="http://schemas.openxmlformats.org/spreadsheetml/2006/main" count="23" uniqueCount="20">
  <si>
    <t>X</t>
  </si>
  <si>
    <t>Y</t>
  </si>
  <si>
    <t xml:space="preserve">POINTS </t>
  </si>
  <si>
    <t xml:space="preserve">LINK 1 (A1) = </t>
  </si>
  <si>
    <t xml:space="preserve">LINK 2 (A2) = </t>
  </si>
  <si>
    <t>THETA_2_RAD</t>
  </si>
  <si>
    <t>THETA2_DEG</t>
  </si>
  <si>
    <t>COS_THETA_2</t>
  </si>
  <si>
    <t>TAN_THETA_1</t>
  </si>
  <si>
    <t>THETA_1_RAD</t>
  </si>
  <si>
    <t>THETA_1_DEG</t>
  </si>
  <si>
    <t>X_FD</t>
  </si>
  <si>
    <t>Y_FD</t>
  </si>
  <si>
    <t>ANAS</t>
  </si>
  <si>
    <t>D1=</t>
  </si>
  <si>
    <t>D3=</t>
  </si>
  <si>
    <t>A</t>
  </si>
  <si>
    <t>AN</t>
  </si>
  <si>
    <t>S</t>
  </si>
  <si>
    <t>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</si>
</sst>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9C0006"/>
      <name val="Times New Roman"/>
      <family val="1"/>
    </font>
    <font>
      <sz val="12"/>
      <color rgb="FF006100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26">
    <xf numFmtId="0" fontId="0" fillId="0" borderId="0" xfId="0"/>
    <xf numFmtId="0" fontId="2" fillId="3" borderId="0" xfId="2"/>
    <xf numFmtId="0" fontId="1" fillId="2" borderId="0" xfId="1"/>
    <xf numFmtId="0" fontId="5" fillId="6" borderId="2" xfId="5"/>
    <xf numFmtId="0" fontId="6" fillId="3" borderId="0" xfId="2" applyFont="1" applyAlignment="1">
      <alignment horizontal="center"/>
    </xf>
    <xf numFmtId="0" fontId="7" fillId="2" borderId="0" xfId="1" applyFont="1" applyAlignment="1">
      <alignment horizontal="center"/>
    </xf>
    <xf numFmtId="0" fontId="8" fillId="0" borderId="0" xfId="0" applyFont="1"/>
    <xf numFmtId="0" fontId="4" fillId="5" borderId="1" xfId="4"/>
    <xf numFmtId="0" fontId="4" fillId="5" borderId="4" xfId="4" applyBorder="1"/>
    <xf numFmtId="11" fontId="1" fillId="2" borderId="3" xfId="1" applyNumberFormat="1" applyBorder="1"/>
    <xf numFmtId="11" fontId="2" fillId="3" borderId="3" xfId="2" applyNumberFormat="1" applyBorder="1"/>
    <xf numFmtId="0" fontId="5" fillId="6" borderId="5" xfId="5" applyBorder="1"/>
    <xf numFmtId="0" fontId="4" fillId="5" borderId="6" xfId="4" applyBorder="1"/>
    <xf numFmtId="0" fontId="4" fillId="5" borderId="7" xfId="4" applyBorder="1"/>
    <xf numFmtId="0" fontId="1" fillId="2" borderId="8" xfId="1" applyBorder="1"/>
    <xf numFmtId="0" fontId="2" fillId="3" borderId="8" xfId="2" applyBorder="1"/>
    <xf numFmtId="0" fontId="1" fillId="2" borderId="3" xfId="1" applyNumberFormat="1" applyBorder="1"/>
    <xf numFmtId="0" fontId="2" fillId="3" borderId="3" xfId="2" applyNumberFormat="1" applyBorder="1"/>
    <xf numFmtId="11" fontId="4" fillId="5" borderId="4" xfId="4" applyNumberFormat="1" applyBorder="1"/>
    <xf numFmtId="0" fontId="3" fillId="4" borderId="9" xfId="3" applyBorder="1" applyAlignment="1">
      <alignment horizontal="center"/>
    </xf>
    <xf numFmtId="0" fontId="3" fillId="4" borderId="0" xfId="3" applyBorder="1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5" fillId="6" borderId="2" xfId="5" applyAlignment="1"/>
    <xf numFmtId="0" fontId="4" fillId="5" borderId="3" xfId="4" applyBorder="1"/>
    <xf numFmtId="11" fontId="4" fillId="5" borderId="3" xfId="4" applyNumberFormat="1" applyBorder="1"/>
  </cellXfs>
  <cellStyles count="6">
    <cellStyle name="Bad" xfId="2" builtinId="27"/>
    <cellStyle name="Calculation" xfId="4" builtinId="22"/>
    <cellStyle name="Check Cell" xfId="5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ANAS</a:t>
            </a:r>
            <a:r>
              <a:rPr lang="en-MY" baseline="0"/>
              <a:t> PLOT</a:t>
            </a:r>
            <a:endParaRPr lang="en-MY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Sheet1!$B$4:$B$207</c:f>
              <c:numCache>
                <c:formatCode>General</c:formatCode>
                <c:ptCount val="204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48</c:v>
                </c:pt>
                <c:pt idx="4">
                  <c:v>54</c:v>
                </c:pt>
                <c:pt idx="5">
                  <c:v>57</c:v>
                </c:pt>
                <c:pt idx="6">
                  <c:v>60</c:v>
                </c:pt>
                <c:pt idx="7">
                  <c:v>62</c:v>
                </c:pt>
                <c:pt idx="8">
                  <c:v>61</c:v>
                </c:pt>
                <c:pt idx="9">
                  <c:v>59</c:v>
                </c:pt>
                <c:pt idx="10">
                  <c:v>58</c:v>
                </c:pt>
                <c:pt idx="11">
                  <c:v>56</c:v>
                </c:pt>
                <c:pt idx="12">
                  <c:v>55</c:v>
                </c:pt>
                <c:pt idx="13">
                  <c:v>53</c:v>
                </c:pt>
                <c:pt idx="14">
                  <c:v>52</c:v>
                </c:pt>
                <c:pt idx="15">
                  <c:v>52</c:v>
                </c:pt>
                <c:pt idx="16">
                  <c:v>50</c:v>
                </c:pt>
                <c:pt idx="17">
                  <c:v>51</c:v>
                </c:pt>
                <c:pt idx="18">
                  <c:v>53</c:v>
                </c:pt>
                <c:pt idx="19">
                  <c:v>58</c:v>
                </c:pt>
                <c:pt idx="20">
                  <c:v>61</c:v>
                </c:pt>
                <c:pt idx="21">
                  <c:v>68</c:v>
                </c:pt>
                <c:pt idx="22">
                  <c:v>73</c:v>
                </c:pt>
                <c:pt idx="23">
                  <c:v>75</c:v>
                </c:pt>
                <c:pt idx="24">
                  <c:v>75</c:v>
                </c:pt>
                <c:pt idx="25">
                  <c:v>73</c:v>
                </c:pt>
                <c:pt idx="26">
                  <c:v>70</c:v>
                </c:pt>
                <c:pt idx="27">
                  <c:v>68</c:v>
                </c:pt>
                <c:pt idx="28">
                  <c:v>63</c:v>
                </c:pt>
                <c:pt idx="29">
                  <c:v>63</c:v>
                </c:pt>
                <c:pt idx="30">
                  <c:v>66</c:v>
                </c:pt>
                <c:pt idx="31">
                  <c:v>74</c:v>
                </c:pt>
                <c:pt idx="32">
                  <c:v>72</c:v>
                </c:pt>
                <c:pt idx="33">
                  <c:v>64</c:v>
                </c:pt>
                <c:pt idx="34">
                  <c:v>62</c:v>
                </c:pt>
                <c:pt idx="35">
                  <c:v>59</c:v>
                </c:pt>
                <c:pt idx="36">
                  <c:v>63</c:v>
                </c:pt>
                <c:pt idx="37">
                  <c:v>70</c:v>
                </c:pt>
                <c:pt idx="38">
                  <c:v>70</c:v>
                </c:pt>
                <c:pt idx="39">
                  <c:v>68</c:v>
                </c:pt>
                <c:pt idx="40">
                  <c:v>61</c:v>
                </c:pt>
                <c:pt idx="41">
                  <c:v>55</c:v>
                </c:pt>
                <c:pt idx="42">
                  <c:v>53</c:v>
                </c:pt>
                <c:pt idx="43">
                  <c:v>48</c:v>
                </c:pt>
                <c:pt idx="44">
                  <c:v>46</c:v>
                </c:pt>
                <c:pt idx="45">
                  <c:v>51</c:v>
                </c:pt>
                <c:pt idx="46">
                  <c:v>58</c:v>
                </c:pt>
                <c:pt idx="47">
                  <c:v>57</c:v>
                </c:pt>
                <c:pt idx="48">
                  <c:v>45</c:v>
                </c:pt>
                <c:pt idx="49">
                  <c:v>41</c:v>
                </c:pt>
                <c:pt idx="50">
                  <c:v>42</c:v>
                </c:pt>
                <c:pt idx="51">
                  <c:v>44</c:v>
                </c:pt>
                <c:pt idx="52">
                  <c:v>41</c:v>
                </c:pt>
                <c:pt idx="53">
                  <c:v>38</c:v>
                </c:pt>
                <c:pt idx="54">
                  <c:v>34</c:v>
                </c:pt>
                <c:pt idx="55">
                  <c:v>36</c:v>
                </c:pt>
                <c:pt idx="56">
                  <c:v>39</c:v>
                </c:pt>
                <c:pt idx="57">
                  <c:v>33</c:v>
                </c:pt>
                <c:pt idx="58">
                  <c:v>31</c:v>
                </c:pt>
                <c:pt idx="59">
                  <c:v>30</c:v>
                </c:pt>
                <c:pt idx="60">
                  <c:v>33</c:v>
                </c:pt>
                <c:pt idx="61">
                  <c:v>33</c:v>
                </c:pt>
                <c:pt idx="62">
                  <c:v>23</c:v>
                </c:pt>
                <c:pt idx="63">
                  <c:v>11</c:v>
                </c:pt>
                <c:pt idx="64">
                  <c:v>9</c:v>
                </c:pt>
                <c:pt idx="65">
                  <c:v>9</c:v>
                </c:pt>
                <c:pt idx="66">
                  <c:v>20</c:v>
                </c:pt>
                <c:pt idx="67">
                  <c:v>16</c:v>
                </c:pt>
                <c:pt idx="68">
                  <c:v>19</c:v>
                </c:pt>
                <c:pt idx="69">
                  <c:v>21</c:v>
                </c:pt>
                <c:pt idx="70">
                  <c:v>22</c:v>
                </c:pt>
                <c:pt idx="71">
                  <c:v>25</c:v>
                </c:pt>
                <c:pt idx="72">
                  <c:v>39</c:v>
                </c:pt>
                <c:pt idx="73">
                  <c:v>43</c:v>
                </c:pt>
                <c:pt idx="74">
                  <c:v>47</c:v>
                </c:pt>
                <c:pt idx="75">
                  <c:v>107</c:v>
                </c:pt>
                <c:pt idx="76">
                  <c:v>105</c:v>
                </c:pt>
                <c:pt idx="77">
                  <c:v>99</c:v>
                </c:pt>
                <c:pt idx="78">
                  <c:v>96</c:v>
                </c:pt>
                <c:pt idx="79">
                  <c:v>93</c:v>
                </c:pt>
                <c:pt idx="80">
                  <c:v>90</c:v>
                </c:pt>
                <c:pt idx="81">
                  <c:v>87</c:v>
                </c:pt>
                <c:pt idx="82">
                  <c:v>84</c:v>
                </c:pt>
                <c:pt idx="83">
                  <c:v>81</c:v>
                </c:pt>
                <c:pt idx="84">
                  <c:v>78</c:v>
                </c:pt>
                <c:pt idx="85">
                  <c:v>77</c:v>
                </c:pt>
                <c:pt idx="86">
                  <c:v>82</c:v>
                </c:pt>
                <c:pt idx="87">
                  <c:v>76</c:v>
                </c:pt>
                <c:pt idx="88">
                  <c:v>74</c:v>
                </c:pt>
                <c:pt idx="89">
                  <c:v>70</c:v>
                </c:pt>
                <c:pt idx="90">
                  <c:v>70</c:v>
                </c:pt>
                <c:pt idx="91">
                  <c:v>73</c:v>
                </c:pt>
                <c:pt idx="92">
                  <c:v>83</c:v>
                </c:pt>
                <c:pt idx="93">
                  <c:v>84</c:v>
                </c:pt>
                <c:pt idx="94">
                  <c:v>94</c:v>
                </c:pt>
                <c:pt idx="95">
                  <c:v>92</c:v>
                </c:pt>
                <c:pt idx="96">
                  <c:v>91</c:v>
                </c:pt>
                <c:pt idx="97">
                  <c:v>92</c:v>
                </c:pt>
                <c:pt idx="98">
                  <c:v>100</c:v>
                </c:pt>
                <c:pt idx="99">
                  <c:v>96</c:v>
                </c:pt>
                <c:pt idx="100">
                  <c:v>95</c:v>
                </c:pt>
                <c:pt idx="101">
                  <c:v>97</c:v>
                </c:pt>
                <c:pt idx="102">
                  <c:v>98</c:v>
                </c:pt>
                <c:pt idx="103">
                  <c:v>101</c:v>
                </c:pt>
                <c:pt idx="104">
                  <c:v>104</c:v>
                </c:pt>
                <c:pt idx="105">
                  <c:v>104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107</c:v>
                </c:pt>
                <c:pt idx="113">
                  <c:v>135</c:v>
                </c:pt>
                <c:pt idx="114">
                  <c:v>135</c:v>
                </c:pt>
                <c:pt idx="115">
                  <c:v>135</c:v>
                </c:pt>
                <c:pt idx="116">
                  <c:v>135</c:v>
                </c:pt>
                <c:pt idx="117">
                  <c:v>135</c:v>
                </c:pt>
                <c:pt idx="118">
                  <c:v>135</c:v>
                </c:pt>
                <c:pt idx="119">
                  <c:v>135</c:v>
                </c:pt>
                <c:pt idx="120">
                  <c:v>134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130</c:v>
                </c:pt>
                <c:pt idx="125">
                  <c:v>129</c:v>
                </c:pt>
                <c:pt idx="126">
                  <c:v>128</c:v>
                </c:pt>
                <c:pt idx="127">
                  <c:v>127</c:v>
                </c:pt>
                <c:pt idx="128">
                  <c:v>126</c:v>
                </c:pt>
                <c:pt idx="129">
                  <c:v>125</c:v>
                </c:pt>
                <c:pt idx="130">
                  <c:v>125</c:v>
                </c:pt>
                <c:pt idx="131">
                  <c:v>124</c:v>
                </c:pt>
                <c:pt idx="132">
                  <c:v>123</c:v>
                </c:pt>
                <c:pt idx="133">
                  <c:v>122</c:v>
                </c:pt>
                <c:pt idx="134">
                  <c:v>121</c:v>
                </c:pt>
                <c:pt idx="135">
                  <c:v>121</c:v>
                </c:pt>
                <c:pt idx="136">
                  <c:v>120</c:v>
                </c:pt>
                <c:pt idx="137">
                  <c:v>117</c:v>
                </c:pt>
                <c:pt idx="138">
                  <c:v>116</c:v>
                </c:pt>
                <c:pt idx="139">
                  <c:v>115</c:v>
                </c:pt>
                <c:pt idx="140">
                  <c:v>114</c:v>
                </c:pt>
                <c:pt idx="141">
                  <c:v>113</c:v>
                </c:pt>
                <c:pt idx="142">
                  <c:v>113</c:v>
                </c:pt>
                <c:pt idx="143">
                  <c:v>112</c:v>
                </c:pt>
                <c:pt idx="144">
                  <c:v>112</c:v>
                </c:pt>
                <c:pt idx="145">
                  <c:v>112</c:v>
                </c:pt>
                <c:pt idx="146">
                  <c:v>112</c:v>
                </c:pt>
                <c:pt idx="147">
                  <c:v>112</c:v>
                </c:pt>
                <c:pt idx="148">
                  <c:v>112</c:v>
                </c:pt>
                <c:pt idx="149">
                  <c:v>113</c:v>
                </c:pt>
                <c:pt idx="150">
                  <c:v>114</c:v>
                </c:pt>
                <c:pt idx="151">
                  <c:v>116</c:v>
                </c:pt>
                <c:pt idx="152">
                  <c:v>120</c:v>
                </c:pt>
                <c:pt idx="153">
                  <c:v>124</c:v>
                </c:pt>
                <c:pt idx="154">
                  <c:v>127</c:v>
                </c:pt>
                <c:pt idx="155">
                  <c:v>128</c:v>
                </c:pt>
                <c:pt idx="156">
                  <c:v>129</c:v>
                </c:pt>
                <c:pt idx="157">
                  <c:v>130</c:v>
                </c:pt>
                <c:pt idx="158">
                  <c:v>128</c:v>
                </c:pt>
                <c:pt idx="159">
                  <c:v>127</c:v>
                </c:pt>
                <c:pt idx="160">
                  <c:v>126</c:v>
                </c:pt>
                <c:pt idx="161">
                  <c:v>123</c:v>
                </c:pt>
                <c:pt idx="162">
                  <c:v>122</c:v>
                </c:pt>
                <c:pt idx="163">
                  <c:v>121</c:v>
                </c:pt>
                <c:pt idx="164">
                  <c:v>120</c:v>
                </c:pt>
                <c:pt idx="165">
                  <c:v>119</c:v>
                </c:pt>
                <c:pt idx="166">
                  <c:v>118</c:v>
                </c:pt>
                <c:pt idx="167">
                  <c:v>117</c:v>
                </c:pt>
                <c:pt idx="168">
                  <c:v>116</c:v>
                </c:pt>
                <c:pt idx="169">
                  <c:v>115</c:v>
                </c:pt>
                <c:pt idx="170">
                  <c:v>114</c:v>
                </c:pt>
                <c:pt idx="171">
                  <c:v>113</c:v>
                </c:pt>
                <c:pt idx="172">
                  <c:v>112</c:v>
                </c:pt>
                <c:pt idx="173">
                  <c:v>111</c:v>
                </c:pt>
                <c:pt idx="174">
                  <c:v>110</c:v>
                </c:pt>
                <c:pt idx="175">
                  <c:v>109</c:v>
                </c:pt>
                <c:pt idx="176">
                  <c:v>108</c:v>
                </c:pt>
                <c:pt idx="177">
                  <c:v>109</c:v>
                </c:pt>
                <c:pt idx="178">
                  <c:v>106</c:v>
                </c:pt>
                <c:pt idx="179">
                  <c:v>105</c:v>
                </c:pt>
                <c:pt idx="180">
                  <c:v>106</c:v>
                </c:pt>
                <c:pt idx="181">
                  <c:v>109</c:v>
                </c:pt>
                <c:pt idx="182">
                  <c:v>109</c:v>
                </c:pt>
                <c:pt idx="183">
                  <c:v>118</c:v>
                </c:pt>
                <c:pt idx="184">
                  <c:v>119</c:v>
                </c:pt>
                <c:pt idx="185">
                  <c:v>123</c:v>
                </c:pt>
                <c:pt idx="186">
                  <c:v>131</c:v>
                </c:pt>
                <c:pt idx="187">
                  <c:v>132</c:v>
                </c:pt>
                <c:pt idx="188">
                  <c:v>132</c:v>
                </c:pt>
                <c:pt idx="189">
                  <c:v>130</c:v>
                </c:pt>
                <c:pt idx="190">
                  <c:v>127</c:v>
                </c:pt>
                <c:pt idx="191">
                  <c:v>121</c:v>
                </c:pt>
                <c:pt idx="192">
                  <c:v>115</c:v>
                </c:pt>
                <c:pt idx="193">
                  <c:v>116</c:v>
                </c:pt>
                <c:pt idx="194">
                  <c:v>118</c:v>
                </c:pt>
                <c:pt idx="195">
                  <c:v>121</c:v>
                </c:pt>
                <c:pt idx="196">
                  <c:v>124</c:v>
                </c:pt>
                <c:pt idx="197">
                  <c:v>126</c:v>
                </c:pt>
                <c:pt idx="198">
                  <c:v>133</c:v>
                </c:pt>
                <c:pt idx="199">
                  <c:v>133</c:v>
                </c:pt>
                <c:pt idx="200">
                  <c:v>132</c:v>
                </c:pt>
                <c:pt idx="201">
                  <c:v>129</c:v>
                </c:pt>
                <c:pt idx="202">
                  <c:v>130</c:v>
                </c:pt>
                <c:pt idx="203">
                  <c:v>133</c:v>
                </c:pt>
              </c:numCache>
            </c:numRef>
          </c:xVal>
          <c:yVal>
            <c:numRef>
              <c:f>Sheet1!$C$4:$C$207</c:f>
              <c:numCache>
                <c:formatCode>General</c:formatCode>
                <c:ptCount val="204"/>
                <c:pt idx="0">
                  <c:v>47</c:v>
                </c:pt>
                <c:pt idx="1">
                  <c:v>46</c:v>
                </c:pt>
                <c:pt idx="2">
                  <c:v>46</c:v>
                </c:pt>
                <c:pt idx="3">
                  <c:v>44</c:v>
                </c:pt>
                <c:pt idx="4">
                  <c:v>47</c:v>
                </c:pt>
                <c:pt idx="5">
                  <c:v>48</c:v>
                </c:pt>
                <c:pt idx="6">
                  <c:v>48</c:v>
                </c:pt>
                <c:pt idx="7">
                  <c:v>46</c:v>
                </c:pt>
                <c:pt idx="8">
                  <c:v>43</c:v>
                </c:pt>
                <c:pt idx="9">
                  <c:v>40</c:v>
                </c:pt>
                <c:pt idx="10">
                  <c:v>37</c:v>
                </c:pt>
                <c:pt idx="11">
                  <c:v>35</c:v>
                </c:pt>
                <c:pt idx="12">
                  <c:v>32</c:v>
                </c:pt>
                <c:pt idx="13">
                  <c:v>30</c:v>
                </c:pt>
                <c:pt idx="14">
                  <c:v>28</c:v>
                </c:pt>
                <c:pt idx="15">
                  <c:v>27</c:v>
                </c:pt>
                <c:pt idx="16">
                  <c:v>24</c:v>
                </c:pt>
                <c:pt idx="17">
                  <c:v>24</c:v>
                </c:pt>
                <c:pt idx="18">
                  <c:v>26</c:v>
                </c:pt>
                <c:pt idx="19">
                  <c:v>32</c:v>
                </c:pt>
                <c:pt idx="20">
                  <c:v>36</c:v>
                </c:pt>
                <c:pt idx="21">
                  <c:v>43</c:v>
                </c:pt>
                <c:pt idx="22">
                  <c:v>46</c:v>
                </c:pt>
                <c:pt idx="23">
                  <c:v>44</c:v>
                </c:pt>
                <c:pt idx="24">
                  <c:v>41</c:v>
                </c:pt>
                <c:pt idx="25">
                  <c:v>37</c:v>
                </c:pt>
                <c:pt idx="26">
                  <c:v>33</c:v>
                </c:pt>
                <c:pt idx="27">
                  <c:v>30</c:v>
                </c:pt>
                <c:pt idx="28">
                  <c:v>22</c:v>
                </c:pt>
                <c:pt idx="29">
                  <c:v>18</c:v>
                </c:pt>
                <c:pt idx="30">
                  <c:v>18</c:v>
                </c:pt>
                <c:pt idx="31">
                  <c:v>23</c:v>
                </c:pt>
                <c:pt idx="32">
                  <c:v>22</c:v>
                </c:pt>
                <c:pt idx="33">
                  <c:v>14</c:v>
                </c:pt>
                <c:pt idx="34">
                  <c:v>13</c:v>
                </c:pt>
                <c:pt idx="35">
                  <c:v>20</c:v>
                </c:pt>
                <c:pt idx="36">
                  <c:v>28</c:v>
                </c:pt>
                <c:pt idx="37">
                  <c:v>39</c:v>
                </c:pt>
                <c:pt idx="38">
                  <c:v>40</c:v>
                </c:pt>
                <c:pt idx="39">
                  <c:v>40</c:v>
                </c:pt>
                <c:pt idx="40">
                  <c:v>33</c:v>
                </c:pt>
                <c:pt idx="41">
                  <c:v>27</c:v>
                </c:pt>
                <c:pt idx="42">
                  <c:v>23</c:v>
                </c:pt>
                <c:pt idx="43">
                  <c:v>17</c:v>
                </c:pt>
                <c:pt idx="44">
                  <c:v>20</c:v>
                </c:pt>
                <c:pt idx="45">
                  <c:v>28</c:v>
                </c:pt>
                <c:pt idx="46">
                  <c:v>42</c:v>
                </c:pt>
                <c:pt idx="47">
                  <c:v>43</c:v>
                </c:pt>
                <c:pt idx="48">
                  <c:v>38</c:v>
                </c:pt>
                <c:pt idx="49">
                  <c:v>33</c:v>
                </c:pt>
                <c:pt idx="50">
                  <c:v>30</c:v>
                </c:pt>
                <c:pt idx="51">
                  <c:v>30</c:v>
                </c:pt>
                <c:pt idx="52">
                  <c:v>26</c:v>
                </c:pt>
                <c:pt idx="53">
                  <c:v>36</c:v>
                </c:pt>
                <c:pt idx="54">
                  <c:v>19</c:v>
                </c:pt>
                <c:pt idx="55">
                  <c:v>18</c:v>
                </c:pt>
                <c:pt idx="56">
                  <c:v>20</c:v>
                </c:pt>
                <c:pt idx="57">
                  <c:v>15</c:v>
                </c:pt>
                <c:pt idx="58">
                  <c:v>15</c:v>
                </c:pt>
                <c:pt idx="59">
                  <c:v>19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25</c:v>
                </c:pt>
                <c:pt idx="67">
                  <c:v>27</c:v>
                </c:pt>
                <c:pt idx="68">
                  <c:v>31</c:v>
                </c:pt>
                <c:pt idx="69">
                  <c:v>31</c:v>
                </c:pt>
                <c:pt idx="70">
                  <c:v>30</c:v>
                </c:pt>
                <c:pt idx="71">
                  <c:v>30</c:v>
                </c:pt>
                <c:pt idx="72">
                  <c:v>42</c:v>
                </c:pt>
                <c:pt idx="73">
                  <c:v>45</c:v>
                </c:pt>
                <c:pt idx="74">
                  <c:v>47</c:v>
                </c:pt>
                <c:pt idx="75">
                  <c:v>47</c:v>
                </c:pt>
                <c:pt idx="76">
                  <c:v>45</c:v>
                </c:pt>
                <c:pt idx="77">
                  <c:v>42</c:v>
                </c:pt>
                <c:pt idx="78">
                  <c:v>39</c:v>
                </c:pt>
                <c:pt idx="79">
                  <c:v>37</c:v>
                </c:pt>
                <c:pt idx="80">
                  <c:v>34</c:v>
                </c:pt>
                <c:pt idx="81">
                  <c:v>31</c:v>
                </c:pt>
                <c:pt idx="82">
                  <c:v>30</c:v>
                </c:pt>
                <c:pt idx="83">
                  <c:v>31</c:v>
                </c:pt>
                <c:pt idx="84">
                  <c:v>29</c:v>
                </c:pt>
                <c:pt idx="85">
                  <c:v>26</c:v>
                </c:pt>
                <c:pt idx="86">
                  <c:v>26</c:v>
                </c:pt>
                <c:pt idx="87">
                  <c:v>20</c:v>
                </c:pt>
                <c:pt idx="88">
                  <c:v>20</c:v>
                </c:pt>
                <c:pt idx="89">
                  <c:v>16</c:v>
                </c:pt>
                <c:pt idx="90">
                  <c:v>14</c:v>
                </c:pt>
                <c:pt idx="91">
                  <c:v>15</c:v>
                </c:pt>
                <c:pt idx="92">
                  <c:v>25</c:v>
                </c:pt>
                <c:pt idx="93">
                  <c:v>26</c:v>
                </c:pt>
                <c:pt idx="94">
                  <c:v>26</c:v>
                </c:pt>
                <c:pt idx="95">
                  <c:v>22</c:v>
                </c:pt>
                <c:pt idx="96">
                  <c:v>17</c:v>
                </c:pt>
                <c:pt idx="97">
                  <c:v>15</c:v>
                </c:pt>
                <c:pt idx="98">
                  <c:v>20</c:v>
                </c:pt>
                <c:pt idx="99">
                  <c:v>18</c:v>
                </c:pt>
                <c:pt idx="100">
                  <c:v>21</c:v>
                </c:pt>
                <c:pt idx="101">
                  <c:v>24</c:v>
                </c:pt>
                <c:pt idx="102">
                  <c:v>26</c:v>
                </c:pt>
                <c:pt idx="103">
                  <c:v>26</c:v>
                </c:pt>
                <c:pt idx="104">
                  <c:v>29</c:v>
                </c:pt>
                <c:pt idx="105">
                  <c:v>30</c:v>
                </c:pt>
                <c:pt idx="106">
                  <c:v>31</c:v>
                </c:pt>
                <c:pt idx="107">
                  <c:v>34</c:v>
                </c:pt>
                <c:pt idx="108">
                  <c:v>36</c:v>
                </c:pt>
                <c:pt idx="109">
                  <c:v>41</c:v>
                </c:pt>
                <c:pt idx="110">
                  <c:v>43</c:v>
                </c:pt>
                <c:pt idx="111">
                  <c:v>46</c:v>
                </c:pt>
                <c:pt idx="112">
                  <c:v>47</c:v>
                </c:pt>
                <c:pt idx="113">
                  <c:v>38</c:v>
                </c:pt>
                <c:pt idx="114">
                  <c:v>39</c:v>
                </c:pt>
                <c:pt idx="115">
                  <c:v>40</c:v>
                </c:pt>
                <c:pt idx="116">
                  <c:v>41</c:v>
                </c:pt>
                <c:pt idx="117">
                  <c:v>42</c:v>
                </c:pt>
                <c:pt idx="118">
                  <c:v>43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43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42</c:v>
                </c:pt>
                <c:pt idx="136">
                  <c:v>42</c:v>
                </c:pt>
                <c:pt idx="137">
                  <c:v>41</c:v>
                </c:pt>
                <c:pt idx="138">
                  <c:v>41</c:v>
                </c:pt>
                <c:pt idx="139">
                  <c:v>40</c:v>
                </c:pt>
                <c:pt idx="140">
                  <c:v>39</c:v>
                </c:pt>
                <c:pt idx="141">
                  <c:v>38</c:v>
                </c:pt>
                <c:pt idx="142">
                  <c:v>37</c:v>
                </c:pt>
                <c:pt idx="143">
                  <c:v>36</c:v>
                </c:pt>
                <c:pt idx="144">
                  <c:v>35</c:v>
                </c:pt>
                <c:pt idx="145">
                  <c:v>34</c:v>
                </c:pt>
                <c:pt idx="146">
                  <c:v>33</c:v>
                </c:pt>
                <c:pt idx="147">
                  <c:v>32</c:v>
                </c:pt>
                <c:pt idx="148">
                  <c:v>31</c:v>
                </c:pt>
                <c:pt idx="149">
                  <c:v>30</c:v>
                </c:pt>
                <c:pt idx="150">
                  <c:v>29</c:v>
                </c:pt>
                <c:pt idx="151">
                  <c:v>28</c:v>
                </c:pt>
                <c:pt idx="152">
                  <c:v>27</c:v>
                </c:pt>
                <c:pt idx="153">
                  <c:v>26</c:v>
                </c:pt>
                <c:pt idx="154">
                  <c:v>25</c:v>
                </c:pt>
                <c:pt idx="155">
                  <c:v>24</c:v>
                </c:pt>
                <c:pt idx="156">
                  <c:v>23</c:v>
                </c:pt>
                <c:pt idx="157">
                  <c:v>22</c:v>
                </c:pt>
                <c:pt idx="158">
                  <c:v>21</c:v>
                </c:pt>
                <c:pt idx="159">
                  <c:v>20</c:v>
                </c:pt>
                <c:pt idx="160">
                  <c:v>20</c:v>
                </c:pt>
                <c:pt idx="161">
                  <c:v>19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20</c:v>
                </c:pt>
                <c:pt idx="178">
                  <c:v>18</c:v>
                </c:pt>
                <c:pt idx="179">
                  <c:v>15</c:v>
                </c:pt>
                <c:pt idx="180">
                  <c:v>14</c:v>
                </c:pt>
                <c:pt idx="181">
                  <c:v>14</c:v>
                </c:pt>
                <c:pt idx="182">
                  <c:v>13</c:v>
                </c:pt>
                <c:pt idx="183">
                  <c:v>13</c:v>
                </c:pt>
                <c:pt idx="184">
                  <c:v>14</c:v>
                </c:pt>
                <c:pt idx="185">
                  <c:v>14</c:v>
                </c:pt>
                <c:pt idx="186">
                  <c:v>19</c:v>
                </c:pt>
                <c:pt idx="187">
                  <c:v>21</c:v>
                </c:pt>
                <c:pt idx="188">
                  <c:v>24</c:v>
                </c:pt>
                <c:pt idx="189">
                  <c:v>26</c:v>
                </c:pt>
                <c:pt idx="190">
                  <c:v>28</c:v>
                </c:pt>
                <c:pt idx="191">
                  <c:v>30</c:v>
                </c:pt>
                <c:pt idx="192">
                  <c:v>32</c:v>
                </c:pt>
                <c:pt idx="193">
                  <c:v>35</c:v>
                </c:pt>
                <c:pt idx="194">
                  <c:v>37</c:v>
                </c:pt>
                <c:pt idx="195">
                  <c:v>38</c:v>
                </c:pt>
                <c:pt idx="196">
                  <c:v>38</c:v>
                </c:pt>
                <c:pt idx="197">
                  <c:v>39</c:v>
                </c:pt>
                <c:pt idx="198">
                  <c:v>39</c:v>
                </c:pt>
                <c:pt idx="199">
                  <c:v>38</c:v>
                </c:pt>
                <c:pt idx="200">
                  <c:v>37</c:v>
                </c:pt>
                <c:pt idx="201">
                  <c:v>35</c:v>
                </c:pt>
                <c:pt idx="202">
                  <c:v>35</c:v>
                </c:pt>
                <c:pt idx="203">
                  <c:v>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5799360"/>
        <c:axId val="-1375792288"/>
      </c:scatterChart>
      <c:valAx>
        <c:axId val="-137579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5792288"/>
        <c:crosses val="autoZero"/>
        <c:crossBetween val="midCat"/>
      </c:valAx>
      <c:valAx>
        <c:axId val="-13757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579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Sheet1!$B$4:$B$23</c:f>
              <c:numCache>
                <c:formatCode>General</c:formatCode>
                <c:ptCount val="20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48</c:v>
                </c:pt>
                <c:pt idx="4">
                  <c:v>54</c:v>
                </c:pt>
                <c:pt idx="5">
                  <c:v>57</c:v>
                </c:pt>
                <c:pt idx="6">
                  <c:v>60</c:v>
                </c:pt>
                <c:pt idx="7">
                  <c:v>62</c:v>
                </c:pt>
                <c:pt idx="8">
                  <c:v>61</c:v>
                </c:pt>
                <c:pt idx="9">
                  <c:v>59</c:v>
                </c:pt>
                <c:pt idx="10">
                  <c:v>58</c:v>
                </c:pt>
                <c:pt idx="11">
                  <c:v>56</c:v>
                </c:pt>
                <c:pt idx="12">
                  <c:v>55</c:v>
                </c:pt>
                <c:pt idx="13">
                  <c:v>53</c:v>
                </c:pt>
                <c:pt idx="14">
                  <c:v>52</c:v>
                </c:pt>
                <c:pt idx="15">
                  <c:v>52</c:v>
                </c:pt>
                <c:pt idx="16">
                  <c:v>50</c:v>
                </c:pt>
                <c:pt idx="17">
                  <c:v>51</c:v>
                </c:pt>
                <c:pt idx="18">
                  <c:v>53</c:v>
                </c:pt>
                <c:pt idx="19">
                  <c:v>58</c:v>
                </c:pt>
              </c:numCache>
            </c:numRef>
          </c:xVal>
          <c:yVal>
            <c:numRef>
              <c:f>Sheet1!$C$4:$C$23</c:f>
              <c:numCache>
                <c:formatCode>General</c:formatCode>
                <c:ptCount val="20"/>
                <c:pt idx="0">
                  <c:v>47</c:v>
                </c:pt>
                <c:pt idx="1">
                  <c:v>46</c:v>
                </c:pt>
                <c:pt idx="2">
                  <c:v>46</c:v>
                </c:pt>
                <c:pt idx="3">
                  <c:v>44</c:v>
                </c:pt>
                <c:pt idx="4">
                  <c:v>47</c:v>
                </c:pt>
                <c:pt idx="5">
                  <c:v>48</c:v>
                </c:pt>
                <c:pt idx="6">
                  <c:v>48</c:v>
                </c:pt>
                <c:pt idx="7">
                  <c:v>46</c:v>
                </c:pt>
                <c:pt idx="8">
                  <c:v>43</c:v>
                </c:pt>
                <c:pt idx="9">
                  <c:v>40</c:v>
                </c:pt>
                <c:pt idx="10">
                  <c:v>37</c:v>
                </c:pt>
                <c:pt idx="11">
                  <c:v>35</c:v>
                </c:pt>
                <c:pt idx="12">
                  <c:v>32</c:v>
                </c:pt>
                <c:pt idx="13">
                  <c:v>30</c:v>
                </c:pt>
                <c:pt idx="14">
                  <c:v>28</c:v>
                </c:pt>
                <c:pt idx="15">
                  <c:v>27</c:v>
                </c:pt>
                <c:pt idx="16">
                  <c:v>24</c:v>
                </c:pt>
                <c:pt idx="17">
                  <c:v>24</c:v>
                </c:pt>
                <c:pt idx="18">
                  <c:v>26</c:v>
                </c:pt>
                <c:pt idx="19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1323568"/>
        <c:axId val="-1850778640"/>
      </c:scatterChart>
      <c:valAx>
        <c:axId val="-185132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0778640"/>
        <c:crosses val="autoZero"/>
        <c:crossBetween val="midCat"/>
      </c:valAx>
      <c:valAx>
        <c:axId val="-18507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132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208</xdr:row>
      <xdr:rowOff>0</xdr:rowOff>
    </xdr:from>
    <xdr:to>
      <xdr:col>3</xdr:col>
      <xdr:colOff>744583</xdr:colOff>
      <xdr:row>214</xdr:row>
      <xdr:rowOff>70001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241029"/>
          <a:ext cx="4892040" cy="1245658"/>
        </a:xfrm>
        <a:prstGeom prst="rect">
          <a:avLst/>
        </a:prstGeom>
      </xdr:spPr>
    </xdr:pic>
    <xdr:clientData/>
  </xdr:twoCellAnchor>
  <xdr:twoCellAnchor editAs="oneCell">
    <xdr:from>
      <xdr:col>3</xdr:col>
      <xdr:colOff>1066800</xdr:colOff>
      <xdr:row>208</xdr:row>
      <xdr:rowOff>10885</xdr:rowOff>
    </xdr:from>
    <xdr:to>
      <xdr:col>10</xdr:col>
      <xdr:colOff>824048</xdr:colOff>
      <xdr:row>214</xdr:row>
      <xdr:rowOff>122196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4257" y="45251914"/>
          <a:ext cx="7322820" cy="1286968"/>
        </a:xfrm>
        <a:prstGeom prst="rect">
          <a:avLst/>
        </a:prstGeom>
      </xdr:spPr>
    </xdr:pic>
    <xdr:clientData/>
  </xdr:twoCellAnchor>
  <xdr:twoCellAnchor>
    <xdr:from>
      <xdr:col>1</xdr:col>
      <xdr:colOff>1458684</xdr:colOff>
      <xdr:row>214</xdr:row>
      <xdr:rowOff>185055</xdr:rowOff>
    </xdr:from>
    <xdr:to>
      <xdr:col>8</xdr:col>
      <xdr:colOff>261256</xdr:colOff>
      <xdr:row>235</xdr:row>
      <xdr:rowOff>43542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1</xdr:row>
      <xdr:rowOff>121920</xdr:rowOff>
    </xdr:from>
    <xdr:to>
      <xdr:col>17</xdr:col>
      <xdr:colOff>236220</xdr:colOff>
      <xdr:row>22</xdr:row>
      <xdr:rowOff>45720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8"/>
  <sheetViews>
    <sheetView tabSelected="1" topLeftCell="A211" zoomScale="85" zoomScaleNormal="85" workbookViewId="0">
      <selection activeCell="N217" sqref="N217"/>
    </sheetView>
  </sheetViews>
  <sheetFormatPr defaultRowHeight="15.6" x14ac:dyDescent="0.3"/>
  <cols>
    <col min="1" max="1" width="21.6640625" style="6" customWidth="1"/>
    <col min="2" max="2" width="30" style="6" customWidth="1"/>
    <col min="3" max="3" width="8.6640625" style="6" customWidth="1"/>
    <col min="4" max="4" width="17.44140625" style="6" customWidth="1"/>
    <col min="5" max="5" width="16.77734375" style="6" customWidth="1"/>
    <col min="6" max="6" width="14.88671875" style="6" customWidth="1"/>
    <col min="7" max="7" width="17.33203125" style="6" customWidth="1"/>
    <col min="8" max="8" width="17.5546875" style="6" customWidth="1"/>
    <col min="9" max="9" width="15.5546875" style="6" customWidth="1"/>
    <col min="10" max="10" width="10.5546875" style="6" bestFit="1" customWidth="1"/>
    <col min="11" max="11" width="12.109375" style="6" customWidth="1"/>
    <col min="12" max="12" width="13" style="6" customWidth="1"/>
    <col min="13" max="16384" width="8.88671875" style="6"/>
  </cols>
  <sheetData>
    <row r="1" spans="1:13" x14ac:dyDescent="0.3">
      <c r="A1" s="4"/>
      <c r="B1" s="5"/>
      <c r="D1" s="4" t="s">
        <v>3</v>
      </c>
      <c r="E1" s="21">
        <v>80</v>
      </c>
      <c r="F1" s="5" t="s">
        <v>4</v>
      </c>
      <c r="G1" s="22">
        <v>80</v>
      </c>
      <c r="I1" s="21" t="s">
        <v>14</v>
      </c>
      <c r="J1" s="21">
        <v>20</v>
      </c>
      <c r="K1" s="22" t="s">
        <v>15</v>
      </c>
      <c r="L1" s="22">
        <v>2.5</v>
      </c>
    </row>
    <row r="2" spans="1:13" ht="16.2" thickBot="1" x14ac:dyDescent="0.35">
      <c r="A2" s="19" t="s">
        <v>13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ht="16.8" thickTop="1" thickBot="1" x14ac:dyDescent="0.35">
      <c r="A3" s="11" t="s">
        <v>2</v>
      </c>
      <c r="B3" s="12" t="s">
        <v>0</v>
      </c>
      <c r="C3" s="13" t="s">
        <v>1</v>
      </c>
      <c r="D3" s="14" t="s">
        <v>7</v>
      </c>
      <c r="E3" s="14" t="s">
        <v>5</v>
      </c>
      <c r="F3" s="14" t="s">
        <v>6</v>
      </c>
      <c r="G3" s="15" t="s">
        <v>8</v>
      </c>
      <c r="H3" s="15" t="s">
        <v>9</v>
      </c>
      <c r="I3" s="15" t="s">
        <v>10</v>
      </c>
      <c r="J3" s="8" t="s">
        <v>11</v>
      </c>
      <c r="K3" s="24" t="s">
        <v>12</v>
      </c>
      <c r="L3" s="3" t="s">
        <v>19</v>
      </c>
      <c r="M3"/>
    </row>
    <row r="4" spans="1:13" ht="16.8" thickTop="1" thickBot="1" x14ac:dyDescent="0.35">
      <c r="A4" s="3">
        <v>1</v>
      </c>
      <c r="B4" s="7">
        <v>47</v>
      </c>
      <c r="C4" s="8">
        <v>47</v>
      </c>
      <c r="D4" s="9">
        <f>(B4*B4+C4*C4-E1*E1-G1*G1)/(2*E1*G1)</f>
        <v>-0.65484374999999995</v>
      </c>
      <c r="E4" s="9">
        <f t="shared" ref="E4:E67" si="0">ACOS(D4)</f>
        <v>2.2847721843947291</v>
      </c>
      <c r="F4" s="9">
        <f>E4*180/PI()</f>
        <v>130.90780331470387</v>
      </c>
      <c r="G4" s="10">
        <f>(80*C4+80*C4*D4-80*B4*SIN(E4))/(80*B4+80*B4*D4+80*C4*SIN(E4))</f>
        <v>-0.37296791686184699</v>
      </c>
      <c r="H4" s="10">
        <f>ATAN(G4)</f>
        <v>-0.35698792879991642</v>
      </c>
      <c r="I4" s="17">
        <f>H4*180/PI()</f>
        <v>-20.453901657351942</v>
      </c>
      <c r="J4" s="18">
        <f>80*COS(E4+H4)+80*COS(H4)</f>
        <v>47.000000000000036</v>
      </c>
      <c r="K4" s="25">
        <f>80*SIN(E4+H4)+80*SIN(H4)</f>
        <v>47.000000000000014</v>
      </c>
      <c r="L4" s="2" t="s">
        <v>17</v>
      </c>
      <c r="M4"/>
    </row>
    <row r="5" spans="1:13" ht="16.8" thickTop="1" thickBot="1" x14ac:dyDescent="0.35">
      <c r="A5" s="3">
        <v>2</v>
      </c>
      <c r="B5" s="7">
        <v>48</v>
      </c>
      <c r="C5" s="7">
        <v>46</v>
      </c>
      <c r="D5" s="9">
        <f>(B5*B5+C5*C5-E1*E1-G1*G1)/(2*E1*G1)</f>
        <v>-0.65468749999999998</v>
      </c>
      <c r="E5" s="9">
        <f t="shared" si="0"/>
        <v>2.2845654585537822</v>
      </c>
      <c r="F5" s="16">
        <f t="shared" ref="F5:F68" si="1">E5*180/PI()</f>
        <v>130.89595879650133</v>
      </c>
      <c r="G5" s="10">
        <f>(80*C5+80*C5*D5-80*B5*SIN(E5))/(80*B5+80*B5*D5+80*C5*SIN(E5))</f>
        <v>-0.3972783783643235</v>
      </c>
      <c r="H5" s="10">
        <f t="shared" ref="H5:H68" si="2">ATAN(G5)</f>
        <v>-0.37815795190350404</v>
      </c>
      <c r="I5" s="17">
        <f t="shared" ref="I5:I68" si="3">H5*180/PI()</f>
        <v>-21.666854633381959</v>
      </c>
      <c r="J5" s="18">
        <f>80*COS(E5+H5)+80*COS(H5)</f>
        <v>48.000000000000014</v>
      </c>
      <c r="K5" s="25">
        <f>80*SIN(E5+H5)+80*SIN(H5)</f>
        <v>46.000000000000007</v>
      </c>
      <c r="L5"/>
      <c r="M5"/>
    </row>
    <row r="6" spans="1:13" ht="16.8" thickTop="1" thickBot="1" x14ac:dyDescent="0.35">
      <c r="A6" s="3">
        <v>3</v>
      </c>
      <c r="B6" s="7">
        <v>49</v>
      </c>
      <c r="C6" s="7">
        <v>46</v>
      </c>
      <c r="D6" s="9">
        <f>(B6*B6+C6*C6-80*80-80*80)/(2*80*80)</f>
        <v>-0.64710937499999999</v>
      </c>
      <c r="E6" s="9">
        <f t="shared" si="0"/>
        <v>2.274583138964327</v>
      </c>
      <c r="F6" s="9">
        <f t="shared" si="1"/>
        <v>130.32401401427478</v>
      </c>
      <c r="G6" s="10">
        <f t="shared" ref="G6:G69" si="4">(80*C6+80*C6*D6-80*B6*SIN(E6))/(80*B6+80*B6*D6+80*C6*SIN(E6))</f>
        <v>-0.40343243092760833</v>
      </c>
      <c r="H6" s="10">
        <f t="shared" si="2"/>
        <v>-0.38346186257249332</v>
      </c>
      <c r="I6" s="17">
        <f t="shared" si="3"/>
        <v>-21.970746329629453</v>
      </c>
      <c r="J6" s="18">
        <f t="shared" ref="J6:J69" si="5">80*COS(E6+H6)+80*COS(H6)</f>
        <v>49.000000000000007</v>
      </c>
      <c r="K6" s="25">
        <f t="shared" ref="K6:K69" si="6">80*SIN(E6+H6)+80*SIN(H6)</f>
        <v>46</v>
      </c>
      <c r="L6"/>
      <c r="M6"/>
    </row>
    <row r="7" spans="1:13" ht="16.8" thickTop="1" thickBot="1" x14ac:dyDescent="0.35">
      <c r="A7" s="3">
        <v>4</v>
      </c>
      <c r="B7" s="7">
        <v>48</v>
      </c>
      <c r="C7" s="7">
        <v>44</v>
      </c>
      <c r="D7" s="9">
        <f>(B7*B7+C7*C7-80*80-80*80)/(2*80*80)</f>
        <v>-0.66874999999999996</v>
      </c>
      <c r="E7" s="9">
        <f t="shared" si="0"/>
        <v>2.3033225742720056</v>
      </c>
      <c r="F7" s="16">
        <f t="shared" si="1"/>
        <v>131.97066236299401</v>
      </c>
      <c r="G7" s="10">
        <f t="shared" si="4"/>
        <v>-0.43429124296517752</v>
      </c>
      <c r="H7" s="10">
        <f t="shared" si="2"/>
        <v>-0.40971401913008554</v>
      </c>
      <c r="I7" s="17">
        <f t="shared" si="3"/>
        <v>-23.474884103496173</v>
      </c>
      <c r="J7" s="18">
        <f t="shared" si="5"/>
        <v>48.000000000000036</v>
      </c>
      <c r="K7" s="25">
        <f t="shared" si="6"/>
        <v>44.000000000000014</v>
      </c>
      <c r="L7"/>
      <c r="M7"/>
    </row>
    <row r="8" spans="1:13" ht="16.8" thickTop="1" thickBot="1" x14ac:dyDescent="0.35">
      <c r="A8" s="3">
        <v>5</v>
      </c>
      <c r="B8" s="7">
        <v>54</v>
      </c>
      <c r="C8" s="7">
        <v>47</v>
      </c>
      <c r="D8" s="9">
        <f t="shared" ref="D8:D71" si="7">(B8*B8+C8*C8-80*80-80*80)/(2*80*80)</f>
        <v>-0.599609375</v>
      </c>
      <c r="E8" s="9">
        <f t="shared" si="0"/>
        <v>2.2138092436930346</v>
      </c>
      <c r="F8" s="9">
        <f t="shared" si="1"/>
        <v>126.84192631065964</v>
      </c>
      <c r="G8" s="10">
        <f t="shared" si="4"/>
        <v>-0.41187662849019657</v>
      </c>
      <c r="H8" s="10">
        <f t="shared" si="2"/>
        <v>-0.39070273706765174</v>
      </c>
      <c r="I8" s="17">
        <f t="shared" si="3"/>
        <v>-22.385617878185951</v>
      </c>
      <c r="J8" s="18">
        <f t="shared" si="5"/>
        <v>54.000000000000028</v>
      </c>
      <c r="K8" s="25">
        <f t="shared" si="6"/>
        <v>47.000000000000014</v>
      </c>
      <c r="L8"/>
      <c r="M8"/>
    </row>
    <row r="9" spans="1:13" ht="16.8" thickTop="1" thickBot="1" x14ac:dyDescent="0.35">
      <c r="A9" s="3">
        <v>6</v>
      </c>
      <c r="B9" s="7">
        <v>57</v>
      </c>
      <c r="C9" s="7">
        <v>48</v>
      </c>
      <c r="D9" s="9">
        <f t="shared" si="7"/>
        <v>-0.56617187499999999</v>
      </c>
      <c r="E9" s="9">
        <f t="shared" si="0"/>
        <v>2.1726505702519616</v>
      </c>
      <c r="F9" s="16">
        <f t="shared" si="1"/>
        <v>124.48370803212896</v>
      </c>
      <c r="G9" s="10">
        <f t="shared" si="4"/>
        <v>-0.40689061871122412</v>
      </c>
      <c r="H9" s="10">
        <f t="shared" si="2"/>
        <v>-0.38643241540673717</v>
      </c>
      <c r="I9" s="17">
        <f t="shared" si="3"/>
        <v>-22.140946469852249</v>
      </c>
      <c r="J9" s="18">
        <f t="shared" si="5"/>
        <v>57</v>
      </c>
      <c r="K9" s="25">
        <f t="shared" si="6"/>
        <v>48.000000000000014</v>
      </c>
      <c r="L9"/>
      <c r="M9"/>
    </row>
    <row r="10" spans="1:13" ht="16.8" thickTop="1" thickBot="1" x14ac:dyDescent="0.35">
      <c r="A10" s="3">
        <v>7</v>
      </c>
      <c r="B10" s="7">
        <v>60</v>
      </c>
      <c r="C10" s="7">
        <v>48</v>
      </c>
      <c r="D10" s="9">
        <f t="shared" si="7"/>
        <v>-0.53874999999999995</v>
      </c>
      <c r="E10" s="9">
        <f t="shared" si="0"/>
        <v>2.1397489911143732</v>
      </c>
      <c r="F10" s="9">
        <f t="shared" si="1"/>
        <v>122.59858640822948</v>
      </c>
      <c r="G10" s="10">
        <f t="shared" si="4"/>
        <v>-0.41706860794916401</v>
      </c>
      <c r="H10" s="10">
        <f t="shared" si="2"/>
        <v>-0.39513355333363398</v>
      </c>
      <c r="I10" s="17">
        <f t="shared" si="3"/>
        <v>-22.639484950024649</v>
      </c>
      <c r="J10" s="18">
        <f t="shared" si="5"/>
        <v>60.000000000000014</v>
      </c>
      <c r="K10" s="25">
        <f t="shared" si="6"/>
        <v>48</v>
      </c>
      <c r="L10"/>
      <c r="M10"/>
    </row>
    <row r="11" spans="1:13" ht="16.8" thickTop="1" thickBot="1" x14ac:dyDescent="0.35">
      <c r="A11" s="3">
        <v>8</v>
      </c>
      <c r="B11" s="7">
        <v>62</v>
      </c>
      <c r="C11" s="7">
        <v>46</v>
      </c>
      <c r="D11" s="9">
        <f t="shared" si="7"/>
        <v>-0.53437500000000004</v>
      </c>
      <c r="E11" s="9">
        <f t="shared" si="0"/>
        <v>2.1345644725684632</v>
      </c>
      <c r="F11" s="16">
        <f t="shared" si="1"/>
        <v>122.30153537674153</v>
      </c>
      <c r="G11" s="10">
        <f t="shared" si="4"/>
        <v>-0.45736581277917526</v>
      </c>
      <c r="H11" s="10">
        <f t="shared" si="2"/>
        <v>-0.4289624282751856</v>
      </c>
      <c r="I11" s="17">
        <f t="shared" si="3"/>
        <v>-24.577736709851425</v>
      </c>
      <c r="J11" s="18">
        <f t="shared" si="5"/>
        <v>61.999999999999986</v>
      </c>
      <c r="K11" s="25">
        <f t="shared" si="6"/>
        <v>46.000000000000007</v>
      </c>
      <c r="L11"/>
      <c r="M11"/>
    </row>
    <row r="12" spans="1:13" ht="16.8" thickTop="1" thickBot="1" x14ac:dyDescent="0.35">
      <c r="A12" s="3">
        <v>9</v>
      </c>
      <c r="B12" s="7">
        <v>61</v>
      </c>
      <c r="C12" s="7">
        <v>43</v>
      </c>
      <c r="D12" s="9">
        <f t="shared" si="7"/>
        <v>-0.56484374999999998</v>
      </c>
      <c r="E12" s="9">
        <f t="shared" si="0"/>
        <v>2.1710402195784293</v>
      </c>
      <c r="F12" s="9">
        <f t="shared" si="1"/>
        <v>124.39144173499953</v>
      </c>
      <c r="G12" s="10">
        <f t="shared" si="4"/>
        <v>-0.50985573317183353</v>
      </c>
      <c r="H12" s="10">
        <f t="shared" si="2"/>
        <v>-0.47150107278127412</v>
      </c>
      <c r="I12" s="17">
        <f t="shared" si="3"/>
        <v>-27.015021506257661</v>
      </c>
      <c r="J12" s="18">
        <f t="shared" si="5"/>
        <v>61</v>
      </c>
      <c r="K12" s="25">
        <f t="shared" si="6"/>
        <v>42.999999999999993</v>
      </c>
      <c r="L12"/>
      <c r="M12"/>
    </row>
    <row r="13" spans="1:13" ht="16.8" thickTop="1" thickBot="1" x14ac:dyDescent="0.35">
      <c r="A13" s="3">
        <v>10</v>
      </c>
      <c r="B13" s="7">
        <v>59</v>
      </c>
      <c r="C13" s="7">
        <v>40</v>
      </c>
      <c r="D13" s="9">
        <f t="shared" si="7"/>
        <v>-0.60304687499999998</v>
      </c>
      <c r="E13" s="9">
        <f t="shared" si="0"/>
        <v>2.2181114937185535</v>
      </c>
      <c r="F13" s="16">
        <f t="shared" si="1"/>
        <v>127.08842707953194</v>
      </c>
      <c r="G13" s="10">
        <f t="shared" si="4"/>
        <v>-0.56366130291419303</v>
      </c>
      <c r="H13" s="10">
        <f t="shared" si="2"/>
        <v>-0.51327119923621778</v>
      </c>
      <c r="I13" s="17">
        <f t="shared" si="3"/>
        <v>-29.408273461853682</v>
      </c>
      <c r="J13" s="18">
        <f t="shared" si="5"/>
        <v>58.999999999999986</v>
      </c>
      <c r="K13" s="25">
        <f t="shared" si="6"/>
        <v>40</v>
      </c>
      <c r="L13"/>
      <c r="M13"/>
    </row>
    <row r="14" spans="1:13" ht="16.8" thickTop="1" thickBot="1" x14ac:dyDescent="0.35">
      <c r="A14" s="3">
        <v>11</v>
      </c>
      <c r="B14" s="7">
        <v>58</v>
      </c>
      <c r="C14" s="7">
        <v>37</v>
      </c>
      <c r="D14" s="9">
        <f t="shared" si="7"/>
        <v>-0.63023437500000001</v>
      </c>
      <c r="E14" s="9">
        <f t="shared" si="0"/>
        <v>2.252651373499154</v>
      </c>
      <c r="F14" s="9">
        <f t="shared" si="1"/>
        <v>129.06741641584958</v>
      </c>
      <c r="G14" s="10">
        <f t="shared" si="4"/>
        <v>-0.62483637321590713</v>
      </c>
      <c r="H14" s="10">
        <f t="shared" si="2"/>
        <v>-0.55848164248613708</v>
      </c>
      <c r="I14" s="17">
        <f t="shared" si="3"/>
        <v>-31.998641049989775</v>
      </c>
      <c r="J14" s="18">
        <f t="shared" si="5"/>
        <v>58.000000000000007</v>
      </c>
      <c r="K14" s="25">
        <f t="shared" si="6"/>
        <v>37</v>
      </c>
      <c r="L14"/>
      <c r="M14"/>
    </row>
    <row r="15" spans="1:13" ht="16.8" thickTop="1" thickBot="1" x14ac:dyDescent="0.35">
      <c r="A15" s="3">
        <v>12</v>
      </c>
      <c r="B15" s="7">
        <v>56</v>
      </c>
      <c r="C15" s="7">
        <v>35</v>
      </c>
      <c r="D15" s="9">
        <f t="shared" si="7"/>
        <v>-0.659296875</v>
      </c>
      <c r="E15" s="9">
        <f t="shared" si="0"/>
        <v>2.2906795513136573</v>
      </c>
      <c r="F15" s="16">
        <f t="shared" si="1"/>
        <v>131.24627050719366</v>
      </c>
      <c r="G15" s="10">
        <f t="shared" si="4"/>
        <v>-0.66484510263301366</v>
      </c>
      <c r="H15" s="10">
        <f t="shared" si="2"/>
        <v>-0.58674046031326621</v>
      </c>
      <c r="I15" s="17">
        <f t="shared" si="3"/>
        <v>-33.617752045513328</v>
      </c>
      <c r="J15" s="18">
        <f t="shared" si="5"/>
        <v>56</v>
      </c>
      <c r="K15" s="25">
        <f t="shared" si="6"/>
        <v>34.999999999999993</v>
      </c>
      <c r="L15"/>
      <c r="M15"/>
    </row>
    <row r="16" spans="1:13" ht="16.8" thickTop="1" thickBot="1" x14ac:dyDescent="0.35">
      <c r="A16" s="3">
        <v>13</v>
      </c>
      <c r="B16" s="7">
        <v>55</v>
      </c>
      <c r="C16" s="7">
        <v>32</v>
      </c>
      <c r="D16" s="9">
        <f t="shared" si="7"/>
        <v>-0.68367187500000004</v>
      </c>
      <c r="E16" s="9">
        <f t="shared" si="0"/>
        <v>2.3235785966634026</v>
      </c>
      <c r="F16" s="9">
        <f t="shared" si="1"/>
        <v>133.13124695574353</v>
      </c>
      <c r="G16" s="10">
        <f t="shared" si="4"/>
        <v>-0.73656338893886386</v>
      </c>
      <c r="H16" s="10">
        <f t="shared" si="2"/>
        <v>-0.63484607114227165</v>
      </c>
      <c r="I16" s="17">
        <f t="shared" si="3"/>
        <v>-36.374000516914172</v>
      </c>
      <c r="J16" s="18">
        <f t="shared" si="5"/>
        <v>55</v>
      </c>
      <c r="K16" s="25">
        <f t="shared" si="6"/>
        <v>32.000000000000007</v>
      </c>
      <c r="L16"/>
      <c r="M16"/>
    </row>
    <row r="17" spans="1:13" ht="16.8" thickTop="1" thickBot="1" x14ac:dyDescent="0.35">
      <c r="A17" s="3">
        <v>14</v>
      </c>
      <c r="B17" s="7">
        <v>53</v>
      </c>
      <c r="C17" s="7">
        <v>30</v>
      </c>
      <c r="D17" s="9">
        <f t="shared" si="7"/>
        <v>-0.71023437499999997</v>
      </c>
      <c r="E17" s="9">
        <f t="shared" si="0"/>
        <v>2.3606274156975298</v>
      </c>
      <c r="F17" s="16">
        <f t="shared" si="1"/>
        <v>135.25398792234299</v>
      </c>
      <c r="G17" s="10">
        <f t="shared" si="4"/>
        <v>-0.78453697018955348</v>
      </c>
      <c r="H17" s="10">
        <f t="shared" si="2"/>
        <v>-0.66524089082998317</v>
      </c>
      <c r="I17" s="17">
        <f t="shared" si="3"/>
        <v>-38.11549540408118</v>
      </c>
      <c r="J17" s="18">
        <f t="shared" si="5"/>
        <v>53.000000000000014</v>
      </c>
      <c r="K17" s="25">
        <f t="shared" si="6"/>
        <v>30</v>
      </c>
      <c r="L17"/>
      <c r="M17"/>
    </row>
    <row r="18" spans="1:13" ht="16.8" thickTop="1" thickBot="1" x14ac:dyDescent="0.35">
      <c r="A18" s="3">
        <v>15</v>
      </c>
      <c r="B18" s="7">
        <v>52</v>
      </c>
      <c r="C18" s="7">
        <v>28</v>
      </c>
      <c r="D18" s="9">
        <f t="shared" si="7"/>
        <v>-0.72750000000000004</v>
      </c>
      <c r="E18" s="9">
        <f t="shared" si="0"/>
        <v>2.3854674601306614</v>
      </c>
      <c r="F18" s="9">
        <f t="shared" si="1"/>
        <v>136.67721763127886</v>
      </c>
      <c r="G18" s="10">
        <f t="shared" si="4"/>
        <v>-0.84022607929612936</v>
      </c>
      <c r="H18" s="10">
        <f t="shared" si="2"/>
        <v>-0.6987923611457495</v>
      </c>
      <c r="I18" s="17">
        <f t="shared" si="3"/>
        <v>-40.037853049633057</v>
      </c>
      <c r="J18" s="18">
        <f t="shared" si="5"/>
        <v>52</v>
      </c>
      <c r="K18" s="25">
        <f t="shared" si="6"/>
        <v>28</v>
      </c>
      <c r="L18"/>
      <c r="M18"/>
    </row>
    <row r="19" spans="1:13" ht="16.8" thickTop="1" thickBot="1" x14ac:dyDescent="0.35">
      <c r="A19" s="3">
        <v>16</v>
      </c>
      <c r="B19" s="7">
        <v>52</v>
      </c>
      <c r="C19" s="7">
        <v>27</v>
      </c>
      <c r="D19" s="9">
        <f t="shared" si="7"/>
        <v>-0.73179687500000001</v>
      </c>
      <c r="E19" s="9">
        <f t="shared" si="0"/>
        <v>2.3917511177494704</v>
      </c>
      <c r="F19" s="16">
        <f t="shared" si="1"/>
        <v>137.03724469274184</v>
      </c>
      <c r="G19" s="10">
        <f t="shared" si="4"/>
        <v>-0.87170712161338793</v>
      </c>
      <c r="H19" s="10">
        <f t="shared" si="2"/>
        <v>-0.71696196032714921</v>
      </c>
      <c r="I19" s="17">
        <f t="shared" si="3"/>
        <v>-41.078894398171613</v>
      </c>
      <c r="J19" s="18">
        <f t="shared" si="5"/>
        <v>52.000000000000014</v>
      </c>
      <c r="K19" s="25">
        <f t="shared" si="6"/>
        <v>27.000000000000007</v>
      </c>
      <c r="L19"/>
      <c r="M19"/>
    </row>
    <row r="20" spans="1:13" ht="16.8" thickTop="1" thickBot="1" x14ac:dyDescent="0.35">
      <c r="A20" s="3">
        <v>17</v>
      </c>
      <c r="B20" s="7">
        <v>50</v>
      </c>
      <c r="C20" s="7">
        <v>24</v>
      </c>
      <c r="D20" s="9">
        <f t="shared" si="7"/>
        <v>-0.75968749999999996</v>
      </c>
      <c r="E20" s="9">
        <f t="shared" si="0"/>
        <v>2.4336287507547922</v>
      </c>
      <c r="F20" s="9">
        <f t="shared" si="1"/>
        <v>139.43665631994455</v>
      </c>
      <c r="G20" s="10">
        <f t="shared" si="4"/>
        <v>-0.96830021911503716</v>
      </c>
      <c r="H20" s="10">
        <f t="shared" si="2"/>
        <v>-0.76929440022022644</v>
      </c>
      <c r="I20" s="17">
        <f t="shared" si="3"/>
        <v>-44.077322335667006</v>
      </c>
      <c r="J20" s="18">
        <f t="shared" si="5"/>
        <v>50.000000000000021</v>
      </c>
      <c r="K20" s="25">
        <f t="shared" si="6"/>
        <v>23.999999999999993</v>
      </c>
      <c r="L20"/>
      <c r="M20"/>
    </row>
    <row r="21" spans="1:13" ht="16.8" thickTop="1" thickBot="1" x14ac:dyDescent="0.35">
      <c r="A21" s="3">
        <v>18</v>
      </c>
      <c r="B21" s="7">
        <v>51</v>
      </c>
      <c r="C21" s="7">
        <v>24</v>
      </c>
      <c r="D21" s="9">
        <f t="shared" si="7"/>
        <v>-0.75179687500000003</v>
      </c>
      <c r="E21" s="9">
        <f t="shared" si="0"/>
        <v>2.4215792258085687</v>
      </c>
      <c r="F21" s="16">
        <f t="shared" si="1"/>
        <v>138.74626939538834</v>
      </c>
      <c r="G21" s="10">
        <f t="shared" si="4"/>
        <v>-0.97150749887376264</v>
      </c>
      <c r="H21" s="10">
        <f t="shared" si="2"/>
        <v>-0.77094703008854837</v>
      </c>
      <c r="I21" s="17">
        <f t="shared" si="3"/>
        <v>-44.172011052219112</v>
      </c>
      <c r="J21" s="18">
        <f t="shared" si="5"/>
        <v>51.000000000000014</v>
      </c>
      <c r="K21" s="25">
        <f t="shared" si="6"/>
        <v>23.999999999999993</v>
      </c>
      <c r="L21"/>
      <c r="M21"/>
    </row>
    <row r="22" spans="1:13" ht="16.8" thickTop="1" thickBot="1" x14ac:dyDescent="0.35">
      <c r="A22" s="3">
        <v>19</v>
      </c>
      <c r="B22" s="7">
        <v>53</v>
      </c>
      <c r="C22" s="7">
        <v>26</v>
      </c>
      <c r="D22" s="9">
        <f t="shared" si="7"/>
        <v>-0.72773437500000004</v>
      </c>
      <c r="E22" s="9">
        <f t="shared" si="0"/>
        <v>2.3858091229232978</v>
      </c>
      <c r="F22" s="9">
        <f t="shared" si="1"/>
        <v>136.6967934673136</v>
      </c>
      <c r="G22" s="10">
        <f t="shared" si="4"/>
        <v>-0.907298035513736</v>
      </c>
      <c r="H22" s="10">
        <f t="shared" si="2"/>
        <v>-0.73683256511203821</v>
      </c>
      <c r="I22" s="17">
        <f t="shared" si="3"/>
        <v>-42.217396188718212</v>
      </c>
      <c r="J22" s="18">
        <f t="shared" si="5"/>
        <v>52.999999999999986</v>
      </c>
      <c r="K22" s="25">
        <f t="shared" si="6"/>
        <v>26</v>
      </c>
      <c r="L22"/>
      <c r="M22"/>
    </row>
    <row r="23" spans="1:13" ht="16.8" thickTop="1" thickBot="1" x14ac:dyDescent="0.35">
      <c r="A23" s="3">
        <v>20</v>
      </c>
      <c r="B23" s="7">
        <v>58</v>
      </c>
      <c r="C23" s="7">
        <v>32</v>
      </c>
      <c r="D23" s="9">
        <f t="shared" si="7"/>
        <v>-0.65718750000000004</v>
      </c>
      <c r="E23" s="9">
        <f t="shared" si="0"/>
        <v>2.2878775324357847</v>
      </c>
      <c r="F23" s="16">
        <f t="shared" si="1"/>
        <v>131.08572665137558</v>
      </c>
      <c r="G23" s="10">
        <f t="shared" si="4"/>
        <v>-0.74419074200812751</v>
      </c>
      <c r="H23" s="10">
        <f t="shared" si="2"/>
        <v>-0.63977280473873954</v>
      </c>
      <c r="I23" s="17">
        <f t="shared" si="3"/>
        <v>-36.656281558777088</v>
      </c>
      <c r="J23" s="18">
        <f t="shared" si="5"/>
        <v>58.000000000000014</v>
      </c>
      <c r="K23" s="25">
        <f t="shared" si="6"/>
        <v>31.999999999999986</v>
      </c>
      <c r="L23"/>
      <c r="M23"/>
    </row>
    <row r="24" spans="1:13" ht="16.8" thickTop="1" thickBot="1" x14ac:dyDescent="0.35">
      <c r="A24" s="23">
        <v>21</v>
      </c>
      <c r="B24" s="7">
        <v>61</v>
      </c>
      <c r="C24" s="7">
        <v>36</v>
      </c>
      <c r="D24" s="9">
        <f t="shared" si="7"/>
        <v>-0.60804687499999999</v>
      </c>
      <c r="E24" s="9">
        <f t="shared" si="0"/>
        <v>2.2243944315741424</v>
      </c>
      <c r="F24" s="9">
        <f t="shared" si="1"/>
        <v>127.44841290160015</v>
      </c>
      <c r="G24" s="10">
        <f t="shared" si="4"/>
        <v>-0.65379939076463878</v>
      </c>
      <c r="H24" s="10">
        <f t="shared" si="2"/>
        <v>-0.57904151027944095</v>
      </c>
      <c r="I24" s="17">
        <f t="shared" si="3"/>
        <v>-33.176634701893036</v>
      </c>
      <c r="J24" s="18">
        <f t="shared" si="5"/>
        <v>61</v>
      </c>
      <c r="K24" s="25">
        <f t="shared" si="6"/>
        <v>36.000000000000014</v>
      </c>
      <c r="L24"/>
      <c r="M24"/>
    </row>
    <row r="25" spans="1:13" ht="16.8" thickTop="1" thickBot="1" x14ac:dyDescent="0.35">
      <c r="A25" s="3">
        <v>22</v>
      </c>
      <c r="B25" s="7">
        <v>68</v>
      </c>
      <c r="C25" s="7">
        <v>43</v>
      </c>
      <c r="D25" s="9">
        <f t="shared" si="7"/>
        <v>-0.49429687500000002</v>
      </c>
      <c r="E25" s="9">
        <f t="shared" si="0"/>
        <v>2.0878221254386395</v>
      </c>
      <c r="F25" s="16">
        <f t="shared" si="1"/>
        <v>119.62339616166719</v>
      </c>
      <c r="G25" s="10">
        <f t="shared" si="4"/>
        <v>-0.52066385253495695</v>
      </c>
      <c r="H25" s="10">
        <f t="shared" si="2"/>
        <v>-0.48004170393861956</v>
      </c>
      <c r="I25" s="17">
        <f t="shared" si="3"/>
        <v>-27.504363625951488</v>
      </c>
      <c r="J25" s="18">
        <f t="shared" si="5"/>
        <v>68</v>
      </c>
      <c r="K25" s="25">
        <f t="shared" si="6"/>
        <v>42.999999999999993</v>
      </c>
      <c r="L25"/>
      <c r="M25"/>
    </row>
    <row r="26" spans="1:13" ht="16.8" thickTop="1" thickBot="1" x14ac:dyDescent="0.35">
      <c r="A26" s="23">
        <v>23</v>
      </c>
      <c r="B26" s="7">
        <v>73</v>
      </c>
      <c r="C26" s="7">
        <v>46</v>
      </c>
      <c r="D26" s="9">
        <f t="shared" si="7"/>
        <v>-0.41835937499999998</v>
      </c>
      <c r="E26" s="9">
        <f t="shared" si="0"/>
        <v>2.002434598274391</v>
      </c>
      <c r="F26" s="9">
        <f t="shared" si="1"/>
        <v>114.73105123209709</v>
      </c>
      <c r="G26" s="10">
        <f t="shared" si="4"/>
        <v>-0.4694770833047342</v>
      </c>
      <c r="H26" s="10">
        <f t="shared" si="2"/>
        <v>-0.4389324967946488</v>
      </c>
      <c r="I26" s="17">
        <f t="shared" si="3"/>
        <v>-25.148979557472913</v>
      </c>
      <c r="J26" s="18">
        <f t="shared" si="5"/>
        <v>73.000000000000028</v>
      </c>
      <c r="K26" s="25">
        <f t="shared" si="6"/>
        <v>45.999999999999986</v>
      </c>
      <c r="L26"/>
      <c r="M26"/>
    </row>
    <row r="27" spans="1:13" ht="16.8" thickTop="1" thickBot="1" x14ac:dyDescent="0.35">
      <c r="A27" s="3">
        <v>24</v>
      </c>
      <c r="B27" s="7">
        <v>75</v>
      </c>
      <c r="C27" s="7">
        <v>44</v>
      </c>
      <c r="D27" s="9">
        <f t="shared" si="7"/>
        <v>-0.409296875</v>
      </c>
      <c r="E27" s="9">
        <f t="shared" si="0"/>
        <v>1.9924796243259284</v>
      </c>
      <c r="F27" s="16">
        <f t="shared" si="1"/>
        <v>114.1606732396875</v>
      </c>
      <c r="G27" s="10">
        <f t="shared" si="4"/>
        <v>-0.50254548784083064</v>
      </c>
      <c r="H27" s="10">
        <f t="shared" si="2"/>
        <v>-0.46568192513351669</v>
      </c>
      <c r="I27" s="17">
        <f t="shared" si="3"/>
        <v>-26.681608905677681</v>
      </c>
      <c r="J27" s="18">
        <f t="shared" si="5"/>
        <v>75.000000000000014</v>
      </c>
      <c r="K27" s="25">
        <f t="shared" si="6"/>
        <v>44</v>
      </c>
      <c r="L27"/>
      <c r="M27"/>
    </row>
    <row r="28" spans="1:13" ht="16.8" thickTop="1" thickBot="1" x14ac:dyDescent="0.35">
      <c r="A28" s="23">
        <v>25</v>
      </c>
      <c r="B28" s="7">
        <v>75</v>
      </c>
      <c r="C28" s="7">
        <v>41</v>
      </c>
      <c r="D28" s="9">
        <f t="shared" si="7"/>
        <v>-0.42921874999999998</v>
      </c>
      <c r="E28" s="9">
        <f t="shared" si="0"/>
        <v>2.0144239462447757</v>
      </c>
      <c r="F28" s="9">
        <f t="shared" si="1"/>
        <v>115.41799026991387</v>
      </c>
      <c r="G28" s="10">
        <f t="shared" si="4"/>
        <v>-0.55533708561469164</v>
      </c>
      <c r="H28" s="10">
        <f t="shared" si="2"/>
        <v>-0.50693154489753567</v>
      </c>
      <c r="I28" s="17">
        <f t="shared" si="3"/>
        <v>-29.045038024675396</v>
      </c>
      <c r="J28" s="18">
        <f t="shared" si="5"/>
        <v>75.000000000000014</v>
      </c>
      <c r="K28" s="25">
        <f t="shared" si="6"/>
        <v>41</v>
      </c>
      <c r="L28"/>
      <c r="M28"/>
    </row>
    <row r="29" spans="1:13" ht="16.8" thickTop="1" thickBot="1" x14ac:dyDescent="0.35">
      <c r="A29" s="3">
        <v>26</v>
      </c>
      <c r="B29" s="7">
        <v>73</v>
      </c>
      <c r="C29" s="7">
        <v>37</v>
      </c>
      <c r="D29" s="9">
        <f t="shared" si="7"/>
        <v>-0.47671875000000002</v>
      </c>
      <c r="E29" s="9">
        <f t="shared" si="0"/>
        <v>2.0677145469552869</v>
      </c>
      <c r="F29" s="16">
        <f t="shared" si="1"/>
        <v>118.47131677834302</v>
      </c>
      <c r="G29" s="10">
        <f t="shared" si="4"/>
        <v>-0.63357973821404157</v>
      </c>
      <c r="H29" s="10">
        <f t="shared" si="2"/>
        <v>-0.56474523799234966</v>
      </c>
      <c r="I29" s="17">
        <f t="shared" si="3"/>
        <v>-32.357518637072864</v>
      </c>
      <c r="J29" s="18">
        <f t="shared" si="5"/>
        <v>72.999999999999986</v>
      </c>
      <c r="K29" s="25">
        <f t="shared" si="6"/>
        <v>36.999999999999993</v>
      </c>
      <c r="L29"/>
      <c r="M29"/>
    </row>
    <row r="30" spans="1:13" ht="16.8" thickTop="1" thickBot="1" x14ac:dyDescent="0.35">
      <c r="A30" s="23">
        <v>27</v>
      </c>
      <c r="B30" s="7">
        <v>70</v>
      </c>
      <c r="C30" s="7">
        <v>33</v>
      </c>
      <c r="D30" s="9">
        <f t="shared" si="7"/>
        <v>-0.532109375</v>
      </c>
      <c r="E30" s="9">
        <f t="shared" si="0"/>
        <v>2.131886308773959</v>
      </c>
      <c r="F30" s="9">
        <f t="shared" si="1"/>
        <v>122.1480878944717</v>
      </c>
      <c r="G30" s="10">
        <f t="shared" si="4"/>
        <v>-0.7221123278029723</v>
      </c>
      <c r="H30" s="10">
        <f t="shared" si="2"/>
        <v>-0.62541281377046642</v>
      </c>
      <c r="I30" s="17">
        <f t="shared" si="3"/>
        <v>-35.833514682449056</v>
      </c>
      <c r="J30" s="18">
        <f t="shared" si="5"/>
        <v>70.000000000000014</v>
      </c>
      <c r="K30" s="25">
        <f t="shared" si="6"/>
        <v>33.000000000000007</v>
      </c>
      <c r="L30"/>
      <c r="M30"/>
    </row>
    <row r="31" spans="1:13" ht="16.8" thickTop="1" thickBot="1" x14ac:dyDescent="0.35">
      <c r="A31" s="3">
        <v>28</v>
      </c>
      <c r="B31" s="7">
        <v>68</v>
      </c>
      <c r="C31" s="7">
        <v>30</v>
      </c>
      <c r="D31" s="9">
        <f t="shared" si="7"/>
        <v>-0.56843750000000004</v>
      </c>
      <c r="E31" s="9">
        <f t="shared" si="0"/>
        <v>2.1754017600272482</v>
      </c>
      <c r="F31" s="16">
        <f t="shared" si="1"/>
        <v>124.64133959489244</v>
      </c>
      <c r="G31" s="10">
        <f t="shared" si="4"/>
        <v>-0.79585564710061041</v>
      </c>
      <c r="H31" s="10">
        <f t="shared" si="2"/>
        <v>-0.67220878407273355</v>
      </c>
      <c r="I31" s="17">
        <f t="shared" si="3"/>
        <v>-38.514726278988505</v>
      </c>
      <c r="J31" s="18">
        <f t="shared" si="5"/>
        <v>68</v>
      </c>
      <c r="K31" s="25">
        <f t="shared" si="6"/>
        <v>29.999999999999993</v>
      </c>
      <c r="L31"/>
      <c r="M31"/>
    </row>
    <row r="32" spans="1:13" ht="16.8" thickTop="1" thickBot="1" x14ac:dyDescent="0.35">
      <c r="A32" s="23">
        <v>29</v>
      </c>
      <c r="B32" s="7">
        <v>63</v>
      </c>
      <c r="C32" s="7">
        <v>22</v>
      </c>
      <c r="D32" s="9">
        <f t="shared" si="7"/>
        <v>-0.65210937499999999</v>
      </c>
      <c r="E32" s="9">
        <f t="shared" si="0"/>
        <v>2.2811598037205223</v>
      </c>
      <c r="F32" s="9">
        <f t="shared" si="1"/>
        <v>130.70082914807719</v>
      </c>
      <c r="G32" s="10">
        <f t="shared" si="4"/>
        <v>-1.0391860127021588</v>
      </c>
      <c r="H32" s="10">
        <f t="shared" si="2"/>
        <v>-0.80461229593413008</v>
      </c>
      <c r="I32" s="17">
        <f t="shared" si="3"/>
        <v>-46.100888701356858</v>
      </c>
      <c r="J32" s="18">
        <f t="shared" si="5"/>
        <v>63</v>
      </c>
      <c r="K32" s="25">
        <f t="shared" si="6"/>
        <v>22</v>
      </c>
      <c r="L32"/>
      <c r="M32"/>
    </row>
    <row r="33" spans="1:13" ht="16.8" thickTop="1" thickBot="1" x14ac:dyDescent="0.35">
      <c r="A33" s="3">
        <v>30</v>
      </c>
      <c r="B33" s="7">
        <v>63</v>
      </c>
      <c r="C33" s="7">
        <v>18</v>
      </c>
      <c r="D33" s="9">
        <f t="shared" si="7"/>
        <v>-0.66460937499999995</v>
      </c>
      <c r="E33" s="9">
        <f t="shared" si="0"/>
        <v>2.2977672317972653</v>
      </c>
      <c r="F33" s="16">
        <f t="shared" si="1"/>
        <v>131.65236468544163</v>
      </c>
      <c r="G33" s="10">
        <f t="shared" si="4"/>
        <v>-1.1867302466623606</v>
      </c>
      <c r="H33" s="10">
        <f t="shared" si="2"/>
        <v>-0.87058395689352119</v>
      </c>
      <c r="I33" s="17">
        <f t="shared" si="3"/>
        <v>-49.880786441797959</v>
      </c>
      <c r="J33" s="18">
        <f t="shared" si="5"/>
        <v>63</v>
      </c>
      <c r="K33" s="25">
        <f t="shared" si="6"/>
        <v>18.000000000000007</v>
      </c>
      <c r="L33"/>
      <c r="M33"/>
    </row>
    <row r="34" spans="1:13" ht="16.8" thickTop="1" thickBot="1" x14ac:dyDescent="0.35">
      <c r="A34" s="23">
        <v>31</v>
      </c>
      <c r="B34" s="7">
        <v>66</v>
      </c>
      <c r="C34" s="7">
        <v>18</v>
      </c>
      <c r="D34" s="9">
        <f t="shared" si="7"/>
        <v>-0.63437500000000002</v>
      </c>
      <c r="E34" s="9">
        <f t="shared" si="0"/>
        <v>2.2579960668065584</v>
      </c>
      <c r="F34" s="9">
        <f t="shared" si="1"/>
        <v>129.37364478515568</v>
      </c>
      <c r="G34" s="10">
        <f t="shared" si="4"/>
        <v>-1.1680274148707865</v>
      </c>
      <c r="H34" s="10">
        <f t="shared" si="2"/>
        <v>-0.86274598425235383</v>
      </c>
      <c r="I34" s="17">
        <f t="shared" si="3"/>
        <v>-49.431703689520063</v>
      </c>
      <c r="J34" s="18">
        <f t="shared" si="5"/>
        <v>65.999999999999986</v>
      </c>
      <c r="K34" s="25">
        <f t="shared" si="6"/>
        <v>18</v>
      </c>
      <c r="L34"/>
      <c r="M34"/>
    </row>
    <row r="35" spans="1:13" ht="16.8" thickTop="1" thickBot="1" x14ac:dyDescent="0.35">
      <c r="A35" s="3">
        <v>32</v>
      </c>
      <c r="B35" s="7">
        <v>74</v>
      </c>
      <c r="C35" s="7">
        <v>23</v>
      </c>
      <c r="D35" s="9">
        <f t="shared" si="7"/>
        <v>-0.53085937500000002</v>
      </c>
      <c r="E35" s="9">
        <f t="shared" si="0"/>
        <v>2.1304106301911085</v>
      </c>
      <c r="F35" s="16">
        <f t="shared" si="1"/>
        <v>122.06353773975653</v>
      </c>
      <c r="G35" s="10">
        <f t="shared" si="4"/>
        <v>-0.9578256877550414</v>
      </c>
      <c r="H35" s="10">
        <f t="shared" si="2"/>
        <v>-0.76386009138545019</v>
      </c>
      <c r="I35" s="17">
        <f t="shared" si="3"/>
        <v>-43.765959374863669</v>
      </c>
      <c r="J35" s="18">
        <f t="shared" si="5"/>
        <v>74</v>
      </c>
      <c r="K35" s="25">
        <f t="shared" si="6"/>
        <v>22.999999999999993</v>
      </c>
      <c r="L35"/>
      <c r="M35"/>
    </row>
    <row r="36" spans="1:13" ht="16.8" thickTop="1" thickBot="1" x14ac:dyDescent="0.35">
      <c r="A36" s="23">
        <v>33</v>
      </c>
      <c r="B36" s="7">
        <v>72</v>
      </c>
      <c r="C36" s="7">
        <v>22</v>
      </c>
      <c r="D36" s="9">
        <f t="shared" si="7"/>
        <v>-0.55718749999999995</v>
      </c>
      <c r="E36" s="9">
        <f t="shared" si="0"/>
        <v>2.1617912866371878</v>
      </c>
      <c r="F36" s="9">
        <f t="shared" si="1"/>
        <v>123.86151691246687</v>
      </c>
      <c r="G36" s="10">
        <f t="shared" si="4"/>
        <v>-0.99790553662263182</v>
      </c>
      <c r="H36" s="10">
        <f t="shared" si="2"/>
        <v>-0.78434983424889348</v>
      </c>
      <c r="I36" s="17">
        <f t="shared" si="3"/>
        <v>-44.939935164247267</v>
      </c>
      <c r="J36" s="18">
        <f t="shared" si="5"/>
        <v>72.000000000000014</v>
      </c>
      <c r="K36" s="25">
        <f t="shared" si="6"/>
        <v>22</v>
      </c>
      <c r="L36"/>
      <c r="M36"/>
    </row>
    <row r="37" spans="1:13" ht="16.8" thickTop="1" thickBot="1" x14ac:dyDescent="0.35">
      <c r="A37" s="3">
        <v>34</v>
      </c>
      <c r="B37" s="7">
        <v>64</v>
      </c>
      <c r="C37" s="7">
        <v>14</v>
      </c>
      <c r="D37" s="9">
        <f t="shared" si="7"/>
        <v>-0.66468749999999999</v>
      </c>
      <c r="E37" s="9">
        <f t="shared" si="0"/>
        <v>2.2978717949333385</v>
      </c>
      <c r="F37" s="16">
        <f t="shared" si="1"/>
        <v>131.65835571183129</v>
      </c>
      <c r="G37" s="10">
        <f t="shared" si="4"/>
        <v>-1.3509337304250504</v>
      </c>
      <c r="H37" s="10">
        <f t="shared" si="2"/>
        <v>-0.93357819776893136</v>
      </c>
      <c r="I37" s="17">
        <f t="shared" si="3"/>
        <v>-53.490090577589456</v>
      </c>
      <c r="J37" s="18">
        <f t="shared" si="5"/>
        <v>64.000000000000014</v>
      </c>
      <c r="K37" s="25">
        <f t="shared" si="6"/>
        <v>13.999999999999986</v>
      </c>
      <c r="L37"/>
      <c r="M37"/>
    </row>
    <row r="38" spans="1:13" ht="16.8" thickTop="1" thickBot="1" x14ac:dyDescent="0.35">
      <c r="A38" s="23">
        <v>35</v>
      </c>
      <c r="B38" s="7">
        <v>62</v>
      </c>
      <c r="C38" s="7">
        <v>13</v>
      </c>
      <c r="D38" s="9">
        <f t="shared" si="7"/>
        <v>-0.68648437500000004</v>
      </c>
      <c r="E38" s="9">
        <f t="shared" si="0"/>
        <v>2.3274394391331192</v>
      </c>
      <c r="F38" s="9">
        <f t="shared" si="1"/>
        <v>133.35245693462318</v>
      </c>
      <c r="G38" s="10">
        <f t="shared" si="4"/>
        <v>-1.4193857966777057</v>
      </c>
      <c r="H38" s="10">
        <f t="shared" si="2"/>
        <v>-0.9570365010823102</v>
      </c>
      <c r="I38" s="17">
        <f t="shared" si="3"/>
        <v>-54.834152351983818</v>
      </c>
      <c r="J38" s="18">
        <f t="shared" si="5"/>
        <v>62.000000000000007</v>
      </c>
      <c r="K38" s="25">
        <f t="shared" si="6"/>
        <v>13</v>
      </c>
      <c r="L38"/>
      <c r="M38"/>
    </row>
    <row r="39" spans="1:13" ht="16.8" thickTop="1" thickBot="1" x14ac:dyDescent="0.35">
      <c r="A39" s="3">
        <v>36</v>
      </c>
      <c r="B39" s="7">
        <v>59</v>
      </c>
      <c r="C39" s="7">
        <v>20</v>
      </c>
      <c r="D39" s="9">
        <f t="shared" si="7"/>
        <v>-0.69679687499999998</v>
      </c>
      <c r="E39" s="9">
        <f t="shared" si="0"/>
        <v>2.3417183528879635</v>
      </c>
      <c r="F39" s="16">
        <f t="shared" si="1"/>
        <v>134.17057842880706</v>
      </c>
      <c r="G39" s="10">
        <f t="shared" si="4"/>
        <v>-1.1247248488956325</v>
      </c>
      <c r="H39" s="10">
        <f t="shared" si="2"/>
        <v>-0.84403252351404112</v>
      </c>
      <c r="I39" s="17">
        <f t="shared" si="3"/>
        <v>-48.359501369130967</v>
      </c>
      <c r="J39" s="18">
        <f t="shared" si="5"/>
        <v>59.000000000000007</v>
      </c>
      <c r="K39" s="25">
        <f t="shared" si="6"/>
        <v>20</v>
      </c>
      <c r="L39"/>
      <c r="M39"/>
    </row>
    <row r="40" spans="1:13" ht="16.8" thickTop="1" thickBot="1" x14ac:dyDescent="0.35">
      <c r="A40" s="23">
        <v>37</v>
      </c>
      <c r="B40" s="7">
        <v>63</v>
      </c>
      <c r="C40" s="7">
        <v>28</v>
      </c>
      <c r="D40" s="9">
        <f t="shared" si="7"/>
        <v>-0.62867187499999999</v>
      </c>
      <c r="E40" s="9">
        <f t="shared" si="0"/>
        <v>2.2506405325070453</v>
      </c>
      <c r="F40" s="9">
        <f t="shared" si="1"/>
        <v>128.95220371372986</v>
      </c>
      <c r="G40" s="10">
        <f t="shared" si="4"/>
        <v>-0.85449166913765373</v>
      </c>
      <c r="H40" s="10">
        <f t="shared" si="2"/>
        <v>-0.70709593667429338</v>
      </c>
      <c r="I40" s="17">
        <f t="shared" si="3"/>
        <v>-40.513612882286736</v>
      </c>
      <c r="J40" s="18">
        <f t="shared" si="5"/>
        <v>63.000000000000007</v>
      </c>
      <c r="K40" s="25">
        <f t="shared" si="6"/>
        <v>28.000000000000007</v>
      </c>
      <c r="L40"/>
      <c r="M40"/>
    </row>
    <row r="41" spans="1:13" ht="16.8" thickTop="1" thickBot="1" x14ac:dyDescent="0.35">
      <c r="A41" s="3">
        <v>38</v>
      </c>
      <c r="B41" s="7">
        <v>70</v>
      </c>
      <c r="C41" s="7">
        <v>39</v>
      </c>
      <c r="D41" s="9">
        <f t="shared" si="7"/>
        <v>-0.49835937499999999</v>
      </c>
      <c r="E41" s="9">
        <f t="shared" si="0"/>
        <v>2.0925017055771762</v>
      </c>
      <c r="F41" s="16">
        <f t="shared" si="1"/>
        <v>119.89151635349859</v>
      </c>
      <c r="G41" s="10">
        <f t="shared" si="4"/>
        <v>-0.59663319085378197</v>
      </c>
      <c r="H41" s="10">
        <f t="shared" si="2"/>
        <v>-0.53794022777776096</v>
      </c>
      <c r="I41" s="17">
        <f t="shared" si="3"/>
        <v>-30.821704681971873</v>
      </c>
      <c r="J41" s="18">
        <f t="shared" si="5"/>
        <v>70.000000000000014</v>
      </c>
      <c r="K41" s="25">
        <f t="shared" si="6"/>
        <v>38.999999999999993</v>
      </c>
      <c r="L41"/>
      <c r="M41"/>
    </row>
    <row r="42" spans="1:13" ht="16.8" thickTop="1" thickBot="1" x14ac:dyDescent="0.35">
      <c r="A42" s="23">
        <v>39</v>
      </c>
      <c r="B42" s="7">
        <v>70</v>
      </c>
      <c r="C42" s="7">
        <v>40</v>
      </c>
      <c r="D42" s="9">
        <f t="shared" si="7"/>
        <v>-0.4921875</v>
      </c>
      <c r="E42" s="9">
        <f t="shared" si="0"/>
        <v>2.0853972543722792</v>
      </c>
      <c r="F42" s="9">
        <f t="shared" si="1"/>
        <v>119.48446128370136</v>
      </c>
      <c r="G42" s="10">
        <f t="shared" si="4"/>
        <v>-0.57728858729218091</v>
      </c>
      <c r="H42" s="10">
        <f t="shared" si="2"/>
        <v>-0.5235525129396168</v>
      </c>
      <c r="I42" s="17">
        <f t="shared" si="3"/>
        <v>-29.997349344908464</v>
      </c>
      <c r="J42" s="18">
        <f t="shared" si="5"/>
        <v>70.000000000000014</v>
      </c>
      <c r="K42" s="25">
        <f t="shared" si="6"/>
        <v>39.999999999999993</v>
      </c>
      <c r="L42"/>
      <c r="M42"/>
    </row>
    <row r="43" spans="1:13" ht="16.8" thickTop="1" thickBot="1" x14ac:dyDescent="0.35">
      <c r="A43" s="3">
        <v>40</v>
      </c>
      <c r="B43" s="7">
        <v>68</v>
      </c>
      <c r="C43" s="7">
        <v>40</v>
      </c>
      <c r="D43" s="9">
        <f t="shared" si="7"/>
        <v>-0.51375000000000004</v>
      </c>
      <c r="E43" s="9">
        <f t="shared" si="0"/>
        <v>2.1103463609426742</v>
      </c>
      <c r="F43" s="16">
        <f t="shared" si="1"/>
        <v>120.91393979280711</v>
      </c>
      <c r="G43" s="10">
        <f t="shared" si="4"/>
        <v>-0.57715073658158356</v>
      </c>
      <c r="H43" s="10">
        <f t="shared" si="2"/>
        <v>-0.5234491132125314</v>
      </c>
      <c r="I43" s="17">
        <f t="shared" si="3"/>
        <v>-29.991424976943669</v>
      </c>
      <c r="J43" s="18">
        <f t="shared" si="5"/>
        <v>67.999999999999986</v>
      </c>
      <c r="K43" s="25">
        <f t="shared" si="6"/>
        <v>40.000000000000007</v>
      </c>
      <c r="L43"/>
      <c r="M43"/>
    </row>
    <row r="44" spans="1:13" ht="16.8" thickTop="1" thickBot="1" x14ac:dyDescent="0.35">
      <c r="A44" s="23">
        <v>41</v>
      </c>
      <c r="B44" s="7">
        <v>61</v>
      </c>
      <c r="C44" s="7">
        <v>33</v>
      </c>
      <c r="D44" s="9">
        <f t="shared" si="7"/>
        <v>-0.62421875000000004</v>
      </c>
      <c r="E44" s="9">
        <f t="shared" si="0"/>
        <v>2.2449274592448409</v>
      </c>
      <c r="F44" s="9">
        <f t="shared" si="1"/>
        <v>128.62486872775651</v>
      </c>
      <c r="G44" s="10">
        <f t="shared" si="4"/>
        <v>-0.72387323661641245</v>
      </c>
      <c r="H44" s="10">
        <f t="shared" si="2"/>
        <v>-0.62656923818636057</v>
      </c>
      <c r="I44" s="17">
        <f t="shared" si="3"/>
        <v>-35.899772920805674</v>
      </c>
      <c r="J44" s="18">
        <f t="shared" si="5"/>
        <v>61.000000000000014</v>
      </c>
      <c r="K44" s="25">
        <f t="shared" si="6"/>
        <v>33</v>
      </c>
      <c r="L44"/>
      <c r="M44"/>
    </row>
    <row r="45" spans="1:13" ht="16.8" thickTop="1" thickBot="1" x14ac:dyDescent="0.35">
      <c r="A45" s="3">
        <v>42</v>
      </c>
      <c r="B45" s="7">
        <v>55</v>
      </c>
      <c r="C45" s="7">
        <v>27</v>
      </c>
      <c r="D45" s="9">
        <f t="shared" si="7"/>
        <v>-0.70671874999999995</v>
      </c>
      <c r="E45" s="9">
        <f t="shared" si="0"/>
        <v>2.3556458816838304</v>
      </c>
      <c r="F45" s="16">
        <f t="shared" si="1"/>
        <v>134.96856704785716</v>
      </c>
      <c r="G45" s="10">
        <f t="shared" si="4"/>
        <v>-0.87967998704092265</v>
      </c>
      <c r="H45" s="10">
        <f t="shared" si="2"/>
        <v>-0.72147447228480643</v>
      </c>
      <c r="I45" s="17">
        <f t="shared" si="3"/>
        <v>-41.337442288347688</v>
      </c>
      <c r="J45" s="18">
        <f t="shared" si="5"/>
        <v>55.000000000000021</v>
      </c>
      <c r="K45" s="25">
        <f t="shared" si="6"/>
        <v>26.999999999999986</v>
      </c>
      <c r="L45"/>
      <c r="M45"/>
    </row>
    <row r="46" spans="1:13" ht="16.8" thickTop="1" thickBot="1" x14ac:dyDescent="0.35">
      <c r="A46" s="23">
        <v>43</v>
      </c>
      <c r="B46" s="7">
        <v>53</v>
      </c>
      <c r="C46" s="7">
        <v>23</v>
      </c>
      <c r="D46" s="9">
        <f t="shared" si="7"/>
        <v>-0.73921875000000004</v>
      </c>
      <c r="E46" s="9">
        <f t="shared" si="0"/>
        <v>2.402705900633852</v>
      </c>
      <c r="F46" s="9">
        <f t="shared" si="1"/>
        <v>137.66490751749907</v>
      </c>
      <c r="G46" s="10">
        <f t="shared" si="4"/>
        <v>-1.0131208567728296</v>
      </c>
      <c r="H46" s="10">
        <f t="shared" si="2"/>
        <v>-0.79191574079078342</v>
      </c>
      <c r="I46" s="17">
        <f t="shared" si="3"/>
        <v>-45.37342967728798</v>
      </c>
      <c r="J46" s="18">
        <f t="shared" si="5"/>
        <v>53</v>
      </c>
      <c r="K46" s="25">
        <f t="shared" si="6"/>
        <v>22.999999999999993</v>
      </c>
      <c r="L46"/>
      <c r="M46"/>
    </row>
    <row r="47" spans="1:13" ht="16.8" thickTop="1" thickBot="1" x14ac:dyDescent="0.35">
      <c r="A47" s="3">
        <v>44</v>
      </c>
      <c r="B47" s="7">
        <v>48</v>
      </c>
      <c r="C47" s="7">
        <v>17</v>
      </c>
      <c r="D47" s="9">
        <f t="shared" si="7"/>
        <v>-0.79742187499999995</v>
      </c>
      <c r="E47" s="9">
        <f t="shared" si="0"/>
        <v>2.4938068954812116</v>
      </c>
      <c r="F47" s="16">
        <f t="shared" si="1"/>
        <v>142.88461003169584</v>
      </c>
      <c r="G47" s="10">
        <f t="shared" si="4"/>
        <v>-1.2771759702527243</v>
      </c>
      <c r="H47" s="10">
        <f t="shared" si="2"/>
        <v>-0.90652150909869889</v>
      </c>
      <c r="I47" s="17">
        <f t="shared" si="3"/>
        <v>-51.939856509185695</v>
      </c>
      <c r="J47" s="18">
        <f t="shared" si="5"/>
        <v>48.000000000000007</v>
      </c>
      <c r="K47" s="25">
        <f t="shared" si="6"/>
        <v>17</v>
      </c>
      <c r="L47"/>
      <c r="M47"/>
    </row>
    <row r="48" spans="1:13" ht="16.8" thickTop="1" thickBot="1" x14ac:dyDescent="0.35">
      <c r="A48" s="23">
        <v>45</v>
      </c>
      <c r="B48" s="7">
        <v>46</v>
      </c>
      <c r="C48" s="7">
        <v>20</v>
      </c>
      <c r="D48" s="9">
        <f t="shared" si="7"/>
        <v>-0.80343750000000003</v>
      </c>
      <c r="E48" s="9">
        <f t="shared" si="0"/>
        <v>2.5038427943555583</v>
      </c>
      <c r="F48" s="9">
        <f t="shared" si="1"/>
        <v>143.45962468081601</v>
      </c>
      <c r="G48" s="10">
        <f t="shared" si="4"/>
        <v>-1.1196674324232745</v>
      </c>
      <c r="H48" s="10">
        <f t="shared" si="2"/>
        <v>-0.84179405663628837</v>
      </c>
      <c r="I48" s="17">
        <f t="shared" si="3"/>
        <v>-48.231246664455909</v>
      </c>
      <c r="J48" s="18">
        <f t="shared" si="5"/>
        <v>45.999999999999993</v>
      </c>
      <c r="K48" s="25">
        <f t="shared" si="6"/>
        <v>19.999999999999993</v>
      </c>
      <c r="L48"/>
      <c r="M48"/>
    </row>
    <row r="49" spans="1:13" ht="16.8" thickTop="1" thickBot="1" x14ac:dyDescent="0.35">
      <c r="A49" s="3">
        <v>46</v>
      </c>
      <c r="B49" s="7">
        <v>51</v>
      </c>
      <c r="C49" s="7">
        <v>28</v>
      </c>
      <c r="D49" s="9">
        <f t="shared" si="7"/>
        <v>-0.73554687500000004</v>
      </c>
      <c r="E49" s="9">
        <f t="shared" si="0"/>
        <v>2.3972698811913036</v>
      </c>
      <c r="F49" s="16">
        <f t="shared" si="1"/>
        <v>137.35344654609</v>
      </c>
      <c r="G49" s="10">
        <f t="shared" si="4"/>
        <v>-0.83639890676693185</v>
      </c>
      <c r="H49" s="10">
        <f t="shared" si="2"/>
        <v>-0.69654474157365742</v>
      </c>
      <c r="I49" s="17">
        <f t="shared" si="3"/>
        <v>-39.909073934201182</v>
      </c>
      <c r="J49" s="18">
        <f t="shared" si="5"/>
        <v>50.999999999999979</v>
      </c>
      <c r="K49" s="25">
        <f t="shared" si="6"/>
        <v>28.000000000000007</v>
      </c>
      <c r="L49"/>
      <c r="M49"/>
    </row>
    <row r="50" spans="1:13" ht="16.8" thickTop="1" thickBot="1" x14ac:dyDescent="0.35">
      <c r="A50" s="23">
        <v>47</v>
      </c>
      <c r="B50" s="7">
        <v>58</v>
      </c>
      <c r="C50" s="7">
        <v>42</v>
      </c>
      <c r="D50" s="9">
        <f t="shared" si="7"/>
        <v>-0.59937499999999999</v>
      </c>
      <c r="E50" s="9">
        <f t="shared" si="0"/>
        <v>2.2135164142566364</v>
      </c>
      <c r="F50" s="9">
        <f t="shared" si="1"/>
        <v>126.82514841983684</v>
      </c>
      <c r="G50" s="10">
        <f t="shared" si="4"/>
        <v>-0.52063029871280608</v>
      </c>
      <c r="H50" s="10">
        <f t="shared" si="2"/>
        <v>-0.48001530591727143</v>
      </c>
      <c r="I50" s="17">
        <f t="shared" si="3"/>
        <v>-27.502851130740748</v>
      </c>
      <c r="J50" s="18">
        <f t="shared" si="5"/>
        <v>58</v>
      </c>
      <c r="K50" s="25">
        <f t="shared" si="6"/>
        <v>41.999999999999986</v>
      </c>
      <c r="L50"/>
      <c r="M50"/>
    </row>
    <row r="51" spans="1:13" ht="16.8" thickTop="1" thickBot="1" x14ac:dyDescent="0.35">
      <c r="A51" s="3">
        <v>48</v>
      </c>
      <c r="B51" s="7">
        <v>57</v>
      </c>
      <c r="C51" s="7">
        <v>43</v>
      </c>
      <c r="D51" s="9">
        <f t="shared" si="7"/>
        <v>-0.60171874999999997</v>
      </c>
      <c r="E51" s="9">
        <f t="shared" si="0"/>
        <v>2.2164476084605758</v>
      </c>
      <c r="F51" s="16">
        <f t="shared" si="1"/>
        <v>126.99309347665577</v>
      </c>
      <c r="G51" s="10">
        <f t="shared" si="4"/>
        <v>-0.4978443248783177</v>
      </c>
      <c r="H51" s="10">
        <f t="shared" si="2"/>
        <v>-0.46192158231491109</v>
      </c>
      <c r="I51" s="17">
        <f t="shared" si="3"/>
        <v>-26.466157132649254</v>
      </c>
      <c r="J51" s="18">
        <f t="shared" si="5"/>
        <v>57.000000000000043</v>
      </c>
      <c r="K51" s="25">
        <f t="shared" si="6"/>
        <v>43.000000000000007</v>
      </c>
    </row>
    <row r="52" spans="1:13" ht="16.8" thickTop="1" thickBot="1" x14ac:dyDescent="0.35">
      <c r="A52" s="23">
        <v>49</v>
      </c>
      <c r="B52" s="7">
        <v>45</v>
      </c>
      <c r="C52" s="7">
        <v>38</v>
      </c>
      <c r="D52" s="9">
        <f t="shared" si="7"/>
        <v>-0.72898437500000002</v>
      </c>
      <c r="E52" s="9">
        <f t="shared" si="0"/>
        <v>2.3876334213854005</v>
      </c>
      <c r="F52" s="9">
        <f t="shared" si="1"/>
        <v>136.80131806976428</v>
      </c>
      <c r="G52" s="10">
        <f t="shared" si="4"/>
        <v>-0.53667684020925566</v>
      </c>
      <c r="H52" s="10">
        <f t="shared" si="2"/>
        <v>-0.49255678782642293</v>
      </c>
      <c r="I52" s="17">
        <f t="shared" si="3"/>
        <v>-28.221425112974796</v>
      </c>
      <c r="J52" s="18">
        <f t="shared" si="5"/>
        <v>45</v>
      </c>
      <c r="K52" s="25">
        <f t="shared" si="6"/>
        <v>37.999999999999993</v>
      </c>
    </row>
    <row r="53" spans="1:13" ht="16.8" thickTop="1" thickBot="1" x14ac:dyDescent="0.35">
      <c r="A53" s="3">
        <v>50</v>
      </c>
      <c r="B53" s="7">
        <v>41</v>
      </c>
      <c r="C53" s="7">
        <v>33</v>
      </c>
      <c r="D53" s="9">
        <f t="shared" si="7"/>
        <v>-0.78359374999999998</v>
      </c>
      <c r="E53" s="9">
        <f t="shared" si="0"/>
        <v>2.4712257159735094</v>
      </c>
      <c r="F53" s="16">
        <f t="shared" si="1"/>
        <v>141.5908037494772</v>
      </c>
      <c r="G53" s="10">
        <f t="shared" si="4"/>
        <v>-0.62403428256769589</v>
      </c>
      <c r="H53" s="10">
        <f t="shared" si="2"/>
        <v>-0.55790456542212685</v>
      </c>
      <c r="I53" s="17">
        <f t="shared" si="3"/>
        <v>-31.965576969768193</v>
      </c>
      <c r="J53" s="18">
        <f t="shared" si="5"/>
        <v>40.999999999999986</v>
      </c>
      <c r="K53" s="25">
        <f t="shared" si="6"/>
        <v>33</v>
      </c>
    </row>
    <row r="54" spans="1:13" ht="16.8" thickTop="1" thickBot="1" x14ac:dyDescent="0.35">
      <c r="A54" s="23">
        <v>51</v>
      </c>
      <c r="B54" s="7">
        <v>42</v>
      </c>
      <c r="C54" s="7">
        <v>30</v>
      </c>
      <c r="D54" s="9">
        <f t="shared" si="7"/>
        <v>-0.791875</v>
      </c>
      <c r="E54" s="9">
        <f t="shared" si="0"/>
        <v>2.4846695728905179</v>
      </c>
      <c r="F54" s="9">
        <f t="shared" si="1"/>
        <v>142.36108001119953</v>
      </c>
      <c r="G54" s="10">
        <f t="shared" si="4"/>
        <v>-0.71706181221089615</v>
      </c>
      <c r="H54" s="10">
        <f t="shared" si="2"/>
        <v>-0.62208530046243737</v>
      </c>
      <c r="I54" s="17">
        <f t="shared" si="3"/>
        <v>-35.642862213625378</v>
      </c>
      <c r="J54" s="18">
        <f t="shared" si="5"/>
        <v>42</v>
      </c>
      <c r="K54" s="25">
        <f t="shared" si="6"/>
        <v>30.000000000000014</v>
      </c>
    </row>
    <row r="55" spans="1:13" ht="16.8" thickTop="1" thickBot="1" x14ac:dyDescent="0.35">
      <c r="A55" s="3">
        <v>52</v>
      </c>
      <c r="B55" s="7">
        <v>44</v>
      </c>
      <c r="C55" s="7">
        <v>30</v>
      </c>
      <c r="D55" s="9">
        <f t="shared" si="7"/>
        <v>-0.7784375</v>
      </c>
      <c r="E55" s="9">
        <f t="shared" si="0"/>
        <v>2.4629691290224764</v>
      </c>
      <c r="F55" s="16">
        <f t="shared" si="1"/>
        <v>141.11773616400021</v>
      </c>
      <c r="G55" s="10">
        <f t="shared" si="4"/>
        <v>-0.7338206699874984</v>
      </c>
      <c r="H55" s="10">
        <f t="shared" si="2"/>
        <v>-0.63306567103270117</v>
      </c>
      <c r="I55" s="17">
        <f t="shared" si="3"/>
        <v>-36.271991104791155</v>
      </c>
      <c r="J55" s="18">
        <f t="shared" si="5"/>
        <v>44.000000000000007</v>
      </c>
      <c r="K55" s="25">
        <f t="shared" si="6"/>
        <v>29.999999999999986</v>
      </c>
    </row>
    <row r="56" spans="1:13" ht="16.8" thickTop="1" thickBot="1" x14ac:dyDescent="0.35">
      <c r="A56" s="23">
        <v>53</v>
      </c>
      <c r="B56" s="7">
        <v>41</v>
      </c>
      <c r="C56" s="7">
        <v>26</v>
      </c>
      <c r="D56" s="9">
        <f t="shared" si="7"/>
        <v>-0.81585937500000005</v>
      </c>
      <c r="E56" s="9">
        <f t="shared" si="0"/>
        <v>2.5250101316353182</v>
      </c>
      <c r="F56" s="9">
        <f t="shared" si="1"/>
        <v>144.67242377047617</v>
      </c>
      <c r="G56" s="10">
        <f t="shared" si="4"/>
        <v>-0.83777799134897235</v>
      </c>
      <c r="H56" s="10">
        <f t="shared" si="2"/>
        <v>-0.69735562581089983</v>
      </c>
      <c r="I56" s="17">
        <f t="shared" si="3"/>
        <v>-39.955534178668856</v>
      </c>
      <c r="J56" s="18">
        <f t="shared" si="5"/>
        <v>41.000000000000007</v>
      </c>
      <c r="K56" s="25">
        <f t="shared" si="6"/>
        <v>26</v>
      </c>
    </row>
    <row r="57" spans="1:13" ht="16.8" thickTop="1" thickBot="1" x14ac:dyDescent="0.35">
      <c r="A57" s="3">
        <v>54</v>
      </c>
      <c r="B57" s="7">
        <v>38</v>
      </c>
      <c r="C57" s="7">
        <v>36</v>
      </c>
      <c r="D57" s="9">
        <f t="shared" si="7"/>
        <v>-0.78593749999999996</v>
      </c>
      <c r="E57" s="9">
        <f t="shared" si="0"/>
        <v>2.475007235743532</v>
      </c>
      <c r="F57" s="16">
        <f t="shared" si="1"/>
        <v>141.80746887244476</v>
      </c>
      <c r="G57" s="10">
        <f t="shared" si="4"/>
        <v>-0.51950034164958325</v>
      </c>
      <c r="H57" s="10">
        <f t="shared" si="2"/>
        <v>-0.4791259036615827</v>
      </c>
      <c r="I57" s="17">
        <f t="shared" si="3"/>
        <v>-27.451892135200364</v>
      </c>
      <c r="J57" s="18">
        <f t="shared" si="5"/>
        <v>38.000000000000028</v>
      </c>
      <c r="K57" s="25">
        <f t="shared" si="6"/>
        <v>36</v>
      </c>
    </row>
    <row r="58" spans="1:13" ht="16.8" thickTop="1" thickBot="1" x14ac:dyDescent="0.35">
      <c r="A58" s="23">
        <v>55</v>
      </c>
      <c r="B58" s="7">
        <v>34</v>
      </c>
      <c r="C58" s="7">
        <v>19</v>
      </c>
      <c r="D58" s="9">
        <f t="shared" si="7"/>
        <v>-0.88148437499999999</v>
      </c>
      <c r="E58" s="9">
        <f t="shared" si="0"/>
        <v>2.6497928058726488</v>
      </c>
      <c r="F58" s="9">
        <f t="shared" si="1"/>
        <v>151.82194436063105</v>
      </c>
      <c r="G58" s="10">
        <f t="shared" si="4"/>
        <v>-1.0616747816544068</v>
      </c>
      <c r="H58" s="10">
        <f t="shared" si="2"/>
        <v>-0.81530413812739877</v>
      </c>
      <c r="I58" s="17">
        <f t="shared" si="3"/>
        <v>-46.713486134251056</v>
      </c>
      <c r="J58" s="18">
        <f t="shared" si="5"/>
        <v>34.000000000000014</v>
      </c>
      <c r="K58" s="25">
        <f t="shared" si="6"/>
        <v>19.000000000000007</v>
      </c>
    </row>
    <row r="59" spans="1:13" ht="16.8" thickTop="1" thickBot="1" x14ac:dyDescent="0.35">
      <c r="A59" s="3">
        <v>56</v>
      </c>
      <c r="B59" s="7">
        <v>36</v>
      </c>
      <c r="C59" s="7">
        <v>18</v>
      </c>
      <c r="D59" s="9">
        <f t="shared" si="7"/>
        <v>-0.87343749999999998</v>
      </c>
      <c r="E59" s="9">
        <f t="shared" si="0"/>
        <v>2.6330140106394486</v>
      </c>
      <c r="F59" s="16">
        <f t="shared" si="1"/>
        <v>150.86059020845445</v>
      </c>
      <c r="G59" s="10">
        <f t="shared" si="4"/>
        <v>-1.1449187744156906</v>
      </c>
      <c r="H59" s="10">
        <f t="shared" si="2"/>
        <v>-0.85285939631891805</v>
      </c>
      <c r="I59" s="17">
        <f t="shared" si="3"/>
        <v>-48.865243927149223</v>
      </c>
      <c r="J59" s="18">
        <f t="shared" si="5"/>
        <v>35.999999999999986</v>
      </c>
      <c r="K59" s="25">
        <f t="shared" si="6"/>
        <v>18</v>
      </c>
    </row>
    <row r="60" spans="1:13" ht="16.8" thickTop="1" thickBot="1" x14ac:dyDescent="0.35">
      <c r="A60" s="23">
        <v>57</v>
      </c>
      <c r="B60" s="7">
        <v>39</v>
      </c>
      <c r="C60" s="7">
        <v>20</v>
      </c>
      <c r="D60" s="9">
        <f t="shared" si="7"/>
        <v>-0.84992187500000005</v>
      </c>
      <c r="E60" s="9">
        <f t="shared" si="0"/>
        <v>2.5866333324130357</v>
      </c>
      <c r="F60" s="9">
        <f t="shared" si="1"/>
        <v>148.20317309512669</v>
      </c>
      <c r="G60" s="10">
        <f t="shared" si="4"/>
        <v>-1.0705656037159226</v>
      </c>
      <c r="H60" s="10">
        <f t="shared" si="2"/>
        <v>-0.81946532971175789</v>
      </c>
      <c r="I60" s="17">
        <f t="shared" si="3"/>
        <v>-46.951904849780192</v>
      </c>
      <c r="J60" s="18">
        <f t="shared" si="5"/>
        <v>39.000000000000028</v>
      </c>
      <c r="K60" s="25">
        <f t="shared" si="6"/>
        <v>19.999999999999993</v>
      </c>
    </row>
    <row r="61" spans="1:13" ht="16.8" thickTop="1" thickBot="1" x14ac:dyDescent="0.35">
      <c r="A61" s="3">
        <v>58</v>
      </c>
      <c r="B61" s="7">
        <v>33</v>
      </c>
      <c r="C61" s="7">
        <v>15</v>
      </c>
      <c r="D61" s="9">
        <f t="shared" si="7"/>
        <v>-0.89734375</v>
      </c>
      <c r="E61" s="9">
        <f t="shared" si="0"/>
        <v>2.6845098119418083</v>
      </c>
      <c r="F61" s="16">
        <f t="shared" si="1"/>
        <v>153.81108228572393</v>
      </c>
      <c r="G61" s="10">
        <f t="shared" si="4"/>
        <v>-1.3014178270159997</v>
      </c>
      <c r="H61" s="10">
        <f t="shared" si="2"/>
        <v>-0.91562741284402804</v>
      </c>
      <c r="I61" s="17">
        <f t="shared" si="3"/>
        <v>-52.461586362445438</v>
      </c>
      <c r="J61" s="18">
        <f t="shared" si="5"/>
        <v>32.999999999999986</v>
      </c>
      <c r="K61" s="25">
        <f t="shared" si="6"/>
        <v>15</v>
      </c>
    </row>
    <row r="62" spans="1:13" ht="16.8" thickTop="1" thickBot="1" x14ac:dyDescent="0.35">
      <c r="A62" s="23">
        <v>59</v>
      </c>
      <c r="B62" s="7">
        <v>31</v>
      </c>
      <c r="C62" s="7">
        <v>15</v>
      </c>
      <c r="D62" s="9">
        <f t="shared" si="7"/>
        <v>-0.90734375</v>
      </c>
      <c r="E62" s="9">
        <f t="shared" si="0"/>
        <v>2.7077181173922331</v>
      </c>
      <c r="F62" s="9">
        <f t="shared" si="1"/>
        <v>155.14082023768373</v>
      </c>
      <c r="G62" s="10">
        <f t="shared" si="4"/>
        <v>-1.2684674571498751</v>
      </c>
      <c r="H62" s="10">
        <f t="shared" si="2"/>
        <v>-0.90319773261548331</v>
      </c>
      <c r="I62" s="17">
        <f t="shared" si="3"/>
        <v>-51.749418144652616</v>
      </c>
      <c r="J62" s="18">
        <f t="shared" si="5"/>
        <v>31.000000000000036</v>
      </c>
      <c r="K62" s="25">
        <f t="shared" si="6"/>
        <v>15</v>
      </c>
    </row>
    <row r="63" spans="1:13" ht="16.8" thickTop="1" thickBot="1" x14ac:dyDescent="0.35">
      <c r="A63" s="3">
        <v>60</v>
      </c>
      <c r="B63" s="7">
        <v>30</v>
      </c>
      <c r="C63" s="7">
        <v>19</v>
      </c>
      <c r="D63" s="9">
        <f t="shared" si="7"/>
        <v>-0.901484375</v>
      </c>
      <c r="E63" s="9">
        <f t="shared" si="0"/>
        <v>2.6939832952800562</v>
      </c>
      <c r="F63" s="16">
        <f t="shared" si="1"/>
        <v>154.35387289829305</v>
      </c>
      <c r="G63" s="10">
        <f t="shared" si="4"/>
        <v>-0.99406582320384729</v>
      </c>
      <c r="H63" s="10">
        <f t="shared" si="2"/>
        <v>-0.78242225397192844</v>
      </c>
      <c r="I63" s="17">
        <f t="shared" si="3"/>
        <v>-44.829492949704509</v>
      </c>
      <c r="J63" s="18">
        <f t="shared" si="5"/>
        <v>30.000000000000014</v>
      </c>
      <c r="K63" s="25">
        <f t="shared" si="6"/>
        <v>19.000000000000014</v>
      </c>
    </row>
    <row r="64" spans="1:13" ht="16.8" thickTop="1" thickBot="1" x14ac:dyDescent="0.35">
      <c r="A64" s="23">
        <v>61</v>
      </c>
      <c r="B64" s="7">
        <v>33</v>
      </c>
      <c r="C64" s="7">
        <v>25</v>
      </c>
      <c r="D64" s="9">
        <f t="shared" si="7"/>
        <v>-0.86609375</v>
      </c>
      <c r="E64" s="9">
        <f t="shared" si="0"/>
        <v>2.6181305866084044</v>
      </c>
      <c r="F64" s="9">
        <f t="shared" si="1"/>
        <v>150.00783282677202</v>
      </c>
      <c r="G64" s="10">
        <f t="shared" si="4"/>
        <v>-0.7772805839787531</v>
      </c>
      <c r="H64" s="10">
        <f t="shared" si="2"/>
        <v>-0.66073330421694187</v>
      </c>
      <c r="I64" s="17">
        <f t="shared" si="3"/>
        <v>-37.857229715364248</v>
      </c>
      <c r="J64" s="18">
        <f t="shared" si="5"/>
        <v>33.000000000000028</v>
      </c>
      <c r="K64" s="25">
        <f t="shared" si="6"/>
        <v>25.000000000000007</v>
      </c>
    </row>
    <row r="65" spans="1:11" ht="16.8" thickTop="1" thickBot="1" x14ac:dyDescent="0.35">
      <c r="A65" s="3">
        <v>62</v>
      </c>
      <c r="B65" s="7">
        <v>33</v>
      </c>
      <c r="C65" s="7">
        <v>26</v>
      </c>
      <c r="D65" s="9">
        <f t="shared" si="7"/>
        <v>-0.86210937499999996</v>
      </c>
      <c r="E65" s="9">
        <f t="shared" si="0"/>
        <v>2.6102141570534347</v>
      </c>
      <c r="F65" s="16">
        <f t="shared" si="1"/>
        <v>149.55425482445963</v>
      </c>
      <c r="G65" s="10">
        <f t="shared" si="4"/>
        <v>-0.74113131049787717</v>
      </c>
      <c r="H65" s="10">
        <f t="shared" si="2"/>
        <v>-0.63780094354836314</v>
      </c>
      <c r="I65" s="17">
        <f t="shared" si="3"/>
        <v>-36.543302234782878</v>
      </c>
      <c r="J65" s="18">
        <f t="shared" si="5"/>
        <v>33.000000000000014</v>
      </c>
      <c r="K65" s="25">
        <f t="shared" si="6"/>
        <v>25.999999999999993</v>
      </c>
    </row>
    <row r="66" spans="1:11" ht="16.8" thickTop="1" thickBot="1" x14ac:dyDescent="0.35">
      <c r="A66" s="23">
        <v>63</v>
      </c>
      <c r="B66" s="7">
        <v>23</v>
      </c>
      <c r="C66" s="7">
        <v>26</v>
      </c>
      <c r="D66" s="9">
        <f t="shared" si="7"/>
        <v>-0.90585937500000002</v>
      </c>
      <c r="E66" s="9">
        <f t="shared" si="0"/>
        <v>2.7042005115171399</v>
      </c>
      <c r="F66" s="9">
        <f t="shared" si="1"/>
        <v>154.9392762670505</v>
      </c>
      <c r="G66" s="10">
        <f t="shared" si="4"/>
        <v>-0.55353599167040224</v>
      </c>
      <c r="H66" s="10">
        <f t="shared" si="2"/>
        <v>-0.50555392971182056</v>
      </c>
      <c r="I66" s="17">
        <f t="shared" si="3"/>
        <v>-28.966106488740788</v>
      </c>
      <c r="J66" s="18">
        <f t="shared" si="5"/>
        <v>23</v>
      </c>
      <c r="K66" s="25">
        <f t="shared" si="6"/>
        <v>25.999999999999993</v>
      </c>
    </row>
    <row r="67" spans="1:11" ht="16.8" thickTop="1" thickBot="1" x14ac:dyDescent="0.35">
      <c r="A67" s="3">
        <v>64</v>
      </c>
      <c r="B67" s="7">
        <v>11</v>
      </c>
      <c r="C67" s="7">
        <v>14</v>
      </c>
      <c r="D67" s="9">
        <f t="shared" si="7"/>
        <v>-0.97523437499999999</v>
      </c>
      <c r="E67" s="9">
        <f t="shared" si="0"/>
        <v>2.9185745905793921</v>
      </c>
      <c r="F67" s="16">
        <f t="shared" si="1"/>
        <v>167.22200623432136</v>
      </c>
      <c r="G67" s="10">
        <f t="shared" si="4"/>
        <v>-0.61925887008585934</v>
      </c>
      <c r="H67" s="10">
        <f t="shared" si="2"/>
        <v>-0.55446020587390998</v>
      </c>
      <c r="I67" s="17">
        <f t="shared" si="3"/>
        <v>-31.768229704529777</v>
      </c>
      <c r="J67" s="18">
        <f t="shared" si="5"/>
        <v>11.000000000000043</v>
      </c>
      <c r="K67" s="25">
        <f t="shared" si="6"/>
        <v>14.000000000000028</v>
      </c>
    </row>
    <row r="68" spans="1:11" ht="16.8" thickTop="1" thickBot="1" x14ac:dyDescent="0.35">
      <c r="A68" s="23">
        <v>65</v>
      </c>
      <c r="B68" s="7">
        <v>9</v>
      </c>
      <c r="C68" s="7">
        <v>14</v>
      </c>
      <c r="D68" s="9">
        <f t="shared" si="7"/>
        <v>-0.97835937500000003</v>
      </c>
      <c r="E68" s="9">
        <f t="shared" ref="E68:E131" si="8">ACOS(D68)</f>
        <v>2.9331741737849639</v>
      </c>
      <c r="F68" s="9">
        <f t="shared" si="1"/>
        <v>168.05850073465072</v>
      </c>
      <c r="G68" s="10">
        <f t="shared" si="4"/>
        <v>-0.50435839123903192</v>
      </c>
      <c r="H68" s="10">
        <f t="shared" si="2"/>
        <v>-0.46712823993121178</v>
      </c>
      <c r="I68" s="17">
        <f t="shared" si="3"/>
        <v>-26.764476639432925</v>
      </c>
      <c r="J68" s="18">
        <f t="shared" si="5"/>
        <v>8.9999999999999858</v>
      </c>
      <c r="K68" s="25">
        <f t="shared" si="6"/>
        <v>13.999999999999972</v>
      </c>
    </row>
    <row r="69" spans="1:11" ht="16.8" thickTop="1" thickBot="1" x14ac:dyDescent="0.35">
      <c r="A69" s="3">
        <v>66</v>
      </c>
      <c r="B69" s="7">
        <v>9</v>
      </c>
      <c r="C69" s="7">
        <v>15</v>
      </c>
      <c r="D69" s="9">
        <f t="shared" si="7"/>
        <v>-0.97609374999999998</v>
      </c>
      <c r="E69" s="9">
        <f t="shared" si="8"/>
        <v>2.9224939844975832</v>
      </c>
      <c r="F69" s="16">
        <f t="shared" ref="F69:F132" si="9">E69*180/PI()</f>
        <v>167.44657096408295</v>
      </c>
      <c r="G69" s="10">
        <f t="shared" si="4"/>
        <v>-0.45967463472616898</v>
      </c>
      <c r="H69" s="10">
        <f t="shared" ref="H69:H132" si="10">ATAN(G69)</f>
        <v>-0.4308701657244795</v>
      </c>
      <c r="I69" s="17">
        <f t="shared" ref="I69:I132" si="11">H69*180/PI()</f>
        <v>-24.687042014115018</v>
      </c>
      <c r="J69" s="18">
        <f t="shared" si="5"/>
        <v>9.0000000000000284</v>
      </c>
      <c r="K69" s="25">
        <f t="shared" si="6"/>
        <v>15.000000000000021</v>
      </c>
    </row>
    <row r="70" spans="1:11" ht="16.8" thickTop="1" thickBot="1" x14ac:dyDescent="0.35">
      <c r="A70" s="23">
        <v>67</v>
      </c>
      <c r="B70" s="7">
        <v>20</v>
      </c>
      <c r="C70" s="7">
        <v>25</v>
      </c>
      <c r="D70" s="9">
        <f t="shared" si="7"/>
        <v>-0.919921875</v>
      </c>
      <c r="E70" s="9">
        <f t="shared" si="8"/>
        <v>2.7386775186396211</v>
      </c>
      <c r="F70" s="9">
        <f t="shared" si="9"/>
        <v>156.91466326541115</v>
      </c>
      <c r="G70" s="10">
        <f t="shared" ref="G70:G133" si="12">(80*C70+80*C70*D70-80*B70*SIN(E70))/(80*B70+80*B70*D70+80*C70*SIN(E70))</f>
        <v>-0.51210339451596465</v>
      </c>
      <c r="H70" s="10">
        <f t="shared" si="10"/>
        <v>-0.47328337474846643</v>
      </c>
      <c r="I70" s="17">
        <f t="shared" si="11"/>
        <v>-27.117139886795648</v>
      </c>
      <c r="J70" s="18">
        <f t="shared" ref="J70:J133" si="13">80*COS(E70+H70)+80*COS(H70)</f>
        <v>19.999999999999986</v>
      </c>
      <c r="K70" s="25">
        <f t="shared" ref="K70:K133" si="14">80*SIN(E70+H70)+80*SIN(H70)</f>
        <v>24.999999999999986</v>
      </c>
    </row>
    <row r="71" spans="1:11" ht="16.8" thickTop="1" thickBot="1" x14ac:dyDescent="0.35">
      <c r="A71" s="3">
        <v>68</v>
      </c>
      <c r="B71" s="7">
        <v>16</v>
      </c>
      <c r="C71" s="7">
        <v>27</v>
      </c>
      <c r="D71" s="9">
        <f t="shared" si="7"/>
        <v>-0.92304687500000004</v>
      </c>
      <c r="E71" s="9">
        <f t="shared" si="8"/>
        <v>2.7467234162127978</v>
      </c>
      <c r="F71" s="16">
        <f t="shared" si="9"/>
        <v>157.37565923874871</v>
      </c>
      <c r="G71" s="10">
        <f t="shared" si="12"/>
        <v>-0.35094950733984437</v>
      </c>
      <c r="H71" s="10">
        <f t="shared" si="10"/>
        <v>-0.33752045509759893</v>
      </c>
      <c r="I71" s="17">
        <f t="shared" si="11"/>
        <v>-19.33849757642723</v>
      </c>
      <c r="J71" s="18">
        <f t="shared" si="13"/>
        <v>16.000000000000014</v>
      </c>
      <c r="K71" s="25">
        <f t="shared" si="14"/>
        <v>27</v>
      </c>
    </row>
    <row r="72" spans="1:11" ht="16.8" thickTop="1" thickBot="1" x14ac:dyDescent="0.35">
      <c r="A72" s="23">
        <v>69</v>
      </c>
      <c r="B72" s="7">
        <v>19</v>
      </c>
      <c r="C72" s="7">
        <v>31</v>
      </c>
      <c r="D72" s="9">
        <f t="shared" ref="D72:D135" si="15">(B72*B72+C72*C72-80*80-80*80)/(2*80*80)</f>
        <v>-0.89671875000000001</v>
      </c>
      <c r="E72" s="9">
        <f t="shared" si="8"/>
        <v>2.6830956780273105</v>
      </c>
      <c r="F72" s="9">
        <f t="shared" si="9"/>
        <v>153.7300583807569</v>
      </c>
      <c r="G72" s="10">
        <f t="shared" si="12"/>
        <v>-0.33206064166127092</v>
      </c>
      <c r="H72" s="10">
        <f t="shared" si="10"/>
        <v>-0.3206046948953436</v>
      </c>
      <c r="I72" s="17">
        <f t="shared" si="11"/>
        <v>-18.369295909582636</v>
      </c>
      <c r="J72" s="18">
        <f t="shared" si="13"/>
        <v>18.999999999999986</v>
      </c>
      <c r="K72" s="25">
        <f t="shared" si="14"/>
        <v>30.999999999999975</v>
      </c>
    </row>
    <row r="73" spans="1:11" ht="16.8" thickTop="1" thickBot="1" x14ac:dyDescent="0.35">
      <c r="A73" s="3">
        <v>70</v>
      </c>
      <c r="B73" s="7">
        <v>21</v>
      </c>
      <c r="C73" s="7">
        <v>31</v>
      </c>
      <c r="D73" s="9">
        <f t="shared" si="15"/>
        <v>-0.89046875000000003</v>
      </c>
      <c r="E73" s="9">
        <f t="shared" si="8"/>
        <v>2.6691705795781258</v>
      </c>
      <c r="F73" s="16">
        <f t="shared" si="9"/>
        <v>152.93220901031447</v>
      </c>
      <c r="G73" s="10">
        <f t="shared" si="12"/>
        <v>-0.37548845781391704</v>
      </c>
      <c r="H73" s="10">
        <f t="shared" si="10"/>
        <v>-0.35919883847289874</v>
      </c>
      <c r="I73" s="17">
        <f t="shared" si="11"/>
        <v>-20.580577450498481</v>
      </c>
      <c r="J73" s="18">
        <f t="shared" si="13"/>
        <v>21</v>
      </c>
      <c r="K73" s="25">
        <f t="shared" si="14"/>
        <v>30.999999999999993</v>
      </c>
    </row>
    <row r="74" spans="1:11" ht="16.8" thickTop="1" thickBot="1" x14ac:dyDescent="0.35">
      <c r="A74" s="23">
        <v>71</v>
      </c>
      <c r="B74" s="7">
        <v>22</v>
      </c>
      <c r="C74" s="7">
        <v>30</v>
      </c>
      <c r="D74" s="9">
        <f t="shared" si="15"/>
        <v>-0.89187499999999997</v>
      </c>
      <c r="E74" s="9">
        <f t="shared" si="8"/>
        <v>2.6722703437089859</v>
      </c>
      <c r="F74" s="9">
        <f t="shared" si="9"/>
        <v>153.10981241249877</v>
      </c>
      <c r="G74" s="10">
        <f t="shared" si="12"/>
        <v>-0.42054088206380347</v>
      </c>
      <c r="H74" s="10">
        <f t="shared" si="10"/>
        <v>-0.39808768006177975</v>
      </c>
      <c r="I74" s="17">
        <f t="shared" si="11"/>
        <v>-22.808743943694189</v>
      </c>
      <c r="J74" s="18">
        <f t="shared" si="13"/>
        <v>22.000000000000007</v>
      </c>
      <c r="K74" s="25">
        <f t="shared" si="14"/>
        <v>30.000000000000007</v>
      </c>
    </row>
    <row r="75" spans="1:11" ht="16.8" thickTop="1" thickBot="1" x14ac:dyDescent="0.35">
      <c r="A75" s="3">
        <v>72</v>
      </c>
      <c r="B75" s="7">
        <v>25</v>
      </c>
      <c r="C75" s="7">
        <v>30</v>
      </c>
      <c r="D75" s="9">
        <f t="shared" si="15"/>
        <v>-0.880859375</v>
      </c>
      <c r="E75" s="9">
        <f t="shared" si="8"/>
        <v>2.6484708817803693</v>
      </c>
      <c r="F75" s="16">
        <f t="shared" si="9"/>
        <v>151.74620368930675</v>
      </c>
      <c r="G75" s="10">
        <f t="shared" si="12"/>
        <v>-0.48080913902976996</v>
      </c>
      <c r="H75" s="10">
        <f t="shared" si="10"/>
        <v>-0.44817739029199122</v>
      </c>
      <c r="I75" s="17">
        <f t="shared" si="11"/>
        <v>-25.678672936918574</v>
      </c>
      <c r="J75" s="18">
        <f t="shared" si="13"/>
        <v>24.999999999999986</v>
      </c>
      <c r="K75" s="25">
        <f t="shared" si="14"/>
        <v>29.999999999999993</v>
      </c>
    </row>
    <row r="76" spans="1:11" ht="16.8" thickTop="1" thickBot="1" x14ac:dyDescent="0.35">
      <c r="A76" s="23">
        <v>73</v>
      </c>
      <c r="B76" s="7">
        <v>39</v>
      </c>
      <c r="C76" s="7">
        <v>42</v>
      </c>
      <c r="D76" s="9">
        <f t="shared" si="15"/>
        <v>-0.74335937500000004</v>
      </c>
      <c r="E76" s="9">
        <f t="shared" si="8"/>
        <v>2.4088750640990995</v>
      </c>
      <c r="F76" s="9">
        <f t="shared" si="9"/>
        <v>138.01837454718407</v>
      </c>
      <c r="G76" s="10">
        <f t="shared" si="12"/>
        <v>-0.40175599975576193</v>
      </c>
      <c r="H76" s="10">
        <f t="shared" si="10"/>
        <v>-0.38201925277817123</v>
      </c>
      <c r="I76" s="17">
        <f t="shared" si="11"/>
        <v>-21.888090876930562</v>
      </c>
      <c r="J76" s="18">
        <f t="shared" si="13"/>
        <v>38.999999999999993</v>
      </c>
      <c r="K76" s="25">
        <f t="shared" si="14"/>
        <v>42.000000000000014</v>
      </c>
    </row>
    <row r="77" spans="1:11" ht="16.8" thickTop="1" thickBot="1" x14ac:dyDescent="0.35">
      <c r="A77" s="3">
        <v>74</v>
      </c>
      <c r="B77" s="7">
        <v>43</v>
      </c>
      <c r="C77" s="7">
        <v>45</v>
      </c>
      <c r="D77" s="9">
        <f t="shared" si="15"/>
        <v>-0.69734375000000004</v>
      </c>
      <c r="E77" s="9">
        <f t="shared" si="8"/>
        <v>2.3424810766456288</v>
      </c>
      <c r="F77" s="16">
        <f t="shared" si="9"/>
        <v>134.21427928105564</v>
      </c>
      <c r="G77" s="10">
        <f t="shared" si="12"/>
        <v>-0.37996796187583776</v>
      </c>
      <c r="H77" s="10">
        <f t="shared" si="10"/>
        <v>-0.3631190140837251</v>
      </c>
      <c r="I77" s="17">
        <f t="shared" si="11"/>
        <v>-20.805186967948949</v>
      </c>
      <c r="J77" s="18">
        <f t="shared" si="13"/>
        <v>43.000000000000007</v>
      </c>
      <c r="K77" s="25">
        <f t="shared" si="14"/>
        <v>45</v>
      </c>
    </row>
    <row r="78" spans="1:11" ht="16.8" thickTop="1" thickBot="1" x14ac:dyDescent="0.35">
      <c r="A78" s="23">
        <v>75</v>
      </c>
      <c r="B78" s="7">
        <v>47</v>
      </c>
      <c r="C78" s="7">
        <v>47</v>
      </c>
      <c r="D78" s="9">
        <f t="shared" si="15"/>
        <v>-0.65484374999999995</v>
      </c>
      <c r="E78" s="9">
        <f t="shared" si="8"/>
        <v>2.2847721843947291</v>
      </c>
      <c r="F78" s="9">
        <f t="shared" si="9"/>
        <v>130.90780331470387</v>
      </c>
      <c r="G78" s="10">
        <f t="shared" si="12"/>
        <v>-0.37296791686184699</v>
      </c>
      <c r="H78" s="10">
        <f t="shared" si="10"/>
        <v>-0.35698792879991642</v>
      </c>
      <c r="I78" s="17">
        <f t="shared" si="11"/>
        <v>-20.453901657351942</v>
      </c>
      <c r="J78" s="18">
        <f t="shared" si="13"/>
        <v>47.000000000000036</v>
      </c>
      <c r="K78" s="25">
        <f t="shared" si="14"/>
        <v>47.000000000000014</v>
      </c>
    </row>
    <row r="79" spans="1:11" ht="16.8" thickTop="1" thickBot="1" x14ac:dyDescent="0.35">
      <c r="A79" s="3">
        <v>76</v>
      </c>
      <c r="B79" s="7">
        <v>107</v>
      </c>
      <c r="C79" s="7">
        <v>47</v>
      </c>
      <c r="D79" s="9">
        <f t="shared" si="15"/>
        <v>6.7031250000000001E-2</v>
      </c>
      <c r="E79" s="9">
        <f t="shared" si="8"/>
        <v>1.5037147776868507</v>
      </c>
      <c r="F79" s="16">
        <f t="shared" si="9"/>
        <v>86.156510352909393</v>
      </c>
      <c r="G79" s="10">
        <f t="shared" si="12"/>
        <v>-0.35146245560512723</v>
      </c>
      <c r="H79" s="10">
        <f t="shared" si="10"/>
        <v>-0.33797708059268589</v>
      </c>
      <c r="I79" s="17">
        <f t="shared" si="11"/>
        <v>-19.364660290113786</v>
      </c>
      <c r="J79" s="18">
        <f t="shared" si="13"/>
        <v>107</v>
      </c>
      <c r="K79" s="25">
        <f t="shared" si="14"/>
        <v>47.000000000000007</v>
      </c>
    </row>
    <row r="80" spans="1:11" ht="16.8" thickTop="1" thickBot="1" x14ac:dyDescent="0.35">
      <c r="A80" s="23">
        <v>77</v>
      </c>
      <c r="B80" s="7">
        <v>105</v>
      </c>
      <c r="C80" s="7">
        <v>45</v>
      </c>
      <c r="D80" s="9">
        <f t="shared" si="15"/>
        <v>1.953125E-2</v>
      </c>
      <c r="E80" s="9">
        <f t="shared" si="8"/>
        <v>1.5512638348182526</v>
      </c>
      <c r="F80" s="9">
        <f t="shared" si="9"/>
        <v>88.880870646365167</v>
      </c>
      <c r="G80" s="10">
        <f t="shared" si="12"/>
        <v>-0.38871488116001213</v>
      </c>
      <c r="H80" s="10">
        <f t="shared" si="10"/>
        <v>-0.37074013112404292</v>
      </c>
      <c r="I80" s="17">
        <f t="shared" si="11"/>
        <v>-21.241844809534392</v>
      </c>
      <c r="J80" s="18">
        <f t="shared" si="13"/>
        <v>105</v>
      </c>
      <c r="K80" s="25">
        <f t="shared" si="14"/>
        <v>44.999999999999993</v>
      </c>
    </row>
    <row r="81" spans="1:12" ht="16.8" thickTop="1" thickBot="1" x14ac:dyDescent="0.35">
      <c r="A81" s="3">
        <v>78</v>
      </c>
      <c r="B81" s="7">
        <v>99</v>
      </c>
      <c r="C81" s="7">
        <v>42</v>
      </c>
      <c r="D81" s="9">
        <f t="shared" si="15"/>
        <v>-9.6484374999999997E-2</v>
      </c>
      <c r="E81" s="9">
        <f t="shared" si="8"/>
        <v>1.6674310316862688</v>
      </c>
      <c r="F81" s="16">
        <f t="shared" si="9"/>
        <v>95.536760744767832</v>
      </c>
      <c r="G81" s="10">
        <f t="shared" si="12"/>
        <v>-0.46163422218674766</v>
      </c>
      <c r="H81" s="10">
        <f t="shared" si="10"/>
        <v>-0.43248671683828571</v>
      </c>
      <c r="I81" s="17">
        <f t="shared" si="11"/>
        <v>-24.779663570303288</v>
      </c>
      <c r="J81" s="18">
        <f t="shared" si="13"/>
        <v>99.000000000000014</v>
      </c>
      <c r="K81" s="25">
        <f t="shared" si="14"/>
        <v>41.999999999999993</v>
      </c>
    </row>
    <row r="82" spans="1:12" ht="16.8" thickTop="1" thickBot="1" x14ac:dyDescent="0.35">
      <c r="A82" s="23">
        <v>79</v>
      </c>
      <c r="B82" s="7">
        <v>96</v>
      </c>
      <c r="C82" s="7">
        <v>39</v>
      </c>
      <c r="D82" s="9">
        <f t="shared" si="15"/>
        <v>-0.16117187499999999</v>
      </c>
      <c r="E82" s="9">
        <f t="shared" si="8"/>
        <v>1.7326742635538284</v>
      </c>
      <c r="F82" s="9">
        <f t="shared" si="9"/>
        <v>99.274922572572436</v>
      </c>
      <c r="G82" s="10">
        <f t="shared" si="12"/>
        <v>-0.52118861881696577</v>
      </c>
      <c r="H82" s="10">
        <f t="shared" si="10"/>
        <v>-0.48045446237884037</v>
      </c>
      <c r="I82" s="17">
        <f t="shared" si="11"/>
        <v>-27.528012942534545</v>
      </c>
      <c r="J82" s="18">
        <f t="shared" si="13"/>
        <v>96</v>
      </c>
      <c r="K82" s="25">
        <f t="shared" si="14"/>
        <v>39.000000000000007</v>
      </c>
    </row>
    <row r="83" spans="1:12" ht="16.8" thickTop="1" thickBot="1" x14ac:dyDescent="0.35">
      <c r="A83" s="3">
        <v>80</v>
      </c>
      <c r="B83" s="7">
        <v>93</v>
      </c>
      <c r="C83" s="7">
        <v>37</v>
      </c>
      <c r="D83" s="9">
        <f t="shared" si="15"/>
        <v>-0.21734375</v>
      </c>
      <c r="E83" s="9">
        <f t="shared" si="8"/>
        <v>1.7898886665595033</v>
      </c>
      <c r="F83" s="16">
        <f t="shared" si="9"/>
        <v>102.55306639215821</v>
      </c>
      <c r="G83" s="10">
        <f t="shared" si="12"/>
        <v>-0.56765029768152353</v>
      </c>
      <c r="H83" s="10">
        <f t="shared" si="10"/>
        <v>-0.51629324160827439</v>
      </c>
      <c r="I83" s="17">
        <f t="shared" si="11"/>
        <v>-29.581423735282232</v>
      </c>
      <c r="J83" s="18">
        <f t="shared" si="13"/>
        <v>93</v>
      </c>
      <c r="K83" s="25">
        <f t="shared" si="14"/>
        <v>37</v>
      </c>
    </row>
    <row r="84" spans="1:12" ht="16.8" thickTop="1" thickBot="1" x14ac:dyDescent="0.35">
      <c r="A84" s="23">
        <v>81</v>
      </c>
      <c r="B84" s="7">
        <v>90</v>
      </c>
      <c r="C84" s="7">
        <v>34</v>
      </c>
      <c r="D84" s="9">
        <f t="shared" si="15"/>
        <v>-0.27687499999999998</v>
      </c>
      <c r="E84" s="9">
        <f t="shared" si="8"/>
        <v>1.8513367657733926</v>
      </c>
      <c r="F84" s="9">
        <f t="shared" si="9"/>
        <v>106.07378313621523</v>
      </c>
      <c r="G84" s="10">
        <f t="shared" si="12"/>
        <v>-0.63318655387981104</v>
      </c>
      <c r="H84" s="10">
        <f t="shared" si="10"/>
        <v>-0.56446462739301462</v>
      </c>
      <c r="I84" s="17">
        <f t="shared" si="11"/>
        <v>-32.341440834044334</v>
      </c>
      <c r="J84" s="18">
        <f t="shared" si="13"/>
        <v>89.999999999999986</v>
      </c>
      <c r="K84" s="25">
        <f t="shared" si="14"/>
        <v>34</v>
      </c>
    </row>
    <row r="85" spans="1:12" ht="16.8" thickTop="1" thickBot="1" x14ac:dyDescent="0.35">
      <c r="A85" s="3">
        <v>82</v>
      </c>
      <c r="B85" s="7">
        <v>87</v>
      </c>
      <c r="C85" s="7">
        <v>31</v>
      </c>
      <c r="D85" s="9">
        <f t="shared" si="15"/>
        <v>-0.33359375000000002</v>
      </c>
      <c r="E85" s="9">
        <f t="shared" si="8"/>
        <v>1.9109094633272412</v>
      </c>
      <c r="F85" s="16">
        <f t="shared" si="9"/>
        <v>109.48704728026009</v>
      </c>
      <c r="G85" s="10">
        <f t="shared" si="12"/>
        <v>-0.70363159922522844</v>
      </c>
      <c r="H85" s="10">
        <f t="shared" si="10"/>
        <v>-0.61315912323357835</v>
      </c>
      <c r="I85" s="17">
        <f t="shared" si="11"/>
        <v>-35.131429931225973</v>
      </c>
      <c r="J85" s="18">
        <f t="shared" si="13"/>
        <v>87.000000000000014</v>
      </c>
      <c r="K85" s="25">
        <f t="shared" si="14"/>
        <v>30.999999999999986</v>
      </c>
    </row>
    <row r="86" spans="1:12" ht="16.8" thickTop="1" thickBot="1" x14ac:dyDescent="0.35">
      <c r="A86" s="23">
        <v>83</v>
      </c>
      <c r="B86" s="7">
        <v>84</v>
      </c>
      <c r="C86" s="7">
        <v>30</v>
      </c>
      <c r="D86" s="9">
        <f t="shared" si="15"/>
        <v>-0.37843749999999998</v>
      </c>
      <c r="E86" s="9">
        <f t="shared" si="8"/>
        <v>1.9589039943145123</v>
      </c>
      <c r="F86" s="9">
        <f t="shared" si="9"/>
        <v>112.23693134554057</v>
      </c>
      <c r="G86" s="10">
        <f t="shared" si="12"/>
        <v>-0.73900649107841765</v>
      </c>
      <c r="H86" s="10">
        <f t="shared" si="10"/>
        <v>-0.63642805673655301</v>
      </c>
      <c r="I86" s="17">
        <f t="shared" si="11"/>
        <v>-36.464641614716989</v>
      </c>
      <c r="J86" s="18">
        <f t="shared" si="13"/>
        <v>84.000000000000014</v>
      </c>
      <c r="K86" s="25">
        <f t="shared" si="14"/>
        <v>29.999999999999986</v>
      </c>
    </row>
    <row r="87" spans="1:12" ht="16.8" thickTop="1" thickBot="1" x14ac:dyDescent="0.35">
      <c r="A87" s="3">
        <v>84</v>
      </c>
      <c r="B87" s="7">
        <v>81</v>
      </c>
      <c r="C87" s="7">
        <v>31</v>
      </c>
      <c r="D87" s="9">
        <f t="shared" si="15"/>
        <v>-0.41234375000000001</v>
      </c>
      <c r="E87" s="9">
        <f t="shared" si="8"/>
        <v>1.9958215380035789</v>
      </c>
      <c r="F87" s="16">
        <f t="shared" si="9"/>
        <v>114.35215078891392</v>
      </c>
      <c r="G87" s="10">
        <f t="shared" si="12"/>
        <v>-0.73278560895192379</v>
      </c>
      <c r="H87" s="10">
        <f t="shared" si="10"/>
        <v>-0.63239256280989309</v>
      </c>
      <c r="I87" s="17">
        <f t="shared" si="11"/>
        <v>-36.233424844468701</v>
      </c>
      <c r="J87" s="18">
        <f t="shared" si="13"/>
        <v>81.000000000000028</v>
      </c>
      <c r="K87" s="25">
        <f t="shared" si="14"/>
        <v>30.999999999999986</v>
      </c>
    </row>
    <row r="88" spans="1:12" ht="16.8" thickTop="1" thickBot="1" x14ac:dyDescent="0.35">
      <c r="A88" s="23">
        <v>85</v>
      </c>
      <c r="B88" s="7">
        <v>78</v>
      </c>
      <c r="C88" s="7">
        <v>29</v>
      </c>
      <c r="D88" s="9">
        <f t="shared" si="15"/>
        <v>-0.458984375</v>
      </c>
      <c r="E88" s="9">
        <f t="shared" si="8"/>
        <v>2.0476480374749499</v>
      </c>
      <c r="F88" s="9">
        <f t="shared" si="9"/>
        <v>117.32159047556046</v>
      </c>
      <c r="G88" s="10">
        <f t="shared" si="12"/>
        <v>-0.78878704645118136</v>
      </c>
      <c r="H88" s="10">
        <f t="shared" si="10"/>
        <v>-0.66786628056948949</v>
      </c>
      <c r="I88" s="17">
        <f t="shared" si="11"/>
        <v>-38.265919155731851</v>
      </c>
      <c r="J88" s="18">
        <f t="shared" si="13"/>
        <v>77.999999999999986</v>
      </c>
      <c r="K88" s="25">
        <f t="shared" si="14"/>
        <v>29</v>
      </c>
    </row>
    <row r="89" spans="1:12" ht="16.8" thickTop="1" thickBot="1" x14ac:dyDescent="0.35">
      <c r="A89" s="3">
        <v>86</v>
      </c>
      <c r="B89" s="7">
        <v>77</v>
      </c>
      <c r="C89" s="7">
        <v>26</v>
      </c>
      <c r="D89" s="9">
        <f t="shared" si="15"/>
        <v>-0.48398437500000002</v>
      </c>
      <c r="E89" s="9">
        <f t="shared" si="8"/>
        <v>2.0759985088407107</v>
      </c>
      <c r="F89" s="16">
        <f t="shared" si="9"/>
        <v>118.94595283202504</v>
      </c>
      <c r="G89" s="10">
        <f t="shared" si="12"/>
        <v>-0.86363648756284872</v>
      </c>
      <c r="H89" s="10">
        <f t="shared" si="10"/>
        <v>-0.71235766907706877</v>
      </c>
      <c r="I89" s="17">
        <f t="shared" si="11"/>
        <v>-40.81508794189299</v>
      </c>
      <c r="J89" s="18">
        <f t="shared" si="13"/>
        <v>77.000000000000014</v>
      </c>
      <c r="K89" s="25">
        <f t="shared" si="14"/>
        <v>25.999999999999986</v>
      </c>
    </row>
    <row r="90" spans="1:12" ht="16.8" thickTop="1" thickBot="1" x14ac:dyDescent="0.35">
      <c r="A90" s="23">
        <v>87</v>
      </c>
      <c r="B90" s="7">
        <v>82</v>
      </c>
      <c r="C90" s="7">
        <v>26</v>
      </c>
      <c r="D90" s="9">
        <f t="shared" si="15"/>
        <v>-0.421875</v>
      </c>
      <c r="E90" s="9">
        <f t="shared" si="8"/>
        <v>2.0063086978593305</v>
      </c>
      <c r="F90" s="9">
        <f t="shared" si="9"/>
        <v>114.9530207877275</v>
      </c>
      <c r="G90" s="10">
        <f t="shared" si="12"/>
        <v>-0.83565795560232514</v>
      </c>
      <c r="H90" s="10">
        <f t="shared" si="10"/>
        <v>-0.69610861691087444</v>
      </c>
      <c r="I90" s="17">
        <f t="shared" si="11"/>
        <v>-39.88408583168215</v>
      </c>
      <c r="J90" s="18">
        <f t="shared" si="13"/>
        <v>82</v>
      </c>
      <c r="K90" s="25">
        <f t="shared" si="14"/>
        <v>26</v>
      </c>
      <c r="L90" s="1" t="s">
        <v>17</v>
      </c>
    </row>
    <row r="91" spans="1:12" ht="16.8" thickTop="1" thickBot="1" x14ac:dyDescent="0.35">
      <c r="A91" s="3">
        <v>88</v>
      </c>
      <c r="B91" s="7">
        <v>76</v>
      </c>
      <c r="C91" s="7">
        <v>20</v>
      </c>
      <c r="D91" s="9">
        <f t="shared" si="15"/>
        <v>-0.51749999999999996</v>
      </c>
      <c r="E91" s="9">
        <f t="shared" si="8"/>
        <v>2.1147230455427541</v>
      </c>
      <c r="F91" s="16">
        <f t="shared" si="9"/>
        <v>121.16470534865158</v>
      </c>
      <c r="G91" s="10">
        <f t="shared" si="12"/>
        <v>-1.0297164500325542</v>
      </c>
      <c r="H91" s="10">
        <f t="shared" si="10"/>
        <v>-0.80003780780028844</v>
      </c>
      <c r="I91" s="17">
        <f t="shared" si="11"/>
        <v>-45.83878983785506</v>
      </c>
      <c r="J91" s="18">
        <f t="shared" si="13"/>
        <v>76.000000000000028</v>
      </c>
      <c r="K91" s="25">
        <f t="shared" si="14"/>
        <v>19.999999999999993</v>
      </c>
      <c r="L91" s="2" t="s">
        <v>16</v>
      </c>
    </row>
    <row r="92" spans="1:12" ht="16.8" thickTop="1" thickBot="1" x14ac:dyDescent="0.35">
      <c r="A92" s="23">
        <v>89</v>
      </c>
      <c r="B92" s="7">
        <v>74</v>
      </c>
      <c r="C92" s="7">
        <v>20</v>
      </c>
      <c r="D92" s="9">
        <f t="shared" si="15"/>
        <v>-0.54093749999999996</v>
      </c>
      <c r="E92" s="9">
        <f t="shared" si="8"/>
        <v>2.1423476982851368</v>
      </c>
      <c r="F92" s="9">
        <f t="shared" si="9"/>
        <v>122.74748136130461</v>
      </c>
      <c r="G92" s="10">
        <f t="shared" si="12"/>
        <v>-1.0446038965740774</v>
      </c>
      <c r="H92" s="10">
        <f t="shared" si="10"/>
        <v>-0.80721012551686389</v>
      </c>
      <c r="I92" s="17">
        <f t="shared" si="11"/>
        <v>-46.249733372341744</v>
      </c>
      <c r="J92" s="18">
        <f t="shared" si="13"/>
        <v>74.000000000000014</v>
      </c>
      <c r="K92" s="25">
        <f t="shared" si="14"/>
        <v>19.999999999999993</v>
      </c>
    </row>
    <row r="93" spans="1:12" ht="16.8" thickTop="1" thickBot="1" x14ac:dyDescent="0.35">
      <c r="A93" s="3">
        <v>90</v>
      </c>
      <c r="B93" s="7">
        <v>70</v>
      </c>
      <c r="C93" s="7">
        <v>16</v>
      </c>
      <c r="D93" s="9">
        <f t="shared" si="15"/>
        <v>-0.59718749999999998</v>
      </c>
      <c r="E93" s="9">
        <f t="shared" si="8"/>
        <v>2.2107864260654084</v>
      </c>
      <c r="F93" s="16">
        <f t="shared" si="9"/>
        <v>126.66873161835892</v>
      </c>
      <c r="G93" s="10">
        <f t="shared" si="12"/>
        <v>-1.2113455805456732</v>
      </c>
      <c r="H93" s="10">
        <f t="shared" si="10"/>
        <v>-0.88068204461806165</v>
      </c>
      <c r="I93" s="17">
        <f t="shared" si="11"/>
        <v>-50.459364249566988</v>
      </c>
      <c r="J93" s="18">
        <f t="shared" si="13"/>
        <v>70</v>
      </c>
      <c r="K93" s="25">
        <f t="shared" si="14"/>
        <v>15.999999999999993</v>
      </c>
    </row>
    <row r="94" spans="1:12" ht="16.8" thickTop="1" thickBot="1" x14ac:dyDescent="0.35">
      <c r="A94" s="23">
        <v>91</v>
      </c>
      <c r="B94" s="7">
        <v>70</v>
      </c>
      <c r="C94" s="7">
        <v>14</v>
      </c>
      <c r="D94" s="9">
        <f t="shared" si="15"/>
        <v>-0.60187500000000005</v>
      </c>
      <c r="E94" s="9">
        <f t="shared" si="8"/>
        <v>2.2166432513079517</v>
      </c>
      <c r="F94" s="9">
        <f t="shared" si="9"/>
        <v>127.00430298610233</v>
      </c>
      <c r="G94" s="10">
        <f t="shared" si="12"/>
        <v>-1.288830783260698</v>
      </c>
      <c r="H94" s="10">
        <f t="shared" si="10"/>
        <v>-0.9109260658040953</v>
      </c>
      <c r="I94" s="17">
        <f t="shared" si="11"/>
        <v>-52.192219019030958</v>
      </c>
      <c r="J94" s="18">
        <f t="shared" si="13"/>
        <v>70.000000000000014</v>
      </c>
      <c r="K94" s="25">
        <f t="shared" si="14"/>
        <v>13.999999999999986</v>
      </c>
    </row>
    <row r="95" spans="1:12" ht="16.8" thickTop="1" thickBot="1" x14ac:dyDescent="0.35">
      <c r="A95" s="3">
        <v>92</v>
      </c>
      <c r="B95" s="7">
        <v>73</v>
      </c>
      <c r="C95" s="7">
        <v>15</v>
      </c>
      <c r="D95" s="9">
        <f t="shared" si="15"/>
        <v>-0.56609374999999995</v>
      </c>
      <c r="E95" s="9">
        <f t="shared" si="8"/>
        <v>2.1725557944794276</v>
      </c>
      <c r="F95" s="16">
        <f t="shared" si="9"/>
        <v>124.47827778036267</v>
      </c>
      <c r="G95" s="10">
        <f t="shared" si="12"/>
        <v>-1.2186185618038461</v>
      </c>
      <c r="H95" s="10">
        <f t="shared" si="10"/>
        <v>-0.8836192280922377</v>
      </c>
      <c r="I95" s="17">
        <f t="shared" si="11"/>
        <v>-50.627652466292851</v>
      </c>
      <c r="J95" s="18">
        <f t="shared" si="13"/>
        <v>73.000000000000014</v>
      </c>
      <c r="K95" s="25">
        <f t="shared" si="14"/>
        <v>15</v>
      </c>
    </row>
    <row r="96" spans="1:12" ht="16.8" thickTop="1" thickBot="1" x14ac:dyDescent="0.35">
      <c r="A96" s="23">
        <v>93</v>
      </c>
      <c r="B96" s="7">
        <v>83</v>
      </c>
      <c r="C96" s="7">
        <v>25</v>
      </c>
      <c r="D96" s="9">
        <f t="shared" si="15"/>
        <v>-0.41296875</v>
      </c>
      <c r="E96" s="9">
        <f t="shared" si="8"/>
        <v>1.9965076825369832</v>
      </c>
      <c r="F96" s="9">
        <f t="shared" si="9"/>
        <v>114.39146397481395</v>
      </c>
      <c r="G96" s="10">
        <f t="shared" si="12"/>
        <v>-0.85206567778370856</v>
      </c>
      <c r="H96" s="10">
        <f t="shared" si="10"/>
        <v>-0.70569207486464425</v>
      </c>
      <c r="I96" s="17">
        <f t="shared" si="11"/>
        <v>-40.433177525574237</v>
      </c>
      <c r="J96" s="18">
        <f t="shared" si="13"/>
        <v>83.000000000000014</v>
      </c>
      <c r="K96" s="25">
        <f t="shared" si="14"/>
        <v>25</v>
      </c>
    </row>
    <row r="97" spans="1:11" ht="16.8" thickTop="1" thickBot="1" x14ac:dyDescent="0.35">
      <c r="A97" s="3">
        <v>94</v>
      </c>
      <c r="B97" s="7">
        <v>84</v>
      </c>
      <c r="C97" s="7">
        <v>26</v>
      </c>
      <c r="D97" s="9">
        <f t="shared" si="15"/>
        <v>-0.3959375</v>
      </c>
      <c r="E97" s="9">
        <f t="shared" si="8"/>
        <v>1.9778848866784848</v>
      </c>
      <c r="F97" s="16">
        <f t="shared" si="9"/>
        <v>113.32445636938827</v>
      </c>
      <c r="G97" s="10">
        <f t="shared" si="12"/>
        <v>-0.82327248527659713</v>
      </c>
      <c r="H97" s="10">
        <f t="shared" si="10"/>
        <v>-0.68877127250913039</v>
      </c>
      <c r="I97" s="17">
        <f t="shared" si="11"/>
        <v>-39.463686964628273</v>
      </c>
      <c r="J97" s="18">
        <f t="shared" si="13"/>
        <v>84</v>
      </c>
      <c r="K97" s="25">
        <f t="shared" si="14"/>
        <v>25.999999999999993</v>
      </c>
    </row>
    <row r="98" spans="1:11" ht="16.8" thickTop="1" thickBot="1" x14ac:dyDescent="0.35">
      <c r="A98" s="23">
        <v>95</v>
      </c>
      <c r="B98" s="7">
        <v>94</v>
      </c>
      <c r="C98" s="7">
        <v>26</v>
      </c>
      <c r="D98" s="9">
        <f t="shared" si="15"/>
        <v>-0.25687500000000002</v>
      </c>
      <c r="E98" s="9">
        <f t="shared" si="8"/>
        <v>1.8305836320409004</v>
      </c>
      <c r="F98" s="9">
        <f t="shared" si="9"/>
        <v>104.88471616167286</v>
      </c>
      <c r="G98" s="10">
        <f t="shared" si="12"/>
        <v>-0.75303810167875918</v>
      </c>
      <c r="H98" s="10">
        <f t="shared" si="10"/>
        <v>-0.64544266008198092</v>
      </c>
      <c r="I98" s="17">
        <f t="shared" si="11"/>
        <v>-36.981140340394525</v>
      </c>
      <c r="J98" s="18">
        <f t="shared" si="13"/>
        <v>94</v>
      </c>
      <c r="K98" s="25">
        <f t="shared" si="14"/>
        <v>25.999999999999993</v>
      </c>
    </row>
    <row r="99" spans="1:11" ht="16.8" thickTop="1" thickBot="1" x14ac:dyDescent="0.35">
      <c r="A99" s="3">
        <v>96</v>
      </c>
      <c r="B99" s="7">
        <v>92</v>
      </c>
      <c r="C99" s="7">
        <v>22</v>
      </c>
      <c r="D99" s="9">
        <f t="shared" si="15"/>
        <v>-0.30093750000000002</v>
      </c>
      <c r="E99" s="9">
        <f t="shared" si="8"/>
        <v>1.8764718999198906</v>
      </c>
      <c r="F99" s="16">
        <f t="shared" si="9"/>
        <v>107.51392024030474</v>
      </c>
      <c r="G99" s="10">
        <f t="shared" si="12"/>
        <v>-0.84831210466139872</v>
      </c>
      <c r="H99" s="10">
        <f t="shared" si="10"/>
        <v>-0.7035133374747482</v>
      </c>
      <c r="I99" s="17">
        <f t="shared" si="11"/>
        <v>-40.308345068465847</v>
      </c>
      <c r="J99" s="18">
        <f t="shared" si="13"/>
        <v>92</v>
      </c>
      <c r="K99" s="25">
        <f t="shared" si="14"/>
        <v>22</v>
      </c>
    </row>
    <row r="100" spans="1:11" ht="16.8" thickTop="1" thickBot="1" x14ac:dyDescent="0.35">
      <c r="A100" s="23">
        <v>97</v>
      </c>
      <c r="B100" s="7">
        <v>91</v>
      </c>
      <c r="C100" s="7">
        <v>17</v>
      </c>
      <c r="D100" s="9">
        <f t="shared" si="15"/>
        <v>-0.33046874999999998</v>
      </c>
      <c r="E100" s="9">
        <f t="shared" si="8"/>
        <v>1.9075965123103542</v>
      </c>
      <c r="F100" s="9">
        <f t="shared" si="9"/>
        <v>109.2972291692589</v>
      </c>
      <c r="G100" s="10">
        <f t="shared" si="12"/>
        <v>-0.96795049568812408</v>
      </c>
      <c r="H100" s="10">
        <f t="shared" si="10"/>
        <v>-0.76911387606872272</v>
      </c>
      <c r="I100" s="17">
        <f t="shared" si="11"/>
        <v>-44.066979063685658</v>
      </c>
      <c r="J100" s="18">
        <f t="shared" si="13"/>
        <v>91</v>
      </c>
      <c r="K100" s="25">
        <f t="shared" si="14"/>
        <v>16.999999999999986</v>
      </c>
    </row>
    <row r="101" spans="1:11" ht="16.8" thickTop="1" thickBot="1" x14ac:dyDescent="0.35">
      <c r="A101" s="3">
        <v>98</v>
      </c>
      <c r="B101" s="7">
        <v>92</v>
      </c>
      <c r="C101" s="7">
        <v>15</v>
      </c>
      <c r="D101" s="9">
        <f t="shared" si="15"/>
        <v>-0.321171875</v>
      </c>
      <c r="E101" s="9">
        <f t="shared" si="8"/>
        <v>1.8977629879248694</v>
      </c>
      <c r="F101" s="16">
        <f t="shared" si="9"/>
        <v>108.73380972423163</v>
      </c>
      <c r="G101" s="10">
        <f t="shared" si="12"/>
        <v>-1.0037309019231009</v>
      </c>
      <c r="H101" s="10">
        <f t="shared" si="10"/>
        <v>-0.78726013877942169</v>
      </c>
      <c r="I101" s="17">
        <f t="shared" si="11"/>
        <v>-45.106683330944335</v>
      </c>
      <c r="J101" s="18">
        <f t="shared" si="13"/>
        <v>92</v>
      </c>
      <c r="K101" s="25">
        <f t="shared" si="14"/>
        <v>14.999999999999993</v>
      </c>
    </row>
    <row r="102" spans="1:11" ht="16.8" thickTop="1" thickBot="1" x14ac:dyDescent="0.35">
      <c r="A102" s="23">
        <v>99</v>
      </c>
      <c r="B102" s="7">
        <v>100</v>
      </c>
      <c r="C102" s="7">
        <v>20</v>
      </c>
      <c r="D102" s="9">
        <f t="shared" si="15"/>
        <v>-0.1875</v>
      </c>
      <c r="E102" s="9">
        <f t="shared" si="8"/>
        <v>1.7594127129703008</v>
      </c>
      <c r="F102" s="9">
        <f t="shared" si="9"/>
        <v>100.80692287486035</v>
      </c>
      <c r="G102" s="10">
        <f t="shared" si="12"/>
        <v>-0.81249044046746577</v>
      </c>
      <c r="H102" s="10">
        <f t="shared" si="10"/>
        <v>-0.68231079663526972</v>
      </c>
      <c r="I102" s="17">
        <f t="shared" si="11"/>
        <v>-39.093528963409966</v>
      </c>
      <c r="J102" s="18">
        <f t="shared" si="13"/>
        <v>100</v>
      </c>
      <c r="K102" s="25">
        <f t="shared" si="14"/>
        <v>20</v>
      </c>
    </row>
    <row r="103" spans="1:11" ht="16.8" thickTop="1" thickBot="1" x14ac:dyDescent="0.35">
      <c r="A103" s="3">
        <v>100</v>
      </c>
      <c r="B103" s="7">
        <v>96</v>
      </c>
      <c r="C103" s="7">
        <v>18</v>
      </c>
      <c r="D103" s="9">
        <f t="shared" si="15"/>
        <v>-0.25468750000000001</v>
      </c>
      <c r="E103" s="9">
        <f t="shared" si="8"/>
        <v>1.8283208596406766</v>
      </c>
      <c r="F103" s="16">
        <f t="shared" si="9"/>
        <v>104.75506885314135</v>
      </c>
      <c r="G103" s="10">
        <f t="shared" si="12"/>
        <v>-0.8927812203397445</v>
      </c>
      <c r="H103" s="10">
        <f t="shared" si="10"/>
        <v>-0.72881247982464359</v>
      </c>
      <c r="I103" s="17">
        <f t="shared" si="11"/>
        <v>-41.757879150415533</v>
      </c>
      <c r="J103" s="18">
        <f t="shared" si="13"/>
        <v>96</v>
      </c>
      <c r="K103" s="25">
        <f t="shared" si="14"/>
        <v>17.999999999999993</v>
      </c>
    </row>
    <row r="104" spans="1:11" ht="16.8" thickTop="1" thickBot="1" x14ac:dyDescent="0.35">
      <c r="A104" s="23">
        <v>101</v>
      </c>
      <c r="B104" s="7">
        <v>95</v>
      </c>
      <c r="C104" s="7">
        <v>21</v>
      </c>
      <c r="D104" s="9">
        <f t="shared" si="15"/>
        <v>-0.26046875000000003</v>
      </c>
      <c r="E104" s="9">
        <f t="shared" si="8"/>
        <v>1.8343040065827994</v>
      </c>
      <c r="F104" s="9">
        <f t="shared" si="9"/>
        <v>105.09787792113158</v>
      </c>
      <c r="G104" s="10">
        <f t="shared" si="12"/>
        <v>-0.84160121635391771</v>
      </c>
      <c r="H104" s="10">
        <f t="shared" si="10"/>
        <v>-0.69959788415739144</v>
      </c>
      <c r="I104" s="17">
        <f t="shared" si="11"/>
        <v>-40.08400611850081</v>
      </c>
      <c r="J104" s="18">
        <f t="shared" si="13"/>
        <v>95</v>
      </c>
      <c r="K104" s="25">
        <f t="shared" si="14"/>
        <v>20.999999999999993</v>
      </c>
    </row>
    <row r="105" spans="1:11" ht="16.8" thickTop="1" thickBot="1" x14ac:dyDescent="0.35">
      <c r="A105" s="3">
        <v>102</v>
      </c>
      <c r="B105" s="7">
        <v>97</v>
      </c>
      <c r="C105" s="7">
        <v>24</v>
      </c>
      <c r="D105" s="9">
        <f t="shared" si="15"/>
        <v>-0.21992187499999999</v>
      </c>
      <c r="E105" s="9">
        <f t="shared" si="8"/>
        <v>1.7925307108695239</v>
      </c>
      <c r="F105" s="16">
        <f t="shared" si="9"/>
        <v>102.70444438040896</v>
      </c>
      <c r="G105" s="10">
        <f t="shared" si="12"/>
        <v>-0.7660811765542368</v>
      </c>
      <c r="H105" s="10">
        <f t="shared" si="10"/>
        <v>-0.65371387200757136</v>
      </c>
      <c r="I105" s="17">
        <f t="shared" si="11"/>
        <v>-37.455045875189128</v>
      </c>
      <c r="J105" s="18">
        <f t="shared" si="13"/>
        <v>97</v>
      </c>
      <c r="K105" s="25">
        <f t="shared" si="14"/>
        <v>23.999999999999986</v>
      </c>
    </row>
    <row r="106" spans="1:11" ht="16.8" thickTop="1" thickBot="1" x14ac:dyDescent="0.35">
      <c r="A106" s="23">
        <v>103</v>
      </c>
      <c r="B106" s="7">
        <v>98</v>
      </c>
      <c r="C106" s="7">
        <v>26</v>
      </c>
      <c r="D106" s="9">
        <f t="shared" si="15"/>
        <v>-0.19687499999999999</v>
      </c>
      <c r="E106" s="9">
        <f t="shared" si="8"/>
        <v>1.768965839970132</v>
      </c>
      <c r="F106" s="9">
        <f t="shared" si="9"/>
        <v>101.35427673310315</v>
      </c>
      <c r="G106" s="10">
        <f t="shared" si="12"/>
        <v>-0.7217143345599657</v>
      </c>
      <c r="H106" s="10">
        <f t="shared" si="10"/>
        <v>-0.62515117558438127</v>
      </c>
      <c r="I106" s="17">
        <f t="shared" si="11"/>
        <v>-35.818523918626923</v>
      </c>
      <c r="J106" s="18">
        <f t="shared" si="13"/>
        <v>98</v>
      </c>
      <c r="K106" s="25">
        <f t="shared" si="14"/>
        <v>25.999999999999993</v>
      </c>
    </row>
    <row r="107" spans="1:11" ht="16.8" thickTop="1" thickBot="1" x14ac:dyDescent="0.35">
      <c r="A107" s="3">
        <v>104</v>
      </c>
      <c r="B107" s="7">
        <v>101</v>
      </c>
      <c r="C107" s="7">
        <v>26</v>
      </c>
      <c r="D107" s="9">
        <f t="shared" si="15"/>
        <v>-0.150234375</v>
      </c>
      <c r="E107" s="9">
        <f t="shared" si="8"/>
        <v>1.7216016609013087</v>
      </c>
      <c r="F107" s="16">
        <f t="shared" si="9"/>
        <v>98.64050917235771</v>
      </c>
      <c r="G107" s="10">
        <f t="shared" si="12"/>
        <v>-0.69720184211090297</v>
      </c>
      <c r="H107" s="10">
        <f t="shared" si="10"/>
        <v>-0.60884553633201799</v>
      </c>
      <c r="I107" s="17">
        <f t="shared" si="11"/>
        <v>-34.884279607203652</v>
      </c>
      <c r="J107" s="18">
        <f t="shared" si="13"/>
        <v>101</v>
      </c>
      <c r="K107" s="25">
        <f t="shared" si="14"/>
        <v>25.999999999999993</v>
      </c>
    </row>
    <row r="108" spans="1:11" ht="16.8" thickTop="1" thickBot="1" x14ac:dyDescent="0.35">
      <c r="A108" s="23">
        <v>105</v>
      </c>
      <c r="B108" s="7">
        <v>104</v>
      </c>
      <c r="C108" s="7">
        <v>29</v>
      </c>
      <c r="D108" s="9">
        <f t="shared" si="15"/>
        <v>-8.9296874999999998E-2</v>
      </c>
      <c r="E108" s="9">
        <f t="shared" si="8"/>
        <v>1.6602123041964318</v>
      </c>
      <c r="F108" s="9">
        <f t="shared" si="9"/>
        <v>95.123158126145114</v>
      </c>
      <c r="G108" s="10">
        <f t="shared" si="12"/>
        <v>-0.62439998905869154</v>
      </c>
      <c r="H108" s="10">
        <f t="shared" si="10"/>
        <v>-0.55816773044371992</v>
      </c>
      <c r="I108" s="17">
        <f t="shared" si="11"/>
        <v>-31.980655214820942</v>
      </c>
      <c r="J108" s="18">
        <f t="shared" si="13"/>
        <v>104</v>
      </c>
      <c r="K108" s="25">
        <f t="shared" si="14"/>
        <v>28.999999999999986</v>
      </c>
    </row>
    <row r="109" spans="1:11" ht="16.8" thickTop="1" thickBot="1" x14ac:dyDescent="0.35">
      <c r="A109" s="3">
        <v>106</v>
      </c>
      <c r="B109" s="7">
        <v>104</v>
      </c>
      <c r="C109" s="7">
        <v>30</v>
      </c>
      <c r="D109" s="9">
        <f t="shared" si="15"/>
        <v>-8.4687499999999999E-2</v>
      </c>
      <c r="E109" s="9">
        <f t="shared" si="8"/>
        <v>1.65558538430872</v>
      </c>
      <c r="F109" s="16">
        <f t="shared" si="9"/>
        <v>94.85805514443409</v>
      </c>
      <c r="G109" s="10">
        <f t="shared" si="12"/>
        <v>-0.60892335349398719</v>
      </c>
      <c r="H109" s="10">
        <f t="shared" si="10"/>
        <v>-0.5469549675331572</v>
      </c>
      <c r="I109" s="17">
        <f t="shared" si="11"/>
        <v>-31.338211223364873</v>
      </c>
      <c r="J109" s="18">
        <f t="shared" si="13"/>
        <v>104.00000000000001</v>
      </c>
      <c r="K109" s="25">
        <f t="shared" si="14"/>
        <v>30</v>
      </c>
    </row>
    <row r="110" spans="1:11" ht="16.8" thickTop="1" thickBot="1" x14ac:dyDescent="0.35">
      <c r="A110" s="23">
        <v>107</v>
      </c>
      <c r="B110" s="7">
        <v>101</v>
      </c>
      <c r="C110" s="7">
        <v>31</v>
      </c>
      <c r="D110" s="9">
        <f t="shared" si="15"/>
        <v>-0.12796874999999999</v>
      </c>
      <c r="E110" s="9">
        <f t="shared" si="8"/>
        <v>1.6991169453987101</v>
      </c>
      <c r="F110" s="9">
        <f t="shared" si="9"/>
        <v>97.35222987050642</v>
      </c>
      <c r="G110" s="10">
        <f t="shared" si="12"/>
        <v>-0.61552311790106939</v>
      </c>
      <c r="H110" s="10">
        <f t="shared" si="10"/>
        <v>-0.55175543522492054</v>
      </c>
      <c r="I110" s="17">
        <f t="shared" si="11"/>
        <v>-31.613257761791825</v>
      </c>
      <c r="J110" s="18">
        <f t="shared" si="13"/>
        <v>101.00000000000003</v>
      </c>
      <c r="K110" s="25">
        <f t="shared" si="14"/>
        <v>30.999999999999986</v>
      </c>
    </row>
    <row r="111" spans="1:11" ht="16.8" thickTop="1" thickBot="1" x14ac:dyDescent="0.35">
      <c r="A111" s="3">
        <v>108</v>
      </c>
      <c r="B111" s="7">
        <v>102</v>
      </c>
      <c r="C111" s="7">
        <v>34</v>
      </c>
      <c r="D111" s="9">
        <f t="shared" si="15"/>
        <v>-9.6875000000000003E-2</v>
      </c>
      <c r="E111" s="9">
        <f t="shared" si="8"/>
        <v>1.6678234951655846</v>
      </c>
      <c r="F111" s="16">
        <f t="shared" si="9"/>
        <v>95.559247245745652</v>
      </c>
      <c r="G111" s="10">
        <f t="shared" si="12"/>
        <v>-0.562199546303637</v>
      </c>
      <c r="H111" s="10">
        <f t="shared" si="10"/>
        <v>-0.51216119318615017</v>
      </c>
      <c r="I111" s="17">
        <f t="shared" si="11"/>
        <v>-29.34467479995082</v>
      </c>
      <c r="J111" s="18">
        <f t="shared" si="13"/>
        <v>102.00000000000001</v>
      </c>
      <c r="K111" s="25">
        <f t="shared" si="14"/>
        <v>33.999999999999986</v>
      </c>
    </row>
    <row r="112" spans="1:11" ht="16.8" thickTop="1" thickBot="1" x14ac:dyDescent="0.35">
      <c r="A112" s="23">
        <v>109</v>
      </c>
      <c r="B112" s="7">
        <v>103</v>
      </c>
      <c r="C112" s="7">
        <v>36</v>
      </c>
      <c r="D112" s="9">
        <f t="shared" si="15"/>
        <v>-6.9921874999999994E-2</v>
      </c>
      <c r="E112" s="9">
        <f t="shared" si="8"/>
        <v>1.6407753029855159</v>
      </c>
      <c r="F112" s="9">
        <f t="shared" si="9"/>
        <v>94.009499990368965</v>
      </c>
      <c r="G112" s="10">
        <f t="shared" si="12"/>
        <v>-0.52589116784375312</v>
      </c>
      <c r="H112" s="10">
        <f t="shared" si="10"/>
        <v>-0.4841453580306157</v>
      </c>
      <c r="I112" s="17">
        <f t="shared" si="11"/>
        <v>-27.739485686004457</v>
      </c>
      <c r="J112" s="18">
        <f t="shared" si="13"/>
        <v>103</v>
      </c>
      <c r="K112" s="25">
        <f t="shared" si="14"/>
        <v>36.000000000000007</v>
      </c>
    </row>
    <row r="113" spans="1:12" ht="16.8" thickTop="1" thickBot="1" x14ac:dyDescent="0.35">
      <c r="A113" s="3">
        <v>110</v>
      </c>
      <c r="B113" s="7">
        <v>106</v>
      </c>
      <c r="C113" s="7">
        <v>41</v>
      </c>
      <c r="D113" s="9">
        <f t="shared" si="15"/>
        <v>9.1406249999999994E-3</v>
      </c>
      <c r="E113" s="9">
        <f t="shared" si="8"/>
        <v>1.5616555745053455</v>
      </c>
      <c r="F113" s="16">
        <f t="shared" si="9"/>
        <v>89.476273472234183</v>
      </c>
      <c r="G113" s="10">
        <f t="shared" si="12"/>
        <v>-0.43672387497082943</v>
      </c>
      <c r="H113" s="10">
        <f t="shared" si="10"/>
        <v>-0.41175881988520024</v>
      </c>
      <c r="I113" s="17">
        <f t="shared" si="11"/>
        <v>-23.592042556709409</v>
      </c>
      <c r="J113" s="18">
        <f t="shared" si="13"/>
        <v>105.99999999999999</v>
      </c>
      <c r="K113" s="25">
        <f t="shared" si="14"/>
        <v>41</v>
      </c>
    </row>
    <row r="114" spans="1:12" ht="16.8" thickTop="1" thickBot="1" x14ac:dyDescent="0.35">
      <c r="A114" s="23">
        <v>111</v>
      </c>
      <c r="B114" s="7">
        <v>107</v>
      </c>
      <c r="C114" s="7">
        <v>43</v>
      </c>
      <c r="D114" s="9">
        <f t="shared" si="15"/>
        <v>3.8906250000000003E-2</v>
      </c>
      <c r="E114" s="9">
        <f t="shared" si="8"/>
        <v>1.5318802547286188</v>
      </c>
      <c r="F114" s="9">
        <f t="shared" si="9"/>
        <v>87.77027331537532</v>
      </c>
      <c r="G114" s="10">
        <f t="shared" si="12"/>
        <v>-0.40385292584394455</v>
      </c>
      <c r="H114" s="10">
        <f t="shared" si="10"/>
        <v>-0.38382344568569732</v>
      </c>
      <c r="I114" s="17">
        <f t="shared" si="11"/>
        <v>-21.991463515959243</v>
      </c>
      <c r="J114" s="18">
        <f t="shared" si="13"/>
        <v>107.00000000000001</v>
      </c>
      <c r="K114" s="25">
        <f t="shared" si="14"/>
        <v>42.999999999999993</v>
      </c>
    </row>
    <row r="115" spans="1:12" ht="16.8" thickTop="1" thickBot="1" x14ac:dyDescent="0.35">
      <c r="A115" s="3">
        <v>112</v>
      </c>
      <c r="B115" s="7">
        <v>108</v>
      </c>
      <c r="C115" s="7">
        <v>46</v>
      </c>
      <c r="D115" s="9">
        <f t="shared" si="15"/>
        <v>7.6562500000000006E-2</v>
      </c>
      <c r="E115" s="9">
        <f t="shared" si="8"/>
        <v>1.494158829577251</v>
      </c>
      <c r="F115" s="16">
        <f t="shared" si="9"/>
        <v>85.60899485698333</v>
      </c>
      <c r="G115" s="10">
        <f t="shared" si="12"/>
        <v>-0.35872314572461922</v>
      </c>
      <c r="H115" s="10">
        <f t="shared" si="10"/>
        <v>-0.34442476123675281</v>
      </c>
      <c r="I115" s="17">
        <f t="shared" si="11"/>
        <v>-19.734085178667012</v>
      </c>
      <c r="J115" s="18">
        <f t="shared" si="13"/>
        <v>108.00000000000001</v>
      </c>
      <c r="K115" s="25">
        <f t="shared" si="14"/>
        <v>45.999999999999986</v>
      </c>
    </row>
    <row r="116" spans="1:12" ht="16.8" thickTop="1" thickBot="1" x14ac:dyDescent="0.35">
      <c r="A116" s="23">
        <v>113</v>
      </c>
      <c r="B116" s="7">
        <v>107</v>
      </c>
      <c r="C116" s="7">
        <v>47</v>
      </c>
      <c r="D116" s="9">
        <f t="shared" si="15"/>
        <v>6.7031250000000001E-2</v>
      </c>
      <c r="E116" s="9">
        <f t="shared" si="8"/>
        <v>1.5037147776868507</v>
      </c>
      <c r="F116" s="9">
        <f t="shared" si="9"/>
        <v>86.156510352909393</v>
      </c>
      <c r="G116" s="10">
        <f t="shared" si="12"/>
        <v>-0.35146245560512723</v>
      </c>
      <c r="H116" s="10">
        <f t="shared" si="10"/>
        <v>-0.33797708059268589</v>
      </c>
      <c r="I116" s="17">
        <f t="shared" si="11"/>
        <v>-19.364660290113786</v>
      </c>
      <c r="J116" s="18">
        <f t="shared" si="13"/>
        <v>107</v>
      </c>
      <c r="K116" s="25">
        <f t="shared" si="14"/>
        <v>47.000000000000007</v>
      </c>
      <c r="L116" s="1" t="s">
        <v>16</v>
      </c>
    </row>
    <row r="117" spans="1:12" ht="16.8" thickTop="1" thickBot="1" x14ac:dyDescent="0.35">
      <c r="A117" s="3">
        <v>114</v>
      </c>
      <c r="B117" s="7">
        <v>135</v>
      </c>
      <c r="C117" s="7">
        <v>38</v>
      </c>
      <c r="D117" s="9">
        <f t="shared" si="15"/>
        <v>0.53664062499999998</v>
      </c>
      <c r="E117" s="9">
        <f t="shared" si="8"/>
        <v>1.0043454749418066</v>
      </c>
      <c r="F117" s="16">
        <f t="shared" si="9"/>
        <v>57.544756887227692</v>
      </c>
      <c r="G117" s="10">
        <f t="shared" si="12"/>
        <v>-0.23181423351361161</v>
      </c>
      <c r="H117" s="10">
        <f t="shared" si="10"/>
        <v>-0.22779078614003395</v>
      </c>
      <c r="I117" s="17">
        <f t="shared" si="11"/>
        <v>-13.051450657791074</v>
      </c>
      <c r="J117" s="18">
        <f t="shared" si="13"/>
        <v>135</v>
      </c>
      <c r="K117" s="25">
        <f t="shared" si="14"/>
        <v>38.000000000000014</v>
      </c>
      <c r="L117" s="2" t="s">
        <v>18</v>
      </c>
    </row>
    <row r="118" spans="1:12" ht="16.8" thickTop="1" thickBot="1" x14ac:dyDescent="0.35">
      <c r="A118" s="23">
        <v>115</v>
      </c>
      <c r="B118" s="7">
        <v>135</v>
      </c>
      <c r="C118" s="7">
        <v>39</v>
      </c>
      <c r="D118" s="9">
        <f t="shared" si="15"/>
        <v>0.54265624999999995</v>
      </c>
      <c r="E118" s="9">
        <f t="shared" si="8"/>
        <v>0.99720006376924342</v>
      </c>
      <c r="F118" s="9">
        <f t="shared" si="9"/>
        <v>57.135354984154205</v>
      </c>
      <c r="G118" s="10">
        <f t="shared" si="12"/>
        <v>-0.2208572475714331</v>
      </c>
      <c r="H118" s="10">
        <f t="shared" si="10"/>
        <v>-0.2173678299663265</v>
      </c>
      <c r="I118" s="17">
        <f t="shared" si="11"/>
        <v>-12.454259258987813</v>
      </c>
      <c r="J118" s="18">
        <f t="shared" si="13"/>
        <v>135</v>
      </c>
      <c r="K118" s="25">
        <f t="shared" si="14"/>
        <v>38.999999999999993</v>
      </c>
    </row>
    <row r="119" spans="1:12" ht="16.8" thickTop="1" thickBot="1" x14ac:dyDescent="0.35">
      <c r="A119" s="3">
        <v>116</v>
      </c>
      <c r="B119" s="7">
        <v>135</v>
      </c>
      <c r="C119" s="7">
        <v>40</v>
      </c>
      <c r="D119" s="9">
        <f t="shared" si="15"/>
        <v>0.548828125</v>
      </c>
      <c r="E119" s="9">
        <f t="shared" si="8"/>
        <v>0.98983460810172763</v>
      </c>
      <c r="F119" s="16">
        <f t="shared" si="9"/>
        <v>56.713345460214839</v>
      </c>
      <c r="G119" s="10">
        <f t="shared" si="12"/>
        <v>-0.20986391863292081</v>
      </c>
      <c r="H119" s="10">
        <f t="shared" si="10"/>
        <v>-0.20686185700023796</v>
      </c>
      <c r="I119" s="17">
        <f t="shared" si="11"/>
        <v>-11.8523113483524</v>
      </c>
      <c r="J119" s="18">
        <f t="shared" si="13"/>
        <v>135</v>
      </c>
      <c r="K119" s="25">
        <f t="shared" si="14"/>
        <v>40</v>
      </c>
    </row>
    <row r="120" spans="1:12" ht="16.8" thickTop="1" thickBot="1" x14ac:dyDescent="0.35">
      <c r="A120" s="23">
        <v>117</v>
      </c>
      <c r="B120" s="7">
        <v>135</v>
      </c>
      <c r="C120" s="7">
        <v>41</v>
      </c>
      <c r="D120" s="9">
        <f t="shared" si="15"/>
        <v>0.55515625000000002</v>
      </c>
      <c r="E120" s="9">
        <f t="shared" si="8"/>
        <v>0.98224551461920395</v>
      </c>
      <c r="F120" s="9">
        <f t="shared" si="9"/>
        <v>56.278522433335993</v>
      </c>
      <c r="G120" s="10">
        <f t="shared" si="12"/>
        <v>-0.19883128444381534</v>
      </c>
      <c r="H120" s="10">
        <f t="shared" si="10"/>
        <v>-0.196271542739063</v>
      </c>
      <c r="I120" s="17">
        <f t="shared" si="11"/>
        <v>-11.245531037469867</v>
      </c>
      <c r="J120" s="18">
        <f t="shared" si="13"/>
        <v>135</v>
      </c>
      <c r="K120" s="25">
        <f t="shared" si="14"/>
        <v>41</v>
      </c>
    </row>
    <row r="121" spans="1:12" ht="16.8" thickTop="1" thickBot="1" x14ac:dyDescent="0.35">
      <c r="A121" s="3">
        <v>118</v>
      </c>
      <c r="B121" s="7">
        <v>135</v>
      </c>
      <c r="C121" s="7">
        <v>42</v>
      </c>
      <c r="D121" s="9">
        <f t="shared" si="15"/>
        <v>0.561640625</v>
      </c>
      <c r="E121" s="9">
        <f t="shared" si="8"/>
        <v>0.97442894539386993</v>
      </c>
      <c r="F121" s="16">
        <f t="shared" si="9"/>
        <v>55.830666006452503</v>
      </c>
      <c r="G121" s="10">
        <f t="shared" si="12"/>
        <v>-0.18775618867127217</v>
      </c>
      <c r="H121" s="10">
        <f t="shared" si="10"/>
        <v>-0.18559542643069532</v>
      </c>
      <c r="I121" s="17">
        <f t="shared" si="11"/>
        <v>-10.633834631409611</v>
      </c>
      <c r="J121" s="18">
        <f t="shared" si="13"/>
        <v>135</v>
      </c>
      <c r="K121" s="25">
        <f t="shared" si="14"/>
        <v>41.999999999999993</v>
      </c>
    </row>
    <row r="122" spans="1:12" ht="16.8" thickTop="1" thickBot="1" x14ac:dyDescent="0.35">
      <c r="A122" s="23">
        <v>119</v>
      </c>
      <c r="B122" s="7">
        <v>135</v>
      </c>
      <c r="C122" s="7">
        <v>43</v>
      </c>
      <c r="D122" s="9">
        <f t="shared" si="15"/>
        <v>0.56828124999999996</v>
      </c>
      <c r="E122" s="9">
        <f t="shared" si="8"/>
        <v>0.96638079842248237</v>
      </c>
      <c r="F122" s="9">
        <f t="shared" si="9"/>
        <v>55.369541152091003</v>
      </c>
      <c r="G122" s="10">
        <f t="shared" si="12"/>
        <v>-0.17663526858793085</v>
      </c>
      <c r="H122" s="10">
        <f t="shared" si="10"/>
        <v>-0.17483190129084428</v>
      </c>
      <c r="I122" s="17">
        <f t="shared" si="11"/>
        <v>-10.017130068213186</v>
      </c>
      <c r="J122" s="18">
        <f t="shared" si="13"/>
        <v>135</v>
      </c>
      <c r="K122" s="25">
        <f t="shared" si="14"/>
        <v>43</v>
      </c>
    </row>
    <row r="123" spans="1:12" ht="16.8" thickTop="1" thickBot="1" x14ac:dyDescent="0.35">
      <c r="A123" s="3">
        <v>120</v>
      </c>
      <c r="B123" s="7">
        <v>135</v>
      </c>
      <c r="C123" s="7">
        <v>44</v>
      </c>
      <c r="D123" s="9">
        <f t="shared" si="15"/>
        <v>0.575078125</v>
      </c>
      <c r="E123" s="9">
        <f t="shared" si="8"/>
        <v>0.95809668611498389</v>
      </c>
      <c r="F123" s="16">
        <f t="shared" si="9"/>
        <v>54.894896479858957</v>
      </c>
      <c r="G123" s="10">
        <f t="shared" si="12"/>
        <v>-0.16546494126795755</v>
      </c>
      <c r="H123" s="10">
        <f t="shared" si="10"/>
        <v>-0.163979203713322</v>
      </c>
      <c r="I123" s="17">
        <f t="shared" si="11"/>
        <v>-9.3953163006893075</v>
      </c>
      <c r="J123" s="18">
        <f t="shared" si="13"/>
        <v>135</v>
      </c>
      <c r="K123" s="25">
        <f t="shared" si="14"/>
        <v>44</v>
      </c>
    </row>
    <row r="124" spans="1:12" ht="16.8" thickTop="1" thickBot="1" x14ac:dyDescent="0.35">
      <c r="A124" s="23">
        <v>121</v>
      </c>
      <c r="B124" s="7">
        <v>134</v>
      </c>
      <c r="C124" s="7">
        <v>44</v>
      </c>
      <c r="D124" s="9">
        <f t="shared" si="15"/>
        <v>0.55406250000000001</v>
      </c>
      <c r="E124" s="9">
        <f t="shared" si="8"/>
        <v>0.98355994310410044</v>
      </c>
      <c r="F124" s="9">
        <f t="shared" si="9"/>
        <v>56.353833637992331</v>
      </c>
      <c r="G124" s="10">
        <f t="shared" si="12"/>
        <v>-0.17630714962411737</v>
      </c>
      <c r="H124" s="10">
        <f t="shared" si="10"/>
        <v>-0.17451369203022396</v>
      </c>
      <c r="I124" s="17">
        <f t="shared" si="11"/>
        <v>-9.9988980205776645</v>
      </c>
      <c r="J124" s="18">
        <f t="shared" si="13"/>
        <v>134</v>
      </c>
      <c r="K124" s="25">
        <f t="shared" si="14"/>
        <v>44.000000000000014</v>
      </c>
    </row>
    <row r="125" spans="1:12" ht="16.8" thickTop="1" thickBot="1" x14ac:dyDescent="0.35">
      <c r="A125" s="3">
        <v>122</v>
      </c>
      <c r="B125" s="7">
        <v>133</v>
      </c>
      <c r="C125" s="7">
        <v>44</v>
      </c>
      <c r="D125" s="9">
        <f t="shared" si="15"/>
        <v>0.533203125</v>
      </c>
      <c r="E125" s="9">
        <f t="shared" si="8"/>
        <v>1.0084140025967687</v>
      </c>
      <c r="F125" s="16">
        <f t="shared" si="9"/>
        <v>57.777866350689287</v>
      </c>
      <c r="G125" s="10">
        <f t="shared" si="12"/>
        <v>-0.18684361231649682</v>
      </c>
      <c r="H125" s="10">
        <f t="shared" si="10"/>
        <v>-0.18471377941073258</v>
      </c>
      <c r="I125" s="17">
        <f t="shared" si="11"/>
        <v>-10.583319978145459</v>
      </c>
      <c r="J125" s="18">
        <f t="shared" si="13"/>
        <v>133</v>
      </c>
      <c r="K125" s="25">
        <f t="shared" si="14"/>
        <v>43.999999999999993</v>
      </c>
    </row>
    <row r="126" spans="1:12" ht="16.8" thickTop="1" thickBot="1" x14ac:dyDescent="0.35">
      <c r="A126" s="23">
        <v>123</v>
      </c>
      <c r="B126" s="7">
        <v>132</v>
      </c>
      <c r="C126" s="7">
        <v>44</v>
      </c>
      <c r="D126" s="9">
        <f t="shared" si="15"/>
        <v>0.51249999999999996</v>
      </c>
      <c r="E126" s="9">
        <f t="shared" si="8"/>
        <v>1.0327026365825418</v>
      </c>
      <c r="F126" s="9">
        <f t="shared" si="9"/>
        <v>59.169502568212096</v>
      </c>
      <c r="G126" s="10">
        <f t="shared" si="12"/>
        <v>-0.19709502840364168</v>
      </c>
      <c r="H126" s="10">
        <f t="shared" si="10"/>
        <v>-0.19460076389462874</v>
      </c>
      <c r="I126" s="17">
        <f t="shared" si="11"/>
        <v>-11.14980246118404</v>
      </c>
      <c r="J126" s="18">
        <f t="shared" si="13"/>
        <v>132</v>
      </c>
      <c r="K126" s="25">
        <f t="shared" si="14"/>
        <v>43.999999999999993</v>
      </c>
    </row>
    <row r="127" spans="1:12" ht="16.8" thickTop="1" thickBot="1" x14ac:dyDescent="0.35">
      <c r="A127" s="3">
        <v>124</v>
      </c>
      <c r="B127" s="7">
        <v>131</v>
      </c>
      <c r="C127" s="7">
        <v>44</v>
      </c>
      <c r="D127" s="9">
        <f t="shared" si="15"/>
        <v>0.49195312499999999</v>
      </c>
      <c r="E127" s="9">
        <f t="shared" si="8"/>
        <v>1.0564646238819593</v>
      </c>
      <c r="F127" s="16">
        <f t="shared" si="9"/>
        <v>60.530964153312183</v>
      </c>
      <c r="G127" s="10">
        <f t="shared" si="12"/>
        <v>-0.20707952124316861</v>
      </c>
      <c r="H127" s="10">
        <f t="shared" si="10"/>
        <v>-0.20419343201911669</v>
      </c>
      <c r="I127" s="17">
        <f t="shared" si="11"/>
        <v>-11.699421858986874</v>
      </c>
      <c r="J127" s="18">
        <f t="shared" si="13"/>
        <v>131</v>
      </c>
      <c r="K127" s="25">
        <f t="shared" si="14"/>
        <v>44</v>
      </c>
    </row>
    <row r="128" spans="1:12" ht="16.8" thickTop="1" thickBot="1" x14ac:dyDescent="0.35">
      <c r="A128" s="23">
        <v>125</v>
      </c>
      <c r="B128" s="7">
        <v>130</v>
      </c>
      <c r="C128" s="7">
        <v>44</v>
      </c>
      <c r="D128" s="9">
        <f t="shared" si="15"/>
        <v>0.4715625</v>
      </c>
      <c r="E128" s="9">
        <f t="shared" si="8"/>
        <v>1.0797345083425012</v>
      </c>
      <c r="F128" s="9">
        <f t="shared" si="9"/>
        <v>61.864230322658294</v>
      </c>
      <c r="G128" s="10">
        <f t="shared" si="12"/>
        <v>-0.21681302902675709</v>
      </c>
      <c r="H128" s="10">
        <f t="shared" si="10"/>
        <v>-0.213508437464488</v>
      </c>
      <c r="I128" s="17">
        <f t="shared" si="11"/>
        <v>-12.23313235714803</v>
      </c>
      <c r="J128" s="18">
        <f t="shared" si="13"/>
        <v>130</v>
      </c>
      <c r="K128" s="25">
        <f t="shared" si="14"/>
        <v>44</v>
      </c>
    </row>
    <row r="129" spans="1:11" ht="16.8" thickTop="1" thickBot="1" x14ac:dyDescent="0.35">
      <c r="A129" s="3">
        <v>126</v>
      </c>
      <c r="B129" s="7">
        <v>129</v>
      </c>
      <c r="C129" s="7">
        <v>44</v>
      </c>
      <c r="D129" s="9">
        <f t="shared" si="15"/>
        <v>0.45132812500000002</v>
      </c>
      <c r="E129" s="9">
        <f t="shared" si="8"/>
        <v>1.1025432150298358</v>
      </c>
      <c r="F129" s="16">
        <f t="shared" si="9"/>
        <v>63.171072951994383</v>
      </c>
      <c r="G129" s="10">
        <f t="shared" si="12"/>
        <v>-0.22630962138410951</v>
      </c>
      <c r="H129" s="10">
        <f t="shared" si="10"/>
        <v>-0.22256060868194913</v>
      </c>
      <c r="I129" s="17">
        <f t="shared" si="11"/>
        <v>-12.751783563338353</v>
      </c>
      <c r="J129" s="18">
        <f t="shared" si="13"/>
        <v>129</v>
      </c>
      <c r="K129" s="25">
        <f t="shared" si="14"/>
        <v>43.999999999999993</v>
      </c>
    </row>
    <row r="130" spans="1:11" ht="16.8" thickTop="1" thickBot="1" x14ac:dyDescent="0.35">
      <c r="A130" s="23">
        <v>127</v>
      </c>
      <c r="B130" s="7">
        <v>128</v>
      </c>
      <c r="C130" s="7">
        <v>44</v>
      </c>
      <c r="D130" s="9">
        <f t="shared" si="15"/>
        <v>0.43125000000000002</v>
      </c>
      <c r="E130" s="9">
        <f t="shared" si="8"/>
        <v>1.1249185556126218</v>
      </c>
      <c r="F130" s="9">
        <f t="shared" si="9"/>
        <v>64.453085532555818</v>
      </c>
      <c r="G130" s="10">
        <f t="shared" si="12"/>
        <v>-0.23558175838795906</v>
      </c>
      <c r="H130" s="10">
        <f t="shared" si="10"/>
        <v>-0.23136320110217884</v>
      </c>
      <c r="I130" s="17">
        <f t="shared" si="11"/>
        <v>-13.256134957791364</v>
      </c>
      <c r="J130" s="18">
        <f t="shared" si="13"/>
        <v>128</v>
      </c>
      <c r="K130" s="25">
        <f t="shared" si="14"/>
        <v>44</v>
      </c>
    </row>
    <row r="131" spans="1:11" ht="16.8" thickTop="1" thickBot="1" x14ac:dyDescent="0.35">
      <c r="A131" s="3">
        <v>128</v>
      </c>
      <c r="B131" s="7">
        <v>127</v>
      </c>
      <c r="C131" s="7">
        <v>44</v>
      </c>
      <c r="D131" s="9">
        <f t="shared" si="15"/>
        <v>0.41132812499999999</v>
      </c>
      <c r="E131" s="9">
        <f t="shared" si="8"/>
        <v>1.1468856463489145</v>
      </c>
      <c r="F131" s="16">
        <f t="shared" si="9"/>
        <v>65.711707119926317</v>
      </c>
      <c r="G131" s="10">
        <f t="shared" si="12"/>
        <v>-0.24464050419762737</v>
      </c>
      <c r="H131" s="10">
        <f t="shared" si="10"/>
        <v>-0.2399281056280563</v>
      </c>
      <c r="I131" s="17">
        <f t="shared" si="11"/>
        <v>-13.746867839056639</v>
      </c>
      <c r="J131" s="18">
        <f t="shared" si="13"/>
        <v>127</v>
      </c>
      <c r="K131" s="25">
        <f t="shared" si="14"/>
        <v>44.000000000000007</v>
      </c>
    </row>
    <row r="132" spans="1:11" ht="16.8" thickTop="1" thickBot="1" x14ac:dyDescent="0.35">
      <c r="A132" s="23">
        <v>129</v>
      </c>
      <c r="B132" s="7">
        <v>126</v>
      </c>
      <c r="C132" s="7">
        <v>44</v>
      </c>
      <c r="D132" s="9">
        <f t="shared" si="15"/>
        <v>0.39156249999999998</v>
      </c>
      <c r="E132" s="9">
        <f t="shared" ref="E132:E195" si="16">ACOS(D132)</f>
        <v>1.1684672564536442</v>
      </c>
      <c r="F132" s="9">
        <f t="shared" si="9"/>
        <v>66.948242294024226</v>
      </c>
      <c r="G132" s="10">
        <f t="shared" si="12"/>
        <v>-0.25349570462374532</v>
      </c>
      <c r="H132" s="10">
        <f t="shared" si="10"/>
        <v>-0.24826602230069117</v>
      </c>
      <c r="I132" s="17">
        <f t="shared" si="11"/>
        <v>-14.22459527433038</v>
      </c>
      <c r="J132" s="18">
        <f t="shared" si="13"/>
        <v>126</v>
      </c>
      <c r="K132" s="25">
        <f t="shared" si="14"/>
        <v>44</v>
      </c>
    </row>
    <row r="133" spans="1:11" ht="16.8" thickTop="1" thickBot="1" x14ac:dyDescent="0.35">
      <c r="A133" s="3">
        <v>130</v>
      </c>
      <c r="B133" s="7">
        <v>125</v>
      </c>
      <c r="C133" s="7">
        <v>44</v>
      </c>
      <c r="D133" s="9">
        <f t="shared" si="15"/>
        <v>0.371953125</v>
      </c>
      <c r="E133" s="9">
        <f t="shared" si="16"/>
        <v>1.1896841005040852</v>
      </c>
      <c r="F133" s="16">
        <f t="shared" ref="F133:F196" si="17">E133*180/PI()</f>
        <v>68.163877912701736</v>
      </c>
      <c r="G133" s="10">
        <f t="shared" si="12"/>
        <v>-0.26215613573505514</v>
      </c>
      <c r="H133" s="10">
        <f t="shared" ref="H133:H196" si="18">ATAN(G133)</f>
        <v>-0.25638660596658897</v>
      </c>
      <c r="I133" s="17">
        <f t="shared" ref="I133:I196" si="19">H133*180/PI()</f>
        <v>-14.689870445569198</v>
      </c>
      <c r="J133" s="18">
        <f t="shared" si="13"/>
        <v>125</v>
      </c>
      <c r="K133" s="25">
        <f t="shared" si="14"/>
        <v>44.000000000000007</v>
      </c>
    </row>
    <row r="134" spans="1:11" ht="16.8" thickTop="1" thickBot="1" x14ac:dyDescent="0.35">
      <c r="A134" s="23">
        <v>131</v>
      </c>
      <c r="B134" s="7">
        <v>125</v>
      </c>
      <c r="C134" s="7">
        <v>43</v>
      </c>
      <c r="D134" s="9">
        <f t="shared" si="15"/>
        <v>0.36515625000000002</v>
      </c>
      <c r="E134" s="9">
        <f t="shared" si="16"/>
        <v>1.1969956892625162</v>
      </c>
      <c r="F134" s="9">
        <f t="shared" si="17"/>
        <v>68.582801090095131</v>
      </c>
      <c r="G134" s="10">
        <f t="shared" ref="G134:G197" si="20">(80*C134+80*C134*D134-80*B134*SIN(E134))/(80*B134+80*B134*D134+80*C134*SIN(E134))</f>
        <v>-0.27372256716221594</v>
      </c>
      <c r="H134" s="10">
        <f t="shared" si="18"/>
        <v>-0.2671782043270054</v>
      </c>
      <c r="I134" s="17">
        <f t="shared" si="19"/>
        <v>-15.308183485821358</v>
      </c>
      <c r="J134" s="18">
        <f t="shared" ref="J134:J197" si="21">80*COS(E134+H134)+80*COS(H134)</f>
        <v>125.00000000000003</v>
      </c>
      <c r="K134" s="25">
        <f t="shared" ref="K134:K197" si="22">80*SIN(E134+H134)+80*SIN(H134)</f>
        <v>42.999999999999986</v>
      </c>
    </row>
    <row r="135" spans="1:11" ht="16.8" thickTop="1" thickBot="1" x14ac:dyDescent="0.35">
      <c r="A135" s="3">
        <v>132</v>
      </c>
      <c r="B135" s="7">
        <v>124</v>
      </c>
      <c r="C135" s="7">
        <v>43</v>
      </c>
      <c r="D135" s="9">
        <f t="shared" si="15"/>
        <v>0.345703125</v>
      </c>
      <c r="E135" s="9">
        <f t="shared" si="16"/>
        <v>1.2178083195751828</v>
      </c>
      <c r="F135" s="16">
        <f t="shared" si="17"/>
        <v>69.775276967576971</v>
      </c>
      <c r="G135" s="10">
        <f t="shared" si="20"/>
        <v>-0.28226305245544409</v>
      </c>
      <c r="H135" s="10">
        <f t="shared" si="18"/>
        <v>-0.27510599553676313</v>
      </c>
      <c r="I135" s="17">
        <f t="shared" si="19"/>
        <v>-15.76241246300139</v>
      </c>
      <c r="J135" s="18">
        <f t="shared" si="21"/>
        <v>124</v>
      </c>
      <c r="K135" s="25">
        <f t="shared" si="22"/>
        <v>43.000000000000014</v>
      </c>
    </row>
    <row r="136" spans="1:11" ht="16.8" thickTop="1" thickBot="1" x14ac:dyDescent="0.35">
      <c r="A136" s="23">
        <v>133</v>
      </c>
      <c r="B136" s="7">
        <v>123</v>
      </c>
      <c r="C136" s="7">
        <v>43</v>
      </c>
      <c r="D136" s="9">
        <f t="shared" ref="D136:D199" si="23">(B136*B136+C136*C136-80*80-80*80)/(2*80*80)</f>
        <v>0.32640625000000001</v>
      </c>
      <c r="E136" s="9">
        <f t="shared" si="16"/>
        <v>1.2382972463135591</v>
      </c>
      <c r="F136" s="9">
        <f t="shared" si="17"/>
        <v>70.949205996438678</v>
      </c>
      <c r="G136" s="10">
        <f t="shared" si="20"/>
        <v>-0.29062733239830374</v>
      </c>
      <c r="H136" s="10">
        <f t="shared" si="18"/>
        <v>-0.28283599136739879</v>
      </c>
      <c r="I136" s="17">
        <f t="shared" si="19"/>
        <v>-16.205308599750538</v>
      </c>
      <c r="J136" s="18">
        <f t="shared" si="21"/>
        <v>123</v>
      </c>
      <c r="K136" s="25">
        <f t="shared" si="22"/>
        <v>43</v>
      </c>
    </row>
    <row r="137" spans="1:11" ht="16.8" thickTop="1" thickBot="1" x14ac:dyDescent="0.35">
      <c r="A137" s="3">
        <v>134</v>
      </c>
      <c r="B137" s="7">
        <v>122</v>
      </c>
      <c r="C137" s="7">
        <v>43</v>
      </c>
      <c r="D137" s="9">
        <f t="shared" si="23"/>
        <v>0.30726562499999999</v>
      </c>
      <c r="E137" s="9">
        <f t="shared" si="16"/>
        <v>1.2584780106226943</v>
      </c>
      <c r="F137" s="16">
        <f t="shared" si="17"/>
        <v>72.10547861870036</v>
      </c>
      <c r="G137" s="10">
        <f t="shared" si="20"/>
        <v>-0.29882145192465653</v>
      </c>
      <c r="H137" s="10">
        <f t="shared" si="18"/>
        <v>-0.29037520729757071</v>
      </c>
      <c r="I137" s="17">
        <f t="shared" si="19"/>
        <v>-16.637273853387185</v>
      </c>
      <c r="J137" s="18">
        <f t="shared" si="21"/>
        <v>122</v>
      </c>
      <c r="K137" s="25">
        <f t="shared" si="22"/>
        <v>42.999999999999986</v>
      </c>
    </row>
    <row r="138" spans="1:11" ht="16.8" thickTop="1" thickBot="1" x14ac:dyDescent="0.35">
      <c r="A138" s="23">
        <v>135</v>
      </c>
      <c r="B138" s="7">
        <v>121</v>
      </c>
      <c r="C138" s="7">
        <v>43</v>
      </c>
      <c r="D138" s="9">
        <f t="shared" si="23"/>
        <v>0.28828124999999999</v>
      </c>
      <c r="E138" s="9">
        <f t="shared" si="16"/>
        <v>1.278364928607707</v>
      </c>
      <c r="F138" s="9">
        <f t="shared" si="17"/>
        <v>73.244915086764408</v>
      </c>
      <c r="G138" s="10">
        <f t="shared" si="20"/>
        <v>-0.30685080522700808</v>
      </c>
      <c r="H138" s="10">
        <f t="shared" si="18"/>
        <v>-0.29773002599440246</v>
      </c>
      <c r="I138" s="17">
        <f t="shared" si="19"/>
        <v>-17.058673923799549</v>
      </c>
      <c r="J138" s="18">
        <f t="shared" si="21"/>
        <v>121</v>
      </c>
      <c r="K138" s="25">
        <f t="shared" si="22"/>
        <v>42.999999999999993</v>
      </c>
    </row>
    <row r="139" spans="1:11" ht="16.8" thickTop="1" thickBot="1" x14ac:dyDescent="0.35">
      <c r="A139" s="3">
        <v>136</v>
      </c>
      <c r="B139" s="7">
        <v>121</v>
      </c>
      <c r="C139" s="7">
        <v>42</v>
      </c>
      <c r="D139" s="9">
        <f t="shared" si="23"/>
        <v>0.28164062499999998</v>
      </c>
      <c r="E139" s="9">
        <f t="shared" si="16"/>
        <v>1.2852928062414555</v>
      </c>
      <c r="F139" s="16">
        <f t="shared" si="17"/>
        <v>73.641853236161268</v>
      </c>
      <c r="G139" s="10">
        <f t="shared" si="20"/>
        <v>-0.31873033996242439</v>
      </c>
      <c r="H139" s="10">
        <f t="shared" si="18"/>
        <v>-0.30855079687986109</v>
      </c>
      <c r="I139" s="17">
        <f t="shared" si="19"/>
        <v>-17.678658426614369</v>
      </c>
      <c r="J139" s="18">
        <f t="shared" si="21"/>
        <v>121</v>
      </c>
      <c r="K139" s="25">
        <f t="shared" si="22"/>
        <v>42</v>
      </c>
    </row>
    <row r="140" spans="1:11" ht="16.8" thickTop="1" thickBot="1" x14ac:dyDescent="0.35">
      <c r="A140" s="23">
        <v>137</v>
      </c>
      <c r="B140" s="7">
        <v>120</v>
      </c>
      <c r="C140" s="7">
        <v>42</v>
      </c>
      <c r="D140" s="9">
        <f t="shared" si="23"/>
        <v>0.2628125</v>
      </c>
      <c r="E140" s="9">
        <f t="shared" si="16"/>
        <v>1.3048603059310964</v>
      </c>
      <c r="F140" s="9">
        <f t="shared" si="17"/>
        <v>74.762988384001247</v>
      </c>
      <c r="G140" s="10">
        <f t="shared" si="20"/>
        <v>-0.32668518292803539</v>
      </c>
      <c r="H140" s="10">
        <f t="shared" si="18"/>
        <v>-0.31575533357882102</v>
      </c>
      <c r="I140" s="17">
        <f t="shared" si="19"/>
        <v>-18.091447972811888</v>
      </c>
      <c r="J140" s="18">
        <f t="shared" si="21"/>
        <v>120</v>
      </c>
      <c r="K140" s="25">
        <f t="shared" si="22"/>
        <v>42</v>
      </c>
    </row>
    <row r="141" spans="1:11" ht="16.8" thickTop="1" thickBot="1" x14ac:dyDescent="0.35">
      <c r="A141" s="3">
        <v>138</v>
      </c>
      <c r="B141" s="7">
        <v>117</v>
      </c>
      <c r="C141" s="7">
        <v>41</v>
      </c>
      <c r="D141" s="9">
        <f t="shared" si="23"/>
        <v>0.20078124999999999</v>
      </c>
      <c r="E141" s="9">
        <f t="shared" si="16"/>
        <v>1.3686409810778495</v>
      </c>
      <c r="F141" s="16">
        <f t="shared" si="17"/>
        <v>78.417351884405136</v>
      </c>
      <c r="G141" s="10">
        <f t="shared" si="20"/>
        <v>-0.36193216105847326</v>
      </c>
      <c r="H141" s="10">
        <f t="shared" si="18"/>
        <v>-0.34726500881809075</v>
      </c>
      <c r="I141" s="17">
        <f t="shared" si="19"/>
        <v>-19.896819377849916</v>
      </c>
      <c r="J141" s="18">
        <f t="shared" si="21"/>
        <v>117</v>
      </c>
      <c r="K141" s="25">
        <f t="shared" si="22"/>
        <v>41</v>
      </c>
    </row>
    <row r="142" spans="1:11" ht="16.8" thickTop="1" thickBot="1" x14ac:dyDescent="0.35">
      <c r="A142" s="23">
        <v>139</v>
      </c>
      <c r="B142" s="7">
        <v>116</v>
      </c>
      <c r="C142" s="7">
        <v>41</v>
      </c>
      <c r="D142" s="9">
        <f t="shared" si="23"/>
        <v>0.18257812500000001</v>
      </c>
      <c r="E142" s="9">
        <f t="shared" si="16"/>
        <v>1.3871883100085121</v>
      </c>
      <c r="F142" s="9">
        <f t="shared" si="17"/>
        <v>79.480035553373</v>
      </c>
      <c r="G142" s="10">
        <f t="shared" si="20"/>
        <v>-0.36939843027634184</v>
      </c>
      <c r="H142" s="10">
        <f t="shared" si="18"/>
        <v>-0.35385068395316777</v>
      </c>
      <c r="I142" s="17">
        <f t="shared" si="19"/>
        <v>-20.274150768334078</v>
      </c>
      <c r="J142" s="18">
        <f t="shared" si="21"/>
        <v>116</v>
      </c>
      <c r="K142" s="25">
        <f t="shared" si="22"/>
        <v>41</v>
      </c>
    </row>
    <row r="143" spans="1:11" ht="16.8" thickTop="1" thickBot="1" x14ac:dyDescent="0.35">
      <c r="A143" s="3">
        <v>140</v>
      </c>
      <c r="B143" s="7">
        <v>115</v>
      </c>
      <c r="C143" s="7">
        <v>40</v>
      </c>
      <c r="D143" s="9">
        <f t="shared" si="23"/>
        <v>0.158203125</v>
      </c>
      <c r="E143" s="9">
        <f t="shared" si="16"/>
        <v>1.4119257326169417</v>
      </c>
      <c r="F143" s="16">
        <f t="shared" si="17"/>
        <v>80.897385464867511</v>
      </c>
      <c r="G143" s="10">
        <f t="shared" si="20"/>
        <v>-0.38927430354062875</v>
      </c>
      <c r="H143" s="10">
        <f t="shared" si="18"/>
        <v>-0.37122602899165608</v>
      </c>
      <c r="I143" s="17">
        <f t="shared" si="19"/>
        <v>-21.269684706623035</v>
      </c>
      <c r="J143" s="18">
        <f t="shared" si="21"/>
        <v>115</v>
      </c>
      <c r="K143" s="25">
        <f t="shared" si="22"/>
        <v>40.000000000000014</v>
      </c>
    </row>
    <row r="144" spans="1:11" ht="16.8" thickTop="1" thickBot="1" x14ac:dyDescent="0.35">
      <c r="A144" s="23">
        <v>141</v>
      </c>
      <c r="B144" s="7">
        <v>114</v>
      </c>
      <c r="C144" s="7">
        <v>39</v>
      </c>
      <c r="D144" s="9">
        <f t="shared" si="23"/>
        <v>0.13414062500000001</v>
      </c>
      <c r="E144" s="9">
        <f t="shared" si="16"/>
        <v>1.4362501279455877</v>
      </c>
      <c r="F144" s="9">
        <f t="shared" si="17"/>
        <v>82.29107065640666</v>
      </c>
      <c r="G144" s="10">
        <f t="shared" si="20"/>
        <v>-0.40930331164699785</v>
      </c>
      <c r="H144" s="10">
        <f t="shared" si="18"/>
        <v>-0.38850065655205118</v>
      </c>
      <c r="I144" s="17">
        <f t="shared" si="19"/>
        <v>-22.259447958494047</v>
      </c>
      <c r="J144" s="18">
        <f t="shared" si="21"/>
        <v>114</v>
      </c>
      <c r="K144" s="25">
        <f t="shared" si="22"/>
        <v>38.999999999999986</v>
      </c>
    </row>
    <row r="145" spans="1:11" ht="16.8" thickTop="1" thickBot="1" x14ac:dyDescent="0.35">
      <c r="A145" s="3">
        <v>142</v>
      </c>
      <c r="B145" s="7">
        <v>113</v>
      </c>
      <c r="C145" s="7">
        <v>38</v>
      </c>
      <c r="D145" s="9">
        <f t="shared" si="23"/>
        <v>0.11039062500000001</v>
      </c>
      <c r="E145" s="9">
        <f t="shared" si="16"/>
        <v>1.4601802583030712</v>
      </c>
      <c r="F145" s="16">
        <f t="shared" si="17"/>
        <v>83.662166129088362</v>
      </c>
      <c r="G145" s="10">
        <f t="shared" si="20"/>
        <v>-0.42951309539804339</v>
      </c>
      <c r="H145" s="10">
        <f t="shared" si="18"/>
        <v>-0.40568706108188907</v>
      </c>
      <c r="I145" s="17">
        <f t="shared" si="19"/>
        <v>-23.244156403058277</v>
      </c>
      <c r="J145" s="18">
        <f t="shared" si="21"/>
        <v>113</v>
      </c>
      <c r="K145" s="25">
        <f t="shared" si="22"/>
        <v>38.000000000000007</v>
      </c>
    </row>
    <row r="146" spans="1:11" ht="16.8" thickTop="1" thickBot="1" x14ac:dyDescent="0.35">
      <c r="A146" s="23">
        <v>143</v>
      </c>
      <c r="B146" s="7">
        <v>113</v>
      </c>
      <c r="C146" s="7">
        <v>37</v>
      </c>
      <c r="D146" s="9">
        <f t="shared" si="23"/>
        <v>0.10453125000000001</v>
      </c>
      <c r="E146" s="9">
        <f t="shared" si="16"/>
        <v>1.4660737695923767</v>
      </c>
      <c r="F146" s="9">
        <f t="shared" si="17"/>
        <v>83.99983945247827</v>
      </c>
      <c r="G146" s="10">
        <f t="shared" si="20"/>
        <v>-0.44250715344990726</v>
      </c>
      <c r="H146" s="10">
        <f t="shared" si="18"/>
        <v>-0.41660542917106202</v>
      </c>
      <c r="I146" s="17">
        <f t="shared" si="19"/>
        <v>-23.869732813738207</v>
      </c>
      <c r="J146" s="18">
        <f t="shared" si="21"/>
        <v>113</v>
      </c>
      <c r="K146" s="25">
        <f t="shared" si="22"/>
        <v>37</v>
      </c>
    </row>
    <row r="147" spans="1:11" ht="16.8" thickTop="1" thickBot="1" x14ac:dyDescent="0.35">
      <c r="A147" s="3">
        <v>144</v>
      </c>
      <c r="B147" s="7">
        <v>112</v>
      </c>
      <c r="C147" s="7">
        <v>36</v>
      </c>
      <c r="D147" s="9">
        <f t="shared" si="23"/>
        <v>8.1250000000000003E-2</v>
      </c>
      <c r="E147" s="9">
        <f t="shared" si="16"/>
        <v>1.4894566640183271</v>
      </c>
      <c r="F147" s="16">
        <f t="shared" si="17"/>
        <v>85.339580615885197</v>
      </c>
      <c r="G147" s="10">
        <f t="shared" si="20"/>
        <v>-0.46314338598684673</v>
      </c>
      <c r="H147" s="10">
        <f t="shared" si="18"/>
        <v>-0.43373005140362264</v>
      </c>
      <c r="I147" s="17">
        <f t="shared" si="19"/>
        <v>-24.850901393419825</v>
      </c>
      <c r="J147" s="18">
        <f t="shared" si="21"/>
        <v>112</v>
      </c>
      <c r="K147" s="25">
        <f t="shared" si="22"/>
        <v>36</v>
      </c>
    </row>
    <row r="148" spans="1:11" ht="16.8" thickTop="1" thickBot="1" x14ac:dyDescent="0.35">
      <c r="A148" s="23">
        <v>145</v>
      </c>
      <c r="B148" s="7">
        <v>112</v>
      </c>
      <c r="C148" s="7">
        <v>35</v>
      </c>
      <c r="D148" s="9">
        <f t="shared" si="23"/>
        <v>7.5703124999999996E-2</v>
      </c>
      <c r="E148" s="9">
        <f t="shared" si="16"/>
        <v>1.4950207060406857</v>
      </c>
      <c r="F148" s="9">
        <f t="shared" si="17"/>
        <v>85.658376740799781</v>
      </c>
      <c r="G148" s="10">
        <f t="shared" si="20"/>
        <v>-0.47644355011522393</v>
      </c>
      <c r="H148" s="10">
        <f t="shared" si="18"/>
        <v>-0.44462548464537144</v>
      </c>
      <c r="I148" s="17">
        <f t="shared" si="19"/>
        <v>-25.475163734138572</v>
      </c>
      <c r="J148" s="18">
        <f t="shared" si="21"/>
        <v>112</v>
      </c>
      <c r="K148" s="25">
        <f t="shared" si="22"/>
        <v>35.000000000000014</v>
      </c>
    </row>
    <row r="149" spans="1:11" ht="16.8" thickTop="1" thickBot="1" x14ac:dyDescent="0.35">
      <c r="A149" s="3">
        <v>146</v>
      </c>
      <c r="B149" s="7">
        <v>112</v>
      </c>
      <c r="C149" s="7">
        <v>34</v>
      </c>
      <c r="D149" s="9">
        <f t="shared" si="23"/>
        <v>7.03125E-2</v>
      </c>
      <c r="E149" s="9">
        <f t="shared" si="16"/>
        <v>1.5004257618081904</v>
      </c>
      <c r="F149" s="16">
        <f t="shared" si="17"/>
        <v>85.968063624310659</v>
      </c>
      <c r="G149" s="10">
        <f t="shared" si="20"/>
        <v>-0.48983522931902662</v>
      </c>
      <c r="H149" s="10">
        <f t="shared" si="18"/>
        <v>-0.45548277569471785</v>
      </c>
      <c r="I149" s="17">
        <f t="shared" si="19"/>
        <v>-26.097240688211286</v>
      </c>
      <c r="J149" s="18">
        <f t="shared" si="21"/>
        <v>112.00000000000001</v>
      </c>
      <c r="K149" s="25">
        <f t="shared" si="22"/>
        <v>33.999999999999986</v>
      </c>
    </row>
    <row r="150" spans="1:11" ht="16.8" thickTop="1" thickBot="1" x14ac:dyDescent="0.35">
      <c r="A150" s="23">
        <v>147</v>
      </c>
      <c r="B150" s="7">
        <v>112</v>
      </c>
      <c r="C150" s="7">
        <v>33</v>
      </c>
      <c r="D150" s="9">
        <f t="shared" si="23"/>
        <v>6.5078125000000001E-2</v>
      </c>
      <c r="E150" s="9">
        <f t="shared" si="16"/>
        <v>1.5056721779566984</v>
      </c>
      <c r="F150" s="9">
        <f t="shared" si="17"/>
        <v>86.268661127189432</v>
      </c>
      <c r="G150" s="10">
        <f t="shared" si="20"/>
        <v>-0.50332155630055309</v>
      </c>
      <c r="H150" s="10">
        <f t="shared" si="18"/>
        <v>-0.46630132202075453</v>
      </c>
      <c r="I150" s="17">
        <f t="shared" si="19"/>
        <v>-26.71709773315995</v>
      </c>
      <c r="J150" s="18">
        <f t="shared" si="21"/>
        <v>112.00000000000003</v>
      </c>
      <c r="K150" s="25">
        <f t="shared" si="22"/>
        <v>32.999999999999986</v>
      </c>
    </row>
    <row r="151" spans="1:11" ht="16.8" thickTop="1" thickBot="1" x14ac:dyDescent="0.35">
      <c r="A151" s="3">
        <v>148</v>
      </c>
      <c r="B151" s="7">
        <v>112</v>
      </c>
      <c r="C151" s="7">
        <v>32</v>
      </c>
      <c r="D151" s="9">
        <f t="shared" si="23"/>
        <v>0.06</v>
      </c>
      <c r="E151" s="9">
        <f t="shared" si="16"/>
        <v>1.5107602683496182</v>
      </c>
      <c r="F151" s="16">
        <f t="shared" si="17"/>
        <v>86.560187232484793</v>
      </c>
      <c r="G151" s="10">
        <f t="shared" si="20"/>
        <v>-0.51690564518686977</v>
      </c>
      <c r="H151" s="10">
        <f t="shared" si="18"/>
        <v>-0.4770804751696977</v>
      </c>
      <c r="I151" s="17">
        <f t="shared" si="19"/>
        <v>-27.334697715319546</v>
      </c>
      <c r="J151" s="18">
        <f t="shared" si="21"/>
        <v>112</v>
      </c>
      <c r="K151" s="25">
        <f t="shared" si="22"/>
        <v>32.000000000000007</v>
      </c>
    </row>
    <row r="152" spans="1:11" ht="16.8" thickTop="1" thickBot="1" x14ac:dyDescent="0.35">
      <c r="A152" s="23">
        <v>149</v>
      </c>
      <c r="B152" s="7">
        <v>112</v>
      </c>
      <c r="C152" s="7">
        <v>31</v>
      </c>
      <c r="D152" s="9">
        <f t="shared" si="23"/>
        <v>5.5078124999999999E-2</v>
      </c>
      <c r="E152" s="9">
        <f t="shared" si="16"/>
        <v>1.5156903162122792</v>
      </c>
      <c r="F152" s="9">
        <f t="shared" si="17"/>
        <v>86.842658167812772</v>
      </c>
      <c r="G152" s="10">
        <f t="shared" si="20"/>
        <v>-0.53059059113921592</v>
      </c>
      <c r="H152" s="10">
        <f t="shared" si="18"/>
        <v>-0.4878195419612788</v>
      </c>
      <c r="I152" s="17">
        <f t="shared" si="19"/>
        <v>-27.950000918386241</v>
      </c>
      <c r="J152" s="18">
        <f t="shared" si="21"/>
        <v>112</v>
      </c>
      <c r="K152" s="25">
        <f t="shared" si="22"/>
        <v>31.000000000000014</v>
      </c>
    </row>
    <row r="153" spans="1:11" ht="16.8" thickTop="1" thickBot="1" x14ac:dyDescent="0.35">
      <c r="A153" s="3">
        <v>150</v>
      </c>
      <c r="B153" s="7">
        <v>113</v>
      </c>
      <c r="C153" s="7">
        <v>30</v>
      </c>
      <c r="D153" s="9">
        <f t="shared" si="23"/>
        <v>6.7890624999999996E-2</v>
      </c>
      <c r="E153" s="9">
        <f t="shared" si="16"/>
        <v>1.5028534404614748</v>
      </c>
      <c r="F153" s="16">
        <f t="shared" si="17"/>
        <v>86.107159365157855</v>
      </c>
      <c r="G153" s="10">
        <f t="shared" si="20"/>
        <v>-0.53586497647670128</v>
      </c>
      <c r="H153" s="10">
        <f t="shared" si="18"/>
        <v>-0.49192625641204829</v>
      </c>
      <c r="I153" s="17">
        <f t="shared" si="19"/>
        <v>-28.185298324080719</v>
      </c>
      <c r="J153" s="18">
        <f t="shared" si="21"/>
        <v>113.00000000000001</v>
      </c>
      <c r="K153" s="25">
        <f t="shared" si="22"/>
        <v>29.999999999999993</v>
      </c>
    </row>
    <row r="154" spans="1:11" ht="16.8" thickTop="1" thickBot="1" x14ac:dyDescent="0.35">
      <c r="A154" s="23">
        <v>151</v>
      </c>
      <c r="B154" s="7">
        <v>114</v>
      </c>
      <c r="C154" s="7">
        <v>29</v>
      </c>
      <c r="D154" s="9">
        <f t="shared" si="23"/>
        <v>8.1015624999999994E-2</v>
      </c>
      <c r="E154" s="9">
        <f t="shared" si="16"/>
        <v>1.4896918142387858</v>
      </c>
      <c r="F154" s="9">
        <f t="shared" si="17"/>
        <v>85.353053731069068</v>
      </c>
      <c r="G154" s="10">
        <f t="shared" si="20"/>
        <v>-0.54078851382714888</v>
      </c>
      <c r="H154" s="10">
        <f t="shared" si="18"/>
        <v>-0.49574355602664805</v>
      </c>
      <c r="I154" s="17">
        <f t="shared" si="19"/>
        <v>-28.4040134811342</v>
      </c>
      <c r="J154" s="18">
        <f t="shared" si="21"/>
        <v>114</v>
      </c>
      <c r="K154" s="25">
        <f t="shared" si="22"/>
        <v>29</v>
      </c>
    </row>
    <row r="155" spans="1:11" ht="16.8" thickTop="1" thickBot="1" x14ac:dyDescent="0.35">
      <c r="A155" s="3">
        <v>152</v>
      </c>
      <c r="B155" s="7">
        <v>116</v>
      </c>
      <c r="C155" s="7">
        <v>28</v>
      </c>
      <c r="D155" s="9">
        <f t="shared" si="23"/>
        <v>0.1125</v>
      </c>
      <c r="E155" s="9">
        <f t="shared" si="16"/>
        <v>1.4580576603128359</v>
      </c>
      <c r="F155" s="16">
        <f t="shared" si="17"/>
        <v>83.540550222644924</v>
      </c>
      <c r="G155" s="10">
        <f t="shared" si="20"/>
        <v>-0.53619171638875751</v>
      </c>
      <c r="H155" s="10">
        <f t="shared" si="18"/>
        <v>-0.49218006920949764</v>
      </c>
      <c r="I155" s="17">
        <f t="shared" si="19"/>
        <v>-28.199840726160975</v>
      </c>
      <c r="J155" s="18">
        <f t="shared" si="21"/>
        <v>115.99999999999999</v>
      </c>
      <c r="K155" s="25">
        <f t="shared" si="22"/>
        <v>28.000000000000007</v>
      </c>
    </row>
    <row r="156" spans="1:11" ht="16.8" thickTop="1" thickBot="1" x14ac:dyDescent="0.35">
      <c r="A156" s="23">
        <v>153</v>
      </c>
      <c r="B156" s="7">
        <v>120</v>
      </c>
      <c r="C156" s="7">
        <v>27</v>
      </c>
      <c r="D156" s="9">
        <f t="shared" si="23"/>
        <v>0.18195312499999999</v>
      </c>
      <c r="E156" s="9">
        <f t="shared" si="16"/>
        <v>1.3878239575431788</v>
      </c>
      <c r="F156" s="9">
        <f t="shared" si="17"/>
        <v>79.516455474367291</v>
      </c>
      <c r="G156" s="10">
        <f t="shared" si="20"/>
        <v>-0.51123799897702538</v>
      </c>
      <c r="H156" s="10">
        <f t="shared" si="18"/>
        <v>-0.47259753642379798</v>
      </c>
      <c r="I156" s="17">
        <f t="shared" si="19"/>
        <v>-27.077844245363821</v>
      </c>
      <c r="J156" s="18">
        <f t="shared" si="21"/>
        <v>120</v>
      </c>
      <c r="K156" s="25">
        <f t="shared" si="22"/>
        <v>27.000000000000021</v>
      </c>
    </row>
    <row r="157" spans="1:11" ht="16.8" thickTop="1" thickBot="1" x14ac:dyDescent="0.35">
      <c r="A157" s="3">
        <v>154</v>
      </c>
      <c r="B157" s="7">
        <v>124</v>
      </c>
      <c r="C157" s="7">
        <v>26</v>
      </c>
      <c r="D157" s="9">
        <f t="shared" si="23"/>
        <v>0.25406250000000002</v>
      </c>
      <c r="E157" s="9">
        <f t="shared" si="16"/>
        <v>1.3139180522003007</v>
      </c>
      <c r="F157" s="16">
        <f t="shared" si="17"/>
        <v>75.281959017127022</v>
      </c>
      <c r="G157" s="10">
        <f t="shared" si="20"/>
        <v>-0.48339527612232541</v>
      </c>
      <c r="H157" s="10">
        <f t="shared" si="18"/>
        <v>-0.45027580761590114</v>
      </c>
      <c r="I157" s="17">
        <f t="shared" si="19"/>
        <v>-25.798903393235747</v>
      </c>
      <c r="J157" s="18">
        <f t="shared" si="21"/>
        <v>124</v>
      </c>
      <c r="K157" s="25">
        <f t="shared" si="22"/>
        <v>25.999999999999993</v>
      </c>
    </row>
    <row r="158" spans="1:11" ht="16.8" thickTop="1" thickBot="1" x14ac:dyDescent="0.35">
      <c r="A158" s="23">
        <v>155</v>
      </c>
      <c r="B158" s="7">
        <v>127</v>
      </c>
      <c r="C158" s="7">
        <v>25</v>
      </c>
      <c r="D158" s="9">
        <f t="shared" si="23"/>
        <v>0.30890624999999999</v>
      </c>
      <c r="E158" s="9">
        <f t="shared" si="16"/>
        <v>1.2567535027602594</v>
      </c>
      <c r="F158" s="9">
        <f t="shared" si="17"/>
        <v>72.006671596445727</v>
      </c>
      <c r="G158" s="10">
        <f t="shared" si="20"/>
        <v>-0.46348523250811635</v>
      </c>
      <c r="H158" s="10">
        <f t="shared" si="18"/>
        <v>-0.43401148528511169</v>
      </c>
      <c r="I158" s="17">
        <f t="shared" si="19"/>
        <v>-24.867026367041131</v>
      </c>
      <c r="J158" s="18">
        <f t="shared" si="21"/>
        <v>127</v>
      </c>
      <c r="K158" s="25">
        <f t="shared" si="22"/>
        <v>25.000000000000007</v>
      </c>
    </row>
    <row r="159" spans="1:11" ht="16.8" thickTop="1" thickBot="1" x14ac:dyDescent="0.35">
      <c r="A159" s="3">
        <v>156</v>
      </c>
      <c r="B159" s="7">
        <v>128</v>
      </c>
      <c r="C159" s="7">
        <v>24</v>
      </c>
      <c r="D159" s="9">
        <f t="shared" si="23"/>
        <v>0.32500000000000001</v>
      </c>
      <c r="E159" s="9">
        <f t="shared" si="16"/>
        <v>1.239784598705602</v>
      </c>
      <c r="F159" s="16">
        <f t="shared" si="17"/>
        <v>71.034425011151427</v>
      </c>
      <c r="G159" s="10">
        <f t="shared" si="20"/>
        <v>-0.4641327256487956</v>
      </c>
      <c r="H159" s="10">
        <f t="shared" si="18"/>
        <v>-0.43454434935710634</v>
      </c>
      <c r="I159" s="17">
        <f t="shared" si="19"/>
        <v>-24.897557229420581</v>
      </c>
      <c r="J159" s="18">
        <f t="shared" si="21"/>
        <v>128</v>
      </c>
      <c r="K159" s="25">
        <f t="shared" si="22"/>
        <v>23.999999999999986</v>
      </c>
    </row>
    <row r="160" spans="1:11" ht="16.8" thickTop="1" thickBot="1" x14ac:dyDescent="0.35">
      <c r="A160" s="23">
        <v>157</v>
      </c>
      <c r="B160" s="7">
        <v>129</v>
      </c>
      <c r="C160" s="7">
        <v>23</v>
      </c>
      <c r="D160" s="9">
        <f t="shared" si="23"/>
        <v>0.34140625000000002</v>
      </c>
      <c r="E160" s="9">
        <f t="shared" si="16"/>
        <v>1.2223836904233658</v>
      </c>
      <c r="F160" s="9">
        <f t="shared" si="17"/>
        <v>70.037426406885047</v>
      </c>
      <c r="G160" s="10">
        <f t="shared" si="20"/>
        <v>-0.46438428336071957</v>
      </c>
      <c r="H160" s="10">
        <f t="shared" si="18"/>
        <v>-0.43475130145074292</v>
      </c>
      <c r="I160" s="17">
        <f t="shared" si="19"/>
        <v>-24.909414710947352</v>
      </c>
      <c r="J160" s="18">
        <f t="shared" si="21"/>
        <v>129</v>
      </c>
      <c r="K160" s="25">
        <f t="shared" si="22"/>
        <v>22.999999999999986</v>
      </c>
    </row>
    <row r="161" spans="1:11" ht="16.8" thickTop="1" thickBot="1" x14ac:dyDescent="0.35">
      <c r="A161" s="3">
        <v>158</v>
      </c>
      <c r="B161" s="7">
        <v>130</v>
      </c>
      <c r="C161" s="7">
        <v>22</v>
      </c>
      <c r="D161" s="9">
        <f t="shared" si="23"/>
        <v>0.35812500000000003</v>
      </c>
      <c r="E161" s="9">
        <f t="shared" si="16"/>
        <v>1.204537405071489</v>
      </c>
      <c r="F161" s="16">
        <f t="shared" si="17"/>
        <v>69.014909576236363</v>
      </c>
      <c r="G161" s="10">
        <f t="shared" si="20"/>
        <v>-0.46423229091941792</v>
      </c>
      <c r="H161" s="10">
        <f t="shared" si="18"/>
        <v>-0.43462626470452875</v>
      </c>
      <c r="I161" s="17">
        <f t="shared" si="19"/>
        <v>-24.902250633105233</v>
      </c>
      <c r="J161" s="18">
        <f t="shared" si="21"/>
        <v>130</v>
      </c>
      <c r="K161" s="25">
        <f t="shared" si="22"/>
        <v>22.000000000000007</v>
      </c>
    </row>
    <row r="162" spans="1:11" ht="16.8" thickTop="1" thickBot="1" x14ac:dyDescent="0.35">
      <c r="A162" s="23">
        <v>159</v>
      </c>
      <c r="B162" s="7">
        <v>128</v>
      </c>
      <c r="C162" s="7">
        <v>21</v>
      </c>
      <c r="D162" s="9">
        <f t="shared" si="23"/>
        <v>0.314453125</v>
      </c>
      <c r="E162" s="9">
        <f t="shared" si="16"/>
        <v>1.2509158265187719</v>
      </c>
      <c r="F162" s="9">
        <f t="shared" si="17"/>
        <v>71.672197385644694</v>
      </c>
      <c r="G162" s="10">
        <f t="shared" si="20"/>
        <v>-0.49899599772984105</v>
      </c>
      <c r="H162" s="10">
        <f t="shared" si="18"/>
        <v>-0.46284408466143739</v>
      </c>
      <c r="I162" s="17">
        <f t="shared" si="19"/>
        <v>-26.519012623696124</v>
      </c>
      <c r="J162" s="18">
        <f t="shared" si="21"/>
        <v>128</v>
      </c>
      <c r="K162" s="25">
        <f t="shared" si="22"/>
        <v>21</v>
      </c>
    </row>
    <row r="163" spans="1:11" ht="16.8" thickTop="1" thickBot="1" x14ac:dyDescent="0.35">
      <c r="A163" s="3">
        <v>160</v>
      </c>
      <c r="B163" s="7">
        <v>127</v>
      </c>
      <c r="C163" s="7">
        <v>20</v>
      </c>
      <c r="D163" s="9">
        <f t="shared" si="23"/>
        <v>0.29132812499999999</v>
      </c>
      <c r="E163" s="9">
        <f t="shared" si="16"/>
        <v>1.2751814349059498</v>
      </c>
      <c r="F163" s="16">
        <f t="shared" si="17"/>
        <v>73.062514333547242</v>
      </c>
      <c r="G163" s="10">
        <f t="shared" si="20"/>
        <v>-0.52238294722496392</v>
      </c>
      <c r="H163" s="10">
        <f t="shared" si="18"/>
        <v>-0.48139320761430598</v>
      </c>
      <c r="I163" s="17">
        <f t="shared" si="19"/>
        <v>-27.581799082564736</v>
      </c>
      <c r="J163" s="18">
        <f t="shared" si="21"/>
        <v>127</v>
      </c>
      <c r="K163" s="25">
        <f t="shared" si="22"/>
        <v>20</v>
      </c>
    </row>
    <row r="164" spans="1:11" ht="16.8" thickTop="1" thickBot="1" x14ac:dyDescent="0.35">
      <c r="A164" s="23">
        <v>161</v>
      </c>
      <c r="B164" s="7">
        <v>126</v>
      </c>
      <c r="C164" s="7">
        <v>20</v>
      </c>
      <c r="D164" s="9">
        <f t="shared" si="23"/>
        <v>0.27156249999999998</v>
      </c>
      <c r="E164" s="9">
        <f t="shared" si="16"/>
        <v>1.2957801561050293</v>
      </c>
      <c r="F164" s="9">
        <f t="shared" si="17"/>
        <v>74.242734121621154</v>
      </c>
      <c r="G164" s="10">
        <f t="shared" si="20"/>
        <v>-0.53399613376034771</v>
      </c>
      <c r="H164" s="10">
        <f t="shared" si="18"/>
        <v>-0.49047320532592387</v>
      </c>
      <c r="I164" s="17">
        <f t="shared" si="19"/>
        <v>-28.102044629428889</v>
      </c>
      <c r="J164" s="18">
        <f t="shared" si="21"/>
        <v>126</v>
      </c>
      <c r="K164" s="25">
        <f t="shared" si="22"/>
        <v>20</v>
      </c>
    </row>
    <row r="165" spans="1:11" ht="16.8" thickTop="1" thickBot="1" x14ac:dyDescent="0.35">
      <c r="A165" s="3">
        <v>162</v>
      </c>
      <c r="B165" s="7">
        <v>123</v>
      </c>
      <c r="C165" s="7">
        <v>19</v>
      </c>
      <c r="D165" s="9">
        <f t="shared" si="23"/>
        <v>0.21015624999999999</v>
      </c>
      <c r="E165" s="9">
        <f t="shared" si="16"/>
        <v>1.3590615506708315</v>
      </c>
      <c r="F165" s="16">
        <f t="shared" si="17"/>
        <v>77.868490951943713</v>
      </c>
      <c r="G165" s="10">
        <f t="shared" si="20"/>
        <v>-0.58091817856345884</v>
      </c>
      <c r="H165" s="10">
        <f t="shared" si="18"/>
        <v>-0.52627057346696116</v>
      </c>
      <c r="I165" s="17">
        <f t="shared" si="19"/>
        <v>-30.153082741586399</v>
      </c>
      <c r="J165" s="18">
        <f t="shared" si="21"/>
        <v>123</v>
      </c>
      <c r="K165" s="25">
        <f t="shared" si="22"/>
        <v>18.999999999999993</v>
      </c>
    </row>
    <row r="166" spans="1:11" ht="16.8" thickTop="1" thickBot="1" x14ac:dyDescent="0.35">
      <c r="A166" s="23">
        <v>163</v>
      </c>
      <c r="B166" s="7">
        <v>122</v>
      </c>
      <c r="C166" s="7">
        <v>18</v>
      </c>
      <c r="D166" s="9">
        <f t="shared" si="23"/>
        <v>0.18812499999999999</v>
      </c>
      <c r="E166" s="9">
        <f t="shared" si="16"/>
        <v>1.3815436171681017</v>
      </c>
      <c r="F166" s="9">
        <f t="shared" si="17"/>
        <v>79.156618476969768</v>
      </c>
      <c r="G166" s="10">
        <f t="shared" si="20"/>
        <v>-0.60527292079528161</v>
      </c>
      <c r="H166" s="10">
        <f t="shared" si="18"/>
        <v>-0.54428763019048965</v>
      </c>
      <c r="I166" s="17">
        <f t="shared" si="19"/>
        <v>-31.185384051092385</v>
      </c>
      <c r="J166" s="18">
        <f t="shared" si="21"/>
        <v>122.00000000000001</v>
      </c>
      <c r="K166" s="25">
        <f t="shared" si="22"/>
        <v>18.000000000000007</v>
      </c>
    </row>
    <row r="167" spans="1:11" ht="16.8" thickTop="1" thickBot="1" x14ac:dyDescent="0.35">
      <c r="A167" s="3">
        <v>164</v>
      </c>
      <c r="B167" s="7">
        <v>121</v>
      </c>
      <c r="C167" s="7">
        <v>18</v>
      </c>
      <c r="D167" s="9">
        <f t="shared" si="23"/>
        <v>0.16914062499999999</v>
      </c>
      <c r="E167" s="9">
        <f t="shared" si="16"/>
        <v>1.4008386609672647</v>
      </c>
      <c r="F167" s="16">
        <f t="shared" si="17"/>
        <v>80.262143052181884</v>
      </c>
      <c r="G167" s="10">
        <f t="shared" si="20"/>
        <v>-0.6168842791532817</v>
      </c>
      <c r="H167" s="10">
        <f t="shared" si="18"/>
        <v>-0.55274199343580666</v>
      </c>
      <c r="I167" s="17">
        <f t="shared" si="19"/>
        <v>-31.669783383519572</v>
      </c>
      <c r="J167" s="18">
        <f t="shared" si="21"/>
        <v>121</v>
      </c>
      <c r="K167" s="25">
        <f t="shared" si="22"/>
        <v>18.000000000000014</v>
      </c>
    </row>
    <row r="168" spans="1:11" ht="16.8" thickTop="1" thickBot="1" x14ac:dyDescent="0.35">
      <c r="A168" s="23">
        <v>165</v>
      </c>
      <c r="B168" s="7">
        <v>120</v>
      </c>
      <c r="C168" s="7">
        <v>18</v>
      </c>
      <c r="D168" s="9">
        <f t="shared" si="23"/>
        <v>0.15031249999999999</v>
      </c>
      <c r="E168" s="9">
        <f t="shared" si="16"/>
        <v>1.4199119703481429</v>
      </c>
      <c r="F168" s="9">
        <f t="shared" si="17"/>
        <v>81.354963181053478</v>
      </c>
      <c r="G168" s="10">
        <f t="shared" si="20"/>
        <v>-0.62843558920944831</v>
      </c>
      <c r="H168" s="10">
        <f t="shared" si="18"/>
        <v>-0.56106603756457418</v>
      </c>
      <c r="I168" s="17">
        <f t="shared" si="19"/>
        <v>-32.146715980578605</v>
      </c>
      <c r="J168" s="18">
        <f t="shared" si="21"/>
        <v>120</v>
      </c>
      <c r="K168" s="25">
        <f t="shared" si="22"/>
        <v>18</v>
      </c>
    </row>
    <row r="169" spans="1:11" ht="16.8" thickTop="1" thickBot="1" x14ac:dyDescent="0.35">
      <c r="A169" s="3">
        <v>166</v>
      </c>
      <c r="B169" s="7">
        <v>119</v>
      </c>
      <c r="C169" s="7">
        <v>18</v>
      </c>
      <c r="D169" s="9">
        <f t="shared" si="23"/>
        <v>0.13164062500000001</v>
      </c>
      <c r="E169" s="9">
        <f t="shared" si="16"/>
        <v>1.4387725002991734</v>
      </c>
      <c r="F169" s="16">
        <f t="shared" si="17"/>
        <v>82.435591946627611</v>
      </c>
      <c r="G169" s="10">
        <f t="shared" si="20"/>
        <v>-0.63993032995137999</v>
      </c>
      <c r="H169" s="10">
        <f t="shared" si="18"/>
        <v>-0.56926376413382451</v>
      </c>
      <c r="I169" s="17">
        <f t="shared" si="19"/>
        <v>-32.616411114598911</v>
      </c>
      <c r="J169" s="18">
        <f t="shared" si="21"/>
        <v>119</v>
      </c>
      <c r="K169" s="25">
        <f t="shared" si="22"/>
        <v>17.999999999999986</v>
      </c>
    </row>
    <row r="170" spans="1:11" ht="16.8" thickTop="1" thickBot="1" x14ac:dyDescent="0.35">
      <c r="A170" s="23">
        <v>167</v>
      </c>
      <c r="B170" s="7">
        <v>118</v>
      </c>
      <c r="C170" s="7">
        <v>18</v>
      </c>
      <c r="D170" s="9">
        <f t="shared" si="23"/>
        <v>0.113125</v>
      </c>
      <c r="E170" s="9">
        <f t="shared" si="16"/>
        <v>1.4574286448524096</v>
      </c>
      <c r="F170" s="9">
        <f t="shared" si="17"/>
        <v>83.504510291514023</v>
      </c>
      <c r="G170" s="10">
        <f t="shared" si="20"/>
        <v>-0.65137166325262119</v>
      </c>
      <c r="H170" s="10">
        <f t="shared" si="18"/>
        <v>-0.5773388786921787</v>
      </c>
      <c r="I170" s="17">
        <f t="shared" si="19"/>
        <v>-33.07908109787725</v>
      </c>
      <c r="J170" s="18">
        <f t="shared" si="21"/>
        <v>118.00000000000001</v>
      </c>
      <c r="K170" s="25">
        <f t="shared" si="22"/>
        <v>17.999999999999986</v>
      </c>
    </row>
    <row r="171" spans="1:11" ht="16.8" thickTop="1" thickBot="1" x14ac:dyDescent="0.35">
      <c r="A171" s="3">
        <v>168</v>
      </c>
      <c r="B171" s="7">
        <v>117</v>
      </c>
      <c r="C171" s="7">
        <v>18</v>
      </c>
      <c r="D171" s="9">
        <f t="shared" si="23"/>
        <v>9.4765625000000006E-2</v>
      </c>
      <c r="E171" s="9">
        <f t="shared" si="16"/>
        <v>1.4758882846764647</v>
      </c>
      <c r="F171" s="16">
        <f t="shared" si="17"/>
        <v>84.562169744764006</v>
      </c>
      <c r="G171" s="10">
        <f t="shared" si="20"/>
        <v>-0.66276245333236705</v>
      </c>
      <c r="H171" s="10">
        <f t="shared" si="18"/>
        <v>-0.58529481394296723</v>
      </c>
      <c r="I171" s="17">
        <f t="shared" si="19"/>
        <v>-33.534922609826793</v>
      </c>
      <c r="J171" s="18">
        <f t="shared" si="21"/>
        <v>117</v>
      </c>
      <c r="K171" s="25">
        <f t="shared" si="22"/>
        <v>18</v>
      </c>
    </row>
    <row r="172" spans="1:11" ht="16.8" thickTop="1" thickBot="1" x14ac:dyDescent="0.35">
      <c r="A172" s="23">
        <v>169</v>
      </c>
      <c r="B172" s="7">
        <v>116</v>
      </c>
      <c r="C172" s="7">
        <v>18</v>
      </c>
      <c r="D172" s="9">
        <f t="shared" si="23"/>
        <v>7.6562500000000006E-2</v>
      </c>
      <c r="E172" s="9">
        <f t="shared" si="16"/>
        <v>1.494158829577251</v>
      </c>
      <c r="F172" s="9">
        <f t="shared" si="17"/>
        <v>85.60899485698333</v>
      </c>
      <c r="G172" s="10">
        <f t="shared" si="20"/>
        <v>-0.67410528359951571</v>
      </c>
      <c r="H172" s="10">
        <f t="shared" si="18"/>
        <v>-0.59313475033027563</v>
      </c>
      <c r="I172" s="17">
        <f t="shared" si="19"/>
        <v>-33.984117876470606</v>
      </c>
      <c r="J172" s="18">
        <f t="shared" si="21"/>
        <v>116</v>
      </c>
      <c r="K172" s="25">
        <f t="shared" si="22"/>
        <v>18</v>
      </c>
    </row>
    <row r="173" spans="1:11" ht="16.8" thickTop="1" thickBot="1" x14ac:dyDescent="0.35">
      <c r="A173" s="3">
        <v>170</v>
      </c>
      <c r="B173" s="7">
        <v>115</v>
      </c>
      <c r="C173" s="7">
        <v>18</v>
      </c>
      <c r="D173" s="9">
        <f t="shared" si="23"/>
        <v>5.8515625000000002E-2</v>
      </c>
      <c r="E173" s="9">
        <f t="shared" si="16"/>
        <v>1.5122472565546494</v>
      </c>
      <c r="F173" s="16">
        <f t="shared" si="17"/>
        <v>86.645385380818823</v>
      </c>
      <c r="G173" s="10">
        <f t="shared" si="20"/>
        <v>-0.68540247118691977</v>
      </c>
      <c r="H173" s="10">
        <f t="shared" si="18"/>
        <v>-0.60086163437021478</v>
      </c>
      <c r="I173" s="17">
        <f t="shared" si="19"/>
        <v>-34.426835720746112</v>
      </c>
      <c r="J173" s="18">
        <f t="shared" si="21"/>
        <v>115</v>
      </c>
      <c r="K173" s="25">
        <f t="shared" si="22"/>
        <v>17.999999999999993</v>
      </c>
    </row>
    <row r="174" spans="1:11" ht="16.8" thickTop="1" thickBot="1" x14ac:dyDescent="0.35">
      <c r="A174" s="23">
        <v>171</v>
      </c>
      <c r="B174" s="7">
        <v>114</v>
      </c>
      <c r="C174" s="7">
        <v>18</v>
      </c>
      <c r="D174" s="9">
        <f t="shared" si="23"/>
        <v>4.0625000000000001E-2</v>
      </c>
      <c r="E174" s="9">
        <f t="shared" si="16"/>
        <v>1.5301601439678325</v>
      </c>
      <c r="F174" s="9">
        <f t="shared" si="17"/>
        <v>87.671718228487222</v>
      </c>
      <c r="G174" s="10">
        <f t="shared" si="20"/>
        <v>-0.69665607943482277</v>
      </c>
      <c r="H174" s="10">
        <f t="shared" si="18"/>
        <v>-0.60847819500190103</v>
      </c>
      <c r="I174" s="17">
        <f t="shared" si="19"/>
        <v>-34.863232499347234</v>
      </c>
      <c r="J174" s="18">
        <f t="shared" si="21"/>
        <v>114</v>
      </c>
      <c r="K174" s="25">
        <f t="shared" si="22"/>
        <v>17.999999999999979</v>
      </c>
    </row>
    <row r="175" spans="1:11" ht="16.8" thickTop="1" thickBot="1" x14ac:dyDescent="0.35">
      <c r="A175" s="3">
        <v>172</v>
      </c>
      <c r="B175" s="7">
        <v>113</v>
      </c>
      <c r="C175" s="7">
        <v>18</v>
      </c>
      <c r="D175" s="9">
        <f t="shared" si="23"/>
        <v>2.2890625000000001E-2</v>
      </c>
      <c r="E175" s="9">
        <f t="shared" si="16"/>
        <v>1.547903702282392</v>
      </c>
      <c r="F175" s="16">
        <f t="shared" si="17"/>
        <v>88.688349233455753</v>
      </c>
      <c r="G175" s="10">
        <f t="shared" si="20"/>
        <v>-0.70786792854333513</v>
      </c>
      <c r="H175" s="10">
        <f t="shared" si="18"/>
        <v>-0.61598695819271676</v>
      </c>
      <c r="I175" s="17">
        <f t="shared" si="19"/>
        <v>-35.29345293954416</v>
      </c>
      <c r="J175" s="18">
        <f t="shared" si="21"/>
        <v>113</v>
      </c>
      <c r="K175" s="25">
        <f t="shared" si="22"/>
        <v>17.999999999999993</v>
      </c>
    </row>
    <row r="176" spans="1:11" ht="16.8" thickTop="1" thickBot="1" x14ac:dyDescent="0.35">
      <c r="A176" s="23">
        <v>173</v>
      </c>
      <c r="B176" s="7">
        <v>112</v>
      </c>
      <c r="C176" s="7">
        <v>18</v>
      </c>
      <c r="D176" s="9">
        <f t="shared" si="23"/>
        <v>5.3125000000000004E-3</v>
      </c>
      <c r="E176" s="9">
        <f t="shared" si="16"/>
        <v>1.5654838018057691</v>
      </c>
      <c r="F176" s="9">
        <f t="shared" si="17"/>
        <v>89.695614739565215</v>
      </c>
      <c r="G176" s="10">
        <f t="shared" si="20"/>
        <v>-0.71903960458099891</v>
      </c>
      <c r="H176" s="10">
        <f t="shared" si="18"/>
        <v>-0.62339025999896758</v>
      </c>
      <c r="I176" s="17">
        <f t="shared" si="19"/>
        <v>-35.717630887503908</v>
      </c>
      <c r="J176" s="18">
        <f t="shared" si="21"/>
        <v>112</v>
      </c>
      <c r="K176" s="25">
        <f t="shared" si="22"/>
        <v>18.000000000000014</v>
      </c>
    </row>
    <row r="177" spans="1:11" ht="16.8" thickTop="1" thickBot="1" x14ac:dyDescent="0.35">
      <c r="A177" s="3">
        <v>174</v>
      </c>
      <c r="B177" s="7">
        <v>111</v>
      </c>
      <c r="C177" s="7">
        <v>18</v>
      </c>
      <c r="D177" s="9">
        <f t="shared" si="23"/>
        <v>-1.2109375E-2</v>
      </c>
      <c r="E177" s="9">
        <f t="shared" si="16"/>
        <v>1.5829059977614222</v>
      </c>
      <c r="F177" s="16">
        <f t="shared" si="17"/>
        <v>90.69383303767404</v>
      </c>
      <c r="G177" s="10">
        <f t="shared" si="20"/>
        <v>-0.73017246700883809</v>
      </c>
      <c r="H177" s="10">
        <f t="shared" si="18"/>
        <v>-0.63069025825487635</v>
      </c>
      <c r="I177" s="17">
        <f t="shared" si="19"/>
        <v>-36.135889978020344</v>
      </c>
      <c r="J177" s="18">
        <f t="shared" si="21"/>
        <v>111</v>
      </c>
      <c r="K177" s="25">
        <f t="shared" si="22"/>
        <v>18</v>
      </c>
    </row>
    <row r="178" spans="1:11" ht="16.8" thickTop="1" thickBot="1" x14ac:dyDescent="0.35">
      <c r="A178" s="23">
        <v>175</v>
      </c>
      <c r="B178" s="7">
        <v>110</v>
      </c>
      <c r="C178" s="7">
        <v>18</v>
      </c>
      <c r="D178" s="9">
        <f t="shared" si="23"/>
        <v>-2.9374999999999998E-2</v>
      </c>
      <c r="E178" s="9">
        <f t="shared" si="16"/>
        <v>1.6001755530048278</v>
      </c>
      <c r="F178" s="9">
        <f t="shared" si="17"/>
        <v>91.683305667189202</v>
      </c>
      <c r="G178" s="10">
        <f t="shared" si="20"/>
        <v>-0.74126765485590829</v>
      </c>
      <c r="H178" s="10">
        <f t="shared" si="18"/>
        <v>-0.63788894303903154</v>
      </c>
      <c r="I178" s="17">
        <f t="shared" si="19"/>
        <v>-36.548344234197479</v>
      </c>
      <c r="J178" s="18">
        <f t="shared" si="21"/>
        <v>110</v>
      </c>
      <c r="K178" s="25">
        <f t="shared" si="22"/>
        <v>17.999999999999993</v>
      </c>
    </row>
    <row r="179" spans="1:11" ht="16.8" thickTop="1" thickBot="1" x14ac:dyDescent="0.35">
      <c r="A179" s="3">
        <v>176</v>
      </c>
      <c r="B179" s="7">
        <v>109</v>
      </c>
      <c r="C179" s="7">
        <v>18</v>
      </c>
      <c r="D179" s="9">
        <f t="shared" si="23"/>
        <v>-4.6484375000000001E-2</v>
      </c>
      <c r="E179" s="9">
        <f t="shared" si="16"/>
        <v>1.6172974586442814</v>
      </c>
      <c r="F179" s="16">
        <f t="shared" si="17"/>
        <v>92.664318597551116</v>
      </c>
      <c r="G179" s="10">
        <f t="shared" si="20"/>
        <v>-0.75232609166248399</v>
      </c>
      <c r="H179" s="10">
        <f t="shared" si="18"/>
        <v>-0.64498814604718435</v>
      </c>
      <c r="I179" s="17">
        <f t="shared" si="19"/>
        <v>-36.95509860447121</v>
      </c>
      <c r="J179" s="18">
        <f t="shared" si="21"/>
        <v>109</v>
      </c>
      <c r="K179" s="25">
        <f t="shared" si="22"/>
        <v>17.999999999999993</v>
      </c>
    </row>
    <row r="180" spans="1:11" ht="16.8" thickTop="1" thickBot="1" x14ac:dyDescent="0.35">
      <c r="A180" s="23">
        <v>177</v>
      </c>
      <c r="B180" s="7">
        <v>108</v>
      </c>
      <c r="C180" s="7">
        <v>18</v>
      </c>
      <c r="D180" s="9">
        <f t="shared" si="23"/>
        <v>-6.3437499999999994E-2</v>
      </c>
      <c r="E180" s="9">
        <f t="shared" si="16"/>
        <v>1.6342764527953393</v>
      </c>
      <c r="F180" s="9">
        <f t="shared" si="17"/>
        <v>93.63714330278404</v>
      </c>
      <c r="G180" s="10">
        <f t="shared" si="20"/>
        <v>-0.76334848929007038</v>
      </c>
      <c r="H180" s="10">
        <f t="shared" si="18"/>
        <v>-0.65198954898304284</v>
      </c>
      <c r="I180" s="17">
        <f t="shared" si="19"/>
        <v>-37.356249443366409</v>
      </c>
      <c r="J180" s="18">
        <f t="shared" si="21"/>
        <v>108</v>
      </c>
      <c r="K180" s="25">
        <f t="shared" si="22"/>
        <v>18</v>
      </c>
    </row>
    <row r="181" spans="1:11" ht="16.8" thickTop="1" thickBot="1" x14ac:dyDescent="0.35">
      <c r="A181" s="3">
        <v>178</v>
      </c>
      <c r="B181" s="7">
        <v>109</v>
      </c>
      <c r="C181" s="7">
        <v>20</v>
      </c>
      <c r="D181" s="9">
        <f t="shared" si="23"/>
        <v>-4.0546875000000003E-2</v>
      </c>
      <c r="E181" s="9">
        <f t="shared" si="16"/>
        <v>1.6113543201978735</v>
      </c>
      <c r="F181" s="16">
        <f t="shared" si="17"/>
        <v>92.323801847510012</v>
      </c>
      <c r="G181" s="10">
        <f t="shared" si="20"/>
        <v>-0.72028307341487352</v>
      </c>
      <c r="H181" s="10">
        <f t="shared" si="18"/>
        <v>-0.62420945670444283</v>
      </c>
      <c r="I181" s="17">
        <f t="shared" si="19"/>
        <v>-35.764567401318665</v>
      </c>
      <c r="J181" s="18">
        <f t="shared" si="21"/>
        <v>109</v>
      </c>
      <c r="K181" s="25">
        <f t="shared" si="22"/>
        <v>19.999999999999979</v>
      </c>
    </row>
    <row r="182" spans="1:11" ht="16.8" thickTop="1" thickBot="1" x14ac:dyDescent="0.35">
      <c r="A182" s="23">
        <v>179</v>
      </c>
      <c r="B182" s="7">
        <v>106</v>
      </c>
      <c r="C182" s="7">
        <v>18</v>
      </c>
      <c r="D182" s="9">
        <f t="shared" si="23"/>
        <v>-9.6875000000000003E-2</v>
      </c>
      <c r="E182" s="9">
        <f t="shared" si="16"/>
        <v>1.6678234951655846</v>
      </c>
      <c r="F182" s="9">
        <f t="shared" si="17"/>
        <v>95.559247245745652</v>
      </c>
      <c r="G182" s="10">
        <f t="shared" si="20"/>
        <v>-0.78528697165316519</v>
      </c>
      <c r="H182" s="10">
        <f t="shared" si="18"/>
        <v>-0.6657049757257063</v>
      </c>
      <c r="I182" s="17">
        <f t="shared" si="19"/>
        <v>-38.142085509941886</v>
      </c>
      <c r="J182" s="18">
        <f t="shared" si="21"/>
        <v>106</v>
      </c>
      <c r="K182" s="25">
        <f t="shared" si="22"/>
        <v>17.999999999999986</v>
      </c>
    </row>
    <row r="183" spans="1:11" ht="16.8" thickTop="1" thickBot="1" x14ac:dyDescent="0.35">
      <c r="A183" s="3">
        <v>180</v>
      </c>
      <c r="B183" s="7">
        <v>105</v>
      </c>
      <c r="C183" s="7">
        <v>15</v>
      </c>
      <c r="D183" s="9">
        <f t="shared" si="23"/>
        <v>-0.12109375</v>
      </c>
      <c r="E183" s="9">
        <f t="shared" si="16"/>
        <v>1.6921879938621385</v>
      </c>
      <c r="F183" s="16">
        <f t="shared" si="17"/>
        <v>96.955230191010202</v>
      </c>
      <c r="G183" s="10">
        <f t="shared" si="20"/>
        <v>-0.8494883367082382</v>
      </c>
      <c r="H183" s="10">
        <f t="shared" si="18"/>
        <v>-0.70419694232690533</v>
      </c>
      <c r="I183" s="17">
        <f t="shared" si="19"/>
        <v>-40.347512741349114</v>
      </c>
      <c r="J183" s="18">
        <f t="shared" si="21"/>
        <v>105</v>
      </c>
      <c r="K183" s="25">
        <f t="shared" si="22"/>
        <v>14.999999999999993</v>
      </c>
    </row>
    <row r="184" spans="1:11" ht="16.8" thickTop="1" thickBot="1" x14ac:dyDescent="0.35">
      <c r="A184" s="23">
        <v>181</v>
      </c>
      <c r="B184" s="7">
        <v>106</v>
      </c>
      <c r="C184" s="7">
        <v>14</v>
      </c>
      <c r="D184" s="9">
        <f t="shared" si="23"/>
        <v>-0.106875</v>
      </c>
      <c r="E184" s="9">
        <f t="shared" si="16"/>
        <v>1.6778758388511135</v>
      </c>
      <c r="F184" s="9">
        <f t="shared" si="17"/>
        <v>96.135204113141455</v>
      </c>
      <c r="G184" s="10">
        <f t="shared" si="20"/>
        <v>-0.85540308215786798</v>
      </c>
      <c r="H184" s="10">
        <f t="shared" si="18"/>
        <v>-0.70762248044246867</v>
      </c>
      <c r="I184" s="17">
        <f t="shared" si="19"/>
        <v>-40.54378161793209</v>
      </c>
      <c r="J184" s="18">
        <f t="shared" si="21"/>
        <v>106</v>
      </c>
      <c r="K184" s="25">
        <f t="shared" si="22"/>
        <v>14</v>
      </c>
    </row>
    <row r="185" spans="1:11" ht="16.8" thickTop="1" thickBot="1" x14ac:dyDescent="0.35">
      <c r="A185" s="3">
        <v>182</v>
      </c>
      <c r="B185" s="7">
        <v>109</v>
      </c>
      <c r="C185" s="7">
        <v>14</v>
      </c>
      <c r="D185" s="9">
        <f t="shared" si="23"/>
        <v>-5.6484375000000003E-2</v>
      </c>
      <c r="E185" s="9">
        <f t="shared" si="16"/>
        <v>1.6273107804209761</v>
      </c>
      <c r="F185" s="16">
        <f t="shared" si="17"/>
        <v>93.238039674262168</v>
      </c>
      <c r="G185" s="10">
        <f t="shared" si="20"/>
        <v>-0.81849052953845625</v>
      </c>
      <c r="H185" s="10">
        <f t="shared" si="18"/>
        <v>-0.68591440408917559</v>
      </c>
      <c r="I185" s="17">
        <f t="shared" si="19"/>
        <v>-39.300000461540655</v>
      </c>
      <c r="J185" s="18">
        <f t="shared" si="21"/>
        <v>109</v>
      </c>
      <c r="K185" s="25">
        <f t="shared" si="22"/>
        <v>14</v>
      </c>
    </row>
    <row r="186" spans="1:11" ht="16.8" thickTop="1" thickBot="1" x14ac:dyDescent="0.35">
      <c r="A186" s="23">
        <v>183</v>
      </c>
      <c r="B186" s="7">
        <v>109</v>
      </c>
      <c r="C186" s="7">
        <v>13</v>
      </c>
      <c r="D186" s="9">
        <f t="shared" si="23"/>
        <v>-5.859375E-2</v>
      </c>
      <c r="E186" s="9">
        <f t="shared" si="16"/>
        <v>1.6294236563122511</v>
      </c>
      <c r="F186" s="9">
        <f t="shared" si="17"/>
        <v>93.359098545467177</v>
      </c>
      <c r="G186" s="10">
        <f t="shared" si="20"/>
        <v>-0.83548452751666691</v>
      </c>
      <c r="H186" s="10">
        <f t="shared" si="18"/>
        <v>-0.69600649101294854</v>
      </c>
      <c r="I186" s="17">
        <f t="shared" si="19"/>
        <v>-39.878234448752011</v>
      </c>
      <c r="J186" s="18">
        <f t="shared" si="21"/>
        <v>109</v>
      </c>
      <c r="K186" s="25">
        <f t="shared" si="22"/>
        <v>12.999999999999993</v>
      </c>
    </row>
    <row r="187" spans="1:11" ht="16.8" thickTop="1" thickBot="1" x14ac:dyDescent="0.35">
      <c r="A187" s="3">
        <v>184</v>
      </c>
      <c r="B187" s="7">
        <v>118</v>
      </c>
      <c r="C187" s="7">
        <v>13</v>
      </c>
      <c r="D187" s="9">
        <f t="shared" si="23"/>
        <v>0.101015625</v>
      </c>
      <c r="E187" s="9">
        <f t="shared" si="16"/>
        <v>1.469608111561435</v>
      </c>
      <c r="F187" s="16">
        <f t="shared" si="17"/>
        <v>84.202342330661267</v>
      </c>
      <c r="G187" s="10">
        <f t="shared" si="20"/>
        <v>-0.72160163079068729</v>
      </c>
      <c r="H187" s="10">
        <f t="shared" si="18"/>
        <v>-0.62507706689664133</v>
      </c>
      <c r="I187" s="17">
        <f t="shared" si="19"/>
        <v>-35.814277803594173</v>
      </c>
      <c r="J187" s="18">
        <f t="shared" si="21"/>
        <v>118</v>
      </c>
      <c r="K187" s="25">
        <f t="shared" si="22"/>
        <v>12.999999999999993</v>
      </c>
    </row>
    <row r="188" spans="1:11" ht="16.8" thickTop="1" thickBot="1" x14ac:dyDescent="0.35">
      <c r="A188" s="23">
        <v>185</v>
      </c>
      <c r="B188" s="7">
        <v>119</v>
      </c>
      <c r="C188" s="7">
        <v>14</v>
      </c>
      <c r="D188" s="9">
        <f t="shared" si="23"/>
        <v>0.121640625</v>
      </c>
      <c r="E188" s="9">
        <f t="shared" si="16"/>
        <v>1.448853711937897</v>
      </c>
      <c r="F188" s="9">
        <f t="shared" si="17"/>
        <v>83.013202825904628</v>
      </c>
      <c r="G188" s="10">
        <f t="shared" si="20"/>
        <v>-0.69493436350044435</v>
      </c>
      <c r="H188" s="10">
        <f t="shared" si="18"/>
        <v>-0.60731811140208436</v>
      </c>
      <c r="I188" s="17">
        <f t="shared" si="19"/>
        <v>-34.796764605195392</v>
      </c>
      <c r="J188" s="18">
        <f t="shared" si="21"/>
        <v>119.00000000000001</v>
      </c>
      <c r="K188" s="25">
        <f t="shared" si="22"/>
        <v>13.999999999999986</v>
      </c>
    </row>
    <row r="189" spans="1:11" ht="16.8" thickTop="1" thickBot="1" x14ac:dyDescent="0.35">
      <c r="A189" s="3">
        <v>186</v>
      </c>
      <c r="B189" s="7">
        <v>123</v>
      </c>
      <c r="C189" s="7">
        <v>14</v>
      </c>
      <c r="D189" s="9">
        <f t="shared" si="23"/>
        <v>0.197265625</v>
      </c>
      <c r="E189" s="9">
        <f t="shared" si="16"/>
        <v>1.3722283749789479</v>
      </c>
      <c r="F189" s="16">
        <f t="shared" si="17"/>
        <v>78.622894414389052</v>
      </c>
      <c r="G189" s="10">
        <f t="shared" si="20"/>
        <v>-0.64489881983737229</v>
      </c>
      <c r="H189" s="10">
        <f t="shared" si="18"/>
        <v>-0.57278079072407007</v>
      </c>
      <c r="I189" s="17">
        <f t="shared" si="19"/>
        <v>-32.817921894655271</v>
      </c>
      <c r="J189" s="18">
        <f t="shared" si="21"/>
        <v>123.00000000000001</v>
      </c>
      <c r="K189" s="25">
        <f t="shared" si="22"/>
        <v>14</v>
      </c>
    </row>
    <row r="190" spans="1:11" ht="16.8" thickTop="1" thickBot="1" x14ac:dyDescent="0.35">
      <c r="A190" s="23">
        <v>187</v>
      </c>
      <c r="B190" s="7">
        <v>131</v>
      </c>
      <c r="C190" s="7">
        <v>19</v>
      </c>
      <c r="D190" s="9">
        <f t="shared" si="23"/>
        <v>0.36890624999999999</v>
      </c>
      <c r="E190" s="9">
        <f t="shared" si="16"/>
        <v>1.1929643314813942</v>
      </c>
      <c r="F190" s="9">
        <f t="shared" si="17"/>
        <v>68.351821303529618</v>
      </c>
      <c r="G190" s="10">
        <f t="shared" si="20"/>
        <v>-0.4860783157137667</v>
      </c>
      <c r="H190" s="10">
        <f t="shared" si="18"/>
        <v>-0.45244836225170215</v>
      </c>
      <c r="I190" s="17">
        <f t="shared" si="19"/>
        <v>-25.923381604628727</v>
      </c>
      <c r="J190" s="18">
        <f t="shared" si="21"/>
        <v>131</v>
      </c>
      <c r="K190" s="25">
        <f t="shared" si="22"/>
        <v>18.999999999999993</v>
      </c>
    </row>
    <row r="191" spans="1:11" ht="16.8" thickTop="1" thickBot="1" x14ac:dyDescent="0.35">
      <c r="A191" s="3">
        <v>188</v>
      </c>
      <c r="B191" s="7">
        <v>132</v>
      </c>
      <c r="C191" s="7">
        <v>21</v>
      </c>
      <c r="D191" s="9">
        <f t="shared" si="23"/>
        <v>0.39570312499999999</v>
      </c>
      <c r="E191" s="9">
        <f t="shared" si="16"/>
        <v>1.1639629861858005</v>
      </c>
      <c r="F191" s="16">
        <f t="shared" si="17"/>
        <v>66.690166617890512</v>
      </c>
      <c r="G191" s="10">
        <f t="shared" si="20"/>
        <v>-0.45163499307097765</v>
      </c>
      <c r="H191" s="10">
        <f t="shared" si="18"/>
        <v>-0.42421275549694631</v>
      </c>
      <c r="I191" s="17">
        <f t="shared" si="19"/>
        <v>-24.305600505590139</v>
      </c>
      <c r="J191" s="18">
        <f t="shared" si="21"/>
        <v>132</v>
      </c>
      <c r="K191" s="25">
        <f t="shared" si="22"/>
        <v>21</v>
      </c>
    </row>
    <row r="192" spans="1:11" ht="16.8" thickTop="1" thickBot="1" x14ac:dyDescent="0.35">
      <c r="A192" s="23">
        <v>189</v>
      </c>
      <c r="B192" s="7">
        <v>132</v>
      </c>
      <c r="C192" s="7">
        <v>24</v>
      </c>
      <c r="D192" s="9">
        <f t="shared" si="23"/>
        <v>0.40625</v>
      </c>
      <c r="E192" s="9">
        <f t="shared" si="16"/>
        <v>1.1524499403514283</v>
      </c>
      <c r="F192" s="9">
        <f t="shared" si="17"/>
        <v>66.030517682240315</v>
      </c>
      <c r="G192" s="10">
        <f t="shared" si="20"/>
        <v>-0.41852260743217751</v>
      </c>
      <c r="H192" s="10">
        <f t="shared" si="18"/>
        <v>-0.39637147038323589</v>
      </c>
      <c r="I192" s="17">
        <f t="shared" si="19"/>
        <v>-22.710412372354124</v>
      </c>
      <c r="J192" s="18">
        <f t="shared" si="21"/>
        <v>132</v>
      </c>
      <c r="K192" s="25">
        <f t="shared" si="22"/>
        <v>24</v>
      </c>
    </row>
    <row r="193" spans="1:12" ht="16.8" thickTop="1" thickBot="1" x14ac:dyDescent="0.35">
      <c r="A193" s="3">
        <v>190</v>
      </c>
      <c r="B193" s="7">
        <v>130</v>
      </c>
      <c r="C193" s="7">
        <v>26</v>
      </c>
      <c r="D193" s="9">
        <f t="shared" si="23"/>
        <v>0.37312499999999998</v>
      </c>
      <c r="E193" s="9">
        <f t="shared" si="16"/>
        <v>1.1884213265123507</v>
      </c>
      <c r="F193" s="16">
        <f t="shared" si="17"/>
        <v>68.091526292496454</v>
      </c>
      <c r="G193" s="10">
        <f t="shared" si="20"/>
        <v>-0.41904404458558514</v>
      </c>
      <c r="H193" s="10">
        <f t="shared" si="18"/>
        <v>-0.39681510340629456</v>
      </c>
      <c r="I193" s="17">
        <f t="shared" si="19"/>
        <v>-22.735830672228015</v>
      </c>
      <c r="J193" s="18">
        <f t="shared" si="21"/>
        <v>130</v>
      </c>
      <c r="K193" s="25">
        <f t="shared" si="22"/>
        <v>26</v>
      </c>
    </row>
    <row r="194" spans="1:12" ht="16.8" thickTop="1" thickBot="1" x14ac:dyDescent="0.35">
      <c r="A194" s="23">
        <v>191</v>
      </c>
      <c r="B194" s="7">
        <v>127</v>
      </c>
      <c r="C194" s="7">
        <v>28</v>
      </c>
      <c r="D194" s="9">
        <f t="shared" si="23"/>
        <v>0.32132812500000002</v>
      </c>
      <c r="E194" s="9">
        <f t="shared" si="16"/>
        <v>1.2436646699728513</v>
      </c>
      <c r="F194" s="9">
        <f t="shared" si="17"/>
        <v>71.256736718974778</v>
      </c>
      <c r="G194" s="10">
        <f t="shared" si="20"/>
        <v>-0.42850000518712411</v>
      </c>
      <c r="H194" s="10">
        <f t="shared" si="18"/>
        <v>-0.4048314442793402</v>
      </c>
      <c r="I194" s="17">
        <f t="shared" si="19"/>
        <v>-23.195133171391749</v>
      </c>
      <c r="J194" s="18">
        <f t="shared" si="21"/>
        <v>127</v>
      </c>
      <c r="K194" s="25">
        <f t="shared" si="22"/>
        <v>28.000000000000011</v>
      </c>
    </row>
    <row r="195" spans="1:12" ht="16.8" thickTop="1" thickBot="1" x14ac:dyDescent="0.35">
      <c r="A195" s="3">
        <v>192</v>
      </c>
      <c r="B195" s="7">
        <v>121</v>
      </c>
      <c r="C195" s="7">
        <v>30</v>
      </c>
      <c r="D195" s="9">
        <f t="shared" si="23"/>
        <v>0.214140625</v>
      </c>
      <c r="E195" s="9">
        <f t="shared" si="16"/>
        <v>1.3549843654014919</v>
      </c>
      <c r="F195" s="16">
        <f t="shared" si="17"/>
        <v>77.63488544371765</v>
      </c>
      <c r="G195" s="10">
        <f t="shared" si="20"/>
        <v>-0.46402904605460582</v>
      </c>
      <c r="H195" s="10">
        <f t="shared" si="18"/>
        <v>-0.43445904241106731</v>
      </c>
      <c r="I195" s="17">
        <f t="shared" si="19"/>
        <v>-24.892669501449397</v>
      </c>
      <c r="J195" s="18">
        <f t="shared" si="21"/>
        <v>121</v>
      </c>
      <c r="K195" s="25">
        <f t="shared" si="22"/>
        <v>29.999999999999993</v>
      </c>
    </row>
    <row r="196" spans="1:12" ht="16.8" thickTop="1" thickBot="1" x14ac:dyDescent="0.35">
      <c r="A196" s="23">
        <v>193</v>
      </c>
      <c r="B196" s="7">
        <v>115</v>
      </c>
      <c r="C196" s="7">
        <v>32</v>
      </c>
      <c r="D196" s="9">
        <f t="shared" si="23"/>
        <v>0.113203125</v>
      </c>
      <c r="E196" s="9">
        <f t="shared" ref="E196:E207" si="24">ACOS(D196)</f>
        <v>1.4573500147574761</v>
      </c>
      <c r="F196" s="9">
        <f t="shared" si="17"/>
        <v>83.500005118931625</v>
      </c>
      <c r="G196" s="10">
        <f t="shared" si="20"/>
        <v>-0.49206530332736398</v>
      </c>
      <c r="H196" s="10">
        <f t="shared" si="18"/>
        <v>-0.45727972657710225</v>
      </c>
      <c r="I196" s="17">
        <f t="shared" si="19"/>
        <v>-26.200198389764221</v>
      </c>
      <c r="J196" s="18">
        <f t="shared" si="21"/>
        <v>115</v>
      </c>
      <c r="K196" s="25">
        <f t="shared" si="22"/>
        <v>31.999999999999986</v>
      </c>
    </row>
    <row r="197" spans="1:12" ht="16.8" thickTop="1" thickBot="1" x14ac:dyDescent="0.35">
      <c r="A197" s="3">
        <v>194</v>
      </c>
      <c r="B197" s="7">
        <v>116</v>
      </c>
      <c r="C197" s="7">
        <v>35</v>
      </c>
      <c r="D197" s="9">
        <f t="shared" si="23"/>
        <v>0.14695312499999999</v>
      </c>
      <c r="E197" s="9">
        <f t="shared" si="24"/>
        <v>1.4233090806291575</v>
      </c>
      <c r="F197" s="16">
        <f t="shared" ref="F197:F207" si="25">E197*180/PI()</f>
        <v>81.549603262696124</v>
      </c>
      <c r="G197" s="10">
        <f t="shared" si="20"/>
        <v>-0.44491442545537907</v>
      </c>
      <c r="H197" s="10">
        <f t="shared" ref="H197:H207" si="26">ATAN(G197)</f>
        <v>-0.41861671948606338</v>
      </c>
      <c r="I197" s="17">
        <f t="shared" ref="I197:I207" si="27">H197*180/PI()</f>
        <v>-23.98497126016332</v>
      </c>
      <c r="J197" s="18">
        <f t="shared" si="21"/>
        <v>116.00000000000001</v>
      </c>
      <c r="K197" s="25">
        <f t="shared" si="22"/>
        <v>34.999999999999986</v>
      </c>
    </row>
    <row r="198" spans="1:12" ht="16.8" thickTop="1" thickBot="1" x14ac:dyDescent="0.35">
      <c r="A198" s="23">
        <v>195</v>
      </c>
      <c r="B198" s="7">
        <v>118</v>
      </c>
      <c r="C198" s="7">
        <v>37</v>
      </c>
      <c r="D198" s="9">
        <f t="shared" si="23"/>
        <v>0.194765625</v>
      </c>
      <c r="E198" s="9">
        <f t="shared" si="24"/>
        <v>1.374777833258688</v>
      </c>
      <c r="F198" s="9">
        <f t="shared" si="25"/>
        <v>78.768967613862841</v>
      </c>
      <c r="G198" s="10">
        <f t="shared" ref="G198:G207" si="28">(80*C198+80*C198*D198-80*B198*SIN(E198))/(80*B198+80*B198*D198+80*C198*SIN(E198))</f>
        <v>-0.40352243193726628</v>
      </c>
      <c r="H198" s="10">
        <f t="shared" si="26"/>
        <v>-0.38353926321845366</v>
      </c>
      <c r="I198" s="17">
        <f t="shared" si="27"/>
        <v>-21.975181059974563</v>
      </c>
      <c r="J198" s="18">
        <f t="shared" ref="J198:J207" si="29">80*COS(E198+H198)+80*COS(H198)</f>
        <v>118</v>
      </c>
      <c r="K198" s="25">
        <f t="shared" ref="K198:K207" si="30">80*SIN(E198+H198)+80*SIN(H198)</f>
        <v>37.000000000000014</v>
      </c>
    </row>
    <row r="199" spans="1:12" ht="16.8" thickTop="1" thickBot="1" x14ac:dyDescent="0.35">
      <c r="A199" s="3">
        <v>196</v>
      </c>
      <c r="B199" s="7">
        <v>121</v>
      </c>
      <c r="C199" s="7">
        <v>38</v>
      </c>
      <c r="D199" s="9">
        <f t="shared" si="23"/>
        <v>0.25664062500000001</v>
      </c>
      <c r="E199" s="9">
        <f t="shared" si="24"/>
        <v>1.311251526334321</v>
      </c>
      <c r="F199" s="16">
        <f t="shared" si="25"/>
        <v>75.129178339043904</v>
      </c>
      <c r="G199" s="10">
        <f t="shared" si="28"/>
        <v>-0.36653621226589067</v>
      </c>
      <c r="H199" s="10">
        <f t="shared" si="26"/>
        <v>-0.35132979507027118</v>
      </c>
      <c r="I199" s="17">
        <f t="shared" si="27"/>
        <v>-20.129714474722654</v>
      </c>
      <c r="J199" s="18">
        <f t="shared" si="29"/>
        <v>121</v>
      </c>
      <c r="K199" s="25">
        <f t="shared" si="30"/>
        <v>38.000000000000007</v>
      </c>
    </row>
    <row r="200" spans="1:12" ht="16.8" thickTop="1" thickBot="1" x14ac:dyDescent="0.35">
      <c r="A200" s="23">
        <v>197</v>
      </c>
      <c r="B200" s="7">
        <v>124</v>
      </c>
      <c r="C200" s="7">
        <v>38</v>
      </c>
      <c r="D200" s="9">
        <f t="shared" ref="D200:D207" si="31">(B200*B200+C200*C200-80*80-80*80)/(2*80*80)</f>
        <v>0.31406250000000002</v>
      </c>
      <c r="E200" s="9">
        <f t="shared" si="24"/>
        <v>1.251327297602902</v>
      </c>
      <c r="F200" s="9">
        <f t="shared" si="25"/>
        <v>71.695772942157021</v>
      </c>
      <c r="G200" s="10">
        <f t="shared" si="28"/>
        <v>-0.34062485146305704</v>
      </c>
      <c r="H200" s="10">
        <f t="shared" si="26"/>
        <v>-0.32829850357752738</v>
      </c>
      <c r="I200" s="17">
        <f t="shared" si="27"/>
        <v>-18.810118675452877</v>
      </c>
      <c r="J200" s="18">
        <f t="shared" si="29"/>
        <v>124.00000000000001</v>
      </c>
      <c r="K200" s="25">
        <f t="shared" si="30"/>
        <v>38</v>
      </c>
    </row>
    <row r="201" spans="1:12" ht="16.8" thickTop="1" thickBot="1" x14ac:dyDescent="0.35">
      <c r="A201" s="3">
        <v>198</v>
      </c>
      <c r="B201" s="7">
        <v>126</v>
      </c>
      <c r="C201" s="7">
        <v>39</v>
      </c>
      <c r="D201" s="9">
        <f t="shared" si="31"/>
        <v>0.35914062499999999</v>
      </c>
      <c r="E201" s="9">
        <f t="shared" si="24"/>
        <v>1.2034494048212476</v>
      </c>
      <c r="F201" s="16">
        <f t="shared" si="25"/>
        <v>68.952571753788362</v>
      </c>
      <c r="G201" s="10">
        <f t="shared" si="28"/>
        <v>-0.31103925671532173</v>
      </c>
      <c r="H201" s="10">
        <f t="shared" si="26"/>
        <v>-0.30155353158051174</v>
      </c>
      <c r="I201" s="17">
        <f t="shared" si="27"/>
        <v>-17.277744656828308</v>
      </c>
      <c r="J201" s="18">
        <f t="shared" si="29"/>
        <v>126</v>
      </c>
      <c r="K201" s="25">
        <f t="shared" si="30"/>
        <v>39</v>
      </c>
    </row>
    <row r="202" spans="1:12" ht="16.8" thickTop="1" thickBot="1" x14ac:dyDescent="0.35">
      <c r="A202" s="23">
        <v>199</v>
      </c>
      <c r="B202" s="7">
        <v>133</v>
      </c>
      <c r="C202" s="7">
        <v>39</v>
      </c>
      <c r="D202" s="9">
        <f t="shared" si="31"/>
        <v>0.50078124999999996</v>
      </c>
      <c r="E202" s="9">
        <f t="shared" si="24"/>
        <v>1.0462952062316266</v>
      </c>
      <c r="F202" s="9">
        <f t="shared" si="25"/>
        <v>59.948299441842281</v>
      </c>
      <c r="G202" s="10">
        <f t="shared" si="28"/>
        <v>-0.24250319206816248</v>
      </c>
      <c r="H202" s="10">
        <f t="shared" si="26"/>
        <v>-0.23791049346604765</v>
      </c>
      <c r="I202" s="17">
        <f t="shared" si="27"/>
        <v>-13.631267177479277</v>
      </c>
      <c r="J202" s="18">
        <f t="shared" si="29"/>
        <v>133</v>
      </c>
      <c r="K202" s="25">
        <f t="shared" si="30"/>
        <v>38.999999999999986</v>
      </c>
    </row>
    <row r="203" spans="1:12" ht="16.8" thickTop="1" thickBot="1" x14ac:dyDescent="0.35">
      <c r="A203" s="3">
        <v>200</v>
      </c>
      <c r="B203" s="7">
        <v>133</v>
      </c>
      <c r="C203" s="7">
        <v>38</v>
      </c>
      <c r="D203" s="9">
        <f t="shared" si="31"/>
        <v>0.49476562499999999</v>
      </c>
      <c r="E203" s="9">
        <f t="shared" si="24"/>
        <v>1.0532312142242126</v>
      </c>
      <c r="F203" s="16">
        <f t="shared" si="25"/>
        <v>60.345703426486459</v>
      </c>
      <c r="G203" s="10">
        <f t="shared" si="28"/>
        <v>-0.25354883933848593</v>
      </c>
      <c r="H203" s="10">
        <f t="shared" si="26"/>
        <v>-0.24831594810699503</v>
      </c>
      <c r="I203" s="17">
        <f t="shared" si="27"/>
        <v>-14.227455812320379</v>
      </c>
      <c r="J203" s="18">
        <f t="shared" si="29"/>
        <v>133</v>
      </c>
      <c r="K203" s="25">
        <f t="shared" si="30"/>
        <v>37.999999999999993</v>
      </c>
    </row>
    <row r="204" spans="1:12" ht="16.8" thickTop="1" thickBot="1" x14ac:dyDescent="0.35">
      <c r="A204" s="23">
        <v>201</v>
      </c>
      <c r="B204" s="7">
        <v>132</v>
      </c>
      <c r="C204" s="7">
        <v>37</v>
      </c>
      <c r="D204" s="9">
        <f t="shared" si="31"/>
        <v>0.468203125</v>
      </c>
      <c r="E204" s="9">
        <f t="shared" si="24"/>
        <v>1.0835401831238705</v>
      </c>
      <c r="F204" s="9">
        <f t="shared" si="25"/>
        <v>62.082279425830123</v>
      </c>
      <c r="G204" s="10">
        <f t="shared" si="28"/>
        <v>-0.27512283999018039</v>
      </c>
      <c r="H204" s="10">
        <f t="shared" si="26"/>
        <v>-0.26848041067986539</v>
      </c>
      <c r="I204" s="17">
        <f t="shared" si="27"/>
        <v>-15.382794413895359</v>
      </c>
      <c r="J204" s="18">
        <f t="shared" si="29"/>
        <v>132</v>
      </c>
      <c r="K204" s="25">
        <f t="shared" si="30"/>
        <v>36.999999999999993</v>
      </c>
    </row>
    <row r="205" spans="1:12" ht="16.8" thickTop="1" thickBot="1" x14ac:dyDescent="0.35">
      <c r="A205" s="3">
        <v>202</v>
      </c>
      <c r="B205" s="7">
        <v>129</v>
      </c>
      <c r="C205" s="7">
        <v>35</v>
      </c>
      <c r="D205" s="9">
        <f t="shared" si="31"/>
        <v>0.39578124999999997</v>
      </c>
      <c r="E205" s="9">
        <f t="shared" si="24"/>
        <v>1.1638779162136412</v>
      </c>
      <c r="F205" s="16">
        <f t="shared" si="25"/>
        <v>66.685292467522487</v>
      </c>
      <c r="G205" s="10">
        <f t="shared" si="28"/>
        <v>-0.32806240800777847</v>
      </c>
      <c r="H205" s="10">
        <f t="shared" si="26"/>
        <v>-0.31699924416052166</v>
      </c>
      <c r="I205" s="17">
        <f t="shared" si="27"/>
        <v>-18.162718799234998</v>
      </c>
      <c r="J205" s="18">
        <f t="shared" si="29"/>
        <v>129</v>
      </c>
      <c r="K205" s="25">
        <f t="shared" si="30"/>
        <v>35.000000000000014</v>
      </c>
    </row>
    <row r="206" spans="1:12" ht="16.8" thickTop="1" thickBot="1" x14ac:dyDescent="0.35">
      <c r="A206" s="23">
        <v>203</v>
      </c>
      <c r="B206" s="7">
        <v>130</v>
      </c>
      <c r="C206" s="7">
        <v>35</v>
      </c>
      <c r="D206" s="9">
        <f t="shared" si="31"/>
        <v>0.416015625</v>
      </c>
      <c r="E206" s="9">
        <f t="shared" si="24"/>
        <v>1.1417369487471434</v>
      </c>
      <c r="F206" s="9">
        <f t="shared" si="25"/>
        <v>65.416708477355698</v>
      </c>
      <c r="G206" s="10">
        <f t="shared" si="28"/>
        <v>-0.31798466529828801</v>
      </c>
      <c r="H206" s="10">
        <f t="shared" si="26"/>
        <v>-0.30787374269265216</v>
      </c>
      <c r="I206" s="17">
        <f t="shared" si="27"/>
        <v>-17.639866079185637</v>
      </c>
      <c r="J206" s="18">
        <f t="shared" si="29"/>
        <v>130</v>
      </c>
      <c r="K206" s="25">
        <f t="shared" si="30"/>
        <v>35.000000000000007</v>
      </c>
    </row>
    <row r="207" spans="1:12" ht="16.8" thickTop="1" thickBot="1" x14ac:dyDescent="0.35">
      <c r="A207" s="3">
        <v>204</v>
      </c>
      <c r="B207" s="7">
        <v>133</v>
      </c>
      <c r="C207" s="7">
        <v>37</v>
      </c>
      <c r="D207" s="9">
        <f t="shared" si="31"/>
        <v>0.48890624999999999</v>
      </c>
      <c r="E207" s="9">
        <f t="shared" si="24"/>
        <v>1.0599608318911591</v>
      </c>
      <c r="F207" s="16">
        <f t="shared" si="25"/>
        <v>60.73128211653917</v>
      </c>
      <c r="G207" s="10">
        <f t="shared" si="28"/>
        <v>-0.26457204945478019</v>
      </c>
      <c r="H207" s="10">
        <f t="shared" si="26"/>
        <v>-0.25864581843775841</v>
      </c>
      <c r="I207" s="17">
        <f t="shared" si="27"/>
        <v>-14.819313785190529</v>
      </c>
      <c r="J207" s="18">
        <f t="shared" si="29"/>
        <v>133</v>
      </c>
      <c r="K207" s="25">
        <f t="shared" si="30"/>
        <v>37</v>
      </c>
      <c r="L207" s="2" t="s">
        <v>18</v>
      </c>
    </row>
    <row r="208" spans="1:12" ht="16.2" thickTop="1" x14ac:dyDescent="0.3"/>
  </sheetData>
  <mergeCells count="1">
    <mergeCell ref="A2:M2"/>
  </mergeCells>
  <pageMargins left="0.7" right="0.7" top="0.75" bottom="0.75" header="0.3" footer="0.3"/>
  <pageSetup paperSize="9" orientation="landscape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5" sqref="T1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ASPIRE E15</dc:creator>
  <cp:lastModifiedBy>ACER ASPIRE E15</cp:lastModifiedBy>
  <dcterms:created xsi:type="dcterms:W3CDTF">2021-04-12T18:35:17Z</dcterms:created>
  <dcterms:modified xsi:type="dcterms:W3CDTF">2021-06-09T07:08:12Z</dcterms:modified>
</cp:coreProperties>
</file>