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42" windowHeight="8192" windowWidth="16384" xWindow="0" yWindow="0"/>
  </bookViews>
  <sheets>
    <sheet name="UNHCR LCCA Ethiopia 2014 - Bamb" sheetId="1" state="visible" r:id="rId2"/>
  </sheets>
  <definedNames>
    <definedName function="false" hidden="true" localSheetId="0" name="_xlnm._FilterDatabase" vbProcedure="false">'UNHCR LCCA Ethiopia 2014 - Bamb'!$A$1:$AO$25</definedName>
    <definedName function="false" hidden="false" localSheetId="0" name="_xlnm._FilterDatabase" vbProcedure="false">'UNHCR LCCA Ethiopia 2014 - Bamb'!$A$1:$AO$24</definedName>
    <definedName function="false" hidden="false" localSheetId="0" name="_xlnm._FilterDatabase_0" vbProcedure="false">'UNHCR LCCA Ethiopia 2014 - Bamb'!$A$1:$AO$25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W1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Melanie Carrasco:
</t>
        </r>
        <r>
          <rPr>
            <rFont val="Tahoma"/>
            <charset val="1"/>
            <family val="2"/>
            <color rgb="00000000"/>
            <sz val="9"/>
          </rPr>
          <t xml:space="preserve">=Area + Block+Community+Size of HH</t>
        </r>
      </text>
    </comment>
    <comment authorId="0" ref="AN1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Melanie Carrasco:
</t>
        </r>
        <r>
          <rPr>
            <rFont val="Tahoma"/>
            <charset val="1"/>
            <family val="2"/>
            <color rgb="00000000"/>
            <sz val="9"/>
          </rPr>
          <t xml:space="preserve">=Area + Block+Community+Size of HH</t>
        </r>
      </text>
    </comment>
  </commentList>
</comments>
</file>

<file path=xl/sharedStrings.xml><?xml version="1.0" encoding="utf-8"?>
<sst xmlns="http://schemas.openxmlformats.org/spreadsheetml/2006/main" count="294" uniqueCount="66">
  <si>
    <t>Row</t>
  </si>
  <si>
    <t>Date1</t>
  </si>
  <si>
    <t>Date2</t>
  </si>
  <si>
    <t>Partner</t>
  </si>
  <si>
    <t>Country</t>
  </si>
  <si>
    <t>Axe</t>
  </si>
  <si>
    <t>D3. Surveyor number</t>
  </si>
  <si>
    <t>Do you have UNCHR ID?</t>
  </si>
  <si>
    <t>I3. If YES, what is UNHCR ID number?</t>
  </si>
  <si>
    <t>I3. Obtained by triangulation
Yes = 1</t>
  </si>
  <si>
    <t>DIGIT ID</t>
  </si>
  <si>
    <t>I4. If NO, why you do not have ID?</t>
  </si>
  <si>
    <t>I5. Provided code ID:</t>
  </si>
  <si>
    <t>I5.Provided ID Code (corrected)</t>
  </si>
  <si>
    <t>Water Point</t>
  </si>
  <si>
    <t>I6. Where you provided a CODE ID any of previous days?</t>
  </si>
  <si>
    <t>I7. If yes, what is it?</t>
  </si>
  <si>
    <t>I7,If yes, what is it? (corrected)</t>
  </si>
  <si>
    <t>L1. Do you know the code of the block you live in?</t>
  </si>
  <si>
    <t>L2. In which block do you live?</t>
  </si>
  <si>
    <t>L3. In which zone do you live?</t>
  </si>
  <si>
    <t>L4. In which community do you live?</t>
  </si>
  <si>
    <t>L5. How long does it take you to come here?</t>
  </si>
  <si>
    <t>Q1. For how many family members is the water you collect ?</t>
  </si>
  <si>
    <t>Q2. TOTAL NUMBER of jerricanes that person fills up:</t>
  </si>
  <si>
    <t>Q3. Enter number of jerricanes of 5 litres</t>
  </si>
  <si>
    <t>Q4. Enter number of jerricanes of 10 litres</t>
  </si>
  <si>
    <t>Q5. Enter number of jerricanes of 15 litres</t>
  </si>
  <si>
    <t>Q6. Enter number of jerricanes of 20 litres</t>
  </si>
  <si>
    <t>Q7. Enter number of jerricanes of 25 liters</t>
  </si>
  <si>
    <t>Q8. Enter number of jerricanes of other size</t>
  </si>
  <si>
    <t>Q9. Enter the size of the other jerricanes</t>
  </si>
  <si>
    <t>Q10. TOTAL NUMBER of buckets that person fills up:</t>
  </si>
  <si>
    <t>Q11. Enter number of buckets of 5 liters:</t>
  </si>
  <si>
    <t>Q12. Enter number of buckets of 12 liters:</t>
  </si>
  <si>
    <t>Q13. Enter number of buckets of 15 liters:</t>
  </si>
  <si>
    <t>D2. Water Point Number</t>
  </si>
  <si>
    <t>I1. Gender / Age of respondant:</t>
  </si>
  <si>
    <t>Longitude</t>
  </si>
  <si>
    <t>Latitude</t>
  </si>
  <si>
    <t>Comments</t>
  </si>
  <si>
    <t>IRC LCCA staff</t>
  </si>
  <si>
    <t>Ethiopia</t>
  </si>
  <si>
    <t>No</t>
  </si>
  <si>
    <t>NA</t>
  </si>
  <si>
    <t>I forgot it</t>
  </si>
  <si>
    <t>C13</t>
  </si>
  <si>
    <t>Yes</t>
  </si>
  <si>
    <t>C</t>
  </si>
  <si>
    <t>Woman</t>
  </si>
  <si>
    <t>N/A</t>
  </si>
  <si>
    <t>A11</t>
  </si>
  <si>
    <t>A</t>
  </si>
  <si>
    <t>A1</t>
  </si>
  <si>
    <t>B</t>
  </si>
  <si>
    <t>&lt;missing&gt;</t>
  </si>
  <si>
    <t>B9</t>
  </si>
  <si>
    <t>A5</t>
  </si>
  <si>
    <t>C4</t>
  </si>
  <si>
    <t>B3</t>
  </si>
  <si>
    <t>A6</t>
  </si>
  <si>
    <t>C1</t>
  </si>
  <si>
    <t>B11</t>
  </si>
  <si>
    <t>Man</t>
  </si>
  <si>
    <t>A10</t>
  </si>
  <si>
    <t>Girl</t>
  </si>
</sst>
</file>

<file path=xl/styles.xml><?xml version="1.0" encoding="utf-8"?>
<styleSheet xmlns="http://schemas.openxmlformats.org/spreadsheetml/2006/main">
  <numFmts count="5">
    <numFmt formatCode="GENERAL" numFmtId="164"/>
    <numFmt formatCode="M/D/YYYY" numFmtId="165"/>
    <numFmt formatCode="0" numFmtId="166"/>
    <numFmt formatCode="#,##0" numFmtId="167"/>
    <numFmt formatCode="0.000000" numFmtId="168"/>
  </numFmts>
  <fonts count="1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8"/>
    </font>
    <font>
      <name val="Arial"/>
      <charset val="1"/>
      <family val="2"/>
      <sz val="12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558ED5"/>
      <sz val="10"/>
    </font>
    <font>
      <name val="Arial"/>
      <charset val="1"/>
      <family val="2"/>
      <b val="true"/>
      <color rgb="004F81BD"/>
      <sz val="10"/>
    </font>
    <font>
      <name val="Arial"/>
      <charset val="1"/>
      <family val="2"/>
      <color rgb="004F81BD"/>
      <sz val="10"/>
    </font>
    <font>
      <name val="Tahoma"/>
      <charset val="1"/>
      <family val="2"/>
      <b val="true"/>
      <color rgb="00000000"/>
      <sz val="9"/>
    </font>
    <font>
      <name val="Tahoma"/>
      <charset val="1"/>
      <family val="2"/>
      <color rgb="00000000"/>
      <sz val="9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2DCDB"/>
        <bgColor rgb="00CCCCFF"/>
      </patternFill>
    </fill>
    <fill>
      <patternFill patternType="solid">
        <fgColor rgb="00FF0000"/>
        <bgColor rgb="009933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5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6" xfId="0">
      <alignment horizontal="center" indent="0" shrinkToFit="false" textRotation="0" vertical="center" wrapText="true"/>
    </xf>
    <xf applyAlignment="true" applyBorder="false" applyFont="true" applyProtection="false" borderId="0" fillId="3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2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3" fillId="2" fontId="4" numFmtId="164" xfId="0">
      <alignment horizontal="center" indent="0" shrinkToFit="false" textRotation="0" vertical="center" wrapText="true"/>
    </xf>
    <xf applyAlignment="true" applyBorder="false" applyFont="true" applyProtection="false" borderId="0" fillId="2" fontId="6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7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6" xfId="0">
      <alignment horizontal="center" indent="0" shrinkToFit="false" textRotation="0" vertical="bottom" wrapText="false"/>
    </xf>
    <xf applyAlignment="true" applyBorder="false" applyFont="false" applyProtection="false" borderId="0" fillId="2" fontId="0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7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7" xfId="0">
      <alignment horizontal="center" indent="0" shrinkToFit="false" textRotation="0" vertical="bottom" wrapText="true"/>
    </xf>
    <xf applyAlignment="true" applyBorder="false" applyFont="true" applyProtection="false" borderId="0" fillId="0" fontId="9" numFmtId="166" xfId="0">
      <alignment horizontal="center" indent="0" shrinkToFit="false" textRotation="0" vertical="bottom" wrapText="false"/>
    </xf>
    <xf applyAlignment="true" applyBorder="false" applyFont="false" applyProtection="false" borderId="0" fillId="4" fontId="0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58E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4"/>
  <sheetViews>
    <sheetView colorId="64" defaultGridColor="true" rightToLeft="false" showFormulas="false" showGridLines="true" showOutlineSymbols="true" showRowColHeaders="true" showZeros="true" tabSelected="true" topLeftCell="R1" view="normal" windowProtection="false" workbookViewId="0" zoomScale="100" zoomScaleNormal="100" zoomScalePageLayoutView="100">
      <selection activeCell="U9" activeCellId="0" pane="topLeft" sqref="U9"/>
    </sheetView>
  </sheetViews>
  <cols>
    <col collapsed="false" hidden="false" max="1" min="1" style="1" width="9.23529411764706"/>
    <col collapsed="false" hidden="false" max="2" min="2" style="1" width="13.2666666666667"/>
    <col collapsed="false" hidden="false" max="3" min="3" style="2" width="11.3960784313726"/>
    <col collapsed="false" hidden="false" max="4" min="4" style="1" width="20.1960784313725"/>
    <col collapsed="false" hidden="false" max="5" min="5" style="1" width="10.2470588235294"/>
    <col collapsed="false" hidden="false" max="6" min="6" style="1" width="9.23529411764706"/>
    <col collapsed="false" hidden="false" max="7" min="7" style="1" width="16.1607843137255"/>
    <col collapsed="false" hidden="false" max="8" min="8" style="1" width="13.4117647058824"/>
    <col collapsed="false" hidden="false" max="10" min="9" style="3" width="13.4117647058824"/>
    <col collapsed="false" hidden="false" max="11" min="11" style="4" width="13.4117647058824"/>
    <col collapsed="false" hidden="false" max="18" min="12" style="1" width="16.1607843137255"/>
    <col collapsed="false" hidden="false" max="23" min="19" style="1" width="10.9607843137255"/>
    <col collapsed="false" hidden="false" max="24" min="24" style="1" width="13.7019607843137"/>
    <col collapsed="false" hidden="false" max="36" min="25" style="1" width="3.31764705882353"/>
    <col collapsed="false" hidden="false" max="37" min="37" style="1" width="19.5254901960784"/>
    <col collapsed="false" hidden="false" max="40" min="38" style="1" width="12.1176470588235"/>
    <col collapsed="false" hidden="false" max="969" min="41" style="1" width="9.23529411764706"/>
    <col collapsed="false" hidden="false" max="1025" min="970" style="0" width="9.23529411764706"/>
  </cols>
  <sheetData>
    <row collapsed="false" customFormat="true" customHeight="true" hidden="false" ht="41.5" outlineLevel="0" r="1" s="19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10" t="s">
        <v>10</v>
      </c>
      <c r="L1" s="11" t="s">
        <v>11</v>
      </c>
      <c r="M1" s="7" t="s">
        <v>12</v>
      </c>
      <c r="N1" s="10" t="s">
        <v>13</v>
      </c>
      <c r="O1" s="10" t="s">
        <v>14</v>
      </c>
      <c r="P1" s="12" t="s">
        <v>15</v>
      </c>
      <c r="Q1" s="7" t="s">
        <v>16</v>
      </c>
      <c r="R1" s="10" t="s">
        <v>17</v>
      </c>
      <c r="S1" s="13" t="s">
        <v>18</v>
      </c>
      <c r="T1" s="14" t="s">
        <v>19</v>
      </c>
      <c r="U1" s="15" t="s">
        <v>20</v>
      </c>
      <c r="V1" s="16" t="s">
        <v>21</v>
      </c>
      <c r="W1" s="16" t="s">
        <v>22</v>
      </c>
      <c r="X1" s="15" t="s">
        <v>23</v>
      </c>
      <c r="Y1" s="14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5" t="s">
        <v>35</v>
      </c>
      <c r="AK1" s="13" t="s">
        <v>36</v>
      </c>
      <c r="AL1" s="17" t="s">
        <v>37</v>
      </c>
      <c r="AM1" s="18" t="s">
        <v>38</v>
      </c>
      <c r="AN1" s="18" t="s">
        <v>39</v>
      </c>
      <c r="AO1" s="18" t="s">
        <v>40</v>
      </c>
    </row>
    <row collapsed="false" customFormat="false" customHeight="true" hidden="false" ht="14.9" outlineLevel="0" r="2">
      <c r="A2" s="1" t="n">
        <v>3</v>
      </c>
      <c r="B2" s="2" t="n">
        <v>41849</v>
      </c>
      <c r="C2" s="20" t="n">
        <v>41849</v>
      </c>
      <c r="D2" s="21" t="s">
        <v>41</v>
      </c>
      <c r="E2" s="1" t="s">
        <v>42</v>
      </c>
      <c r="G2" s="22" t="n">
        <v>31</v>
      </c>
      <c r="H2" s="12" t="s">
        <v>43</v>
      </c>
      <c r="I2" s="23" t="s">
        <v>44</v>
      </c>
      <c r="J2" s="23"/>
      <c r="K2" s="24" t="str">
        <f aca="false">IF(I2="NA","NA",LEN(I2))</f>
        <v>NA</v>
      </c>
      <c r="L2" s="12" t="s">
        <v>45</v>
      </c>
      <c r="M2" s="1" t="n">
        <v>55</v>
      </c>
      <c r="N2" s="25" t="e">
        <f aca="false">IF(LEN(M2)&gt;=1,IF(O2="","",O2&amp;#ref!&amp;M2),"")</f>
        <v>#NAME?</v>
      </c>
      <c r="O2" s="25" t="s">
        <v>46</v>
      </c>
      <c r="P2" s="12" t="s">
        <v>43</v>
      </c>
      <c r="Q2" s="1" t="n">
        <v>55</v>
      </c>
      <c r="R2" s="22" t="e">
        <f aca="false">O2&amp;#ref!&amp;Q2</f>
        <v>#NAME?</v>
      </c>
      <c r="S2" s="12" t="s">
        <v>47</v>
      </c>
      <c r="T2" s="22" t="n">
        <v>1</v>
      </c>
      <c r="U2" s="12" t="s">
        <v>48</v>
      </c>
      <c r="V2" s="22" t="n">
        <v>12</v>
      </c>
      <c r="W2" s="22" t="n">
        <v>3</v>
      </c>
      <c r="X2" s="22" t="n">
        <v>4</v>
      </c>
      <c r="Y2" s="22" t="n">
        <v>2</v>
      </c>
      <c r="Z2" s="22" t="n">
        <v>0</v>
      </c>
      <c r="AA2" s="22" t="n">
        <v>0</v>
      </c>
      <c r="AB2" s="22" t="n">
        <v>0</v>
      </c>
      <c r="AC2" s="22" t="n">
        <v>2</v>
      </c>
      <c r="AD2" s="22" t="n">
        <v>0</v>
      </c>
      <c r="AE2" s="22" t="n">
        <v>0</v>
      </c>
      <c r="AF2" s="22" t="n">
        <v>0</v>
      </c>
      <c r="AG2" s="22" t="n">
        <v>0</v>
      </c>
      <c r="AH2" s="22" t="n">
        <v>0</v>
      </c>
      <c r="AI2" s="22" t="n">
        <v>0</v>
      </c>
      <c r="AJ2" s="22" t="n">
        <v>0</v>
      </c>
      <c r="AK2" s="12" t="s">
        <v>46</v>
      </c>
      <c r="AL2" s="12" t="s">
        <v>49</v>
      </c>
      <c r="AM2" s="26" t="n">
        <v>40.4930591583252</v>
      </c>
      <c r="AN2" s="26" t="n">
        <v>9.14799594879153</v>
      </c>
    </row>
    <row collapsed="false" customFormat="false" customHeight="true" hidden="false" ht="14.9" outlineLevel="0" r="3">
      <c r="A3" s="1" t="n">
        <v>4</v>
      </c>
      <c r="B3" s="2" t="n">
        <v>41849</v>
      </c>
      <c r="C3" s="20" t="n">
        <v>41849</v>
      </c>
      <c r="D3" s="1" t="s">
        <v>41</v>
      </c>
      <c r="E3" s="1" t="s">
        <v>42</v>
      </c>
      <c r="G3" s="22" t="n">
        <v>47</v>
      </c>
      <c r="H3" s="12" t="s">
        <v>47</v>
      </c>
      <c r="I3" s="3" t="n">
        <v>2521199</v>
      </c>
      <c r="J3" s="22"/>
      <c r="K3" s="24" t="n">
        <f aca="false">IF(I3="NA","NA",LEN(I3))</f>
        <v>7</v>
      </c>
      <c r="L3" s="12" t="s">
        <v>50</v>
      </c>
      <c r="N3" s="25" t="str">
        <f aca="false">IF(LEN(M3)&gt;=1,IF(O3="","",O3&amp;#ref!&amp;M3),"")</f>
        <v/>
      </c>
      <c r="O3" s="25" t="s">
        <v>51</v>
      </c>
      <c r="P3" s="12" t="s">
        <v>43</v>
      </c>
      <c r="Q3" s="27"/>
      <c r="R3" s="25" t="s">
        <v>44</v>
      </c>
      <c r="S3" s="12" t="s">
        <v>47</v>
      </c>
      <c r="T3" s="22" t="n">
        <v>7</v>
      </c>
      <c r="U3" s="12" t="s">
        <v>52</v>
      </c>
      <c r="V3" s="22" t="n">
        <v>2</v>
      </c>
      <c r="W3" s="22" t="n">
        <v>2</v>
      </c>
      <c r="X3" s="22" t="n">
        <v>5</v>
      </c>
      <c r="Y3" s="22" t="n">
        <v>4</v>
      </c>
      <c r="Z3" s="22" t="n">
        <v>0</v>
      </c>
      <c r="AA3" s="22" t="n">
        <v>0</v>
      </c>
      <c r="AB3" s="22" t="n">
        <v>0</v>
      </c>
      <c r="AC3" s="22" t="n">
        <v>1</v>
      </c>
      <c r="AD3" s="22" t="n">
        <v>0</v>
      </c>
      <c r="AE3" s="22" t="n">
        <v>0</v>
      </c>
      <c r="AF3" s="22" t="n">
        <v>0</v>
      </c>
      <c r="AG3" s="22" t="n">
        <v>1</v>
      </c>
      <c r="AH3" s="22" t="n">
        <v>0</v>
      </c>
      <c r="AI3" s="22" t="n">
        <v>1</v>
      </c>
      <c r="AJ3" s="22" t="n">
        <v>0</v>
      </c>
      <c r="AK3" s="12" t="s">
        <v>51</v>
      </c>
      <c r="AL3" s="12" t="s">
        <v>49</v>
      </c>
      <c r="AM3" s="26" t="n">
        <v>40.4930591583252</v>
      </c>
      <c r="AN3" s="26" t="n">
        <v>9.14799594879153</v>
      </c>
    </row>
    <row collapsed="false" customFormat="false" customHeight="true" hidden="false" ht="14.9" outlineLevel="0" r="4">
      <c r="A4" s="1" t="n">
        <v>5</v>
      </c>
      <c r="B4" s="2" t="n">
        <v>41847</v>
      </c>
      <c r="C4" s="20" t="n">
        <v>41847</v>
      </c>
      <c r="D4" s="1" t="s">
        <v>41</v>
      </c>
      <c r="E4" s="1" t="s">
        <v>42</v>
      </c>
      <c r="G4" s="22" t="n">
        <v>47</v>
      </c>
      <c r="H4" s="12" t="s">
        <v>47</v>
      </c>
      <c r="I4" s="3" t="n">
        <v>1110258</v>
      </c>
      <c r="J4" s="22"/>
      <c r="K4" s="24" t="n">
        <f aca="false">IF(I4="NA","NA",LEN(I4))</f>
        <v>7</v>
      </c>
      <c r="L4" s="12" t="s">
        <v>50</v>
      </c>
      <c r="N4" s="25" t="str">
        <f aca="false">IF(LEN(M4)&gt;=1,IF(O4="","",O4&amp;#ref!&amp;M4),"")</f>
        <v/>
      </c>
      <c r="O4" s="25" t="s">
        <v>51</v>
      </c>
      <c r="P4" s="12" t="s">
        <v>43</v>
      </c>
      <c r="Q4" s="27"/>
      <c r="R4" s="25" t="s">
        <v>44</v>
      </c>
      <c r="S4" s="12" t="s">
        <v>47</v>
      </c>
      <c r="T4" s="22" t="n">
        <v>7</v>
      </c>
      <c r="U4" s="12" t="s">
        <v>52</v>
      </c>
      <c r="V4" s="22" t="n">
        <v>1</v>
      </c>
      <c r="W4" s="22" t="n">
        <v>2</v>
      </c>
      <c r="X4" s="22" t="n">
        <v>5</v>
      </c>
      <c r="Y4" s="22" t="n">
        <v>0</v>
      </c>
      <c r="Z4" s="22" t="n">
        <v>0</v>
      </c>
      <c r="AA4" s="22" t="n">
        <v>0</v>
      </c>
      <c r="AB4" s="22" t="n">
        <v>0</v>
      </c>
      <c r="AC4" s="22" t="n">
        <v>0</v>
      </c>
      <c r="AD4" s="22" t="n">
        <v>0</v>
      </c>
      <c r="AE4" s="22" t="n">
        <v>0</v>
      </c>
      <c r="AF4" s="22" t="n">
        <v>0</v>
      </c>
      <c r="AG4" s="22" t="n">
        <v>1</v>
      </c>
      <c r="AH4" s="22" t="n">
        <v>0</v>
      </c>
      <c r="AI4" s="22" t="n">
        <v>0</v>
      </c>
      <c r="AJ4" s="22" t="n">
        <v>1</v>
      </c>
      <c r="AK4" s="12" t="s">
        <v>51</v>
      </c>
      <c r="AL4" s="12" t="s">
        <v>49</v>
      </c>
      <c r="AM4" s="26" t="n">
        <v>40.4930591583252</v>
      </c>
      <c r="AN4" s="26" t="n">
        <v>9.14799594879153</v>
      </c>
    </row>
    <row collapsed="false" customFormat="false" customHeight="true" hidden="false" ht="14.9" outlineLevel="0" r="5">
      <c r="A5" s="1" t="n">
        <v>6</v>
      </c>
      <c r="B5" s="2" t="n">
        <v>41846</v>
      </c>
      <c r="C5" s="20" t="n">
        <v>41846</v>
      </c>
      <c r="D5" s="1" t="s">
        <v>41</v>
      </c>
      <c r="E5" s="1" t="s">
        <v>42</v>
      </c>
      <c r="G5" s="22" t="n">
        <v>10</v>
      </c>
      <c r="H5" s="12" t="s">
        <v>47</v>
      </c>
      <c r="I5" s="3" t="n">
        <v>1102325</v>
      </c>
      <c r="J5" s="22"/>
      <c r="K5" s="24" t="n">
        <f aca="false">IF(I5="NA","NA",LEN(I5))</f>
        <v>7</v>
      </c>
      <c r="L5" s="12" t="s">
        <v>50</v>
      </c>
      <c r="M5" s="1" t="n">
        <v>10</v>
      </c>
      <c r="N5" s="25" t="e">
        <f aca="false">IF(LEN(M5)&gt;=1,IF(O5="","",O5&amp;#ref!&amp;M5),"")</f>
        <v>#NAME?</v>
      </c>
      <c r="O5" s="25" t="s">
        <v>53</v>
      </c>
      <c r="P5" s="12" t="s">
        <v>43</v>
      </c>
      <c r="Q5" s="27"/>
      <c r="R5" s="25" t="s">
        <v>44</v>
      </c>
      <c r="S5" s="12" t="s">
        <v>47</v>
      </c>
      <c r="T5" s="22" t="n">
        <v>2</v>
      </c>
      <c r="U5" s="12" t="s">
        <v>54</v>
      </c>
      <c r="V5" s="22" t="n">
        <v>14</v>
      </c>
      <c r="W5" s="22" t="n">
        <v>5</v>
      </c>
      <c r="X5" s="22" t="n">
        <v>3</v>
      </c>
      <c r="Y5" s="22" t="n">
        <v>5</v>
      </c>
      <c r="Z5" s="22" t="n">
        <v>0</v>
      </c>
      <c r="AA5" s="22" t="n">
        <v>2</v>
      </c>
      <c r="AB5" s="22" t="n">
        <v>0</v>
      </c>
      <c r="AC5" s="22" t="n">
        <v>3</v>
      </c>
      <c r="AD5" s="22" t="n">
        <v>0</v>
      </c>
      <c r="AE5" s="22" t="n">
        <v>0</v>
      </c>
      <c r="AF5" s="22" t="n">
        <v>0</v>
      </c>
      <c r="AG5" s="22" t="n">
        <v>0</v>
      </c>
      <c r="AH5" s="22" t="n">
        <v>0</v>
      </c>
      <c r="AI5" s="22" t="n">
        <v>0</v>
      </c>
      <c r="AJ5" s="22" t="n">
        <v>0</v>
      </c>
      <c r="AK5" s="12" t="s">
        <v>53</v>
      </c>
      <c r="AL5" s="12" t="s">
        <v>55</v>
      </c>
      <c r="AM5" s="26" t="n">
        <v>40.4930591583252</v>
      </c>
      <c r="AN5" s="26" t="n">
        <v>9.14799594879153</v>
      </c>
    </row>
    <row collapsed="false" customFormat="false" customHeight="true" hidden="false" ht="14.9" outlineLevel="0" r="6">
      <c r="A6" s="1" t="n">
        <v>7</v>
      </c>
      <c r="B6" s="2" t="n">
        <v>41846</v>
      </c>
      <c r="C6" s="20" t="n">
        <v>41846</v>
      </c>
      <c r="D6" s="1" t="s">
        <v>41</v>
      </c>
      <c r="E6" s="1" t="s">
        <v>42</v>
      </c>
      <c r="G6" s="28" t="n">
        <v>1</v>
      </c>
      <c r="H6" s="12" t="s">
        <v>47</v>
      </c>
      <c r="I6" s="3" t="n">
        <v>2431201</v>
      </c>
      <c r="J6" s="22"/>
      <c r="K6" s="24" t="n">
        <f aca="false">IF(I6="NA","NA",LEN(I6))</f>
        <v>7</v>
      </c>
      <c r="L6" s="12" t="s">
        <v>50</v>
      </c>
      <c r="M6" s="22"/>
      <c r="N6" s="25" t="str">
        <f aca="false">IF(LEN(M6)&gt;=1,IF(O6="","",O6&amp;#ref!&amp;M6),"")</f>
        <v/>
      </c>
      <c r="O6" s="25" t="s">
        <v>53</v>
      </c>
      <c r="P6" s="12" t="s">
        <v>43</v>
      </c>
      <c r="Q6" s="27"/>
      <c r="R6" s="25" t="s">
        <v>44</v>
      </c>
      <c r="S6" s="12" t="s">
        <v>47</v>
      </c>
      <c r="T6" s="22" t="n">
        <v>2</v>
      </c>
      <c r="U6" s="12" t="s">
        <v>52</v>
      </c>
      <c r="V6" s="22" t="n">
        <v>2</v>
      </c>
      <c r="W6" s="22" t="n">
        <v>4</v>
      </c>
      <c r="X6" s="22" t="n">
        <v>6</v>
      </c>
      <c r="Y6" s="22" t="n">
        <v>3</v>
      </c>
      <c r="Z6" s="22" t="n">
        <v>0</v>
      </c>
      <c r="AA6" s="22" t="n">
        <v>2</v>
      </c>
      <c r="AB6" s="22" t="n">
        <v>0</v>
      </c>
      <c r="AC6" s="22" t="n">
        <v>1</v>
      </c>
      <c r="AD6" s="22" t="n">
        <v>0</v>
      </c>
      <c r="AE6" s="22" t="n">
        <v>0</v>
      </c>
      <c r="AF6" s="22" t="n">
        <v>0</v>
      </c>
      <c r="AG6" s="22" t="n">
        <v>0</v>
      </c>
      <c r="AH6" s="22" t="n">
        <v>0</v>
      </c>
      <c r="AI6" s="22" t="n">
        <v>0</v>
      </c>
      <c r="AJ6" s="22" t="n">
        <v>0</v>
      </c>
      <c r="AK6" s="12" t="s">
        <v>53</v>
      </c>
      <c r="AL6" s="12" t="s">
        <v>49</v>
      </c>
      <c r="AM6" s="26" t="n">
        <v>40.4930591583252</v>
      </c>
      <c r="AN6" s="26" t="n">
        <v>9.14799594879153</v>
      </c>
    </row>
    <row collapsed="false" customFormat="false" customHeight="true" hidden="false" ht="14.9" outlineLevel="0" r="7">
      <c r="A7" s="1" t="n">
        <v>8</v>
      </c>
      <c r="B7" s="2" t="n">
        <v>41845</v>
      </c>
      <c r="C7" s="20" t="n">
        <v>41845</v>
      </c>
      <c r="D7" s="1" t="s">
        <v>41</v>
      </c>
      <c r="E7" s="1" t="s">
        <v>42</v>
      </c>
      <c r="G7" s="22" t="n">
        <v>37</v>
      </c>
      <c r="H7" s="12" t="s">
        <v>47</v>
      </c>
      <c r="I7" s="3" t="n">
        <v>1134689</v>
      </c>
      <c r="J7" s="22"/>
      <c r="K7" s="24" t="n">
        <f aca="false">IF(I7="NA","NA",LEN(I7))</f>
        <v>7</v>
      </c>
      <c r="L7" s="12" t="s">
        <v>50</v>
      </c>
      <c r="M7" s="22"/>
      <c r="N7" s="25" t="str">
        <f aca="false">IF(LEN(M7)&gt;=1,IF(O7="","",O7&amp;#ref!&amp;M7),"")</f>
        <v/>
      </c>
      <c r="O7" s="25" t="s">
        <v>56</v>
      </c>
      <c r="P7" s="12" t="s">
        <v>43</v>
      </c>
      <c r="Q7" s="27"/>
      <c r="R7" s="25" t="s">
        <v>44</v>
      </c>
      <c r="S7" s="12" t="s">
        <v>47</v>
      </c>
      <c r="T7" s="22" t="n">
        <v>4</v>
      </c>
      <c r="U7" s="12" t="s">
        <v>54</v>
      </c>
      <c r="V7" s="22" t="n">
        <v>4</v>
      </c>
      <c r="W7" s="22" t="n">
        <v>7</v>
      </c>
      <c r="X7" s="22" t="n">
        <v>4</v>
      </c>
      <c r="Y7" s="22" t="n">
        <v>3</v>
      </c>
      <c r="Z7" s="22" t="n">
        <v>0</v>
      </c>
      <c r="AA7" s="22" t="n">
        <v>1</v>
      </c>
      <c r="AB7" s="22" t="n">
        <v>0</v>
      </c>
      <c r="AC7" s="22" t="n">
        <v>2</v>
      </c>
      <c r="AD7" s="22" t="n">
        <v>0</v>
      </c>
      <c r="AE7" s="22" t="n">
        <v>0</v>
      </c>
      <c r="AF7" s="22" t="n">
        <v>0</v>
      </c>
      <c r="AG7" s="22" t="n">
        <v>3</v>
      </c>
      <c r="AI7" s="22" t="n">
        <v>0</v>
      </c>
      <c r="AJ7" s="22" t="n">
        <v>0</v>
      </c>
      <c r="AK7" s="12" t="s">
        <v>56</v>
      </c>
      <c r="AL7" s="12" t="s">
        <v>49</v>
      </c>
      <c r="AM7" s="26" t="n">
        <v>40.4930591583252</v>
      </c>
      <c r="AN7" s="26" t="n">
        <v>9.14799594879153</v>
      </c>
    </row>
    <row collapsed="false" customFormat="false" customHeight="true" hidden="false" ht="14.9" outlineLevel="0" r="8">
      <c r="A8" s="1" t="n">
        <v>9</v>
      </c>
      <c r="B8" s="2" t="n">
        <v>41845</v>
      </c>
      <c r="C8" s="20" t="n">
        <v>41845</v>
      </c>
      <c r="D8" s="1" t="s">
        <v>41</v>
      </c>
      <c r="E8" s="1" t="s">
        <v>42</v>
      </c>
      <c r="G8" s="28" t="n">
        <v>4</v>
      </c>
      <c r="H8" s="12" t="s">
        <v>47</v>
      </c>
      <c r="I8" s="3" t="n">
        <v>2521012</v>
      </c>
      <c r="J8" s="22"/>
      <c r="K8" s="24" t="n">
        <f aca="false">IF(I8="NA","NA",LEN(I8))</f>
        <v>7</v>
      </c>
      <c r="L8" s="12" t="s">
        <v>50</v>
      </c>
      <c r="M8" s="1" t="n">
        <v>18</v>
      </c>
      <c r="N8" s="25" t="e">
        <f aca="false">IF(LEN(M8)&gt;=1,IF(O8="","",O8&amp;#ref!&amp;M8),"")</f>
        <v>#NAME?</v>
      </c>
      <c r="O8" s="25" t="s">
        <v>57</v>
      </c>
      <c r="P8" s="12" t="s">
        <v>43</v>
      </c>
      <c r="Q8" s="27"/>
      <c r="R8" s="25" t="s">
        <v>44</v>
      </c>
      <c r="S8" s="12" t="s">
        <v>47</v>
      </c>
      <c r="T8" s="22" t="n">
        <v>3</v>
      </c>
      <c r="U8" s="12" t="s">
        <v>52</v>
      </c>
      <c r="V8" s="22" t="n">
        <v>6</v>
      </c>
      <c r="W8" s="22" t="n">
        <v>5</v>
      </c>
      <c r="X8" s="22" t="n">
        <v>2</v>
      </c>
      <c r="Y8" s="22" t="n">
        <v>2</v>
      </c>
      <c r="Z8" s="22" t="n">
        <v>0</v>
      </c>
      <c r="AA8" s="22" t="n">
        <v>0</v>
      </c>
      <c r="AB8" s="22" t="n">
        <v>0</v>
      </c>
      <c r="AC8" s="22" t="n">
        <v>0</v>
      </c>
      <c r="AD8" s="22" t="n">
        <v>0</v>
      </c>
      <c r="AE8" s="22" t="n">
        <v>0</v>
      </c>
      <c r="AF8" s="22" t="n">
        <v>0</v>
      </c>
      <c r="AG8" s="22" t="n">
        <v>2</v>
      </c>
      <c r="AH8" s="22" t="n">
        <v>0</v>
      </c>
      <c r="AI8" s="22" t="n">
        <v>0</v>
      </c>
      <c r="AJ8" s="22" t="n">
        <v>9</v>
      </c>
      <c r="AK8" s="12" t="s">
        <v>57</v>
      </c>
      <c r="AL8" s="12" t="s">
        <v>49</v>
      </c>
      <c r="AM8" s="26" t="n">
        <v>40.4930591583252</v>
      </c>
      <c r="AN8" s="26" t="n">
        <v>9.14799594879153</v>
      </c>
    </row>
    <row collapsed="false" customFormat="false" customHeight="true" hidden="false" ht="14.9" outlineLevel="0" r="9">
      <c r="A9" s="1" t="n">
        <v>10</v>
      </c>
      <c r="B9" s="2" t="n">
        <v>41845</v>
      </c>
      <c r="C9" s="20" t="n">
        <v>41845</v>
      </c>
      <c r="D9" s="1" t="s">
        <v>41</v>
      </c>
      <c r="E9" s="1" t="s">
        <v>42</v>
      </c>
      <c r="G9" s="22" t="n">
        <v>32</v>
      </c>
      <c r="H9" s="12" t="s">
        <v>47</v>
      </c>
      <c r="I9" s="3" t="n">
        <v>1108559</v>
      </c>
      <c r="J9" s="22"/>
      <c r="K9" s="24" t="n">
        <f aca="false">IF(I9="NA","NA",LEN(I9))</f>
        <v>7</v>
      </c>
      <c r="L9" s="12" t="s">
        <v>50</v>
      </c>
      <c r="N9" s="25" t="str">
        <f aca="false">IF(LEN(M9)&gt;=1,IF(O9="","",O9&amp;#ref!&amp;M9),"")</f>
        <v/>
      </c>
      <c r="O9" s="25" t="s">
        <v>58</v>
      </c>
      <c r="P9" s="12" t="s">
        <v>43</v>
      </c>
      <c r="Q9" s="27"/>
      <c r="R9" s="25" t="s">
        <v>44</v>
      </c>
      <c r="S9" s="12" t="s">
        <v>47</v>
      </c>
      <c r="T9" s="22" t="n">
        <v>4</v>
      </c>
      <c r="U9" s="12" t="s">
        <v>48</v>
      </c>
      <c r="V9" s="22" t="n">
        <v>16</v>
      </c>
      <c r="W9" s="22" t="n">
        <v>10</v>
      </c>
      <c r="X9" s="22" t="n">
        <v>7</v>
      </c>
      <c r="Y9" s="22" t="n">
        <v>2</v>
      </c>
      <c r="Z9" s="22" t="n">
        <v>0</v>
      </c>
      <c r="AA9" s="22" t="n">
        <v>0</v>
      </c>
      <c r="AB9" s="22" t="n">
        <v>1</v>
      </c>
      <c r="AC9" s="22" t="n">
        <v>1</v>
      </c>
      <c r="AD9" s="22" t="n">
        <v>0</v>
      </c>
      <c r="AE9" s="22" t="n">
        <v>0</v>
      </c>
      <c r="AF9" s="22" t="n">
        <v>0</v>
      </c>
      <c r="AG9" s="22" t="n">
        <v>0</v>
      </c>
      <c r="AH9" s="22" t="n">
        <v>0</v>
      </c>
      <c r="AI9" s="22" t="n">
        <v>0</v>
      </c>
      <c r="AJ9" s="22" t="n">
        <v>0</v>
      </c>
      <c r="AK9" s="12" t="s">
        <v>58</v>
      </c>
      <c r="AL9" s="12" t="s">
        <v>49</v>
      </c>
      <c r="AM9" s="26" t="n">
        <v>40.4930591583252</v>
      </c>
      <c r="AN9" s="26" t="n">
        <v>9.14799594879153</v>
      </c>
      <c r="AO9" s="1" t="n">
        <v>0</v>
      </c>
    </row>
    <row collapsed="false" customFormat="false" customHeight="true" hidden="false" ht="14.9" outlineLevel="0" r="10">
      <c r="A10" s="1" t="n">
        <v>11</v>
      </c>
      <c r="B10" s="2" t="n">
        <v>41845</v>
      </c>
      <c r="C10" s="20" t="n">
        <v>41845</v>
      </c>
      <c r="D10" s="1" t="s">
        <v>41</v>
      </c>
      <c r="E10" s="1" t="s">
        <v>42</v>
      </c>
      <c r="G10" s="22" t="n">
        <v>20</v>
      </c>
      <c r="H10" s="12" t="s">
        <v>47</v>
      </c>
      <c r="I10" s="3" t="n">
        <v>1115055</v>
      </c>
      <c r="J10" s="22"/>
      <c r="K10" s="24" t="n">
        <f aca="false">IF(I10="NA","NA",LEN(I10))</f>
        <v>7</v>
      </c>
      <c r="L10" s="12" t="s">
        <v>50</v>
      </c>
      <c r="N10" s="25" t="str">
        <f aca="false">IF(LEN(M10)&gt;=1,IF(O10="","",O10&amp;#ref!&amp;M10),"")</f>
        <v/>
      </c>
      <c r="O10" s="25" t="s">
        <v>59</v>
      </c>
      <c r="P10" s="12" t="s">
        <v>43</v>
      </c>
      <c r="Q10" s="27"/>
      <c r="R10" s="25" t="s">
        <v>44</v>
      </c>
      <c r="S10" s="12" t="s">
        <v>47</v>
      </c>
      <c r="T10" s="22" t="n">
        <v>1</v>
      </c>
      <c r="U10" s="12" t="s">
        <v>54</v>
      </c>
      <c r="V10" s="22" t="n">
        <v>22</v>
      </c>
      <c r="W10" s="22" t="n">
        <v>3</v>
      </c>
      <c r="X10" s="22" t="n">
        <v>4</v>
      </c>
      <c r="Y10" s="22" t="n">
        <v>4</v>
      </c>
      <c r="Z10" s="22" t="n">
        <v>1</v>
      </c>
      <c r="AA10" s="22" t="n">
        <v>0</v>
      </c>
      <c r="AB10" s="22" t="n">
        <v>0</v>
      </c>
      <c r="AC10" s="22" t="n">
        <v>1</v>
      </c>
      <c r="AD10" s="22" t="n">
        <v>2</v>
      </c>
      <c r="AE10" s="22" t="n">
        <v>0</v>
      </c>
      <c r="AF10" s="22" t="n">
        <v>0</v>
      </c>
      <c r="AG10" s="22" t="n">
        <v>0</v>
      </c>
      <c r="AH10" s="22" t="n">
        <v>0</v>
      </c>
      <c r="AI10" s="22" t="n">
        <v>0</v>
      </c>
      <c r="AJ10" s="22" t="n">
        <v>0</v>
      </c>
      <c r="AK10" s="12" t="s">
        <v>59</v>
      </c>
      <c r="AL10" s="12" t="s">
        <v>49</v>
      </c>
      <c r="AM10" s="26" t="n">
        <v>40.4930591583252</v>
      </c>
      <c r="AN10" s="26" t="n">
        <v>9.14799594879153</v>
      </c>
    </row>
    <row collapsed="false" customFormat="false" customHeight="true" hidden="false" ht="14.9" outlineLevel="0" r="11">
      <c r="A11" s="1" t="n">
        <v>12</v>
      </c>
      <c r="B11" s="2" t="n">
        <v>41845</v>
      </c>
      <c r="C11" s="20" t="n">
        <v>41845</v>
      </c>
      <c r="D11" s="1" t="s">
        <v>41</v>
      </c>
      <c r="E11" s="1" t="s">
        <v>42</v>
      </c>
      <c r="G11" s="28" t="n">
        <v>7</v>
      </c>
      <c r="H11" s="12" t="s">
        <v>47</v>
      </c>
      <c r="I11" s="3" t="n">
        <v>1109374</v>
      </c>
      <c r="J11" s="22"/>
      <c r="K11" s="24" t="n">
        <f aca="false">IF(I11="NA","NA",LEN(I11))</f>
        <v>7</v>
      </c>
      <c r="L11" s="12" t="s">
        <v>50</v>
      </c>
      <c r="N11" s="25" t="str">
        <f aca="false">IF(LEN(M11)&gt;=1,IF(O11="","",O11&amp;#ref!&amp;M11),"")</f>
        <v/>
      </c>
      <c r="O11" s="25" t="s">
        <v>60</v>
      </c>
      <c r="P11" s="12" t="s">
        <v>47</v>
      </c>
      <c r="Q11" s="27"/>
      <c r="R11" s="25" t="s">
        <v>44</v>
      </c>
      <c r="S11" s="12" t="s">
        <v>47</v>
      </c>
      <c r="T11" s="22" t="n">
        <v>3</v>
      </c>
      <c r="U11" s="12" t="s">
        <v>52</v>
      </c>
      <c r="V11" s="22" t="n">
        <v>5</v>
      </c>
      <c r="W11" s="22" t="n">
        <v>0</v>
      </c>
      <c r="X11" s="22" t="n">
        <v>6</v>
      </c>
      <c r="Y11" s="22" t="n">
        <v>4</v>
      </c>
      <c r="Z11" s="22" t="n">
        <v>1</v>
      </c>
      <c r="AA11" s="22" t="n">
        <v>1</v>
      </c>
      <c r="AB11" s="22" t="n">
        <v>0</v>
      </c>
      <c r="AC11" s="22" t="n">
        <v>1</v>
      </c>
      <c r="AD11" s="22" t="n">
        <v>0</v>
      </c>
      <c r="AE11" s="22" t="n">
        <v>0</v>
      </c>
      <c r="AF11" s="22" t="n">
        <v>0</v>
      </c>
      <c r="AG11" s="22" t="n">
        <v>0</v>
      </c>
      <c r="AH11" s="22" t="n">
        <v>0</v>
      </c>
      <c r="AI11" s="22" t="n">
        <v>0</v>
      </c>
      <c r="AJ11" s="22" t="n">
        <v>0</v>
      </c>
      <c r="AK11" s="12" t="s">
        <v>60</v>
      </c>
      <c r="AL11" s="12" t="s">
        <v>49</v>
      </c>
      <c r="AM11" s="26" t="n">
        <v>40.4930591583252</v>
      </c>
      <c r="AN11" s="26" t="n">
        <v>9.14799594879153</v>
      </c>
      <c r="AO11" s="1" t="n">
        <v>0</v>
      </c>
    </row>
    <row collapsed="false" customFormat="false" customHeight="true" hidden="false" ht="14.9" outlineLevel="0" r="12">
      <c r="A12" s="1" t="n">
        <v>13</v>
      </c>
      <c r="B12" s="2" t="n">
        <v>41845</v>
      </c>
      <c r="C12" s="20" t="n">
        <v>41845</v>
      </c>
      <c r="D12" s="1" t="s">
        <v>41</v>
      </c>
      <c r="E12" s="1" t="s">
        <v>42</v>
      </c>
      <c r="G12" s="28" t="n">
        <v>6</v>
      </c>
      <c r="H12" s="12" t="s">
        <v>47</v>
      </c>
      <c r="I12" s="3" t="n">
        <v>1114897</v>
      </c>
      <c r="J12" s="22"/>
      <c r="K12" s="24" t="n">
        <f aca="false">IF(I12="NA","NA",LEN(I12))</f>
        <v>7</v>
      </c>
      <c r="L12" s="12" t="s">
        <v>50</v>
      </c>
      <c r="M12" s="1" t="n">
        <v>6</v>
      </c>
      <c r="N12" s="25" t="e">
        <f aca="false">IF(LEN(M12)&gt;=1,IF(O12="","",O12&amp;#ref!&amp;M12),"")</f>
        <v>#NAME?</v>
      </c>
      <c r="O12" s="25" t="s">
        <v>61</v>
      </c>
      <c r="P12" s="12" t="s">
        <v>43</v>
      </c>
      <c r="Q12" s="27"/>
      <c r="R12" s="25" t="s">
        <v>44</v>
      </c>
      <c r="S12" s="12" t="s">
        <v>47</v>
      </c>
      <c r="T12" s="22" t="n">
        <v>5</v>
      </c>
      <c r="U12" s="12" t="s">
        <v>48</v>
      </c>
      <c r="V12" s="22" t="n">
        <v>4</v>
      </c>
      <c r="W12" s="22" t="n">
        <v>10</v>
      </c>
      <c r="X12" s="22" t="n">
        <v>2</v>
      </c>
      <c r="Y12" s="22" t="n">
        <v>2</v>
      </c>
      <c r="Z12" s="22" t="n">
        <v>0</v>
      </c>
      <c r="AA12" s="22" t="n">
        <v>0</v>
      </c>
      <c r="AB12" s="22" t="n">
        <v>1</v>
      </c>
      <c r="AC12" s="22" t="n">
        <v>1</v>
      </c>
      <c r="AD12" s="22" t="n">
        <v>0</v>
      </c>
      <c r="AE12" s="22" t="n">
        <v>0</v>
      </c>
      <c r="AF12" s="22" t="n">
        <v>0</v>
      </c>
      <c r="AG12" s="22" t="n">
        <v>0</v>
      </c>
      <c r="AH12" s="22" t="n">
        <v>0</v>
      </c>
      <c r="AI12" s="22" t="n">
        <v>0</v>
      </c>
      <c r="AJ12" s="22" t="n">
        <v>0</v>
      </c>
      <c r="AK12" s="12" t="s">
        <v>61</v>
      </c>
      <c r="AL12" s="12" t="s">
        <v>49</v>
      </c>
      <c r="AM12" s="26" t="n">
        <v>40.4930591583252</v>
      </c>
      <c r="AN12" s="26" t="n">
        <v>9.14799594879153</v>
      </c>
      <c r="AO12" s="1" t="n">
        <v>0</v>
      </c>
    </row>
    <row collapsed="false" customFormat="false" customHeight="true" hidden="false" ht="14.9" outlineLevel="0" r="13">
      <c r="A13" s="1" t="n">
        <v>14</v>
      </c>
      <c r="B13" s="2" t="n">
        <v>41849</v>
      </c>
      <c r="C13" s="20" t="n">
        <v>41849</v>
      </c>
      <c r="D13" s="29" t="s">
        <v>41</v>
      </c>
      <c r="E13" s="1" t="s">
        <v>42</v>
      </c>
      <c r="G13" s="30" t="n">
        <v>21</v>
      </c>
      <c r="H13" s="12" t="s">
        <v>47</v>
      </c>
      <c r="I13" s="3" t="n">
        <v>1109473</v>
      </c>
      <c r="J13" s="22"/>
      <c r="K13" s="24" t="n">
        <f aca="false">IF(I13="NA","NA",LEN(I13))</f>
        <v>7</v>
      </c>
      <c r="L13" s="12" t="s">
        <v>50</v>
      </c>
      <c r="N13" s="25" t="str">
        <f aca="false">IF(LEN(M13)&gt;=1,IF(O13="","",O13&amp;#ref!&amp;M13),"")</f>
        <v/>
      </c>
      <c r="O13" s="25" t="s">
        <v>62</v>
      </c>
      <c r="P13" s="12" t="s">
        <v>43</v>
      </c>
      <c r="Q13" s="27"/>
      <c r="R13" s="25" t="s">
        <v>44</v>
      </c>
      <c r="S13" s="12" t="s">
        <v>47</v>
      </c>
      <c r="T13" s="22" t="n">
        <v>3</v>
      </c>
      <c r="U13" s="12" t="s">
        <v>54</v>
      </c>
      <c r="V13" s="22" t="n">
        <v>2</v>
      </c>
      <c r="W13" s="22" t="n">
        <v>1</v>
      </c>
      <c r="X13" s="22" t="n">
        <v>6</v>
      </c>
      <c r="Y13" s="22" t="n">
        <v>3</v>
      </c>
      <c r="Z13" s="22" t="n">
        <v>0</v>
      </c>
      <c r="AA13" s="22" t="n">
        <v>1</v>
      </c>
      <c r="AB13" s="22" t="n">
        <v>1</v>
      </c>
      <c r="AC13" s="22" t="n">
        <v>0</v>
      </c>
      <c r="AD13" s="22" t="n">
        <v>1</v>
      </c>
      <c r="AE13" s="22" t="n">
        <v>0</v>
      </c>
      <c r="AF13" s="22" t="n">
        <v>0</v>
      </c>
      <c r="AG13" s="22" t="n">
        <v>0</v>
      </c>
      <c r="AH13" s="22" t="n">
        <v>0</v>
      </c>
      <c r="AI13" s="22" t="n">
        <v>0</v>
      </c>
      <c r="AJ13" s="22" t="n">
        <v>0</v>
      </c>
      <c r="AK13" s="12" t="s">
        <v>62</v>
      </c>
      <c r="AL13" s="12" t="s">
        <v>49</v>
      </c>
      <c r="AM13" s="26" t="n">
        <v>40.4930591583252</v>
      </c>
      <c r="AN13" s="26" t="n">
        <v>9.14799594879153</v>
      </c>
      <c r="AO13" s="1" t="n">
        <v>0</v>
      </c>
    </row>
    <row collapsed="false" customFormat="false" customHeight="true" hidden="false" ht="14.9" outlineLevel="0" r="14">
      <c r="A14" s="1" t="n">
        <v>15</v>
      </c>
      <c r="B14" s="2" t="n">
        <v>41847</v>
      </c>
      <c r="C14" s="20" t="n">
        <v>41847</v>
      </c>
      <c r="D14" s="1" t="s">
        <v>41</v>
      </c>
      <c r="E14" s="1" t="s">
        <v>42</v>
      </c>
      <c r="G14" s="22" t="n">
        <v>50</v>
      </c>
      <c r="H14" s="12" t="s">
        <v>47</v>
      </c>
      <c r="I14" s="3" t="n">
        <v>1847616</v>
      </c>
      <c r="J14" s="22"/>
      <c r="K14" s="24" t="n">
        <f aca="false">IF(I14="NA","NA",LEN(I14))</f>
        <v>7</v>
      </c>
      <c r="L14" s="12" t="s">
        <v>50</v>
      </c>
      <c r="N14" s="25" t="str">
        <f aca="false">IF(LEN(M14)&gt;=1,IF(O14="","",O14&amp;#ref!&amp;M14),"")</f>
        <v/>
      </c>
      <c r="O14" s="25" t="s">
        <v>61</v>
      </c>
      <c r="P14" s="12" t="s">
        <v>43</v>
      </c>
      <c r="Q14" s="27"/>
      <c r="R14" s="25" t="s">
        <v>44</v>
      </c>
      <c r="S14" s="12" t="s">
        <v>47</v>
      </c>
      <c r="T14" s="22" t="n">
        <v>5</v>
      </c>
      <c r="U14" s="12" t="s">
        <v>48</v>
      </c>
      <c r="V14" s="22" t="n">
        <v>3</v>
      </c>
      <c r="W14" s="22" t="n">
        <v>1</v>
      </c>
      <c r="X14" s="22" t="n">
        <v>7</v>
      </c>
      <c r="Y14" s="22" t="n">
        <v>4</v>
      </c>
      <c r="Z14" s="22" t="n">
        <v>0</v>
      </c>
      <c r="AA14" s="22" t="n">
        <v>2</v>
      </c>
      <c r="AB14" s="22" t="n">
        <v>0</v>
      </c>
      <c r="AC14" s="22" t="n">
        <v>2</v>
      </c>
      <c r="AD14" s="22" t="n">
        <v>0</v>
      </c>
      <c r="AE14" s="22" t="n">
        <v>0</v>
      </c>
      <c r="AF14" s="22" t="n">
        <v>0</v>
      </c>
      <c r="AG14" s="22" t="n">
        <v>2</v>
      </c>
      <c r="AH14" s="22" t="n">
        <v>0</v>
      </c>
      <c r="AI14" s="22" t="n">
        <v>2</v>
      </c>
      <c r="AJ14" s="22" t="n">
        <v>0</v>
      </c>
      <c r="AK14" s="12" t="s">
        <v>61</v>
      </c>
      <c r="AL14" s="12" t="s">
        <v>49</v>
      </c>
      <c r="AM14" s="26" t="n">
        <v>40.4930591583252</v>
      </c>
      <c r="AN14" s="26" t="n">
        <v>9.14799594879153</v>
      </c>
      <c r="AO14" s="1" t="n">
        <v>0</v>
      </c>
    </row>
    <row collapsed="false" customFormat="false" customHeight="true" hidden="false" ht="14.9" outlineLevel="0" r="15">
      <c r="A15" s="1" t="n">
        <v>16</v>
      </c>
      <c r="B15" s="2" t="n">
        <v>41846</v>
      </c>
      <c r="C15" s="20" t="n">
        <v>41846</v>
      </c>
      <c r="D15" s="1" t="s">
        <v>41</v>
      </c>
      <c r="E15" s="1" t="s">
        <v>42</v>
      </c>
      <c r="G15" s="22" t="n">
        <v>16</v>
      </c>
      <c r="H15" s="12" t="s">
        <v>47</v>
      </c>
      <c r="I15" s="3" t="n">
        <v>1115688</v>
      </c>
      <c r="J15" s="22"/>
      <c r="K15" s="24" t="n">
        <f aca="false">IF(I15="NA","NA",LEN(I15))</f>
        <v>7</v>
      </c>
      <c r="L15" s="12" t="s">
        <v>50</v>
      </c>
      <c r="N15" s="25" t="str">
        <f aca="false">IF(LEN(M15)&gt;=1,IF(O15="","",O15&amp;#ref!&amp;M15),"")</f>
        <v/>
      </c>
      <c r="O15" s="25" t="s">
        <v>56</v>
      </c>
      <c r="P15" s="12" t="s">
        <v>43</v>
      </c>
      <c r="Q15" s="27"/>
      <c r="R15" s="25" t="s">
        <v>44</v>
      </c>
      <c r="S15" s="12" t="s">
        <v>47</v>
      </c>
      <c r="T15" s="22" t="n">
        <v>4</v>
      </c>
      <c r="U15" s="12" t="s">
        <v>54</v>
      </c>
      <c r="V15" s="22" t="n">
        <v>0</v>
      </c>
      <c r="W15" s="22" t="n">
        <v>2</v>
      </c>
      <c r="X15" s="22" t="n">
        <v>2</v>
      </c>
      <c r="Y15" s="22" t="n">
        <v>1</v>
      </c>
      <c r="Z15" s="22" t="n">
        <v>0</v>
      </c>
      <c r="AA15" s="22" t="n">
        <v>0</v>
      </c>
      <c r="AB15" s="22" t="n">
        <v>0</v>
      </c>
      <c r="AC15" s="22" t="n">
        <v>1</v>
      </c>
      <c r="AD15" s="22" t="n">
        <v>0</v>
      </c>
      <c r="AE15" s="22" t="n">
        <v>0</v>
      </c>
      <c r="AF15" s="22" t="n">
        <v>0</v>
      </c>
      <c r="AG15" s="22" t="n">
        <v>0</v>
      </c>
      <c r="AH15" s="22" t="n">
        <v>0</v>
      </c>
      <c r="AI15" s="22" t="n">
        <v>0</v>
      </c>
      <c r="AJ15" s="22" t="n">
        <v>0</v>
      </c>
      <c r="AK15" s="12" t="s">
        <v>56</v>
      </c>
      <c r="AL15" s="12" t="s">
        <v>49</v>
      </c>
      <c r="AM15" s="26" t="n">
        <v>40.4930591583252</v>
      </c>
      <c r="AN15" s="26" t="n">
        <v>9.14799594879153</v>
      </c>
    </row>
    <row collapsed="false" customFormat="false" customHeight="true" hidden="false" ht="14.9" outlineLevel="0" r="16">
      <c r="A16" s="1" t="n">
        <v>17</v>
      </c>
      <c r="B16" s="2" t="n">
        <v>41845</v>
      </c>
      <c r="C16" s="20" t="n">
        <v>41845</v>
      </c>
      <c r="D16" s="1" t="s">
        <v>41</v>
      </c>
      <c r="E16" s="1" t="s">
        <v>42</v>
      </c>
      <c r="G16" s="22" t="n">
        <v>12</v>
      </c>
      <c r="H16" s="12" t="s">
        <v>47</v>
      </c>
      <c r="I16" s="3" t="n">
        <v>1114815</v>
      </c>
      <c r="J16" s="22"/>
      <c r="K16" s="24" t="n">
        <f aca="false">IF(I16="NA","NA",LEN(I16))</f>
        <v>7</v>
      </c>
      <c r="L16" s="12" t="s">
        <v>50</v>
      </c>
      <c r="N16" s="25" t="str">
        <f aca="false">IF(LEN(M16)&gt;=1,IF(O16="","",O16&amp;#ref!&amp;M16),"")</f>
        <v/>
      </c>
      <c r="O16" s="25" t="s">
        <v>51</v>
      </c>
      <c r="P16" s="12" t="s">
        <v>43</v>
      </c>
      <c r="Q16" s="27"/>
      <c r="R16" s="25" t="s">
        <v>44</v>
      </c>
      <c r="S16" s="12" t="s">
        <v>47</v>
      </c>
      <c r="T16" s="22" t="n">
        <v>4</v>
      </c>
      <c r="U16" s="12" t="s">
        <v>52</v>
      </c>
      <c r="V16" s="22" t="n">
        <v>2</v>
      </c>
      <c r="W16" s="22" t="n">
        <v>3</v>
      </c>
      <c r="X16" s="22" t="n">
        <v>2</v>
      </c>
      <c r="Y16" s="22" t="n">
        <v>1</v>
      </c>
      <c r="Z16" s="22" t="n">
        <v>0</v>
      </c>
      <c r="AA16" s="22" t="n">
        <v>0</v>
      </c>
      <c r="AB16" s="22" t="n">
        <v>1</v>
      </c>
      <c r="AC16" s="22" t="n">
        <v>0</v>
      </c>
      <c r="AD16" s="22" t="n">
        <v>0</v>
      </c>
      <c r="AE16" s="22" t="n">
        <v>0</v>
      </c>
      <c r="AF16" s="22" t="n">
        <v>0</v>
      </c>
      <c r="AG16" s="22" t="n">
        <v>0</v>
      </c>
      <c r="AH16" s="22" t="n">
        <v>0</v>
      </c>
      <c r="AI16" s="22" t="n">
        <v>0</v>
      </c>
      <c r="AJ16" s="22" t="n">
        <v>0</v>
      </c>
      <c r="AK16" s="12" t="s">
        <v>51</v>
      </c>
      <c r="AL16" s="12" t="s">
        <v>49</v>
      </c>
      <c r="AM16" s="26" t="n">
        <v>40.4930591583252</v>
      </c>
      <c r="AN16" s="26" t="n">
        <v>9.14799594879153</v>
      </c>
    </row>
    <row collapsed="false" customFormat="false" customHeight="true" hidden="false" ht="14.9" outlineLevel="0" r="17">
      <c r="A17" s="1" t="n">
        <v>18</v>
      </c>
      <c r="B17" s="2" t="n">
        <v>41845</v>
      </c>
      <c r="C17" s="20" t="n">
        <v>41845</v>
      </c>
      <c r="D17" s="1" t="s">
        <v>41</v>
      </c>
      <c r="E17" s="1" t="s">
        <v>42</v>
      </c>
      <c r="G17" s="22" t="n">
        <v>47</v>
      </c>
      <c r="H17" s="12" t="s">
        <v>47</v>
      </c>
      <c r="I17" s="3" t="n">
        <v>2521199</v>
      </c>
      <c r="J17" s="22"/>
      <c r="K17" s="24" t="n">
        <f aca="false">IF(I17="NA","NA",LEN(I17))</f>
        <v>7</v>
      </c>
      <c r="L17" s="12" t="s">
        <v>50</v>
      </c>
      <c r="N17" s="25" t="str">
        <f aca="false">IF(LEN(M17)&gt;=1,IF(O17="","",O17&amp;#ref!&amp;M17),"")</f>
        <v/>
      </c>
      <c r="O17" s="25" t="s">
        <v>51</v>
      </c>
      <c r="P17" s="12" t="s">
        <v>43</v>
      </c>
      <c r="Q17" s="27"/>
      <c r="R17" s="25" t="s">
        <v>44</v>
      </c>
      <c r="S17" s="12" t="s">
        <v>47</v>
      </c>
      <c r="T17" s="22" t="n">
        <v>7</v>
      </c>
      <c r="U17" s="12" t="s">
        <v>52</v>
      </c>
      <c r="V17" s="22" t="n">
        <v>2</v>
      </c>
      <c r="W17" s="22" t="n">
        <v>5</v>
      </c>
      <c r="X17" s="22" t="n">
        <v>5</v>
      </c>
      <c r="Y17" s="22" t="n">
        <v>5</v>
      </c>
      <c r="Z17" s="22" t="n">
        <v>4</v>
      </c>
      <c r="AA17" s="22" t="n">
        <v>0</v>
      </c>
      <c r="AB17" s="22" t="n">
        <v>0</v>
      </c>
      <c r="AC17" s="22" t="n">
        <v>1</v>
      </c>
      <c r="AD17" s="22" t="n">
        <v>0</v>
      </c>
      <c r="AE17" s="22" t="n">
        <v>0</v>
      </c>
      <c r="AF17" s="22" t="n">
        <v>0</v>
      </c>
      <c r="AG17" s="22" t="n">
        <v>1</v>
      </c>
      <c r="AH17" s="22" t="n">
        <v>0</v>
      </c>
      <c r="AI17" s="22" t="n">
        <v>0</v>
      </c>
      <c r="AJ17" s="22" t="n">
        <v>1</v>
      </c>
      <c r="AK17" s="12" t="s">
        <v>51</v>
      </c>
      <c r="AL17" s="12" t="s">
        <v>49</v>
      </c>
      <c r="AM17" s="26" t="n">
        <v>40.4930591583252</v>
      </c>
      <c r="AN17" s="26" t="n">
        <v>9.14799594879153</v>
      </c>
    </row>
    <row collapsed="false" customFormat="false" customHeight="true" hidden="false" ht="14.9" outlineLevel="0" r="18">
      <c r="A18" s="1" t="n">
        <v>19</v>
      </c>
      <c r="B18" s="2" t="n">
        <v>41845</v>
      </c>
      <c r="C18" s="20" t="n">
        <v>41845</v>
      </c>
      <c r="D18" s="1" t="s">
        <v>41</v>
      </c>
      <c r="E18" s="1" t="s">
        <v>42</v>
      </c>
      <c r="G18" s="22" t="n">
        <v>47</v>
      </c>
      <c r="H18" s="12" t="s">
        <v>47</v>
      </c>
      <c r="I18" s="3" t="n">
        <v>1117918</v>
      </c>
      <c r="J18" s="22"/>
      <c r="K18" s="24" t="n">
        <f aca="false">IF(I18="NA","NA",LEN(I18))</f>
        <v>7</v>
      </c>
      <c r="L18" s="12" t="s">
        <v>50</v>
      </c>
      <c r="N18" s="25" t="str">
        <f aca="false">IF(LEN(M18)&gt;=1,IF(O18="","",O18&amp;#ref!&amp;M18),"")</f>
        <v/>
      </c>
      <c r="O18" s="25" t="s">
        <v>51</v>
      </c>
      <c r="P18" s="12" t="s">
        <v>43</v>
      </c>
      <c r="Q18" s="27"/>
      <c r="R18" s="25" t="s">
        <v>44</v>
      </c>
      <c r="S18" s="12" t="s">
        <v>47</v>
      </c>
      <c r="T18" s="22" t="n">
        <v>7</v>
      </c>
      <c r="U18" s="12" t="s">
        <v>52</v>
      </c>
      <c r="V18" s="22" t="n">
        <v>5</v>
      </c>
      <c r="W18" s="22" t="n">
        <v>1</v>
      </c>
      <c r="X18" s="22" t="n">
        <v>4</v>
      </c>
      <c r="Y18" s="22" t="n">
        <v>1</v>
      </c>
      <c r="Z18" s="22" t="n">
        <v>0</v>
      </c>
      <c r="AA18" s="22" t="n">
        <v>0</v>
      </c>
      <c r="AB18" s="22" t="n">
        <v>1</v>
      </c>
      <c r="AC18" s="22" t="n">
        <v>0</v>
      </c>
      <c r="AD18" s="22" t="n">
        <v>0</v>
      </c>
      <c r="AE18" s="22" t="n">
        <v>0</v>
      </c>
      <c r="AF18" s="22" t="n">
        <v>0</v>
      </c>
      <c r="AG18" s="22" t="n">
        <v>0</v>
      </c>
      <c r="AH18" s="22" t="n">
        <v>0</v>
      </c>
      <c r="AI18" s="22" t="n">
        <v>0</v>
      </c>
      <c r="AJ18" s="22" t="n">
        <v>0</v>
      </c>
      <c r="AK18" s="12" t="s">
        <v>51</v>
      </c>
      <c r="AL18" s="12" t="s">
        <v>49</v>
      </c>
      <c r="AM18" s="26" t="n">
        <v>40.4930591583252</v>
      </c>
      <c r="AN18" s="26" t="n">
        <v>9.14799594879153</v>
      </c>
    </row>
    <row collapsed="false" customFormat="false" customHeight="true" hidden="false" ht="14.9" outlineLevel="0" r="19">
      <c r="A19" s="1" t="n">
        <v>20</v>
      </c>
      <c r="B19" s="2" t="n">
        <v>41845</v>
      </c>
      <c r="C19" s="20" t="n">
        <v>41845</v>
      </c>
      <c r="D19" s="1" t="s">
        <v>41</v>
      </c>
      <c r="E19" s="1" t="s">
        <v>42</v>
      </c>
      <c r="G19" s="22" t="n">
        <v>44</v>
      </c>
      <c r="H19" s="12" t="s">
        <v>47</v>
      </c>
      <c r="I19" s="23" t="n">
        <v>1102246</v>
      </c>
      <c r="J19" s="22" t="n">
        <v>1</v>
      </c>
      <c r="K19" s="24" t="n">
        <f aca="false">IF(I19="NA","NA",LEN(I19))</f>
        <v>7</v>
      </c>
      <c r="L19" s="12" t="s">
        <v>50</v>
      </c>
      <c r="M19" s="1" t="n">
        <v>221</v>
      </c>
      <c r="N19" s="25" t="e">
        <f aca="false">IF(LEN(M19)&gt;=1,IF(O19="","",O19&amp;#ref!&amp;M19),"")</f>
        <v>#NAME?</v>
      </c>
      <c r="O19" s="25" t="s">
        <v>57</v>
      </c>
      <c r="P19" s="12" t="s">
        <v>43</v>
      </c>
      <c r="Q19" s="27"/>
      <c r="R19" s="25" t="s">
        <v>44</v>
      </c>
      <c r="S19" s="12" t="s">
        <v>47</v>
      </c>
      <c r="T19" s="22" t="n">
        <v>3</v>
      </c>
      <c r="U19" s="12" t="s">
        <v>52</v>
      </c>
      <c r="V19" s="22" t="n">
        <v>4</v>
      </c>
      <c r="W19" s="22" t="n">
        <v>1</v>
      </c>
      <c r="X19" s="22" t="n">
        <v>1</v>
      </c>
      <c r="Y19" s="22" t="n">
        <v>1</v>
      </c>
      <c r="Z19" s="22" t="n">
        <v>1</v>
      </c>
      <c r="AA19" s="22" t="n">
        <v>0</v>
      </c>
      <c r="AB19" s="22" t="n">
        <v>0</v>
      </c>
      <c r="AC19" s="22" t="n">
        <v>0</v>
      </c>
      <c r="AD19" s="22" t="n">
        <v>0</v>
      </c>
      <c r="AE19" s="22" t="n">
        <v>0</v>
      </c>
      <c r="AF19" s="22" t="n">
        <v>1</v>
      </c>
      <c r="AG19" s="22" t="n">
        <v>0</v>
      </c>
      <c r="AH19" s="22" t="n">
        <v>0</v>
      </c>
      <c r="AI19" s="22" t="n">
        <v>0</v>
      </c>
      <c r="AJ19" s="22" t="n">
        <v>0</v>
      </c>
      <c r="AK19" s="12" t="s">
        <v>57</v>
      </c>
      <c r="AL19" s="12" t="s">
        <v>63</v>
      </c>
      <c r="AM19" s="26" t="n">
        <v>40.4930591583252</v>
      </c>
      <c r="AN19" s="26" t="n">
        <v>9.14799594879153</v>
      </c>
    </row>
    <row collapsed="false" customFormat="false" customHeight="true" hidden="false" ht="14.9" outlineLevel="0" r="20">
      <c r="A20" s="1" t="n">
        <v>21</v>
      </c>
      <c r="B20" s="2" t="n">
        <v>41847</v>
      </c>
      <c r="C20" s="20" t="n">
        <v>41847</v>
      </c>
      <c r="D20" s="1" t="s">
        <v>41</v>
      </c>
      <c r="E20" s="1" t="s">
        <v>42</v>
      </c>
      <c r="G20" s="22" t="n">
        <v>21</v>
      </c>
      <c r="H20" s="12" t="s">
        <v>47</v>
      </c>
      <c r="I20" s="23" t="n">
        <v>1117421</v>
      </c>
      <c r="J20" s="22" t="n">
        <v>1</v>
      </c>
      <c r="K20" s="24" t="n">
        <f aca="false">IF(I20="NA","NA",LEN(I20))</f>
        <v>7</v>
      </c>
      <c r="L20" s="12" t="s">
        <v>50</v>
      </c>
      <c r="N20" s="25" t="str">
        <f aca="false">IF(LEN(M20)&gt;=1,IF(O20="","",O20&amp;#ref!&amp;M20),"")</f>
        <v/>
      </c>
      <c r="O20" s="25" t="s">
        <v>62</v>
      </c>
      <c r="P20" s="12" t="s">
        <v>43</v>
      </c>
      <c r="Q20" s="27"/>
      <c r="R20" s="25" t="s">
        <v>44</v>
      </c>
      <c r="S20" s="12" t="s">
        <v>47</v>
      </c>
      <c r="T20" s="22" t="n">
        <v>3</v>
      </c>
      <c r="U20" s="12" t="s">
        <v>54</v>
      </c>
      <c r="V20" s="22" t="n">
        <v>12</v>
      </c>
      <c r="W20" s="22" t="n">
        <v>2</v>
      </c>
      <c r="X20" s="22" t="n">
        <v>6</v>
      </c>
      <c r="Y20" s="22" t="n">
        <v>1</v>
      </c>
      <c r="Z20" s="22" t="n">
        <v>0</v>
      </c>
      <c r="AA20" s="22" t="n">
        <v>0</v>
      </c>
      <c r="AB20" s="22" t="n">
        <v>0</v>
      </c>
      <c r="AC20" s="22" t="n">
        <v>2</v>
      </c>
      <c r="AK20" s="12" t="s">
        <v>62</v>
      </c>
      <c r="AL20" s="12" t="s">
        <v>49</v>
      </c>
      <c r="AM20" s="26" t="n">
        <v>40.4930591583252</v>
      </c>
      <c r="AN20" s="26" t="n">
        <v>9.14799594879153</v>
      </c>
    </row>
    <row collapsed="false" customFormat="false" customHeight="true" hidden="false" ht="14.9" outlineLevel="0" r="21">
      <c r="A21" s="1" t="n">
        <v>22</v>
      </c>
      <c r="B21" s="2" t="n">
        <v>41846</v>
      </c>
      <c r="C21" s="20" t="n">
        <v>41846</v>
      </c>
      <c r="D21" s="1" t="s">
        <v>41</v>
      </c>
      <c r="E21" s="1" t="s">
        <v>42</v>
      </c>
      <c r="G21" s="22" t="n">
        <v>17</v>
      </c>
      <c r="H21" s="12" t="s">
        <v>43</v>
      </c>
      <c r="I21" s="31" t="s">
        <v>44</v>
      </c>
      <c r="K21" s="24" t="str">
        <f aca="false">IF(I21="NA","NA",LEN(I21))</f>
        <v>NA</v>
      </c>
      <c r="L21" s="12" t="s">
        <v>45</v>
      </c>
      <c r="M21" s="1" t="n">
        <v>218</v>
      </c>
      <c r="N21" s="25" t="e">
        <f aca="false">IF(LEN(M21)&gt;=1,IF(O21="","",O21&amp;#ref!&amp;M21),"")</f>
        <v>#NAME?</v>
      </c>
      <c r="O21" s="25" t="s">
        <v>59</v>
      </c>
      <c r="P21" s="12" t="s">
        <v>43</v>
      </c>
      <c r="R21" s="22"/>
      <c r="S21" s="12" t="s">
        <v>47</v>
      </c>
      <c r="T21" s="22" t="n">
        <v>1</v>
      </c>
      <c r="U21" s="12" t="s">
        <v>54</v>
      </c>
      <c r="V21" s="22" t="n">
        <v>1</v>
      </c>
      <c r="W21" s="22" t="n">
        <v>7</v>
      </c>
      <c r="X21" s="22" t="n">
        <v>6</v>
      </c>
      <c r="Y21" s="22" t="n">
        <v>2</v>
      </c>
      <c r="Z21" s="22" t="n">
        <v>0</v>
      </c>
      <c r="AA21" s="22" t="n">
        <v>0</v>
      </c>
      <c r="AB21" s="22" t="n">
        <v>0</v>
      </c>
      <c r="AC21" s="22" t="n">
        <v>2</v>
      </c>
      <c r="AD21" s="22" t="n">
        <v>0</v>
      </c>
      <c r="AE21" s="22" t="n">
        <v>0</v>
      </c>
      <c r="AF21" s="22" t="n">
        <v>0</v>
      </c>
      <c r="AG21" s="22" t="n">
        <v>1</v>
      </c>
      <c r="AH21" s="22" t="n">
        <v>0</v>
      </c>
      <c r="AI21" s="22" t="n">
        <v>1</v>
      </c>
      <c r="AJ21" s="22" t="n">
        <v>0</v>
      </c>
      <c r="AK21" s="12" t="s">
        <v>59</v>
      </c>
      <c r="AL21" s="12" t="s">
        <v>49</v>
      </c>
      <c r="AM21" s="26" t="n">
        <v>40.4930591583252</v>
      </c>
      <c r="AN21" s="26" t="n">
        <v>9.14799594879153</v>
      </c>
    </row>
    <row collapsed="false" customFormat="false" customHeight="true" hidden="false" ht="14.9" outlineLevel="0" r="22">
      <c r="A22" s="1" t="n">
        <v>23</v>
      </c>
      <c r="B22" s="32" t="n">
        <v>41852</v>
      </c>
      <c r="C22" s="20" t="n">
        <v>41849</v>
      </c>
      <c r="D22" s="1" t="s">
        <v>41</v>
      </c>
      <c r="E22" s="1" t="s">
        <v>42</v>
      </c>
      <c r="G22" s="22" t="n">
        <v>31</v>
      </c>
      <c r="H22" s="12" t="s">
        <v>47</v>
      </c>
      <c r="I22" s="31" t="n">
        <v>1110109</v>
      </c>
      <c r="J22" s="22"/>
      <c r="K22" s="24" t="n">
        <f aca="false">IF(I22="NA","NA",LEN(I22))</f>
        <v>7</v>
      </c>
      <c r="L22" s="12" t="s">
        <v>50</v>
      </c>
      <c r="N22" s="25" t="str">
        <f aca="false">IF(LEN(M22)&gt;=1,IF(O22="","",O22&amp;#ref!&amp;M22),"")</f>
        <v/>
      </c>
      <c r="O22" s="25" t="s">
        <v>46</v>
      </c>
      <c r="P22" s="12" t="s">
        <v>47</v>
      </c>
      <c r="Q22" s="27"/>
      <c r="R22" s="25" t="s">
        <v>44</v>
      </c>
      <c r="S22" s="12" t="s">
        <v>47</v>
      </c>
      <c r="T22" s="22" t="n">
        <v>1</v>
      </c>
      <c r="U22" s="12" t="s">
        <v>48</v>
      </c>
      <c r="V22" s="22" t="n">
        <v>3</v>
      </c>
      <c r="W22" s="22" t="n">
        <v>1</v>
      </c>
      <c r="X22" s="22" t="n">
        <v>6</v>
      </c>
      <c r="Y22" s="22" t="n">
        <v>1</v>
      </c>
      <c r="Z22" s="22" t="n">
        <v>0</v>
      </c>
      <c r="AA22" s="22" t="n">
        <v>0</v>
      </c>
      <c r="AB22" s="22" t="n">
        <v>0</v>
      </c>
      <c r="AC22" s="22" t="n">
        <v>1</v>
      </c>
      <c r="AD22" s="22" t="n">
        <v>0</v>
      </c>
      <c r="AE22" s="22" t="n">
        <v>0</v>
      </c>
      <c r="AF22" s="22" t="n">
        <v>0</v>
      </c>
      <c r="AG22" s="22" t="n">
        <v>1</v>
      </c>
      <c r="AH22" s="22" t="n">
        <v>0</v>
      </c>
      <c r="AI22" s="22" t="n">
        <v>0</v>
      </c>
      <c r="AJ22" s="22" t="n">
        <v>1</v>
      </c>
      <c r="AK22" s="12" t="s">
        <v>46</v>
      </c>
      <c r="AL22" s="12" t="s">
        <v>49</v>
      </c>
      <c r="AM22" s="26" t="n">
        <v>40.4930591583252</v>
      </c>
      <c r="AN22" s="26" t="n">
        <v>9.14799594879153</v>
      </c>
    </row>
    <row collapsed="false" customFormat="false" customHeight="true" hidden="false" ht="14.9" outlineLevel="0" r="23">
      <c r="A23" s="1" t="n">
        <v>24</v>
      </c>
      <c r="B23" s="32" t="n">
        <v>41852</v>
      </c>
      <c r="C23" s="20" t="n">
        <v>41849</v>
      </c>
      <c r="D23" s="1" t="s">
        <v>41</v>
      </c>
      <c r="E23" s="1" t="s">
        <v>42</v>
      </c>
      <c r="G23" s="22" t="n">
        <v>28</v>
      </c>
      <c r="H23" s="12" t="s">
        <v>47</v>
      </c>
      <c r="I23" s="31" t="n">
        <v>1109694</v>
      </c>
      <c r="J23" s="22"/>
      <c r="K23" s="24" t="n">
        <f aca="false">IF(I23="NA","NA",LEN(I23))</f>
        <v>7</v>
      </c>
      <c r="L23" s="12" t="s">
        <v>50</v>
      </c>
      <c r="N23" s="25" t="str">
        <f aca="false">IF(LEN(M23)&gt;=1,IF(O23="","",O23&amp;#ref!&amp;M23),"")</f>
        <v/>
      </c>
      <c r="O23" s="25" t="s">
        <v>46</v>
      </c>
      <c r="P23" s="12" t="s">
        <v>43</v>
      </c>
      <c r="Q23" s="27"/>
      <c r="R23" s="25" t="s">
        <v>44</v>
      </c>
      <c r="S23" s="12" t="s">
        <v>47</v>
      </c>
      <c r="T23" s="22" t="n">
        <v>1</v>
      </c>
      <c r="U23" s="12" t="s">
        <v>48</v>
      </c>
      <c r="V23" s="22" t="n">
        <v>6</v>
      </c>
      <c r="W23" s="22" t="n">
        <v>2</v>
      </c>
      <c r="X23" s="22" t="n">
        <v>4</v>
      </c>
      <c r="Y23" s="22" t="n">
        <v>2</v>
      </c>
      <c r="Z23" s="22" t="n">
        <v>0</v>
      </c>
      <c r="AA23" s="22" t="n">
        <v>0</v>
      </c>
      <c r="AB23" s="22" t="n">
        <v>0</v>
      </c>
      <c r="AC23" s="22" t="n">
        <v>2</v>
      </c>
      <c r="AD23" s="22" t="n">
        <v>0</v>
      </c>
      <c r="AE23" s="22" t="n">
        <v>0</v>
      </c>
      <c r="AF23" s="22" t="n">
        <v>0</v>
      </c>
      <c r="AG23" s="22" t="n">
        <v>1</v>
      </c>
      <c r="AH23" s="22" t="n">
        <v>0</v>
      </c>
      <c r="AI23" s="22" t="n">
        <v>0</v>
      </c>
      <c r="AJ23" s="22" t="n">
        <v>1</v>
      </c>
      <c r="AK23" s="12" t="s">
        <v>46</v>
      </c>
      <c r="AL23" s="12" t="s">
        <v>49</v>
      </c>
      <c r="AM23" s="26" t="n">
        <v>40.4930591583252</v>
      </c>
      <c r="AN23" s="26" t="n">
        <v>9.14799594879153</v>
      </c>
    </row>
    <row collapsed="false" customFormat="false" customHeight="true" hidden="false" ht="14.9" outlineLevel="0" r="24">
      <c r="A24" s="1" t="n">
        <v>25</v>
      </c>
      <c r="B24" s="20" t="n">
        <v>41849</v>
      </c>
      <c r="C24" s="20" t="n">
        <v>41849</v>
      </c>
      <c r="D24" s="29" t="s">
        <v>41</v>
      </c>
      <c r="E24" s="1" t="s">
        <v>42</v>
      </c>
      <c r="G24" s="22" t="n">
        <v>14</v>
      </c>
      <c r="H24" s="12" t="s">
        <v>43</v>
      </c>
      <c r="I24" s="31" t="s">
        <v>44</v>
      </c>
      <c r="J24" s="23"/>
      <c r="K24" s="24" t="str">
        <f aca="false">IF(I24="NA","NA",LEN(I24))</f>
        <v>NA</v>
      </c>
      <c r="L24" s="12" t="s">
        <v>45</v>
      </c>
      <c r="M24" s="1" t="n">
        <v>239</v>
      </c>
      <c r="N24" s="25" t="e">
        <f aca="false">IF(LEN(M24)&gt;=1,IF(O24="","",O24&amp;#ref!&amp;M24),"")</f>
        <v>#NAME?</v>
      </c>
      <c r="O24" s="25" t="s">
        <v>64</v>
      </c>
      <c r="P24" s="12" t="s">
        <v>43</v>
      </c>
      <c r="Q24" s="1" t="n">
        <v>239</v>
      </c>
      <c r="R24" s="22" t="e">
        <f aca="false">O24&amp;#ref!&amp;Q24</f>
        <v>#NAME?</v>
      </c>
      <c r="S24" s="12" t="s">
        <v>47</v>
      </c>
      <c r="T24" s="22" t="n">
        <v>6</v>
      </c>
      <c r="U24" s="12" t="s">
        <v>52</v>
      </c>
      <c r="V24" s="22" t="n">
        <v>6</v>
      </c>
      <c r="W24" s="22" t="n">
        <v>3</v>
      </c>
      <c r="X24" s="22" t="n">
        <v>6</v>
      </c>
      <c r="Y24" s="22" t="n">
        <v>2</v>
      </c>
      <c r="Z24" s="22" t="n">
        <v>0</v>
      </c>
      <c r="AA24" s="22" t="n">
        <v>1</v>
      </c>
      <c r="AB24" s="22" t="n">
        <v>0</v>
      </c>
      <c r="AC24" s="22" t="n">
        <v>1</v>
      </c>
      <c r="AD24" s="22" t="n">
        <v>0</v>
      </c>
      <c r="AE24" s="22" t="n">
        <v>0</v>
      </c>
      <c r="AF24" s="22" t="n">
        <v>0</v>
      </c>
      <c r="AG24" s="22" t="n">
        <v>0</v>
      </c>
      <c r="AH24" s="22" t="n">
        <v>0</v>
      </c>
      <c r="AI24" s="22" t="n">
        <v>0</v>
      </c>
      <c r="AJ24" s="22" t="n">
        <v>0</v>
      </c>
      <c r="AK24" s="12" t="s">
        <v>64</v>
      </c>
      <c r="AL24" s="12" t="s">
        <v>65</v>
      </c>
      <c r="AM24" s="26" t="n">
        <v>40.4930591583252</v>
      </c>
      <c r="AN24" s="26" t="n">
        <v>9.14799594879153</v>
      </c>
    </row>
  </sheetData>
  <autoFilter ref="A1:AO25"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2014-08-30T15:47:35.00Z</dcterms:created>
  <dc:creator>Geert</dc:creator>
  <cp:lastModifiedBy>Ruzica Jacimovic</cp:lastModifiedBy>
  <dcterms:modified xsi:type="dcterms:W3CDTF">2014-09-10T22:05:08.00Z</dcterms:modified>
  <cp:revision>0</cp:revision>
</cp:coreProperties>
</file>