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F:\Data Analytics\7 Portfolio\3 Excel\Hospital admission\Working\"/>
    </mc:Choice>
  </mc:AlternateContent>
  <xr:revisionPtr revIDLastSave="0" documentId="13_ncr:1_{DF3270D6-8A31-45D8-B162-926049C10CB8}" xr6:coauthVersionLast="47" xr6:coauthVersionMax="47" xr10:uidLastSave="{00000000-0000-0000-0000-000000000000}"/>
  <bookViews>
    <workbookView xWindow="-120" yWindow="-120" windowWidth="20730" windowHeight="11160" firstSheet="1" activeTab="2" xr2:uid="{40AA3545-25E3-4854-9669-C329725B07FA}"/>
  </bookViews>
  <sheets>
    <sheet name="Hospital Admission Working" sheetId="1" r:id="rId1"/>
    <sheet name="Hospital Admission Working (2)" sheetId="3" r:id="rId2"/>
    <sheet name="Pivot table" sheetId="2" r:id="rId3"/>
    <sheet name="dashboard" sheetId="4" r:id="rId4"/>
  </sheets>
  <definedNames>
    <definedName name="Slicer_Column1">#N/A</definedName>
    <definedName name="Slicer_Medicat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C73" i="3"/>
  <c r="C74" i="3"/>
  <c r="C332" i="3"/>
  <c r="C282" i="3"/>
  <c r="C659" i="3"/>
  <c r="C557" i="3"/>
  <c r="C410" i="3"/>
  <c r="C321" i="3"/>
  <c r="C189" i="3"/>
  <c r="C290" i="3"/>
  <c r="C710" i="3"/>
  <c r="C634" i="3"/>
  <c r="C597" i="3"/>
  <c r="C348" i="3"/>
  <c r="C12" i="3"/>
  <c r="C629" i="3"/>
  <c r="C758" i="3"/>
  <c r="C227" i="3"/>
  <c r="C160" i="3"/>
  <c r="C603" i="3"/>
  <c r="C24" i="3"/>
  <c r="C215" i="3"/>
  <c r="C161" i="3"/>
  <c r="C118" i="3"/>
  <c r="C247" i="3"/>
  <c r="C628" i="3"/>
  <c r="C76" i="3"/>
  <c r="C48" i="3"/>
  <c r="C630" i="3"/>
  <c r="C162" i="3"/>
  <c r="C662" i="3"/>
  <c r="C168" i="3"/>
  <c r="C188" i="3"/>
  <c r="C293" i="3"/>
  <c r="C15" i="3"/>
  <c r="C99" i="3"/>
  <c r="C753" i="3"/>
  <c r="C701" i="3"/>
  <c r="C763" i="3"/>
  <c r="C98" i="3"/>
  <c r="C222" i="3"/>
  <c r="C716" i="3"/>
  <c r="C376" i="3"/>
  <c r="C546" i="3"/>
  <c r="C390" i="3"/>
  <c r="C530" i="3"/>
  <c r="C41" i="3"/>
  <c r="C23" i="3"/>
  <c r="C346" i="3"/>
  <c r="C699" i="3"/>
  <c r="C353" i="3"/>
  <c r="C122" i="3"/>
  <c r="C503" i="3"/>
  <c r="C368" i="3"/>
  <c r="C154" i="3"/>
  <c r="C152" i="3"/>
  <c r="C415" i="3"/>
  <c r="C54" i="3"/>
  <c r="C541" i="3"/>
  <c r="C309" i="3"/>
  <c r="C55" i="3"/>
  <c r="C318" i="3"/>
  <c r="C611" i="3"/>
  <c r="C456" i="3"/>
  <c r="C384" i="3"/>
  <c r="C613" i="3"/>
  <c r="C510" i="3"/>
  <c r="C595" i="3"/>
  <c r="C486" i="3"/>
  <c r="C483" i="3"/>
  <c r="C61" i="3"/>
  <c r="C43" i="3"/>
  <c r="C694" i="3"/>
  <c r="C226" i="3"/>
  <c r="C81" i="3"/>
  <c r="C224" i="3"/>
  <c r="C582" i="3"/>
  <c r="C85" i="3"/>
  <c r="C747" i="3"/>
  <c r="C719" i="3"/>
  <c r="C425" i="3"/>
  <c r="C616" i="3"/>
  <c r="C430" i="3"/>
  <c r="C275" i="3"/>
  <c r="C449" i="3"/>
  <c r="C328" i="3"/>
  <c r="C284" i="3"/>
  <c r="C542" i="3"/>
  <c r="C588" i="3"/>
  <c r="C400" i="3"/>
  <c r="C526" i="3"/>
  <c r="C296" i="3"/>
  <c r="C40" i="3"/>
  <c r="C334" i="3"/>
  <c r="C196" i="3"/>
  <c r="C493" i="3"/>
  <c r="C672" i="3"/>
  <c r="C605" i="3"/>
  <c r="C571" i="3"/>
  <c r="C692" i="3"/>
  <c r="C186" i="3"/>
  <c r="C677" i="3"/>
  <c r="C418" i="3"/>
  <c r="C470" i="3"/>
  <c r="C512" i="3"/>
  <c r="C577" i="3"/>
  <c r="C567" i="3"/>
  <c r="C745" i="3"/>
  <c r="C103" i="3"/>
  <c r="C42" i="3"/>
  <c r="C395" i="3"/>
  <c r="C421" i="3"/>
  <c r="C474" i="3"/>
  <c r="C563" i="3"/>
  <c r="C362" i="3"/>
  <c r="C488" i="3"/>
  <c r="C200" i="3"/>
  <c r="C39" i="3"/>
  <c r="C505" i="3"/>
  <c r="C537" i="3"/>
  <c r="C351" i="3"/>
  <c r="C271" i="3"/>
  <c r="C419" i="3"/>
  <c r="C539" i="3"/>
  <c r="C158" i="3"/>
  <c r="C7" i="3"/>
  <c r="C212" i="3"/>
  <c r="C239" i="3"/>
  <c r="C19" i="3"/>
  <c r="C687" i="3"/>
  <c r="C228" i="3"/>
  <c r="C304" i="3"/>
  <c r="C742" i="3"/>
  <c r="C80" i="3"/>
  <c r="C108" i="3"/>
  <c r="C382" i="3"/>
  <c r="C77" i="3"/>
  <c r="C527" i="3"/>
  <c r="C683" i="3"/>
  <c r="C636" i="3"/>
  <c r="C359" i="3"/>
  <c r="C570" i="3"/>
  <c r="C547" i="3"/>
  <c r="C479" i="3"/>
  <c r="C340" i="3"/>
  <c r="C326" i="3"/>
  <c r="C363" i="3"/>
  <c r="C475" i="3"/>
  <c r="C688" i="3"/>
  <c r="C206" i="3"/>
  <c r="C231" i="3"/>
  <c r="C684" i="3"/>
  <c r="C443" i="3"/>
  <c r="C522" i="3"/>
  <c r="C754" i="3"/>
  <c r="C573" i="3"/>
  <c r="C378" i="3"/>
  <c r="C534" i="3"/>
  <c r="C432" i="3"/>
  <c r="C568" i="3"/>
  <c r="C223" i="3"/>
  <c r="C397" i="3"/>
  <c r="C658" i="3"/>
  <c r="C249" i="3"/>
  <c r="C491" i="3"/>
  <c r="C35" i="3"/>
  <c r="C30" i="3"/>
  <c r="C10" i="3"/>
  <c r="C406" i="3"/>
  <c r="C426" i="3"/>
  <c r="C635" i="3"/>
  <c r="C100" i="3"/>
  <c r="C325" i="3"/>
  <c r="C106" i="3"/>
  <c r="C25" i="3"/>
  <c r="C151" i="3"/>
  <c r="C298" i="3"/>
  <c r="C292" i="3"/>
  <c r="C637" i="3"/>
  <c r="C46" i="3"/>
  <c r="C184" i="3"/>
  <c r="C199" i="3"/>
  <c r="C691" i="3"/>
  <c r="C447" i="3"/>
  <c r="C592" i="3"/>
  <c r="C391" i="3"/>
  <c r="C489" i="3"/>
  <c r="C307" i="3"/>
  <c r="C624" i="3"/>
  <c r="C124" i="3"/>
  <c r="C138" i="3"/>
  <c r="C579" i="3"/>
  <c r="C21" i="3"/>
  <c r="C708" i="3"/>
  <c r="C523" i="3"/>
  <c r="C712" i="3"/>
  <c r="C107" i="3"/>
  <c r="C452" i="3"/>
  <c r="C732" i="3"/>
  <c r="C17" i="3"/>
  <c r="C752" i="3"/>
  <c r="C116" i="3"/>
  <c r="C696" i="3"/>
  <c r="C385" i="3"/>
  <c r="C365" i="3"/>
  <c r="C560" i="3"/>
  <c r="C303" i="3"/>
  <c r="C689" i="3"/>
  <c r="C279" i="3"/>
  <c r="C457" i="3"/>
  <c r="C477" i="3"/>
  <c r="C315" i="3"/>
  <c r="C538" i="3"/>
  <c r="C149" i="3"/>
  <c r="C466" i="3"/>
  <c r="C609" i="3"/>
  <c r="C625" i="3"/>
  <c r="C497" i="3"/>
  <c r="C323" i="3"/>
  <c r="C276" i="3"/>
  <c r="C766" i="3"/>
  <c r="C392" i="3"/>
  <c r="C26" i="3"/>
  <c r="C111" i="3"/>
  <c r="C38" i="3"/>
  <c r="C383" i="3"/>
  <c r="C176" i="3"/>
  <c r="C159" i="3"/>
  <c r="C654" i="3"/>
  <c r="C593" i="3"/>
  <c r="C72" i="3"/>
  <c r="C673" i="3"/>
  <c r="C110" i="3"/>
  <c r="C197" i="3"/>
  <c r="C506" i="3"/>
  <c r="C109" i="3"/>
  <c r="C433" i="3"/>
  <c r="C469" i="3"/>
  <c r="C246" i="3"/>
  <c r="C360" i="3"/>
  <c r="C316" i="3"/>
  <c r="C258" i="3"/>
  <c r="C285" i="3"/>
  <c r="C508" i="3"/>
  <c r="C82" i="3"/>
  <c r="C2" i="3"/>
  <c r="C254" i="3"/>
  <c r="C375" i="3"/>
  <c r="C748" i="3"/>
  <c r="C669" i="3"/>
  <c r="C260" i="3"/>
  <c r="C232" i="3"/>
  <c r="C210" i="3"/>
  <c r="C112" i="3"/>
  <c r="C444" i="3"/>
  <c r="C234" i="3"/>
  <c r="C485" i="3"/>
  <c r="C429" i="3"/>
  <c r="C49" i="3"/>
  <c r="C666" i="3"/>
  <c r="C127" i="3"/>
  <c r="C396" i="3"/>
  <c r="C661" i="3"/>
  <c r="C119" i="3"/>
  <c r="C380" i="3"/>
  <c r="C134" i="3"/>
  <c r="C256" i="3"/>
  <c r="C632" i="3"/>
  <c r="C608" i="3"/>
  <c r="C205" i="3"/>
  <c r="C333" i="3"/>
  <c r="C464" i="3"/>
  <c r="C342" i="3"/>
  <c r="C207" i="3"/>
  <c r="C280" i="3"/>
  <c r="C580" i="3"/>
  <c r="C509" i="3"/>
  <c r="C728" i="3"/>
  <c r="C9" i="3"/>
  <c r="C352" i="3"/>
  <c r="C277" i="3"/>
  <c r="C178" i="3"/>
  <c r="C220" i="3"/>
  <c r="C52" i="3"/>
  <c r="C229" i="3"/>
  <c r="C34" i="3"/>
  <c r="C136" i="3"/>
  <c r="C173" i="3"/>
  <c r="C770" i="3"/>
  <c r="C644" i="3"/>
  <c r="C180" i="3"/>
  <c r="C155" i="3"/>
  <c r="C709" i="3"/>
  <c r="C586" i="3"/>
  <c r="C236" i="3"/>
  <c r="C170" i="3"/>
  <c r="C242" i="3"/>
  <c r="C372" i="3"/>
  <c r="C584" i="3"/>
  <c r="C618" i="3"/>
  <c r="C272" i="3"/>
  <c r="C93" i="3"/>
  <c r="C31" i="3"/>
  <c r="C94" i="3"/>
  <c r="C427" i="3"/>
  <c r="C300" i="3"/>
  <c r="C306" i="3"/>
  <c r="C262" i="3"/>
  <c r="C574" i="3"/>
  <c r="C585" i="3"/>
  <c r="C128" i="3"/>
  <c r="C121" i="3"/>
  <c r="C33" i="3"/>
  <c r="C133" i="3"/>
  <c r="C213" i="3"/>
  <c r="C590" i="3"/>
  <c r="C96" i="3"/>
  <c r="C484" i="3"/>
  <c r="C473" i="3"/>
  <c r="C412" i="3"/>
  <c r="C327" i="3"/>
  <c r="C617" i="3"/>
  <c r="C504" i="3"/>
  <c r="C66" i="3"/>
  <c r="C201" i="3"/>
  <c r="C251" i="3"/>
  <c r="C131" i="3"/>
  <c r="C587" i="3"/>
  <c r="C252" i="3"/>
  <c r="C183" i="3"/>
  <c r="C494" i="3"/>
  <c r="C336" i="3"/>
  <c r="C364" i="3"/>
  <c r="C86" i="3"/>
  <c r="C311" i="3"/>
  <c r="C255" i="3"/>
  <c r="C591" i="3"/>
  <c r="C179" i="3"/>
  <c r="C552" i="3"/>
  <c r="C594" i="3"/>
  <c r="C221" i="3"/>
  <c r="C422" i="3"/>
  <c r="C191" i="3"/>
  <c r="C664" i="3"/>
  <c r="C550" i="3"/>
  <c r="C369" i="3"/>
  <c r="C720" i="3"/>
  <c r="C379" i="3"/>
  <c r="C711" i="3"/>
  <c r="C370" i="3"/>
  <c r="C598" i="3"/>
  <c r="C540" i="3"/>
  <c r="C680" i="3"/>
  <c r="C740" i="3"/>
  <c r="C281" i="3"/>
  <c r="C371" i="3"/>
  <c r="C153" i="3"/>
  <c r="C564" i="3"/>
  <c r="C600" i="3"/>
  <c r="C723" i="3"/>
  <c r="C544" i="3"/>
  <c r="C174" i="3"/>
  <c r="C756" i="3"/>
  <c r="C105" i="3"/>
  <c r="C511" i="3"/>
  <c r="C319" i="3"/>
  <c r="C569" i="3"/>
  <c r="C638" i="3"/>
  <c r="C657" i="3"/>
  <c r="C16" i="3"/>
  <c r="C313" i="3"/>
  <c r="C190" i="3"/>
  <c r="C460" i="3"/>
  <c r="C442" i="3"/>
  <c r="C266" i="3"/>
  <c r="C515" i="3"/>
  <c r="C414" i="3"/>
  <c r="C445" i="3"/>
  <c r="C633" i="3"/>
  <c r="C195" i="3"/>
  <c r="C405" i="3"/>
  <c r="C553" i="3"/>
  <c r="C502" i="3"/>
  <c r="C295" i="3"/>
  <c r="C240" i="3"/>
  <c r="C751" i="3"/>
  <c r="C305" i="3"/>
  <c r="C521" i="3"/>
  <c r="C233" i="3"/>
  <c r="C219" i="3"/>
  <c r="C555" i="3"/>
  <c r="C601" i="3"/>
  <c r="C401" i="3"/>
  <c r="C436" i="3"/>
  <c r="C713" i="3"/>
  <c r="C478" i="3"/>
  <c r="C439" i="3"/>
  <c r="C341" i="3"/>
  <c r="C765" i="3"/>
  <c r="C690" i="3"/>
  <c r="C67" i="3"/>
  <c r="C670" i="3"/>
  <c r="C141" i="3"/>
  <c r="C717" i="3"/>
  <c r="C492" i="3"/>
  <c r="C554" i="3"/>
  <c r="C356" i="3"/>
  <c r="C343" i="3"/>
  <c r="C743" i="3"/>
  <c r="C366" i="3"/>
  <c r="C737" i="3"/>
  <c r="C164" i="3"/>
  <c r="C146" i="3"/>
  <c r="C495" i="3"/>
  <c r="C171" i="3"/>
  <c r="C760" i="3"/>
  <c r="C496" i="3"/>
  <c r="C685" i="3"/>
  <c r="C3" i="3"/>
  <c r="C166" i="3"/>
  <c r="C238" i="3"/>
  <c r="C32" i="3"/>
  <c r="C627" i="3"/>
  <c r="C448" i="3"/>
  <c r="C767" i="3"/>
  <c r="C144" i="3"/>
  <c r="C156" i="3"/>
  <c r="C643" i="3"/>
  <c r="C524" i="3"/>
  <c r="C622" i="3"/>
  <c r="C411" i="3"/>
  <c r="C381" i="3"/>
  <c r="C722" i="3"/>
  <c r="C44" i="3"/>
  <c r="C518" i="3"/>
  <c r="C619" i="3"/>
  <c r="C78" i="3"/>
  <c r="C519" i="3"/>
  <c r="C208" i="3"/>
  <c r="C500" i="3"/>
  <c r="C22" i="3"/>
  <c r="C450" i="3"/>
  <c r="C556" i="3"/>
  <c r="C137" i="3"/>
  <c r="C757" i="3"/>
  <c r="C420" i="3"/>
  <c r="C575" i="3"/>
  <c r="C320" i="3"/>
  <c r="C437" i="3"/>
  <c r="C507" i="3"/>
  <c r="C235" i="3"/>
  <c r="C407" i="3"/>
  <c r="C704" i="3"/>
  <c r="C480" i="3"/>
  <c r="C648" i="3"/>
  <c r="C516" i="3"/>
  <c r="C645" i="3"/>
  <c r="C652" i="3"/>
  <c r="C209" i="3"/>
  <c r="C241" i="3"/>
  <c r="C286" i="3"/>
  <c r="C561" i="3"/>
  <c r="C706" i="3"/>
  <c r="C350" i="3"/>
  <c r="C501" i="3"/>
  <c r="C697" i="3"/>
  <c r="C423" i="3"/>
  <c r="C53" i="3"/>
  <c r="C733" i="3"/>
  <c r="C424" i="3"/>
  <c r="C674" i="3"/>
  <c r="C416" i="3"/>
  <c r="C490" i="3"/>
  <c r="C741" i="3"/>
  <c r="C715" i="3"/>
  <c r="C562" i="3"/>
  <c r="C237" i="3"/>
  <c r="C172" i="3"/>
  <c r="C675" i="3"/>
  <c r="C145" i="3"/>
  <c r="C377" i="3"/>
  <c r="C132" i="3"/>
  <c r="C253" i="3"/>
  <c r="C604" i="3"/>
  <c r="C113" i="3"/>
  <c r="C607" i="3"/>
  <c r="C727" i="3"/>
  <c r="C182" i="3"/>
  <c r="C11" i="3"/>
  <c r="C730" i="3"/>
  <c r="C259" i="3"/>
  <c r="C264" i="3"/>
  <c r="C129" i="3"/>
  <c r="C513" i="3"/>
  <c r="C533" i="3"/>
  <c r="C623" i="3"/>
  <c r="C734" i="3"/>
  <c r="C70" i="3"/>
  <c r="C458" i="3"/>
  <c r="C679" i="3"/>
  <c r="C663" i="3"/>
  <c r="C147" i="3"/>
  <c r="C649" i="3"/>
  <c r="C487" i="3"/>
  <c r="C18" i="3"/>
  <c r="C476" i="3"/>
  <c r="C749" i="3"/>
  <c r="C337" i="3"/>
  <c r="C120" i="3"/>
  <c r="C13" i="3"/>
  <c r="C216" i="3"/>
  <c r="C345" i="3"/>
  <c r="C387" i="3"/>
  <c r="C705" i="3"/>
  <c r="C764" i="3"/>
  <c r="C203" i="3"/>
  <c r="C700" i="3"/>
  <c r="C718" i="3"/>
  <c r="C693" i="3"/>
  <c r="C6" i="3"/>
  <c r="C686" i="3"/>
  <c r="C549" i="3"/>
  <c r="C386" i="3"/>
  <c r="C344" i="3"/>
  <c r="C50" i="3"/>
  <c r="C463" i="3"/>
  <c r="C308" i="3"/>
  <c r="C721" i="3"/>
  <c r="C263" i="3"/>
  <c r="C287" i="3"/>
  <c r="C29" i="3"/>
  <c r="C402" i="3"/>
  <c r="C289" i="3"/>
  <c r="C403" i="3"/>
  <c r="C572" i="3"/>
  <c r="C517" i="3"/>
  <c r="C626" i="3"/>
  <c r="C167" i="3"/>
  <c r="C90" i="3"/>
  <c r="C283" i="3"/>
  <c r="C267" i="3"/>
  <c r="C181" i="3"/>
  <c r="C468" i="3"/>
  <c r="C599" i="3"/>
  <c r="C268" i="3"/>
  <c r="C244" i="3"/>
  <c r="C535" i="3"/>
  <c r="C548" i="3"/>
  <c r="C83" i="3"/>
  <c r="C20" i="3"/>
  <c r="C51" i="3"/>
  <c r="C84" i="3"/>
  <c r="C703" i="3"/>
  <c r="C639" i="3"/>
  <c r="C230" i="3"/>
  <c r="C471" i="3"/>
  <c r="C434" i="3"/>
  <c r="C27" i="3"/>
  <c r="C250" i="3"/>
  <c r="C459" i="3"/>
  <c r="C5" i="3"/>
  <c r="C257" i="3"/>
  <c r="C736" i="3"/>
  <c r="C339" i="3"/>
  <c r="C435" i="3"/>
  <c r="C126" i="3"/>
  <c r="C288" i="3"/>
  <c r="C104" i="3"/>
  <c r="C388" i="3"/>
  <c r="C185" i="3"/>
  <c r="C441" i="3"/>
  <c r="C92" i="3"/>
  <c r="C578" i="3"/>
  <c r="C169" i="3"/>
  <c r="C270" i="3"/>
  <c r="C725" i="3"/>
  <c r="C101" i="3"/>
  <c r="C695" i="3"/>
  <c r="C399" i="3"/>
  <c r="C367" i="3"/>
  <c r="C565" i="3"/>
  <c r="C726" i="3"/>
  <c r="C417" i="3"/>
  <c r="C739" i="3"/>
  <c r="C243" i="3"/>
  <c r="C14" i="3"/>
  <c r="C615" i="3"/>
  <c r="C8" i="3"/>
  <c r="C87" i="3"/>
  <c r="C4" i="3"/>
  <c r="C769" i="3"/>
  <c r="C525" i="3"/>
  <c r="C581" i="3"/>
  <c r="C269" i="3"/>
  <c r="C655" i="3"/>
  <c r="C498" i="3"/>
  <c r="C331" i="3"/>
  <c r="C714" i="3"/>
  <c r="C467" i="3"/>
  <c r="C620" i="3"/>
  <c r="C322" i="3"/>
  <c r="C428" i="3"/>
  <c r="C312" i="3"/>
  <c r="C482" i="3"/>
  <c r="C729" i="3"/>
  <c r="C278" i="3"/>
  <c r="C211" i="3"/>
  <c r="C656" i="3"/>
  <c r="C28" i="3"/>
  <c r="C707" i="3"/>
  <c r="C58" i="3"/>
  <c r="C514" i="3"/>
  <c r="C91" i="3"/>
  <c r="C499" i="3"/>
  <c r="C678" i="3"/>
  <c r="C606" i="3"/>
  <c r="C589" i="3"/>
  <c r="C532" i="3"/>
  <c r="C653" i="3"/>
  <c r="C438" i="3"/>
  <c r="C63" i="3"/>
  <c r="C140" i="3"/>
  <c r="C150" i="3"/>
  <c r="C45" i="3"/>
  <c r="C357" i="3"/>
  <c r="C746" i="3"/>
  <c r="C647" i="3"/>
  <c r="C671" i="3"/>
  <c r="C95" i="3"/>
  <c r="C56" i="3"/>
  <c r="C68" i="3"/>
  <c r="C762" i="3"/>
  <c r="C330" i="3"/>
  <c r="C217" i="3"/>
  <c r="C157" i="3"/>
  <c r="C187" i="3"/>
  <c r="C123" i="3"/>
  <c r="C472" i="3"/>
  <c r="C117" i="3"/>
  <c r="C142" i="3"/>
  <c r="C218" i="3"/>
  <c r="C528" i="3"/>
  <c r="C338" i="3"/>
  <c r="C89" i="3"/>
  <c r="C358" i="3"/>
  <c r="C310" i="3"/>
  <c r="C355" i="3"/>
  <c r="C214" i="3"/>
  <c r="C660" i="3"/>
  <c r="C431" i="3"/>
  <c r="C451" i="3"/>
  <c r="C291" i="3"/>
  <c r="C702" i="3"/>
  <c r="C462" i="3"/>
  <c r="C47" i="3"/>
  <c r="C531" i="3"/>
  <c r="C59" i="3"/>
  <c r="C583" i="3"/>
  <c r="C125" i="3"/>
  <c r="C455" i="3"/>
  <c r="C771" i="3"/>
  <c r="C681" i="3"/>
  <c r="C193" i="3"/>
  <c r="C642" i="3"/>
  <c r="C192" i="3"/>
  <c r="C177" i="3"/>
  <c r="C165" i="3"/>
  <c r="C314" i="3"/>
  <c r="C667" i="3"/>
  <c r="C301" i="3"/>
  <c r="C102" i="3"/>
  <c r="C453" i="3"/>
  <c r="C551" i="3"/>
  <c r="C175" i="3"/>
  <c r="C139" i="3"/>
  <c r="C735" i="3"/>
  <c r="C97" i="3"/>
  <c r="C273" i="3"/>
  <c r="C143" i="3"/>
  <c r="C374" i="3"/>
  <c r="C750" i="3"/>
  <c r="C461" i="3"/>
  <c r="C543" i="3"/>
  <c r="C559" i="3"/>
  <c r="C202" i="3"/>
  <c r="C245" i="3"/>
  <c r="C759" i="3"/>
  <c r="C274" i="3"/>
  <c r="C361" i="3"/>
  <c r="C115" i="3"/>
  <c r="C446" i="3"/>
  <c r="C88" i="3"/>
  <c r="C163" i="3"/>
  <c r="C682" i="3"/>
  <c r="C297" i="3"/>
  <c r="C755" i="3"/>
  <c r="C62" i="3"/>
  <c r="C261" i="3"/>
  <c r="C335" i="3"/>
  <c r="C738" i="3"/>
  <c r="C324" i="3"/>
  <c r="C566" i="3"/>
  <c r="C130" i="3"/>
  <c r="C373" i="3"/>
  <c r="C347" i="3"/>
  <c r="C596" i="3"/>
  <c r="C265" i="3"/>
  <c r="C640" i="3"/>
  <c r="C404" i="3"/>
  <c r="C576" i="3"/>
  <c r="C698" i="3"/>
  <c r="C294" i="3"/>
  <c r="C194" i="3"/>
  <c r="C529" i="3"/>
  <c r="C668" i="3"/>
  <c r="C612" i="3"/>
  <c r="C641" i="3"/>
  <c r="C57" i="3"/>
  <c r="C413" i="3"/>
  <c r="C204" i="3"/>
  <c r="C558" i="3"/>
  <c r="C545" i="3"/>
  <c r="C610" i="3"/>
  <c r="C60" i="3"/>
  <c r="C724" i="3"/>
  <c r="C148" i="3"/>
  <c r="C248" i="3"/>
  <c r="C393" i="3"/>
  <c r="C354" i="3"/>
  <c r="C75" i="3"/>
  <c r="C317" i="3"/>
  <c r="C481" i="3"/>
  <c r="C731" i="3"/>
  <c r="C389" i="3"/>
  <c r="C37" i="3"/>
  <c r="C646" i="3"/>
  <c r="C64" i="3"/>
  <c r="C409" i="3"/>
  <c r="C621" i="3"/>
  <c r="C349" i="3"/>
  <c r="C536" i="3"/>
  <c r="C114" i="3"/>
  <c r="C408" i="3"/>
  <c r="C676" i="3"/>
  <c r="C198" i="3"/>
  <c r="C71" i="3"/>
  <c r="C631" i="3"/>
  <c r="C650" i="3"/>
  <c r="C768" i="3"/>
  <c r="C79" i="3"/>
  <c r="C440" i="3"/>
  <c r="C465" i="3"/>
  <c r="C135" i="3"/>
  <c r="C614" i="3"/>
  <c r="C394" i="3"/>
  <c r="C299" i="3"/>
  <c r="C651" i="3"/>
  <c r="C520" i="3"/>
  <c r="C225" i="3"/>
  <c r="C665" i="3"/>
  <c r="C602" i="3"/>
  <c r="C69" i="3"/>
  <c r="C761" i="3"/>
  <c r="C302" i="3"/>
  <c r="C454" i="3"/>
  <c r="C36" i="3"/>
  <c r="C398" i="3"/>
  <c r="C65" i="3"/>
  <c r="C744" i="3"/>
  <c r="C329" i="3"/>
</calcChain>
</file>

<file path=xl/sharedStrings.xml><?xml version="1.0" encoding="utf-8"?>
<sst xmlns="http://schemas.openxmlformats.org/spreadsheetml/2006/main" count="9393" uniqueCount="85">
  <si>
    <t>ID</t>
  </si>
  <si>
    <t>Age</t>
  </si>
  <si>
    <t>Gender</t>
  </si>
  <si>
    <t>Medical Condition</t>
  </si>
  <si>
    <t>Test Result</t>
  </si>
  <si>
    <t>Medication</t>
  </si>
  <si>
    <t>Insurance Provider</t>
  </si>
  <si>
    <t>Amount Billing</t>
  </si>
  <si>
    <t>Admission Type</t>
  </si>
  <si>
    <t>Admission Date</t>
  </si>
  <si>
    <t>Discharge Date</t>
  </si>
  <si>
    <t>Length of Stay</t>
  </si>
  <si>
    <t>Male</t>
  </si>
  <si>
    <t>Asthma</t>
  </si>
  <si>
    <t>Inconclusive</t>
  </si>
  <si>
    <t>Lipitor</t>
  </si>
  <si>
    <t>HCare</t>
  </si>
  <si>
    <t>Emergency</t>
  </si>
  <si>
    <t>Female</t>
  </si>
  <si>
    <t>Normal</t>
  </si>
  <si>
    <t>Ibuprofen</t>
  </si>
  <si>
    <t>Healthier</t>
  </si>
  <si>
    <t>Urgent</t>
  </si>
  <si>
    <t>Diabetes</t>
  </si>
  <si>
    <t>Elective</t>
  </si>
  <si>
    <t>Aspirin</t>
  </si>
  <si>
    <t>Arthritis</t>
  </si>
  <si>
    <t>BlueHealth</t>
  </si>
  <si>
    <t>Penicillin</t>
  </si>
  <si>
    <t>GHealth</t>
  </si>
  <si>
    <t>Hypertension</t>
  </si>
  <si>
    <t>LiveWell</t>
  </si>
  <si>
    <t>Obesity</t>
  </si>
  <si>
    <t>Abnormal</t>
  </si>
  <si>
    <t>Paracetamol</t>
  </si>
  <si>
    <t>Number of Patients</t>
  </si>
  <si>
    <t>Average Amount Billed</t>
  </si>
  <si>
    <t>Total Amount Billed</t>
  </si>
  <si>
    <t>a</t>
  </si>
  <si>
    <t>Average Length of Stay</t>
  </si>
  <si>
    <t>Amount Billed Range:</t>
  </si>
  <si>
    <t>Length of Stay Range:</t>
  </si>
  <si>
    <t>Age Brackets</t>
  </si>
  <si>
    <t>Row Labels</t>
  </si>
  <si>
    <t>Grand Total</t>
  </si>
  <si>
    <t>Sum of Amount Billing</t>
  </si>
  <si>
    <t>Avg Length of Stay</t>
  </si>
  <si>
    <t>2. How does patient age correlate with the average billing?</t>
  </si>
  <si>
    <t>18-30</t>
  </si>
  <si>
    <t>30-40</t>
  </si>
  <si>
    <t>40-50</t>
  </si>
  <si>
    <t>50-65</t>
  </si>
  <si>
    <t>65+</t>
  </si>
  <si>
    <t>Column Labels</t>
  </si>
  <si>
    <t>Avg Billing Amount</t>
  </si>
  <si>
    <t>3. What is the Total billing amount for each insurance provider, and how does it affect patient admission types?'</t>
  </si>
  <si>
    <t>4. What are the top 5 medical conditions associated with the total billing amounts, and how does this vary across different insurance providers?</t>
  </si>
  <si>
    <t>1. What is the average length of stay by medical condition per gender.</t>
  </si>
  <si>
    <t>Count of ID</t>
  </si>
  <si>
    <t>Jan</t>
  </si>
  <si>
    <t>Feb</t>
  </si>
  <si>
    <t>Mar</t>
  </si>
  <si>
    <t>Apr</t>
  </si>
  <si>
    <t>May</t>
  </si>
  <si>
    <t>Jun</t>
  </si>
  <si>
    <t>Jul</t>
  </si>
  <si>
    <t>Aug</t>
  </si>
  <si>
    <t>Sep</t>
  </si>
  <si>
    <t>Oct</t>
  </si>
  <si>
    <t>Nov</t>
  </si>
  <si>
    <t>Dec</t>
  </si>
  <si>
    <t>Month</t>
  </si>
  <si>
    <t>How many patients taking specfic medication in diferent medical conditions?</t>
  </si>
  <si>
    <t xml:space="preserve"> What is the trend in the number of admissions over time, and how does this trend differ between elective and emergency admissions?</t>
  </si>
  <si>
    <t>What is the distribution of test results across different medical conditions?</t>
  </si>
  <si>
    <t/>
  </si>
  <si>
    <t>What is the average length of stay of different Age Group</t>
  </si>
  <si>
    <t># of Patients</t>
  </si>
  <si>
    <t>Billed Amount</t>
  </si>
  <si>
    <t>Column1</t>
  </si>
  <si>
    <t>Avg LOS</t>
  </si>
  <si>
    <t>Medications</t>
  </si>
  <si>
    <t>.</t>
  </si>
  <si>
    <t>Billing Amount</t>
  </si>
  <si>
    <t xml:space="preserve">           Hospital Admission Analytics      Dashboard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</si>
</sst>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b/>
      <sz val="28"/>
      <color theme="1"/>
      <name val="Calibri"/>
      <family val="2"/>
      <scheme val="minor"/>
    </font>
    <font>
      <b/>
      <sz val="36"/>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theme="0"/>
        <bgColor indexed="64"/>
      </patternFill>
    </fill>
    <fill>
      <patternFill patternType="solid">
        <fgColor theme="3"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thin">
        <color theme="2" tint="-0.499984740745262"/>
      </left>
      <right style="thin">
        <color theme="2" tint="-0.499984740745262"/>
      </right>
      <top style="thin">
        <color theme="2" tint="-0.249977111117893"/>
      </top>
      <bottom style="thin">
        <color theme="2" tint="-0.249977111117893"/>
      </bottom>
      <diagonal/>
    </border>
    <border>
      <left style="thin">
        <color theme="2" tint="-0.499984740745262"/>
      </left>
      <right style="thin">
        <color theme="2" tint="-0.249977111117893"/>
      </right>
      <top style="thin">
        <color theme="2" tint="-0.249977111117893"/>
      </top>
      <bottom style="thin">
        <color theme="2" tint="-0.249977111117893"/>
      </bottom>
      <diagonal/>
    </border>
    <border>
      <left/>
      <right style="thin">
        <color theme="2" tint="-0.249977111117893"/>
      </right>
      <top/>
      <bottom/>
      <diagonal/>
    </border>
    <border>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4" fontId="0" fillId="0" borderId="0" xfId="0" applyNumberFormat="1"/>
    <xf numFmtId="0" fontId="0" fillId="0" borderId="0" xfId="0" applyAlignment="1">
      <alignment vertical="center" wrapText="1"/>
    </xf>
    <xf numFmtId="0" fontId="0" fillId="0" borderId="10" xfId="0" applyBorder="1"/>
    <xf numFmtId="0" fontId="0" fillId="0" borderId="10" xfId="0" applyBorder="1" applyAlignment="1">
      <alignment vertical="center" wrapText="1"/>
    </xf>
    <xf numFmtId="0" fontId="0" fillId="33" borderId="12" xfId="0" applyFill="1" applyBorder="1" applyAlignment="1">
      <alignment vertical="center" wrapText="1"/>
    </xf>
    <xf numFmtId="0" fontId="0" fillId="33" borderId="11" xfId="0" applyFill="1" applyBorder="1" applyAlignment="1">
      <alignment vertical="center" wrapText="1"/>
    </xf>
    <xf numFmtId="0" fontId="0" fillId="33" borderId="13" xfId="0" applyFill="1" applyBorder="1" applyAlignment="1">
      <alignment vertical="center" wrapText="1"/>
    </xf>
    <xf numFmtId="0" fontId="16" fillId="33" borderId="14" xfId="0" applyFont="1" applyFill="1" applyBorder="1"/>
    <xf numFmtId="164" fontId="0" fillId="33" borderId="11" xfId="0" applyNumberFormat="1" applyFill="1" applyBorder="1" applyAlignment="1">
      <alignment vertical="center" wrapText="1"/>
    </xf>
    <xf numFmtId="0" fontId="0" fillId="33" borderId="14" xfId="0" applyFill="1" applyBorder="1" applyAlignment="1">
      <alignment vertical="center" wrapText="1"/>
    </xf>
    <xf numFmtId="0" fontId="0" fillId="33" borderId="11" xfId="0" applyFill="1" applyBorder="1"/>
    <xf numFmtId="0" fontId="0" fillId="33" borderId="16" xfId="0" applyFill="1" applyBorder="1" applyAlignment="1">
      <alignment vertical="center" wrapText="1"/>
    </xf>
    <xf numFmtId="0" fontId="0" fillId="0" borderId="15" xfId="0" applyBorder="1"/>
    <xf numFmtId="0" fontId="0" fillId="0" borderId="17" xfId="0" applyBorder="1"/>
    <xf numFmtId="0" fontId="0" fillId="33" borderId="0" xfId="0" applyFill="1" applyAlignment="1">
      <alignment vertical="center" wrapText="1"/>
    </xf>
    <xf numFmtId="164" fontId="0" fillId="33" borderId="0" xfId="0" applyNumberFormat="1" applyFill="1" applyAlignment="1">
      <alignment vertical="center" wrapText="1"/>
    </xf>
    <xf numFmtId="0" fontId="16" fillId="33" borderId="0" xfId="0" applyFont="1" applyFill="1"/>
    <xf numFmtId="0" fontId="0" fillId="33" borderId="0" xfId="0" applyFill="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164" fontId="0" fillId="0" borderId="0" xfId="0" applyNumberFormat="1"/>
    <xf numFmtId="2" fontId="0" fillId="0" borderId="0" xfId="0" pivotButton="1" applyNumberFormat="1"/>
    <xf numFmtId="2" fontId="0" fillId="0" borderId="0" xfId="0" applyNumberFormat="1" applyAlignment="1">
      <alignment horizontal="left"/>
    </xf>
    <xf numFmtId="1" fontId="0" fillId="0" borderId="0" xfId="0" applyNumberFormat="1"/>
    <xf numFmtId="0" fontId="19" fillId="36" borderId="0" xfId="0" applyFont="1" applyFill="1" applyAlignment="1">
      <alignment vertical="center"/>
    </xf>
    <xf numFmtId="0" fontId="16" fillId="34" borderId="0" xfId="0" applyFont="1" applyFill="1" applyAlignment="1">
      <alignment horizontal="center" vertical="center" wrapText="1"/>
    </xf>
    <xf numFmtId="0" fontId="18" fillId="35" borderId="0" xfId="0" applyFont="1" applyFill="1" applyAlignment="1">
      <alignment horizontal="center" vertical="center"/>
    </xf>
    <xf numFmtId="0" fontId="19" fillId="0" borderId="0" xfId="0" applyFont="1" applyAlignment="1">
      <alignment horizontal="center" vertical="center"/>
    </xf>
    <xf numFmtId="164" fontId="19" fillId="0" borderId="0" xfId="0" applyNumberFormat="1" applyFont="1" applyAlignment="1">
      <alignment horizontal="center" vertical="center"/>
    </xf>
    <xf numFmtId="0" fontId="20" fillId="37"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64" formatCode="&quot;$&quot;#,##0"/>
    </dxf>
    <dxf>
      <numFmt numFmtId="164" formatCode="&quot;$&quot;#,##0"/>
    </dxf>
    <dxf>
      <numFmt numFmtId="2" formatCode="0.00"/>
    </dxf>
    <dxf>
      <numFmt numFmtId="2" formatCode="0.00"/>
    </dxf>
    <dxf>
      <numFmt numFmtId="2" formatCode="0.00"/>
    </dxf>
    <dxf>
      <numFmt numFmtId="165" formatCode="0.0"/>
    </dxf>
    <dxf>
      <numFmt numFmtId="164" formatCode="&quot;$&quot;#,##0"/>
    </dxf>
    <dxf>
      <numFmt numFmtId="164" formatCode="&quot;$&quot;#,##0"/>
    </dxf>
    <dxf>
      <numFmt numFmtId="2" formatCode="0.00"/>
    </dxf>
    <dxf>
      <numFmt numFmtId="2" formatCode="0.00"/>
    </dxf>
    <dxf>
      <numFmt numFmtId="2" formatCode="0.00"/>
    </dxf>
    <dxf>
      <numFmt numFmtId="2" formatCode="0.00"/>
    </dxf>
    <dxf>
      <numFmt numFmtId="164" formatCode="&quot;$&quot;#,##0"/>
    </dxf>
    <dxf>
      <numFmt numFmtId="164" formatCode="&quot;$&quot;#,##0"/>
    </dxf>
    <dxf>
      <numFmt numFmtId="2" formatCode="0.00"/>
    </dxf>
    <dxf>
      <numFmt numFmtId="2" formatCode="0.00"/>
    </dxf>
    <dxf>
      <numFmt numFmtId="2" formatCode="0.00"/>
    </dxf>
    <dxf>
      <numFmt numFmtId="1" formatCode="0"/>
    </dxf>
    <dxf>
      <numFmt numFmtId="1" formatCode="0"/>
    </dxf>
    <dxf>
      <numFmt numFmtId="164" formatCode="&quot;$&quot;#,##0"/>
    </dxf>
    <dxf>
      <numFmt numFmtId="164" formatCode="&quot;$&quot;#,##0"/>
    </dxf>
    <dxf>
      <numFmt numFmtId="2" formatCode="0.00"/>
    </dxf>
    <dxf>
      <numFmt numFmtId="2" formatCode="0.00"/>
    </dxf>
    <dxf>
      <numFmt numFmtId="2" formatCode="0.00"/>
    </dxf>
    <dxf>
      <numFmt numFmtId="19" formatCode="m/d/yyyy"/>
    </dxf>
    <dxf>
      <numFmt numFmtId="19" formatCode="m/d/yyyy"/>
    </dxf>
    <dxf>
      <numFmt numFmtId="19" formatCode="m/d/yyyy"/>
    </dxf>
    <dxf>
      <numFmt numFmtId="0" formatCode="General"/>
    </dxf>
    <dxf>
      <font>
        <b/>
        <color theme="1"/>
      </font>
      <fill>
        <patternFill>
          <bgColor theme="3" tint="-0.24994659260841701"/>
        </patternFill>
      </fill>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ont>
        <color theme="0"/>
      </font>
      <fill>
        <patternFill patternType="solid">
          <fgColor theme="4" tint="-0.24994659260841701"/>
          <bgColor theme="4" tint="-0.24994659260841701"/>
        </patternFill>
      </fill>
      <border>
        <bottom style="thin">
          <color theme="4"/>
        </bottom>
        <vertical/>
        <horizontal/>
      </border>
    </dxf>
    <dxf>
      <font>
        <b/>
        <i val="0"/>
        <u val="none"/>
        <sz val="12"/>
        <color theme="0"/>
      </font>
      <fill>
        <patternFill>
          <bgColor theme="0"/>
        </patternFill>
      </fill>
      <border diagonalUp="0" diagonalDown="0">
        <left/>
        <right/>
        <top/>
        <bottom/>
        <vertical/>
        <horizontal/>
      </border>
    </dxf>
    <dxf>
      <font>
        <b/>
        <i val="0"/>
        <u/>
        <sz val="12"/>
      </font>
    </dxf>
    <dxf>
      <font>
        <b/>
        <i val="0"/>
        <sz val="12"/>
      </font>
    </dxf>
    <dxf>
      <font>
        <b/>
        <i val="0"/>
        <sz val="11"/>
        <name val="Calibri"/>
        <family val="2"/>
        <scheme val="minor"/>
      </font>
    </dxf>
  </dxfs>
  <tableStyles count="4" defaultTableStyle="TableStyleMedium2" defaultPivotStyle="PivotStyleLight16">
    <tableStyle name="Slicer Style 1" pivot="0" table="0" count="1" xr9:uid="{497466B8-B3C1-408D-9AF3-6ECB6C086E6F}">
      <tableStyleElement type="wholeTable" dxfId="44"/>
    </tableStyle>
    <tableStyle name="Slicer Style 3" pivot="0" table="0" count="5" xr9:uid="{BAACEF5D-AC04-4C12-B90A-030D6C967165}">
      <tableStyleElement type="wholeTable" dxfId="43"/>
      <tableStyleElement type="headerRow" dxfId="42"/>
    </tableStyle>
    <tableStyle name="SlicerStyleLight1 2" pivot="0" table="0" count="10" xr9:uid="{30FA307C-5F9F-441A-AAD9-8D7BDAE4EB7C}">
      <tableStyleElement type="wholeTable" dxfId="41"/>
      <tableStyleElement type="headerRow" dxfId="40"/>
    </tableStyle>
    <tableStyle name="SlicerStyleLight3 2" pivot="0" table="0" count="10" xr9:uid="{4444C289-4ED1-463D-8CCA-061FA9C5304E}">
      <tableStyleElement type="wholeTable" dxfId="39"/>
      <tableStyleElement type="headerRow" dxfId="38"/>
    </tableStyle>
  </tableStyles>
  <extLst>
    <ext xmlns:x14="http://schemas.microsoft.com/office/spreadsheetml/2009/9/main" uri="{46F421CA-312F-682f-3DD2-61675219B42D}">
      <x14:dxfs count="1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8" tint="-0.24994659260841701"/>
          </font>
        </dxf>
        <dxf>
          <font>
            <color theme="4" tint="-0.24994659260841701"/>
          </font>
        </dxf>
        <dxf>
          <font>
            <color theme="4" tint="0.39994506668294322"/>
          </font>
        </dxf>
      </x14:dxfs>
    </ext>
    <ext xmlns:x14="http://schemas.microsoft.com/office/spreadsheetml/2009/9/main" uri="{EB79DEF2-80B8-43e5-95BD-54CBDDF9020C}">
      <x14:slicerStyles defaultSlicerStyle="Slicer Style 3">
        <x14:slicerStyle name="Slicer Style 1"/>
        <x14:slicerStyle name="Slicer Style 3">
          <x14:slicerStyleElements>
            <x14:slicerStyleElement type="unselectedItemWithData" dxfId="18"/>
            <x14:slicerStyleElement type="selectedItemWithData" dxfId="17"/>
            <x14:slicerStyleElement type="hoveredSelectedItemWith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table!PivotTable1</c:name>
    <c:fmtId val="4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table'!$C$16:$C$17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table'!$B$18:$B$23</c:f>
              <c:strCache>
                <c:ptCount val="5"/>
                <c:pt idx="0">
                  <c:v>Arthritis</c:v>
                </c:pt>
                <c:pt idx="1">
                  <c:v>Asthma</c:v>
                </c:pt>
                <c:pt idx="2">
                  <c:v>Diabetes</c:v>
                </c:pt>
                <c:pt idx="3">
                  <c:v>Hypertension</c:v>
                </c:pt>
                <c:pt idx="4">
                  <c:v>Obesity</c:v>
                </c:pt>
              </c:strCache>
            </c:strRef>
          </c:cat>
          <c:val>
            <c:numRef>
              <c:f>'Pivot table'!$C$18:$C$23</c:f>
              <c:numCache>
                <c:formatCode>0.0</c:formatCode>
                <c:ptCount val="5"/>
                <c:pt idx="0">
                  <c:v>10.4125</c:v>
                </c:pt>
                <c:pt idx="1">
                  <c:v>10.181818181818182</c:v>
                </c:pt>
                <c:pt idx="2">
                  <c:v>12.486486486486486</c:v>
                </c:pt>
                <c:pt idx="3">
                  <c:v>11.103448275862069</c:v>
                </c:pt>
                <c:pt idx="4">
                  <c:v>11.290322580645162</c:v>
                </c:pt>
              </c:numCache>
            </c:numRef>
          </c:val>
          <c:smooth val="0"/>
          <c:extLst>
            <c:ext xmlns:c16="http://schemas.microsoft.com/office/drawing/2014/chart" uri="{C3380CC4-5D6E-409C-BE32-E72D297353CC}">
              <c16:uniqueId val="{00000000-6786-4573-BBFC-19065D6A4EE9}"/>
            </c:ext>
          </c:extLst>
        </c:ser>
        <c:ser>
          <c:idx val="1"/>
          <c:order val="1"/>
          <c:tx>
            <c:strRef>
              <c:f>'Pivot table'!$D$16:$D$17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table'!$B$18:$B$23</c:f>
              <c:strCache>
                <c:ptCount val="5"/>
                <c:pt idx="0">
                  <c:v>Arthritis</c:v>
                </c:pt>
                <c:pt idx="1">
                  <c:v>Asthma</c:v>
                </c:pt>
                <c:pt idx="2">
                  <c:v>Diabetes</c:v>
                </c:pt>
                <c:pt idx="3">
                  <c:v>Hypertension</c:v>
                </c:pt>
                <c:pt idx="4">
                  <c:v>Obesity</c:v>
                </c:pt>
              </c:strCache>
            </c:strRef>
          </c:cat>
          <c:val>
            <c:numRef>
              <c:f>'Pivot table'!$D$18:$D$23</c:f>
              <c:numCache>
                <c:formatCode>0.0</c:formatCode>
                <c:ptCount val="5"/>
                <c:pt idx="0">
                  <c:v>11.397435897435898</c:v>
                </c:pt>
                <c:pt idx="1">
                  <c:v>10.166666666666666</c:v>
                </c:pt>
                <c:pt idx="2">
                  <c:v>11.166666666666666</c:v>
                </c:pt>
                <c:pt idx="3">
                  <c:v>10.452054794520548</c:v>
                </c:pt>
                <c:pt idx="4">
                  <c:v>9.2166666666666668</c:v>
                </c:pt>
              </c:numCache>
            </c:numRef>
          </c:val>
          <c:smooth val="0"/>
          <c:extLst>
            <c:ext xmlns:c16="http://schemas.microsoft.com/office/drawing/2014/chart" uri="{C3380CC4-5D6E-409C-BE32-E72D297353CC}">
              <c16:uniqueId val="{00000002-6786-4573-BBFC-19065D6A4EE9}"/>
            </c:ext>
          </c:extLst>
        </c:ser>
        <c:dLbls>
          <c:showLegendKey val="0"/>
          <c:showVal val="0"/>
          <c:showCatName val="0"/>
          <c:showSerName val="0"/>
          <c:showPercent val="0"/>
          <c:showBubbleSize val="0"/>
        </c:dLbls>
        <c:marker val="1"/>
        <c:smooth val="0"/>
        <c:axId val="1978204655"/>
        <c:axId val="1978206575"/>
      </c:lineChart>
      <c:catAx>
        <c:axId val="19782046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206575"/>
        <c:crosses val="autoZero"/>
        <c:auto val="1"/>
        <c:lblAlgn val="ctr"/>
        <c:lblOffset val="100"/>
        <c:noMultiLvlLbl val="0"/>
      </c:catAx>
      <c:valAx>
        <c:axId val="19782065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20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table!PivotTable5</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tx1"/>
                </a:solidFill>
              </a:rPr>
              <a:t>Distribution </a:t>
            </a:r>
            <a:r>
              <a:rPr lang="en-US" sz="1600" b="1">
                <a:solidFill>
                  <a:schemeClr val="tx1"/>
                </a:solidFill>
              </a:rPr>
              <a:t>of test results </a:t>
            </a:r>
            <a:r>
              <a:rPr lang="en-US" sz="1600" b="0">
                <a:solidFill>
                  <a:schemeClr val="tx1"/>
                </a:solidFill>
              </a:rPr>
              <a:t>across </a:t>
            </a:r>
            <a:r>
              <a:rPr lang="en-US" sz="1600" b="1">
                <a:solidFill>
                  <a:schemeClr val="tx1"/>
                </a:solidFill>
              </a:rPr>
              <a:t>medical conditions?</a:t>
            </a:r>
          </a:p>
        </c:rich>
      </c:tx>
      <c:layout>
        <c:manualLayout>
          <c:xMode val="edge"/>
          <c:yMode val="edge"/>
          <c:x val="0.13414474495035947"/>
          <c:y val="5.810715508387538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48113337869446E-2"/>
          <c:y val="0.36629899205602889"/>
          <c:w val="0.94470377332426114"/>
          <c:h val="0.4440287118806282"/>
        </c:manualLayout>
      </c:layout>
      <c:lineChart>
        <c:grouping val="stacked"/>
        <c:varyColors val="0"/>
        <c:ser>
          <c:idx val="0"/>
          <c:order val="0"/>
          <c:tx>
            <c:strRef>
              <c:f>'Pivot table'!$C$160:$C$161</c:f>
              <c:strCache>
                <c:ptCount val="1"/>
                <c:pt idx="0">
                  <c:v>Abnormal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table'!$B$162:$B$167</c:f>
              <c:strCache>
                <c:ptCount val="5"/>
                <c:pt idx="0">
                  <c:v>Arthritis</c:v>
                </c:pt>
                <c:pt idx="1">
                  <c:v>Asthma</c:v>
                </c:pt>
                <c:pt idx="2">
                  <c:v>Diabetes</c:v>
                </c:pt>
                <c:pt idx="3">
                  <c:v>Hypertension</c:v>
                </c:pt>
                <c:pt idx="4">
                  <c:v>Obesity</c:v>
                </c:pt>
              </c:strCache>
            </c:strRef>
          </c:cat>
          <c:val>
            <c:numRef>
              <c:f>'Pivot table'!$C$162:$C$167</c:f>
              <c:numCache>
                <c:formatCode>General</c:formatCode>
                <c:ptCount val="5"/>
                <c:pt idx="0">
                  <c:v>51</c:v>
                </c:pt>
                <c:pt idx="1">
                  <c:v>48</c:v>
                </c:pt>
                <c:pt idx="2">
                  <c:v>53</c:v>
                </c:pt>
                <c:pt idx="3">
                  <c:v>53</c:v>
                </c:pt>
                <c:pt idx="4">
                  <c:v>35</c:v>
                </c:pt>
              </c:numCache>
            </c:numRef>
          </c:val>
          <c:smooth val="0"/>
          <c:extLst>
            <c:ext xmlns:c16="http://schemas.microsoft.com/office/drawing/2014/chart" uri="{C3380CC4-5D6E-409C-BE32-E72D297353CC}">
              <c16:uniqueId val="{00000000-4D18-487F-ADF3-83AFCA362D37}"/>
            </c:ext>
          </c:extLst>
        </c:ser>
        <c:ser>
          <c:idx val="1"/>
          <c:order val="1"/>
          <c:tx>
            <c:strRef>
              <c:f>'Pivot table'!$D$160:$D$161</c:f>
              <c:strCache>
                <c:ptCount val="1"/>
                <c:pt idx="0">
                  <c:v>Inconclusive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table'!$B$162:$B$167</c:f>
              <c:strCache>
                <c:ptCount val="5"/>
                <c:pt idx="0">
                  <c:v>Arthritis</c:v>
                </c:pt>
                <c:pt idx="1">
                  <c:v>Asthma</c:v>
                </c:pt>
                <c:pt idx="2">
                  <c:v>Diabetes</c:v>
                </c:pt>
                <c:pt idx="3">
                  <c:v>Hypertension</c:v>
                </c:pt>
                <c:pt idx="4">
                  <c:v>Obesity</c:v>
                </c:pt>
              </c:strCache>
            </c:strRef>
          </c:cat>
          <c:val>
            <c:numRef>
              <c:f>'Pivot table'!$D$162:$D$167</c:f>
              <c:numCache>
                <c:formatCode>General</c:formatCode>
                <c:ptCount val="5"/>
                <c:pt idx="0">
                  <c:v>59</c:v>
                </c:pt>
                <c:pt idx="1">
                  <c:v>63</c:v>
                </c:pt>
                <c:pt idx="2">
                  <c:v>44</c:v>
                </c:pt>
                <c:pt idx="3">
                  <c:v>53</c:v>
                </c:pt>
                <c:pt idx="4">
                  <c:v>35</c:v>
                </c:pt>
              </c:numCache>
            </c:numRef>
          </c:val>
          <c:smooth val="0"/>
          <c:extLst>
            <c:ext xmlns:c16="http://schemas.microsoft.com/office/drawing/2014/chart" uri="{C3380CC4-5D6E-409C-BE32-E72D297353CC}">
              <c16:uniqueId val="{00000001-4D18-487F-ADF3-83AFCA362D37}"/>
            </c:ext>
          </c:extLst>
        </c:ser>
        <c:ser>
          <c:idx val="2"/>
          <c:order val="2"/>
          <c:tx>
            <c:strRef>
              <c:f>'Pivot table'!$E$160:$E$161</c:f>
              <c:strCache>
                <c:ptCount val="1"/>
                <c:pt idx="0">
                  <c:v>Normal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table'!$B$162:$B$167</c:f>
              <c:strCache>
                <c:ptCount val="5"/>
                <c:pt idx="0">
                  <c:v>Arthritis</c:v>
                </c:pt>
                <c:pt idx="1">
                  <c:v>Asthma</c:v>
                </c:pt>
                <c:pt idx="2">
                  <c:v>Diabetes</c:v>
                </c:pt>
                <c:pt idx="3">
                  <c:v>Hypertension</c:v>
                </c:pt>
                <c:pt idx="4">
                  <c:v>Obesity</c:v>
                </c:pt>
              </c:strCache>
            </c:strRef>
          </c:cat>
          <c:val>
            <c:numRef>
              <c:f>'Pivot table'!$E$162:$E$167</c:f>
              <c:numCache>
                <c:formatCode>General</c:formatCode>
                <c:ptCount val="5"/>
                <c:pt idx="0">
                  <c:v>48</c:v>
                </c:pt>
                <c:pt idx="1">
                  <c:v>61</c:v>
                </c:pt>
                <c:pt idx="2">
                  <c:v>61</c:v>
                </c:pt>
                <c:pt idx="3">
                  <c:v>54</c:v>
                </c:pt>
                <c:pt idx="4">
                  <c:v>52</c:v>
                </c:pt>
              </c:numCache>
            </c:numRef>
          </c:val>
          <c:smooth val="0"/>
          <c:extLst>
            <c:ext xmlns:c16="http://schemas.microsoft.com/office/drawing/2014/chart" uri="{C3380CC4-5D6E-409C-BE32-E72D297353CC}">
              <c16:uniqueId val="{00000002-4D18-487F-ADF3-83AFCA362D37}"/>
            </c:ext>
          </c:extLst>
        </c:ser>
        <c:dLbls>
          <c:dLblPos val="t"/>
          <c:showLegendKey val="0"/>
          <c:showVal val="1"/>
          <c:showCatName val="0"/>
          <c:showSerName val="0"/>
          <c:showPercent val="0"/>
          <c:showBubbleSize val="0"/>
        </c:dLbls>
        <c:smooth val="0"/>
        <c:axId val="115546719"/>
        <c:axId val="115547199"/>
      </c:lineChart>
      <c:catAx>
        <c:axId val="115546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5547199"/>
        <c:crosses val="autoZero"/>
        <c:auto val="1"/>
        <c:lblAlgn val="ctr"/>
        <c:lblOffset val="100"/>
        <c:noMultiLvlLbl val="0"/>
      </c:catAx>
      <c:valAx>
        <c:axId val="115547199"/>
        <c:scaling>
          <c:orientation val="minMax"/>
        </c:scaling>
        <c:delete val="1"/>
        <c:axPos val="l"/>
        <c:numFmt formatCode="General" sourceLinked="1"/>
        <c:majorTickMark val="out"/>
        <c:minorTickMark val="none"/>
        <c:tickLblPos val="nextTo"/>
        <c:crossAx val="115546719"/>
        <c:crosses val="autoZero"/>
        <c:crossBetween val="between"/>
      </c:valAx>
      <c:spPr>
        <a:noFill/>
        <a:ln>
          <a:noFill/>
        </a:ln>
        <a:effectLst/>
      </c:spPr>
    </c:plotArea>
    <c:legend>
      <c:legendPos val="t"/>
      <c:layout>
        <c:manualLayout>
          <c:xMode val="edge"/>
          <c:yMode val="edge"/>
          <c:x val="0.4008226352748761"/>
          <c:y val="0.24309392265193369"/>
          <c:w val="0.39238207373611012"/>
          <c:h val="8.333139809136760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table!PivotTable7</c:name>
    <c:fmtId val="9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0">
                <a:solidFill>
                  <a:schemeClr val="tx1"/>
                </a:solidFill>
              </a:rPr>
              <a:t>Trend in the # of </a:t>
            </a:r>
            <a:r>
              <a:rPr lang="en-US" b="1">
                <a:solidFill>
                  <a:schemeClr val="tx1"/>
                </a:solidFill>
              </a:rPr>
              <a:t>Admissions</a:t>
            </a:r>
            <a:r>
              <a:rPr lang="en-US" b="0">
                <a:solidFill>
                  <a:schemeClr val="tx1"/>
                </a:solidFill>
              </a:rPr>
              <a:t> over </a:t>
            </a:r>
            <a:r>
              <a:rPr lang="en-US" b="1">
                <a:solidFill>
                  <a:schemeClr val="tx1"/>
                </a:solidFill>
              </a:rPr>
              <a:t>Time</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1750" cap="rnd">
            <a:solidFill>
              <a:schemeClr val="accent2">
                <a:lumMod val="60000"/>
                <a:lumOff val="40000"/>
              </a:schemeClr>
            </a:solidFill>
            <a:prstDash val="solid"/>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a:glow rad="25400">
              <a:schemeClr val="accent2">
                <a:lumMod val="20000"/>
                <a:lumOff val="80000"/>
                <a:alpha val="40000"/>
              </a:schemeClr>
            </a:glow>
            <a:softEdge rad="0"/>
          </a:effectLst>
          <a:scene3d>
            <a:camera prst="orthographicFront"/>
            <a:lightRig rig="threePt" dir="t"/>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a:glow>
              <a:schemeClr val="accent1">
                <a:lumMod val="60000"/>
                <a:lumOff val="40000"/>
                <a:alpha val="40000"/>
              </a:schemeClr>
            </a:glow>
            <a:softEdge rad="0"/>
          </a:effectLst>
          <a:scene3d>
            <a:camera prst="orthographicFront"/>
            <a:lightRig rig="threePt" dir="t"/>
          </a:scene3d>
          <a:sp3d>
            <a:bevelT w="0" h="0"/>
          </a:sp3d>
        </c:spPr>
      </c:pivotFmt>
    </c:pivotFmts>
    <c:plotArea>
      <c:layout/>
      <c:barChart>
        <c:barDir val="col"/>
        <c:grouping val="clustered"/>
        <c:varyColors val="0"/>
        <c:ser>
          <c:idx val="0"/>
          <c:order val="0"/>
          <c:tx>
            <c:strRef>
              <c:f>'Pivot table'!$C$118:$C$119</c:f>
              <c:strCache>
                <c:ptCount val="1"/>
                <c:pt idx="0">
                  <c:v>Elective</c:v>
                </c:pt>
              </c:strCache>
            </c:strRef>
          </c:tx>
          <c:spPr>
            <a:solidFill>
              <a:schemeClr val="accent1">
                <a:lumMod val="75000"/>
              </a:schemeClr>
            </a:solidFill>
            <a:ln>
              <a:noFill/>
            </a:ln>
            <a:effectLst>
              <a:glow rad="25400">
                <a:schemeClr val="accent2">
                  <a:lumMod val="20000"/>
                  <a:lumOff val="80000"/>
                  <a:alpha val="40000"/>
                </a:schemeClr>
              </a:glow>
              <a:softEdge rad="0"/>
            </a:effectLst>
            <a:scene3d>
              <a:camera prst="orthographicFront"/>
              <a:lightRig rig="threePt" dir="t"/>
            </a:scene3d>
            <a:sp3d>
              <a:bevelT w="0" h="0"/>
            </a:sp3d>
          </c:spPr>
          <c:invertIfNegative val="0"/>
          <c:dPt>
            <c:idx val="8"/>
            <c:invertIfNegative val="0"/>
            <c:bubble3D val="0"/>
            <c:spPr>
              <a:solidFill>
                <a:schemeClr val="accent1">
                  <a:lumMod val="75000"/>
                </a:schemeClr>
              </a:solidFill>
              <a:ln>
                <a:noFill/>
              </a:ln>
              <a:effectLst>
                <a:glow>
                  <a:schemeClr val="accent1">
                    <a:lumMod val="60000"/>
                    <a:lumOff val="40000"/>
                    <a:alpha val="40000"/>
                  </a:schemeClr>
                </a:glow>
                <a:softEdge rad="0"/>
              </a:effectLst>
              <a:scene3d>
                <a:camera prst="orthographicFront"/>
                <a:lightRig rig="threePt" dir="t"/>
              </a:scene3d>
              <a:sp3d>
                <a:bevelT w="0" h="0"/>
              </a:sp3d>
            </c:spPr>
            <c:extLst>
              <c:ext xmlns:c16="http://schemas.microsoft.com/office/drawing/2014/chart" uri="{C3380CC4-5D6E-409C-BE32-E72D297353CC}">
                <c16:uniqueId val="{00000004-BED1-4504-A676-BC9897D2186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table'!$B$120:$B$132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table'!$C$120:$C$132</c:f>
              <c:numCache>
                <c:formatCode>0</c:formatCode>
                <c:ptCount val="12"/>
                <c:pt idx="0">
                  <c:v>16</c:v>
                </c:pt>
                <c:pt idx="1">
                  <c:v>19</c:v>
                </c:pt>
                <c:pt idx="2">
                  <c:v>18</c:v>
                </c:pt>
                <c:pt idx="3">
                  <c:v>19</c:v>
                </c:pt>
                <c:pt idx="4">
                  <c:v>28</c:v>
                </c:pt>
                <c:pt idx="5">
                  <c:v>25</c:v>
                </c:pt>
                <c:pt idx="6">
                  <c:v>25</c:v>
                </c:pt>
                <c:pt idx="7">
                  <c:v>28</c:v>
                </c:pt>
                <c:pt idx="8">
                  <c:v>20</c:v>
                </c:pt>
                <c:pt idx="9">
                  <c:v>14</c:v>
                </c:pt>
                <c:pt idx="10">
                  <c:v>15</c:v>
                </c:pt>
                <c:pt idx="11">
                  <c:v>20</c:v>
                </c:pt>
              </c:numCache>
            </c:numRef>
          </c:val>
          <c:extLst>
            <c:ext xmlns:c16="http://schemas.microsoft.com/office/drawing/2014/chart" uri="{C3380CC4-5D6E-409C-BE32-E72D297353CC}">
              <c16:uniqueId val="{00000001-BED1-4504-A676-BC9897D2186D}"/>
            </c:ext>
          </c:extLst>
        </c:ser>
        <c:dLbls>
          <c:showLegendKey val="0"/>
          <c:showVal val="1"/>
          <c:showCatName val="0"/>
          <c:showSerName val="0"/>
          <c:showPercent val="0"/>
          <c:showBubbleSize val="0"/>
        </c:dLbls>
        <c:gapWidth val="150"/>
        <c:axId val="2117157135"/>
        <c:axId val="2117157615"/>
      </c:barChart>
      <c:lineChart>
        <c:grouping val="standard"/>
        <c:varyColors val="0"/>
        <c:ser>
          <c:idx val="1"/>
          <c:order val="1"/>
          <c:tx>
            <c:strRef>
              <c:f>'Pivot table'!$D$118:$D$119</c:f>
              <c:strCache>
                <c:ptCount val="1"/>
                <c:pt idx="0">
                  <c:v>Emergency</c:v>
                </c:pt>
              </c:strCache>
            </c:strRef>
          </c:tx>
          <c:spPr>
            <a:ln w="31750" cap="rnd">
              <a:solidFill>
                <a:schemeClr val="accent2">
                  <a:lumMod val="60000"/>
                  <a:lumOff val="40000"/>
                </a:schemeClr>
              </a:solidFill>
              <a:prstDash val="solid"/>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table'!$B$120:$B$132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table'!$D$120:$D$132</c:f>
              <c:numCache>
                <c:formatCode>0</c:formatCode>
                <c:ptCount val="12"/>
                <c:pt idx="0">
                  <c:v>23</c:v>
                </c:pt>
                <c:pt idx="1">
                  <c:v>17</c:v>
                </c:pt>
                <c:pt idx="2">
                  <c:v>19</c:v>
                </c:pt>
                <c:pt idx="3">
                  <c:v>20</c:v>
                </c:pt>
                <c:pt idx="4">
                  <c:v>28</c:v>
                </c:pt>
                <c:pt idx="5">
                  <c:v>21</c:v>
                </c:pt>
                <c:pt idx="6">
                  <c:v>23</c:v>
                </c:pt>
                <c:pt idx="7">
                  <c:v>20</c:v>
                </c:pt>
                <c:pt idx="8">
                  <c:v>25</c:v>
                </c:pt>
                <c:pt idx="9">
                  <c:v>23</c:v>
                </c:pt>
                <c:pt idx="10">
                  <c:v>21</c:v>
                </c:pt>
                <c:pt idx="11">
                  <c:v>18</c:v>
                </c:pt>
              </c:numCache>
            </c:numRef>
          </c:val>
          <c:smooth val="0"/>
          <c:extLst>
            <c:ext xmlns:c16="http://schemas.microsoft.com/office/drawing/2014/chart" uri="{C3380CC4-5D6E-409C-BE32-E72D297353CC}">
              <c16:uniqueId val="{00000000-BED1-4504-A676-BC9897D2186D}"/>
            </c:ext>
          </c:extLst>
        </c:ser>
        <c:dLbls>
          <c:showLegendKey val="0"/>
          <c:showVal val="1"/>
          <c:showCatName val="0"/>
          <c:showSerName val="0"/>
          <c:showPercent val="0"/>
          <c:showBubbleSize val="0"/>
        </c:dLbls>
        <c:marker val="1"/>
        <c:smooth val="0"/>
        <c:axId val="2117157135"/>
        <c:axId val="2117157615"/>
      </c:lineChart>
      <c:catAx>
        <c:axId val="21171571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17157615"/>
        <c:crosses val="autoZero"/>
        <c:auto val="1"/>
        <c:lblAlgn val="ctr"/>
        <c:lblOffset val="100"/>
        <c:noMultiLvlLbl val="0"/>
      </c:catAx>
      <c:valAx>
        <c:axId val="2117157615"/>
        <c:scaling>
          <c:orientation val="minMax"/>
        </c:scaling>
        <c:delete val="1"/>
        <c:axPos val="l"/>
        <c:numFmt formatCode="0" sourceLinked="1"/>
        <c:majorTickMark val="out"/>
        <c:minorTickMark val="none"/>
        <c:tickLblPos val="nextTo"/>
        <c:crossAx val="2117157135"/>
        <c:crosses val="autoZero"/>
        <c:crossBetween val="between"/>
      </c:valAx>
      <c:spPr>
        <a:noFill/>
        <a:ln w="25400">
          <a:noFill/>
        </a:ln>
        <a:effectLst/>
      </c:spPr>
    </c:plotArea>
    <c:legend>
      <c:legendPos val="t"/>
      <c:layout>
        <c:manualLayout>
          <c:xMode val="edge"/>
          <c:yMode val="edge"/>
          <c:x val="0.81260981583975178"/>
          <c:y val="0.11987592460033406"/>
          <c:w val="0.15096420901932714"/>
          <c:h val="8.210173403461204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table!PivotTable2</c:name>
    <c:fmtId val="5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table'!$C$36:$C$37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table'!$B$38:$B$43</c:f>
              <c:strCache>
                <c:ptCount val="5"/>
                <c:pt idx="0">
                  <c:v>18-30</c:v>
                </c:pt>
                <c:pt idx="1">
                  <c:v>30-40</c:v>
                </c:pt>
                <c:pt idx="2">
                  <c:v>40-50</c:v>
                </c:pt>
                <c:pt idx="3">
                  <c:v>50-65</c:v>
                </c:pt>
                <c:pt idx="4">
                  <c:v>65+</c:v>
                </c:pt>
              </c:strCache>
            </c:strRef>
          </c:cat>
          <c:val>
            <c:numRef>
              <c:f>'Pivot table'!$C$38:$C$43</c:f>
              <c:numCache>
                <c:formatCode>"$"#,##0</c:formatCode>
                <c:ptCount val="5"/>
                <c:pt idx="0">
                  <c:v>2521.6724137931033</c:v>
                </c:pt>
                <c:pt idx="1">
                  <c:v>3276.2857142857142</c:v>
                </c:pt>
                <c:pt idx="2">
                  <c:v>4076.5652173913045</c:v>
                </c:pt>
                <c:pt idx="3">
                  <c:v>4441.0927835051543</c:v>
                </c:pt>
                <c:pt idx="4">
                  <c:v>5441.1651785714284</c:v>
                </c:pt>
              </c:numCache>
            </c:numRef>
          </c:val>
          <c:extLst>
            <c:ext xmlns:c16="http://schemas.microsoft.com/office/drawing/2014/chart" uri="{C3380CC4-5D6E-409C-BE32-E72D297353CC}">
              <c16:uniqueId val="{00000000-FA45-4542-AFA7-FF49AFF8023A}"/>
            </c:ext>
          </c:extLst>
        </c:ser>
        <c:ser>
          <c:idx val="1"/>
          <c:order val="1"/>
          <c:tx>
            <c:strRef>
              <c:f>'Pivot table'!$D$36:$D$37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table'!$B$38:$B$43</c:f>
              <c:strCache>
                <c:ptCount val="5"/>
                <c:pt idx="0">
                  <c:v>18-30</c:v>
                </c:pt>
                <c:pt idx="1">
                  <c:v>30-40</c:v>
                </c:pt>
                <c:pt idx="2">
                  <c:v>40-50</c:v>
                </c:pt>
                <c:pt idx="3">
                  <c:v>50-65</c:v>
                </c:pt>
                <c:pt idx="4">
                  <c:v>65+</c:v>
                </c:pt>
              </c:strCache>
            </c:strRef>
          </c:cat>
          <c:val>
            <c:numRef>
              <c:f>'Pivot table'!$D$38:$D$43</c:f>
              <c:numCache>
                <c:formatCode>"$"#,##0</c:formatCode>
                <c:ptCount val="5"/>
                <c:pt idx="0">
                  <c:v>1986.0131578947369</c:v>
                </c:pt>
                <c:pt idx="1">
                  <c:v>2499.9622641509436</c:v>
                </c:pt>
                <c:pt idx="2">
                  <c:v>3192.1933333333332</c:v>
                </c:pt>
                <c:pt idx="3">
                  <c:v>3846.1153846153848</c:v>
                </c:pt>
                <c:pt idx="4">
                  <c:v>4777.1907216494847</c:v>
                </c:pt>
              </c:numCache>
            </c:numRef>
          </c:val>
          <c:extLst>
            <c:ext xmlns:c16="http://schemas.microsoft.com/office/drawing/2014/chart" uri="{C3380CC4-5D6E-409C-BE32-E72D297353CC}">
              <c16:uniqueId val="{00000001-FA45-4542-AFA7-FF49AFF8023A}"/>
            </c:ext>
          </c:extLst>
        </c:ser>
        <c:dLbls>
          <c:showLegendKey val="0"/>
          <c:showVal val="0"/>
          <c:showCatName val="0"/>
          <c:showSerName val="0"/>
          <c:showPercent val="0"/>
          <c:showBubbleSize val="0"/>
        </c:dLbls>
        <c:gapWidth val="115"/>
        <c:overlap val="-20"/>
        <c:axId val="1896360031"/>
        <c:axId val="1896359551"/>
      </c:barChart>
      <c:catAx>
        <c:axId val="18963600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359551"/>
        <c:crosses val="autoZero"/>
        <c:auto val="1"/>
        <c:lblAlgn val="ctr"/>
        <c:lblOffset val="100"/>
        <c:noMultiLvlLbl val="0"/>
      </c:catAx>
      <c:valAx>
        <c:axId val="1896359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3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table!PivotTable3</c:name>
    <c:fmtId val="55"/>
  </c:pivotSource>
  <c:chart>
    <c:autoTitleDeleted val="0"/>
    <c:pivotFmts>
      <c:pivotFmt>
        <c:idx val="0"/>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table'!$C$58:$C$59</c:f>
              <c:strCache>
                <c:ptCount val="1"/>
                <c:pt idx="0">
                  <c:v>Abnormal</c:v>
                </c:pt>
              </c:strCache>
            </c:strRef>
          </c:tx>
          <c:spPr>
            <a:solidFill>
              <a:schemeClr val="accent1"/>
            </a:solidFill>
            <a:ln>
              <a:noFill/>
            </a:ln>
            <a:effectLst/>
          </c:spPr>
          <c:invertIfNegative val="0"/>
          <c:cat>
            <c:strRef>
              <c:f>'Pivot table'!$B$60:$B$65</c:f>
              <c:strCache>
                <c:ptCount val="5"/>
                <c:pt idx="0">
                  <c:v>BlueHealth</c:v>
                </c:pt>
                <c:pt idx="1">
                  <c:v>GHealth</c:v>
                </c:pt>
                <c:pt idx="2">
                  <c:v>HCare</c:v>
                </c:pt>
                <c:pt idx="3">
                  <c:v>Healthier</c:v>
                </c:pt>
                <c:pt idx="4">
                  <c:v>LiveWell</c:v>
                </c:pt>
              </c:strCache>
            </c:strRef>
          </c:cat>
          <c:val>
            <c:numRef>
              <c:f>'Pivot table'!$C$60:$C$65</c:f>
              <c:numCache>
                <c:formatCode>"$"#,##0</c:formatCode>
                <c:ptCount val="5"/>
                <c:pt idx="0">
                  <c:v>236665</c:v>
                </c:pt>
                <c:pt idx="1">
                  <c:v>190550</c:v>
                </c:pt>
                <c:pt idx="2">
                  <c:v>160080</c:v>
                </c:pt>
                <c:pt idx="3">
                  <c:v>178063</c:v>
                </c:pt>
                <c:pt idx="4">
                  <c:v>160387.5</c:v>
                </c:pt>
              </c:numCache>
            </c:numRef>
          </c:val>
          <c:extLst>
            <c:ext xmlns:c16="http://schemas.microsoft.com/office/drawing/2014/chart" uri="{C3380CC4-5D6E-409C-BE32-E72D297353CC}">
              <c16:uniqueId val="{00000000-1D49-48AE-83AE-DDE493CA93CC}"/>
            </c:ext>
          </c:extLst>
        </c:ser>
        <c:ser>
          <c:idx val="1"/>
          <c:order val="1"/>
          <c:tx>
            <c:strRef>
              <c:f>'Pivot table'!$D$58:$D$59</c:f>
              <c:strCache>
                <c:ptCount val="1"/>
                <c:pt idx="0">
                  <c:v>Inconclusive</c:v>
                </c:pt>
              </c:strCache>
            </c:strRef>
          </c:tx>
          <c:spPr>
            <a:solidFill>
              <a:schemeClr val="accent2"/>
            </a:solidFill>
            <a:ln>
              <a:noFill/>
            </a:ln>
            <a:effectLst/>
          </c:spPr>
          <c:invertIfNegative val="0"/>
          <c:cat>
            <c:strRef>
              <c:f>'Pivot table'!$B$60:$B$65</c:f>
              <c:strCache>
                <c:ptCount val="5"/>
                <c:pt idx="0">
                  <c:v>BlueHealth</c:v>
                </c:pt>
                <c:pt idx="1">
                  <c:v>GHealth</c:v>
                </c:pt>
                <c:pt idx="2">
                  <c:v>HCare</c:v>
                </c:pt>
                <c:pt idx="3">
                  <c:v>Healthier</c:v>
                </c:pt>
                <c:pt idx="4">
                  <c:v>LiveWell</c:v>
                </c:pt>
              </c:strCache>
            </c:strRef>
          </c:cat>
          <c:val>
            <c:numRef>
              <c:f>'Pivot table'!$D$60:$D$65</c:f>
              <c:numCache>
                <c:formatCode>"$"#,##0</c:formatCode>
                <c:ptCount val="5"/>
                <c:pt idx="0">
                  <c:v>122375</c:v>
                </c:pt>
                <c:pt idx="1">
                  <c:v>189262.5</c:v>
                </c:pt>
                <c:pt idx="2">
                  <c:v>188940</c:v>
                </c:pt>
                <c:pt idx="3">
                  <c:v>185284.5</c:v>
                </c:pt>
                <c:pt idx="4">
                  <c:v>241867.5</c:v>
                </c:pt>
              </c:numCache>
            </c:numRef>
          </c:val>
          <c:extLst>
            <c:ext xmlns:c16="http://schemas.microsoft.com/office/drawing/2014/chart" uri="{C3380CC4-5D6E-409C-BE32-E72D297353CC}">
              <c16:uniqueId val="{00000001-1D49-48AE-83AE-DDE493CA93CC}"/>
            </c:ext>
          </c:extLst>
        </c:ser>
        <c:ser>
          <c:idx val="2"/>
          <c:order val="2"/>
          <c:tx>
            <c:strRef>
              <c:f>'Pivot table'!$E$58:$E$59</c:f>
              <c:strCache>
                <c:ptCount val="1"/>
                <c:pt idx="0">
                  <c:v>Normal</c:v>
                </c:pt>
              </c:strCache>
            </c:strRef>
          </c:tx>
          <c:spPr>
            <a:solidFill>
              <a:schemeClr val="accent3"/>
            </a:solidFill>
            <a:ln>
              <a:noFill/>
            </a:ln>
            <a:effectLst/>
          </c:spPr>
          <c:invertIfNegative val="0"/>
          <c:cat>
            <c:strRef>
              <c:f>'Pivot table'!$B$60:$B$65</c:f>
              <c:strCache>
                <c:ptCount val="5"/>
                <c:pt idx="0">
                  <c:v>BlueHealth</c:v>
                </c:pt>
                <c:pt idx="1">
                  <c:v>GHealth</c:v>
                </c:pt>
                <c:pt idx="2">
                  <c:v>HCare</c:v>
                </c:pt>
                <c:pt idx="3">
                  <c:v>Healthier</c:v>
                </c:pt>
                <c:pt idx="4">
                  <c:v>LiveWell</c:v>
                </c:pt>
              </c:strCache>
            </c:strRef>
          </c:cat>
          <c:val>
            <c:numRef>
              <c:f>'Pivot table'!$E$60:$E$65</c:f>
              <c:numCache>
                <c:formatCode>"$"#,##0</c:formatCode>
                <c:ptCount val="5"/>
                <c:pt idx="0">
                  <c:v>223795</c:v>
                </c:pt>
                <c:pt idx="1">
                  <c:v>226754.5</c:v>
                </c:pt>
                <c:pt idx="2">
                  <c:v>159840</c:v>
                </c:pt>
                <c:pt idx="3">
                  <c:v>207201.5</c:v>
                </c:pt>
                <c:pt idx="4">
                  <c:v>222810</c:v>
                </c:pt>
              </c:numCache>
            </c:numRef>
          </c:val>
          <c:extLst>
            <c:ext xmlns:c16="http://schemas.microsoft.com/office/drawing/2014/chart" uri="{C3380CC4-5D6E-409C-BE32-E72D297353CC}">
              <c16:uniqueId val="{00000002-1D49-48AE-83AE-DDE493CA93CC}"/>
            </c:ext>
          </c:extLst>
        </c:ser>
        <c:dLbls>
          <c:showLegendKey val="0"/>
          <c:showVal val="0"/>
          <c:showCatName val="0"/>
          <c:showSerName val="0"/>
          <c:showPercent val="0"/>
          <c:showBubbleSize val="0"/>
        </c:dLbls>
        <c:gapWidth val="150"/>
        <c:axId val="1847374431"/>
        <c:axId val="2006189759"/>
      </c:barChart>
      <c:catAx>
        <c:axId val="184737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06189759"/>
        <c:crosses val="autoZero"/>
        <c:auto val="1"/>
        <c:lblAlgn val="ctr"/>
        <c:lblOffset val="100"/>
        <c:noMultiLvlLbl val="0"/>
      </c:catAx>
      <c:valAx>
        <c:axId val="200618975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7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table!PivotTable4</c:name>
    <c:fmtId val="6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table'!$C$79:$C$80</c:f>
              <c:strCache>
                <c:ptCount val="1"/>
                <c:pt idx="0">
                  <c:v>Arthritis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table'!$B$81:$B$86</c:f>
              <c:strCache>
                <c:ptCount val="5"/>
                <c:pt idx="0">
                  <c:v>BlueHealth</c:v>
                </c:pt>
                <c:pt idx="1">
                  <c:v>GHealth</c:v>
                </c:pt>
                <c:pt idx="2">
                  <c:v>HCare</c:v>
                </c:pt>
                <c:pt idx="3">
                  <c:v>Healthier</c:v>
                </c:pt>
                <c:pt idx="4">
                  <c:v>LiveWell</c:v>
                </c:pt>
              </c:strCache>
            </c:strRef>
          </c:cat>
          <c:val>
            <c:numRef>
              <c:f>'Pivot table'!$C$81:$C$86</c:f>
              <c:numCache>
                <c:formatCode>"$"#,##0</c:formatCode>
                <c:ptCount val="5"/>
                <c:pt idx="0">
                  <c:v>150865</c:v>
                </c:pt>
                <c:pt idx="1">
                  <c:v>145951</c:v>
                </c:pt>
                <c:pt idx="2">
                  <c:v>117240</c:v>
                </c:pt>
                <c:pt idx="3">
                  <c:v>118927.5</c:v>
                </c:pt>
                <c:pt idx="4">
                  <c:v>166320</c:v>
                </c:pt>
              </c:numCache>
            </c:numRef>
          </c:val>
          <c:extLst>
            <c:ext xmlns:c16="http://schemas.microsoft.com/office/drawing/2014/chart" uri="{C3380CC4-5D6E-409C-BE32-E72D297353CC}">
              <c16:uniqueId val="{00000000-EADF-4028-86A0-5395AF3068B3}"/>
            </c:ext>
          </c:extLst>
        </c:ser>
        <c:ser>
          <c:idx val="1"/>
          <c:order val="1"/>
          <c:tx>
            <c:strRef>
              <c:f>'Pivot table'!$D$79:$D$80</c:f>
              <c:strCache>
                <c:ptCount val="1"/>
                <c:pt idx="0">
                  <c:v>Diabetes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table'!$B$81:$B$86</c:f>
              <c:strCache>
                <c:ptCount val="5"/>
                <c:pt idx="0">
                  <c:v>BlueHealth</c:v>
                </c:pt>
                <c:pt idx="1">
                  <c:v>GHealth</c:v>
                </c:pt>
                <c:pt idx="2">
                  <c:v>HCare</c:v>
                </c:pt>
                <c:pt idx="3">
                  <c:v>Healthier</c:v>
                </c:pt>
                <c:pt idx="4">
                  <c:v>LiveWell</c:v>
                </c:pt>
              </c:strCache>
            </c:strRef>
          </c:cat>
          <c:val>
            <c:numRef>
              <c:f>'Pivot table'!$D$81:$D$86</c:f>
              <c:numCache>
                <c:formatCode>"$"#,##0</c:formatCode>
                <c:ptCount val="5"/>
                <c:pt idx="0">
                  <c:v>138600</c:v>
                </c:pt>
                <c:pt idx="1">
                  <c:v>143376</c:v>
                </c:pt>
                <c:pt idx="2">
                  <c:v>153540</c:v>
                </c:pt>
                <c:pt idx="3">
                  <c:v>131956.5</c:v>
                </c:pt>
                <c:pt idx="4">
                  <c:v>166845</c:v>
                </c:pt>
              </c:numCache>
            </c:numRef>
          </c:val>
          <c:extLst>
            <c:ext xmlns:c16="http://schemas.microsoft.com/office/drawing/2014/chart" uri="{C3380CC4-5D6E-409C-BE32-E72D297353CC}">
              <c16:uniqueId val="{00000001-EADF-4028-86A0-5395AF3068B3}"/>
            </c:ext>
          </c:extLst>
        </c:ser>
        <c:dLbls>
          <c:showLegendKey val="0"/>
          <c:showVal val="0"/>
          <c:showCatName val="0"/>
          <c:showSerName val="0"/>
          <c:showPercent val="0"/>
          <c:showBubbleSize val="0"/>
        </c:dLbls>
        <c:gapWidth val="50"/>
        <c:axId val="1984936191"/>
        <c:axId val="1984936671"/>
      </c:barChart>
      <c:lineChart>
        <c:grouping val="standard"/>
        <c:varyColors val="0"/>
        <c:ser>
          <c:idx val="2"/>
          <c:order val="2"/>
          <c:tx>
            <c:strRef>
              <c:f>'Pivot table'!$E$79:$E$80</c:f>
              <c:strCache>
                <c:ptCount val="1"/>
                <c:pt idx="0">
                  <c:v>Obesity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table'!$B$81:$B$86</c:f>
              <c:strCache>
                <c:ptCount val="5"/>
                <c:pt idx="0">
                  <c:v>BlueHealth</c:v>
                </c:pt>
                <c:pt idx="1">
                  <c:v>GHealth</c:v>
                </c:pt>
                <c:pt idx="2">
                  <c:v>HCare</c:v>
                </c:pt>
                <c:pt idx="3">
                  <c:v>Healthier</c:v>
                </c:pt>
                <c:pt idx="4">
                  <c:v>LiveWell</c:v>
                </c:pt>
              </c:strCache>
            </c:strRef>
          </c:cat>
          <c:val>
            <c:numRef>
              <c:f>'Pivot table'!$E$81:$E$86</c:f>
              <c:numCache>
                <c:formatCode>"$"#,##0</c:formatCode>
                <c:ptCount val="5"/>
                <c:pt idx="0">
                  <c:v>143440</c:v>
                </c:pt>
                <c:pt idx="1">
                  <c:v>104184.5</c:v>
                </c:pt>
                <c:pt idx="2">
                  <c:v>80700</c:v>
                </c:pt>
                <c:pt idx="3">
                  <c:v>107161</c:v>
                </c:pt>
                <c:pt idx="4">
                  <c:v>83947.5</c:v>
                </c:pt>
              </c:numCache>
            </c:numRef>
          </c:val>
          <c:smooth val="0"/>
          <c:extLst>
            <c:ext xmlns:c16="http://schemas.microsoft.com/office/drawing/2014/chart" uri="{C3380CC4-5D6E-409C-BE32-E72D297353CC}">
              <c16:uniqueId val="{00000002-EADF-4028-86A0-5395AF3068B3}"/>
            </c:ext>
          </c:extLst>
        </c:ser>
        <c:dLbls>
          <c:showLegendKey val="0"/>
          <c:showVal val="0"/>
          <c:showCatName val="0"/>
          <c:showSerName val="0"/>
          <c:showPercent val="0"/>
          <c:showBubbleSize val="0"/>
        </c:dLbls>
        <c:marker val="1"/>
        <c:smooth val="0"/>
        <c:axId val="1984936191"/>
        <c:axId val="1984936671"/>
      </c:lineChart>
      <c:catAx>
        <c:axId val="19849361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36671"/>
        <c:crosses val="autoZero"/>
        <c:auto val="1"/>
        <c:lblAlgn val="ctr"/>
        <c:lblOffset val="100"/>
        <c:noMultiLvlLbl val="0"/>
      </c:catAx>
      <c:valAx>
        <c:axId val="1984936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36191"/>
        <c:crosses val="autoZero"/>
        <c:crossBetween val="between"/>
      </c:valAx>
      <c:spPr>
        <a:noFill/>
        <a:ln>
          <a:noFill/>
        </a:ln>
        <a:effectLst/>
      </c:spPr>
    </c:plotArea>
    <c:legend>
      <c:legendPos val="t"/>
      <c:layout>
        <c:manualLayout>
          <c:xMode val="edge"/>
          <c:yMode val="edge"/>
          <c:x val="2.260843321409761E-3"/>
          <c:y val="4.8929654182926788E-2"/>
          <c:w val="0.47092474349797186"/>
          <c:h val="8.25693693429903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table!PivotTable11</c:name>
    <c:fmtId val="84"/>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table'!$C$143:$C$144</c:f>
              <c:strCache>
                <c:ptCount val="1"/>
                <c:pt idx="0">
                  <c:v>Arthritis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table'!$B$145:$B$150</c:f>
              <c:strCache>
                <c:ptCount val="5"/>
                <c:pt idx="0">
                  <c:v>Aspirin</c:v>
                </c:pt>
                <c:pt idx="1">
                  <c:v>Ibuprofen</c:v>
                </c:pt>
                <c:pt idx="2">
                  <c:v>Lipitor</c:v>
                </c:pt>
                <c:pt idx="3">
                  <c:v>Paracetamol</c:v>
                </c:pt>
                <c:pt idx="4">
                  <c:v>Penicillin</c:v>
                </c:pt>
              </c:strCache>
            </c:strRef>
          </c:cat>
          <c:val>
            <c:numRef>
              <c:f>'Pivot table'!$C$145:$C$150</c:f>
              <c:numCache>
                <c:formatCode>0</c:formatCode>
                <c:ptCount val="5"/>
                <c:pt idx="0">
                  <c:v>33</c:v>
                </c:pt>
                <c:pt idx="1">
                  <c:v>42</c:v>
                </c:pt>
                <c:pt idx="2">
                  <c:v>20</c:v>
                </c:pt>
                <c:pt idx="3">
                  <c:v>27</c:v>
                </c:pt>
                <c:pt idx="4">
                  <c:v>36</c:v>
                </c:pt>
              </c:numCache>
            </c:numRef>
          </c:val>
          <c:extLst>
            <c:ext xmlns:c16="http://schemas.microsoft.com/office/drawing/2014/chart" uri="{C3380CC4-5D6E-409C-BE32-E72D297353CC}">
              <c16:uniqueId val="{00000000-A512-452D-99A0-C83566D3C192}"/>
            </c:ext>
          </c:extLst>
        </c:ser>
        <c:ser>
          <c:idx val="1"/>
          <c:order val="1"/>
          <c:tx>
            <c:strRef>
              <c:f>'Pivot table'!$D$143:$D$144</c:f>
              <c:strCache>
                <c:ptCount val="1"/>
                <c:pt idx="0">
                  <c:v>Asthma</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table'!$B$145:$B$150</c:f>
              <c:strCache>
                <c:ptCount val="5"/>
                <c:pt idx="0">
                  <c:v>Aspirin</c:v>
                </c:pt>
                <c:pt idx="1">
                  <c:v>Ibuprofen</c:v>
                </c:pt>
                <c:pt idx="2">
                  <c:v>Lipitor</c:v>
                </c:pt>
                <c:pt idx="3">
                  <c:v>Paracetamol</c:v>
                </c:pt>
                <c:pt idx="4">
                  <c:v>Penicillin</c:v>
                </c:pt>
              </c:strCache>
            </c:strRef>
          </c:cat>
          <c:val>
            <c:numRef>
              <c:f>'Pivot table'!$D$145:$D$150</c:f>
              <c:numCache>
                <c:formatCode>0</c:formatCode>
                <c:ptCount val="5"/>
                <c:pt idx="0">
                  <c:v>44</c:v>
                </c:pt>
                <c:pt idx="1">
                  <c:v>29</c:v>
                </c:pt>
                <c:pt idx="2">
                  <c:v>36</c:v>
                </c:pt>
                <c:pt idx="3">
                  <c:v>31</c:v>
                </c:pt>
                <c:pt idx="4">
                  <c:v>32</c:v>
                </c:pt>
              </c:numCache>
            </c:numRef>
          </c:val>
          <c:extLst>
            <c:ext xmlns:c16="http://schemas.microsoft.com/office/drawing/2014/chart" uri="{C3380CC4-5D6E-409C-BE32-E72D297353CC}">
              <c16:uniqueId val="{00000001-A512-452D-99A0-C83566D3C192}"/>
            </c:ext>
          </c:extLst>
        </c:ser>
        <c:ser>
          <c:idx val="2"/>
          <c:order val="2"/>
          <c:tx>
            <c:strRef>
              <c:f>'Pivot table'!$E$143:$E$144</c:f>
              <c:strCache>
                <c:ptCount val="1"/>
                <c:pt idx="0">
                  <c:v>Hypertension</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table'!$B$145:$B$150</c:f>
              <c:strCache>
                <c:ptCount val="5"/>
                <c:pt idx="0">
                  <c:v>Aspirin</c:v>
                </c:pt>
                <c:pt idx="1">
                  <c:v>Ibuprofen</c:v>
                </c:pt>
                <c:pt idx="2">
                  <c:v>Lipitor</c:v>
                </c:pt>
                <c:pt idx="3">
                  <c:v>Paracetamol</c:v>
                </c:pt>
                <c:pt idx="4">
                  <c:v>Penicillin</c:v>
                </c:pt>
              </c:strCache>
            </c:strRef>
          </c:cat>
          <c:val>
            <c:numRef>
              <c:f>'Pivot table'!$E$145:$E$150</c:f>
              <c:numCache>
                <c:formatCode>0</c:formatCode>
                <c:ptCount val="5"/>
                <c:pt idx="0">
                  <c:v>37</c:v>
                </c:pt>
                <c:pt idx="1">
                  <c:v>41</c:v>
                </c:pt>
                <c:pt idx="2">
                  <c:v>36</c:v>
                </c:pt>
                <c:pt idx="3">
                  <c:v>20</c:v>
                </c:pt>
                <c:pt idx="4">
                  <c:v>26</c:v>
                </c:pt>
              </c:numCache>
            </c:numRef>
          </c:val>
          <c:extLst>
            <c:ext xmlns:c16="http://schemas.microsoft.com/office/drawing/2014/chart" uri="{C3380CC4-5D6E-409C-BE32-E72D297353CC}">
              <c16:uniqueId val="{00000002-A512-452D-99A0-C83566D3C192}"/>
            </c:ext>
          </c:extLst>
        </c:ser>
        <c:dLbls>
          <c:showLegendKey val="0"/>
          <c:showVal val="1"/>
          <c:showCatName val="0"/>
          <c:showSerName val="0"/>
          <c:showPercent val="0"/>
          <c:showBubbleSize val="0"/>
        </c:dLbls>
        <c:gapWidth val="150"/>
        <c:overlap val="100"/>
        <c:axId val="1824607360"/>
        <c:axId val="1824609760"/>
      </c:barChart>
      <c:catAx>
        <c:axId val="1824607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09760"/>
        <c:crosses val="autoZero"/>
        <c:auto val="1"/>
        <c:lblAlgn val="ctr"/>
        <c:lblOffset val="100"/>
        <c:noMultiLvlLbl val="0"/>
      </c:catAx>
      <c:valAx>
        <c:axId val="1824609760"/>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073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table'!$C$160:$C$161</c:f>
              <c:strCache>
                <c:ptCount val="1"/>
                <c:pt idx="0">
                  <c:v>Abnormal</c:v>
                </c:pt>
              </c:strCache>
            </c:strRef>
          </c:tx>
          <c:spPr>
            <a:ln w="28575" cap="rnd">
              <a:solidFill>
                <a:schemeClr val="accent1"/>
              </a:solidFill>
              <a:round/>
            </a:ln>
            <a:effectLst/>
          </c:spPr>
          <c:marker>
            <c:symbol val="none"/>
          </c:marker>
          <c:cat>
            <c:strRef>
              <c:f>'Pivot table'!$B$162:$B$167</c:f>
              <c:strCache>
                <c:ptCount val="5"/>
                <c:pt idx="0">
                  <c:v>Arthritis</c:v>
                </c:pt>
                <c:pt idx="1">
                  <c:v>Asthma</c:v>
                </c:pt>
                <c:pt idx="2">
                  <c:v>Diabetes</c:v>
                </c:pt>
                <c:pt idx="3">
                  <c:v>Hypertension</c:v>
                </c:pt>
                <c:pt idx="4">
                  <c:v>Obesity</c:v>
                </c:pt>
              </c:strCache>
            </c:strRef>
          </c:cat>
          <c:val>
            <c:numRef>
              <c:f>'Pivot table'!$C$162:$C$167</c:f>
              <c:numCache>
                <c:formatCode>General</c:formatCode>
                <c:ptCount val="5"/>
                <c:pt idx="0">
                  <c:v>51</c:v>
                </c:pt>
                <c:pt idx="1">
                  <c:v>48</c:v>
                </c:pt>
                <c:pt idx="2">
                  <c:v>53</c:v>
                </c:pt>
                <c:pt idx="3">
                  <c:v>53</c:v>
                </c:pt>
                <c:pt idx="4">
                  <c:v>35</c:v>
                </c:pt>
              </c:numCache>
            </c:numRef>
          </c:val>
          <c:smooth val="0"/>
          <c:extLst>
            <c:ext xmlns:c16="http://schemas.microsoft.com/office/drawing/2014/chart" uri="{C3380CC4-5D6E-409C-BE32-E72D297353CC}">
              <c16:uniqueId val="{00000000-B80F-40B8-9B49-0657FBD99CDD}"/>
            </c:ext>
          </c:extLst>
        </c:ser>
        <c:ser>
          <c:idx val="1"/>
          <c:order val="1"/>
          <c:tx>
            <c:strRef>
              <c:f>'Pivot table'!$D$160:$D$161</c:f>
              <c:strCache>
                <c:ptCount val="1"/>
                <c:pt idx="0">
                  <c:v>Inconclusive</c:v>
                </c:pt>
              </c:strCache>
            </c:strRef>
          </c:tx>
          <c:spPr>
            <a:ln w="28575" cap="rnd">
              <a:solidFill>
                <a:schemeClr val="accent2"/>
              </a:solidFill>
              <a:round/>
            </a:ln>
            <a:effectLst/>
          </c:spPr>
          <c:marker>
            <c:symbol val="none"/>
          </c:marker>
          <c:cat>
            <c:strRef>
              <c:f>'Pivot table'!$B$162:$B$167</c:f>
              <c:strCache>
                <c:ptCount val="5"/>
                <c:pt idx="0">
                  <c:v>Arthritis</c:v>
                </c:pt>
                <c:pt idx="1">
                  <c:v>Asthma</c:v>
                </c:pt>
                <c:pt idx="2">
                  <c:v>Diabetes</c:v>
                </c:pt>
                <c:pt idx="3">
                  <c:v>Hypertension</c:v>
                </c:pt>
                <c:pt idx="4">
                  <c:v>Obesity</c:v>
                </c:pt>
              </c:strCache>
            </c:strRef>
          </c:cat>
          <c:val>
            <c:numRef>
              <c:f>'Pivot table'!$D$162:$D$167</c:f>
              <c:numCache>
                <c:formatCode>General</c:formatCode>
                <c:ptCount val="5"/>
                <c:pt idx="0">
                  <c:v>59</c:v>
                </c:pt>
                <c:pt idx="1">
                  <c:v>63</c:v>
                </c:pt>
                <c:pt idx="2">
                  <c:v>44</c:v>
                </c:pt>
                <c:pt idx="3">
                  <c:v>53</c:v>
                </c:pt>
                <c:pt idx="4">
                  <c:v>35</c:v>
                </c:pt>
              </c:numCache>
            </c:numRef>
          </c:val>
          <c:smooth val="0"/>
          <c:extLst>
            <c:ext xmlns:c16="http://schemas.microsoft.com/office/drawing/2014/chart" uri="{C3380CC4-5D6E-409C-BE32-E72D297353CC}">
              <c16:uniqueId val="{00000001-B80F-40B8-9B49-0657FBD99CDD}"/>
            </c:ext>
          </c:extLst>
        </c:ser>
        <c:ser>
          <c:idx val="2"/>
          <c:order val="2"/>
          <c:tx>
            <c:strRef>
              <c:f>'Pivot table'!$E$160:$E$161</c:f>
              <c:strCache>
                <c:ptCount val="1"/>
                <c:pt idx="0">
                  <c:v>Normal</c:v>
                </c:pt>
              </c:strCache>
            </c:strRef>
          </c:tx>
          <c:spPr>
            <a:ln w="28575" cap="rnd">
              <a:solidFill>
                <a:schemeClr val="accent3"/>
              </a:solidFill>
              <a:round/>
            </a:ln>
            <a:effectLst/>
          </c:spPr>
          <c:marker>
            <c:symbol val="none"/>
          </c:marker>
          <c:cat>
            <c:strRef>
              <c:f>'Pivot table'!$B$162:$B$167</c:f>
              <c:strCache>
                <c:ptCount val="5"/>
                <c:pt idx="0">
                  <c:v>Arthritis</c:v>
                </c:pt>
                <c:pt idx="1">
                  <c:v>Asthma</c:v>
                </c:pt>
                <c:pt idx="2">
                  <c:v>Diabetes</c:v>
                </c:pt>
                <c:pt idx="3">
                  <c:v>Hypertension</c:v>
                </c:pt>
                <c:pt idx="4">
                  <c:v>Obesity</c:v>
                </c:pt>
              </c:strCache>
            </c:strRef>
          </c:cat>
          <c:val>
            <c:numRef>
              <c:f>'Pivot table'!$E$162:$E$167</c:f>
              <c:numCache>
                <c:formatCode>General</c:formatCode>
                <c:ptCount val="5"/>
                <c:pt idx="0">
                  <c:v>48</c:v>
                </c:pt>
                <c:pt idx="1">
                  <c:v>61</c:v>
                </c:pt>
                <c:pt idx="2">
                  <c:v>61</c:v>
                </c:pt>
                <c:pt idx="3">
                  <c:v>54</c:v>
                </c:pt>
                <c:pt idx="4">
                  <c:v>52</c:v>
                </c:pt>
              </c:numCache>
            </c:numRef>
          </c:val>
          <c:smooth val="0"/>
          <c:extLst>
            <c:ext xmlns:c16="http://schemas.microsoft.com/office/drawing/2014/chart" uri="{C3380CC4-5D6E-409C-BE32-E72D297353CC}">
              <c16:uniqueId val="{00000002-B80F-40B8-9B49-0657FBD99CDD}"/>
            </c:ext>
          </c:extLst>
        </c:ser>
        <c:dLbls>
          <c:showLegendKey val="0"/>
          <c:showVal val="0"/>
          <c:showCatName val="0"/>
          <c:showSerName val="0"/>
          <c:showPercent val="0"/>
          <c:showBubbleSize val="0"/>
        </c:dLbls>
        <c:smooth val="0"/>
        <c:axId val="115546719"/>
        <c:axId val="115547199"/>
      </c:lineChart>
      <c:catAx>
        <c:axId val="11554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7199"/>
        <c:crosses val="autoZero"/>
        <c:auto val="1"/>
        <c:lblAlgn val="ctr"/>
        <c:lblOffset val="100"/>
        <c:noMultiLvlLbl val="0"/>
      </c:catAx>
      <c:valAx>
        <c:axId val="11554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table!PivotTable6</c:name>
    <c:fmtId val="8"/>
  </c:pivotSource>
  <c:chart>
    <c:title>
      <c:tx>
        <c:rich>
          <a:bodyPr rot="0" spcFirstLastPara="1" vertOverflow="ellipsis" vert="horz" wrap="square" anchor="ctr" anchorCtr="1"/>
          <a:lstStyle/>
          <a:p>
            <a:pPr algn="l">
              <a:defRPr sz="1600" b="0" i="0" u="none" strike="noStrike" kern="1200" spc="0" baseline="0">
                <a:solidFill>
                  <a:schemeClr val="tx1">
                    <a:lumMod val="65000"/>
                    <a:lumOff val="35000"/>
                  </a:schemeClr>
                </a:solidFill>
                <a:latin typeface="+mn-lt"/>
                <a:ea typeface="+mn-ea"/>
                <a:cs typeface="+mn-cs"/>
              </a:defRPr>
            </a:pPr>
            <a:r>
              <a:rPr lang="en-US" sz="1600" baseline="0">
                <a:solidFill>
                  <a:schemeClr val="tx1"/>
                </a:solidFill>
              </a:rPr>
              <a:t> </a:t>
            </a:r>
            <a:r>
              <a:rPr lang="en-US" sz="1600" b="1" baseline="0">
                <a:solidFill>
                  <a:schemeClr val="tx1"/>
                </a:solidFill>
              </a:rPr>
              <a:t>Avg Length of Stay </a:t>
            </a:r>
            <a:r>
              <a:rPr lang="en-US" sz="1600" b="0" baseline="0">
                <a:solidFill>
                  <a:schemeClr val="tx1"/>
                </a:solidFill>
              </a:rPr>
              <a:t>of each</a:t>
            </a:r>
            <a:r>
              <a:rPr lang="en-US" sz="1600" b="1" baseline="0">
                <a:solidFill>
                  <a:schemeClr val="tx1"/>
                </a:solidFill>
              </a:rPr>
              <a:t> Age </a:t>
            </a:r>
            <a:r>
              <a:rPr lang="en-US" sz="1600" b="0" baseline="0">
                <a:solidFill>
                  <a:schemeClr val="tx1"/>
                </a:solidFill>
              </a:rPr>
              <a:t>brackets</a:t>
            </a:r>
            <a:endParaRPr lang="en-US" sz="1600" b="0">
              <a:solidFill>
                <a:schemeClr val="tx1"/>
              </a:solidFill>
            </a:endParaRPr>
          </a:p>
        </c:rich>
      </c:tx>
      <c:layout>
        <c:manualLayout>
          <c:xMode val="edge"/>
          <c:yMode val="edge"/>
          <c:x val="0.15097922707081823"/>
          <c:y val="0.11820755245062638"/>
        </c:manualLayout>
      </c:layout>
      <c:overlay val="0"/>
      <c:spPr>
        <a:noFill/>
        <a:ln>
          <a:noFill/>
        </a:ln>
        <a:effectLst/>
      </c:spPr>
      <c:txPr>
        <a:bodyPr rot="0" spcFirstLastPara="1" vertOverflow="ellipsis" vert="horz" wrap="square" anchor="ctr" anchorCtr="1"/>
        <a:lstStyle/>
        <a:p>
          <a:pPr algn="l">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973714064827819E-2"/>
          <c:y val="0.20899857105032438"/>
          <c:w val="0.93771485754781569"/>
          <c:h val="0.64751510081461472"/>
        </c:manualLayout>
      </c:layout>
      <c:bar3DChart>
        <c:barDir val="col"/>
        <c:grouping val="standard"/>
        <c:varyColors val="0"/>
        <c:ser>
          <c:idx val="0"/>
          <c:order val="0"/>
          <c:tx>
            <c:strRef>
              <c:f>'Pivot table'!$C$177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table'!$B$178:$B$183</c:f>
              <c:strCache>
                <c:ptCount val="5"/>
                <c:pt idx="0">
                  <c:v>18-30</c:v>
                </c:pt>
                <c:pt idx="1">
                  <c:v>30-40</c:v>
                </c:pt>
                <c:pt idx="2">
                  <c:v>40-50</c:v>
                </c:pt>
                <c:pt idx="3">
                  <c:v>50-65</c:v>
                </c:pt>
                <c:pt idx="4">
                  <c:v>65+</c:v>
                </c:pt>
              </c:strCache>
            </c:strRef>
          </c:cat>
          <c:val>
            <c:numRef>
              <c:f>'Pivot table'!$C$178:$C$183</c:f>
              <c:numCache>
                <c:formatCode>0</c:formatCode>
                <c:ptCount val="5"/>
                <c:pt idx="0">
                  <c:v>0</c:v>
                </c:pt>
                <c:pt idx="1">
                  <c:v>6.1764705882352944</c:v>
                </c:pt>
                <c:pt idx="2">
                  <c:v>7</c:v>
                </c:pt>
                <c:pt idx="3">
                  <c:v>14</c:v>
                </c:pt>
                <c:pt idx="4">
                  <c:v>21</c:v>
                </c:pt>
              </c:numCache>
            </c:numRef>
          </c:val>
          <c:extLst>
            <c:ext xmlns:c16="http://schemas.microsoft.com/office/drawing/2014/chart" uri="{C3380CC4-5D6E-409C-BE32-E72D297353CC}">
              <c16:uniqueId val="{00000000-DE9E-4D85-9B89-C9047B171A3D}"/>
            </c:ext>
          </c:extLst>
        </c:ser>
        <c:dLbls>
          <c:showLegendKey val="0"/>
          <c:showVal val="1"/>
          <c:showCatName val="0"/>
          <c:showSerName val="0"/>
          <c:showPercent val="0"/>
          <c:showBubbleSize val="0"/>
        </c:dLbls>
        <c:gapWidth val="150"/>
        <c:shape val="box"/>
        <c:axId val="115558239"/>
        <c:axId val="115559199"/>
        <c:axId val="229817919"/>
      </c:bar3DChart>
      <c:catAx>
        <c:axId val="11555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5559199"/>
        <c:crosses val="autoZero"/>
        <c:auto val="1"/>
        <c:lblAlgn val="ctr"/>
        <c:lblOffset val="100"/>
        <c:noMultiLvlLbl val="0"/>
      </c:catAx>
      <c:valAx>
        <c:axId val="115559199"/>
        <c:scaling>
          <c:orientation val="minMax"/>
        </c:scaling>
        <c:delete val="1"/>
        <c:axPos val="l"/>
        <c:numFmt formatCode="0" sourceLinked="1"/>
        <c:majorTickMark val="none"/>
        <c:minorTickMark val="none"/>
        <c:tickLblPos val="nextTo"/>
        <c:crossAx val="115558239"/>
        <c:crosses val="autoZero"/>
        <c:crossBetween val="between"/>
      </c:valAx>
      <c:serAx>
        <c:axId val="229817919"/>
        <c:scaling>
          <c:orientation val="minMax"/>
        </c:scaling>
        <c:delete val="1"/>
        <c:axPos val="b"/>
        <c:majorTickMark val="none"/>
        <c:minorTickMark val="none"/>
        <c:tickLblPos val="nextTo"/>
        <c:crossAx val="1155591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table!PivotTable7</c:name>
    <c:fmtId val="10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in the # of Admissions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pivotFmt>
      <c:pivotFmt>
        <c:idx val="2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table'!$C$118:$C$119</c:f>
              <c:strCache>
                <c:ptCount val="1"/>
                <c:pt idx="0">
                  <c:v>Elective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DACE-46B7-B668-BDD100DEAE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table'!$B$120:$B$132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table'!$C$120:$C$132</c:f>
              <c:numCache>
                <c:formatCode>0</c:formatCode>
                <c:ptCount val="12"/>
                <c:pt idx="0">
                  <c:v>16</c:v>
                </c:pt>
                <c:pt idx="1">
                  <c:v>19</c:v>
                </c:pt>
                <c:pt idx="2">
                  <c:v>18</c:v>
                </c:pt>
                <c:pt idx="3">
                  <c:v>19</c:v>
                </c:pt>
                <c:pt idx="4">
                  <c:v>28</c:v>
                </c:pt>
                <c:pt idx="5">
                  <c:v>25</c:v>
                </c:pt>
                <c:pt idx="6">
                  <c:v>25</c:v>
                </c:pt>
                <c:pt idx="7">
                  <c:v>28</c:v>
                </c:pt>
                <c:pt idx="8">
                  <c:v>20</c:v>
                </c:pt>
                <c:pt idx="9">
                  <c:v>14</c:v>
                </c:pt>
                <c:pt idx="10">
                  <c:v>15</c:v>
                </c:pt>
                <c:pt idx="11">
                  <c:v>20</c:v>
                </c:pt>
              </c:numCache>
            </c:numRef>
          </c:val>
          <c:extLst>
            <c:ext xmlns:c16="http://schemas.microsoft.com/office/drawing/2014/chart" uri="{C3380CC4-5D6E-409C-BE32-E72D297353CC}">
              <c16:uniqueId val="{00000002-DACE-46B7-B668-BDD100DEAEE7}"/>
            </c:ext>
          </c:extLst>
        </c:ser>
        <c:dLbls>
          <c:showLegendKey val="0"/>
          <c:showVal val="1"/>
          <c:showCatName val="0"/>
          <c:showSerName val="0"/>
          <c:showPercent val="0"/>
          <c:showBubbleSize val="0"/>
        </c:dLbls>
        <c:gapWidth val="150"/>
        <c:axId val="2117157135"/>
        <c:axId val="2117157615"/>
      </c:barChart>
      <c:lineChart>
        <c:grouping val="standard"/>
        <c:varyColors val="0"/>
        <c:ser>
          <c:idx val="1"/>
          <c:order val="1"/>
          <c:tx>
            <c:strRef>
              <c:f>'Pivot table'!$D$118:$D$119</c:f>
              <c:strCache>
                <c:ptCount val="1"/>
                <c:pt idx="0">
                  <c:v>Emergency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table'!$B$120:$B$132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table'!$D$120:$D$132</c:f>
              <c:numCache>
                <c:formatCode>0</c:formatCode>
                <c:ptCount val="12"/>
                <c:pt idx="0">
                  <c:v>23</c:v>
                </c:pt>
                <c:pt idx="1">
                  <c:v>17</c:v>
                </c:pt>
                <c:pt idx="2">
                  <c:v>19</c:v>
                </c:pt>
                <c:pt idx="3">
                  <c:v>20</c:v>
                </c:pt>
                <c:pt idx="4">
                  <c:v>28</c:v>
                </c:pt>
                <c:pt idx="5">
                  <c:v>21</c:v>
                </c:pt>
                <c:pt idx="6">
                  <c:v>23</c:v>
                </c:pt>
                <c:pt idx="7">
                  <c:v>20</c:v>
                </c:pt>
                <c:pt idx="8">
                  <c:v>25</c:v>
                </c:pt>
                <c:pt idx="9">
                  <c:v>23</c:v>
                </c:pt>
                <c:pt idx="10">
                  <c:v>21</c:v>
                </c:pt>
                <c:pt idx="11">
                  <c:v>18</c:v>
                </c:pt>
              </c:numCache>
            </c:numRef>
          </c:val>
          <c:smooth val="0"/>
          <c:extLst>
            <c:ext xmlns:c16="http://schemas.microsoft.com/office/drawing/2014/chart" uri="{C3380CC4-5D6E-409C-BE32-E72D297353CC}">
              <c16:uniqueId val="{00000003-DACE-46B7-B668-BDD100DEAEE7}"/>
            </c:ext>
          </c:extLst>
        </c:ser>
        <c:dLbls>
          <c:showLegendKey val="0"/>
          <c:showVal val="1"/>
          <c:showCatName val="0"/>
          <c:showSerName val="0"/>
          <c:showPercent val="0"/>
          <c:showBubbleSize val="0"/>
        </c:dLbls>
        <c:marker val="1"/>
        <c:smooth val="0"/>
        <c:axId val="2117157135"/>
        <c:axId val="2117157615"/>
      </c:lineChart>
      <c:catAx>
        <c:axId val="2117157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157615"/>
        <c:crosses val="autoZero"/>
        <c:auto val="1"/>
        <c:lblAlgn val="ctr"/>
        <c:lblOffset val="100"/>
        <c:noMultiLvlLbl val="0"/>
      </c:catAx>
      <c:valAx>
        <c:axId val="211715761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157135"/>
        <c:crosses val="autoZero"/>
        <c:crossBetween val="between"/>
      </c:valAx>
      <c:spPr>
        <a:noFill/>
        <a:ln>
          <a:noFill/>
        </a:ln>
        <a:effectLst/>
      </c:spPr>
    </c:plotArea>
    <c:legend>
      <c:legendPos val="t"/>
      <c:layout>
        <c:manualLayout>
          <c:xMode val="edge"/>
          <c:yMode val="edge"/>
          <c:x val="0.81260981583975178"/>
          <c:y val="0.11987592460033406"/>
          <c:w val="0.15096420901932714"/>
          <c:h val="8.21017340346120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Admission Working.xlsx]Pivot table!PivotTable6</c:name>
    <c:fmtId val="2"/>
  </c:pivotSource>
  <c:chart>
    <c:title>
      <c:tx>
        <c:rich>
          <a:bodyPr rot="0" spcFirstLastPara="1" vertOverflow="ellipsis" vert="horz" wrap="square" anchor="ctr" anchorCtr="1"/>
          <a:lstStyle/>
          <a:p>
            <a:pPr algn="l">
              <a:defRPr sz="1600" b="0" i="0" u="none" strike="noStrike" kern="1200" spc="0" baseline="0">
                <a:solidFill>
                  <a:schemeClr val="tx1">
                    <a:lumMod val="65000"/>
                    <a:lumOff val="35000"/>
                  </a:schemeClr>
                </a:solidFill>
                <a:latin typeface="+mn-lt"/>
                <a:ea typeface="+mn-ea"/>
                <a:cs typeface="+mn-cs"/>
              </a:defRPr>
            </a:pPr>
            <a:r>
              <a:rPr lang="en-US" sz="1600" baseline="0">
                <a:solidFill>
                  <a:schemeClr val="tx1"/>
                </a:solidFill>
              </a:rPr>
              <a:t> </a:t>
            </a:r>
            <a:r>
              <a:rPr lang="en-US" sz="1600" b="1" baseline="0">
                <a:solidFill>
                  <a:schemeClr val="tx1"/>
                </a:solidFill>
              </a:rPr>
              <a:t>Avg Length of Stay </a:t>
            </a:r>
            <a:r>
              <a:rPr lang="en-US" sz="1600" b="0" baseline="0">
                <a:solidFill>
                  <a:schemeClr val="tx1"/>
                </a:solidFill>
              </a:rPr>
              <a:t>of each</a:t>
            </a:r>
            <a:r>
              <a:rPr lang="en-US" sz="1600" b="1" baseline="0">
                <a:solidFill>
                  <a:schemeClr val="tx1"/>
                </a:solidFill>
              </a:rPr>
              <a:t> Age </a:t>
            </a:r>
            <a:r>
              <a:rPr lang="en-US" sz="1600" b="0" baseline="0">
                <a:solidFill>
                  <a:schemeClr val="tx1"/>
                </a:solidFill>
              </a:rPr>
              <a:t>brackets</a:t>
            </a:r>
            <a:endParaRPr lang="en-US" sz="1600" b="0">
              <a:solidFill>
                <a:schemeClr val="tx1"/>
              </a:solidFill>
            </a:endParaRPr>
          </a:p>
        </c:rich>
      </c:tx>
      <c:layout>
        <c:manualLayout>
          <c:xMode val="edge"/>
          <c:yMode val="edge"/>
          <c:x val="0.15097922707081823"/>
          <c:y val="0.11820755245062638"/>
        </c:manualLayout>
      </c:layout>
      <c:overlay val="0"/>
      <c:spPr>
        <a:noFill/>
        <a:ln>
          <a:noFill/>
        </a:ln>
        <a:effectLst/>
      </c:spPr>
      <c:txPr>
        <a:bodyPr rot="0" spcFirstLastPara="1" vertOverflow="ellipsis" vert="horz" wrap="square" anchor="ctr" anchorCtr="1"/>
        <a:lstStyle/>
        <a:p>
          <a:pPr algn="l">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973714064827819E-2"/>
          <c:y val="0.20899857105032438"/>
          <c:w val="0.93771485754781569"/>
          <c:h val="0.64751510081461472"/>
        </c:manualLayout>
      </c:layout>
      <c:bar3DChart>
        <c:barDir val="col"/>
        <c:grouping val="standard"/>
        <c:varyColors val="0"/>
        <c:ser>
          <c:idx val="0"/>
          <c:order val="0"/>
          <c:tx>
            <c:strRef>
              <c:f>'Pivot table'!$C$177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table'!$B$178:$B$183</c:f>
              <c:strCache>
                <c:ptCount val="5"/>
                <c:pt idx="0">
                  <c:v>18-30</c:v>
                </c:pt>
                <c:pt idx="1">
                  <c:v>30-40</c:v>
                </c:pt>
                <c:pt idx="2">
                  <c:v>40-50</c:v>
                </c:pt>
                <c:pt idx="3">
                  <c:v>50-65</c:v>
                </c:pt>
                <c:pt idx="4">
                  <c:v>65+</c:v>
                </c:pt>
              </c:strCache>
            </c:strRef>
          </c:cat>
          <c:val>
            <c:numRef>
              <c:f>'Pivot table'!$C$178:$C$183</c:f>
              <c:numCache>
                <c:formatCode>0</c:formatCode>
                <c:ptCount val="5"/>
                <c:pt idx="0">
                  <c:v>0</c:v>
                </c:pt>
                <c:pt idx="1">
                  <c:v>6.1764705882352944</c:v>
                </c:pt>
                <c:pt idx="2">
                  <c:v>7</c:v>
                </c:pt>
                <c:pt idx="3">
                  <c:v>14</c:v>
                </c:pt>
                <c:pt idx="4">
                  <c:v>21</c:v>
                </c:pt>
              </c:numCache>
            </c:numRef>
          </c:val>
          <c:extLst>
            <c:ext xmlns:c16="http://schemas.microsoft.com/office/drawing/2014/chart" uri="{C3380CC4-5D6E-409C-BE32-E72D297353CC}">
              <c16:uniqueId val="{00000000-9ECB-4197-BA18-19C3B5660BA2}"/>
            </c:ext>
          </c:extLst>
        </c:ser>
        <c:dLbls>
          <c:showLegendKey val="0"/>
          <c:showVal val="1"/>
          <c:showCatName val="0"/>
          <c:showSerName val="0"/>
          <c:showPercent val="0"/>
          <c:showBubbleSize val="0"/>
        </c:dLbls>
        <c:gapWidth val="150"/>
        <c:shape val="box"/>
        <c:axId val="115558239"/>
        <c:axId val="115559199"/>
        <c:axId val="229817919"/>
      </c:bar3DChart>
      <c:catAx>
        <c:axId val="11555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5559199"/>
        <c:crosses val="autoZero"/>
        <c:auto val="1"/>
        <c:lblAlgn val="ctr"/>
        <c:lblOffset val="100"/>
        <c:noMultiLvlLbl val="0"/>
      </c:catAx>
      <c:valAx>
        <c:axId val="115559199"/>
        <c:scaling>
          <c:orientation val="minMax"/>
        </c:scaling>
        <c:delete val="1"/>
        <c:axPos val="l"/>
        <c:numFmt formatCode="0" sourceLinked="1"/>
        <c:majorTickMark val="none"/>
        <c:minorTickMark val="none"/>
        <c:tickLblPos val="nextTo"/>
        <c:crossAx val="115558239"/>
        <c:crosses val="autoZero"/>
        <c:crossBetween val="between"/>
      </c:valAx>
      <c:serAx>
        <c:axId val="229817919"/>
        <c:scaling>
          <c:orientation val="minMax"/>
        </c:scaling>
        <c:delete val="1"/>
        <c:axPos val="b"/>
        <c:majorTickMark val="none"/>
        <c:minorTickMark val="none"/>
        <c:tickLblPos val="nextTo"/>
        <c:crossAx val="1155591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14</xdr:row>
      <xdr:rowOff>14287</xdr:rowOff>
    </xdr:from>
    <xdr:to>
      <xdr:col>11</xdr:col>
      <xdr:colOff>180975</xdr:colOff>
      <xdr:row>26</xdr:row>
      <xdr:rowOff>142875</xdr:rowOff>
    </xdr:to>
    <xdr:graphicFrame macro="">
      <xdr:nvGraphicFramePr>
        <xdr:cNvPr id="3" name="Chart 2">
          <a:extLst>
            <a:ext uri="{FF2B5EF4-FFF2-40B4-BE49-F238E27FC236}">
              <a16:creationId xmlns:a16="http://schemas.microsoft.com/office/drawing/2014/main" id="{ED201821-0FD0-AFE5-7A8C-E0349D452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34</xdr:row>
      <xdr:rowOff>119062</xdr:rowOff>
    </xdr:from>
    <xdr:to>
      <xdr:col>10</xdr:col>
      <xdr:colOff>9525</xdr:colOff>
      <xdr:row>47</xdr:row>
      <xdr:rowOff>104775</xdr:rowOff>
    </xdr:to>
    <xdr:graphicFrame macro="">
      <xdr:nvGraphicFramePr>
        <xdr:cNvPr id="4" name="Chart 3">
          <a:extLst>
            <a:ext uri="{FF2B5EF4-FFF2-40B4-BE49-F238E27FC236}">
              <a16:creationId xmlns:a16="http://schemas.microsoft.com/office/drawing/2014/main" id="{2D9DD89C-225F-9882-B29A-155DC364B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55</xdr:row>
      <xdr:rowOff>119062</xdr:rowOff>
    </xdr:from>
    <xdr:to>
      <xdr:col>12</xdr:col>
      <xdr:colOff>409575</xdr:colOff>
      <xdr:row>70</xdr:row>
      <xdr:rowOff>4762</xdr:rowOff>
    </xdr:to>
    <xdr:graphicFrame macro="">
      <xdr:nvGraphicFramePr>
        <xdr:cNvPr id="5" name="Chart 4">
          <a:extLst>
            <a:ext uri="{FF2B5EF4-FFF2-40B4-BE49-F238E27FC236}">
              <a16:creationId xmlns:a16="http://schemas.microsoft.com/office/drawing/2014/main" id="{52B92ED6-2AF6-1B6C-5B79-73355D588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133350</xdr:colOff>
      <xdr:row>78</xdr:row>
      <xdr:rowOff>14287</xdr:rowOff>
    </xdr:from>
    <xdr:to>
      <xdr:col>12</xdr:col>
      <xdr:colOff>514350</xdr:colOff>
      <xdr:row>91</xdr:row>
      <xdr:rowOff>133350</xdr:rowOff>
    </xdr:to>
    <xdr:graphicFrame macro="">
      <xdr:nvGraphicFramePr>
        <xdr:cNvPr id="6" name="Chart 5">
          <a:extLst>
            <a:ext uri="{FF2B5EF4-FFF2-40B4-BE49-F238E27FC236}">
              <a16:creationId xmlns:a16="http://schemas.microsoft.com/office/drawing/2014/main" id="{776B175E-E1FC-22AD-7390-91856DAD6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209549</xdr:colOff>
      <xdr:row>141</xdr:row>
      <xdr:rowOff>185738</xdr:rowOff>
    </xdr:from>
    <xdr:to>
      <xdr:col>12</xdr:col>
      <xdr:colOff>13608</xdr:colOff>
      <xdr:row>153</xdr:row>
      <xdr:rowOff>28576</xdr:rowOff>
    </xdr:to>
    <xdr:graphicFrame macro="">
      <xdr:nvGraphicFramePr>
        <xdr:cNvPr id="2" name="Chart 1">
          <a:extLst>
            <a:ext uri="{FF2B5EF4-FFF2-40B4-BE49-F238E27FC236}">
              <a16:creationId xmlns:a16="http://schemas.microsoft.com/office/drawing/2014/main" id="{DC8E8EB5-4FB3-18EC-CAF7-9C824FDC2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495300</xdr:colOff>
      <xdr:row>159</xdr:row>
      <xdr:rowOff>4762</xdr:rowOff>
    </xdr:from>
    <xdr:to>
      <xdr:col>18</xdr:col>
      <xdr:colOff>104775</xdr:colOff>
      <xdr:row>170</xdr:row>
      <xdr:rowOff>114300</xdr:rowOff>
    </xdr:to>
    <xdr:graphicFrame macro="">
      <xdr:nvGraphicFramePr>
        <xdr:cNvPr id="7" name="Chart 6">
          <a:extLst>
            <a:ext uri="{FF2B5EF4-FFF2-40B4-BE49-F238E27FC236}">
              <a16:creationId xmlns:a16="http://schemas.microsoft.com/office/drawing/2014/main" id="{01D2ABE8-DF94-A824-F1EB-95AC70209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171450</xdr:colOff>
      <xdr:row>175</xdr:row>
      <xdr:rowOff>161926</xdr:rowOff>
    </xdr:from>
    <xdr:to>
      <xdr:col>12</xdr:col>
      <xdr:colOff>76200</xdr:colOff>
      <xdr:row>185</xdr:row>
      <xdr:rowOff>104776</xdr:rowOff>
    </xdr:to>
    <xdr:graphicFrame macro="">
      <xdr:nvGraphicFramePr>
        <xdr:cNvPr id="9" name="Chart 8">
          <a:extLst>
            <a:ext uri="{FF2B5EF4-FFF2-40B4-BE49-F238E27FC236}">
              <a16:creationId xmlns:a16="http://schemas.microsoft.com/office/drawing/2014/main" id="{370FC826-010F-4B62-8FC5-D85FECBD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161924</xdr:colOff>
      <xdr:row>117</xdr:row>
      <xdr:rowOff>123825</xdr:rowOff>
    </xdr:from>
    <xdr:to>
      <xdr:col>22</xdr:col>
      <xdr:colOff>114299</xdr:colOff>
      <xdr:row>132</xdr:row>
      <xdr:rowOff>63501</xdr:rowOff>
    </xdr:to>
    <xdr:graphicFrame macro="">
      <xdr:nvGraphicFramePr>
        <xdr:cNvPr id="11" name="Chart 10">
          <a:extLst>
            <a:ext uri="{FF2B5EF4-FFF2-40B4-BE49-F238E27FC236}">
              <a16:creationId xmlns:a16="http://schemas.microsoft.com/office/drawing/2014/main" id="{31ECB7F5-6BFA-42AA-BE10-FC7087E97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278946</xdr:colOff>
      <xdr:row>13</xdr:row>
      <xdr:rowOff>57150</xdr:rowOff>
    </xdr:from>
    <xdr:to>
      <xdr:col>17</xdr:col>
      <xdr:colOff>152400</xdr:colOff>
      <xdr:row>28</xdr:row>
      <xdr:rowOff>22679</xdr:rowOff>
    </xdr:to>
    <xdr:graphicFrame macro="">
      <xdr:nvGraphicFramePr>
        <xdr:cNvPr id="2" name="Chart 1">
          <a:extLst>
            <a:ext uri="{FF2B5EF4-FFF2-40B4-BE49-F238E27FC236}">
              <a16:creationId xmlns:a16="http://schemas.microsoft.com/office/drawing/2014/main" id="{65317038-53CF-4CB4-9B56-E350A297D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523875</xdr:colOff>
      <xdr:row>13</xdr:row>
      <xdr:rowOff>133350</xdr:rowOff>
    </xdr:from>
    <xdr:to>
      <xdr:col>27</xdr:col>
      <xdr:colOff>492125</xdr:colOff>
      <xdr:row>28</xdr:row>
      <xdr:rowOff>31750</xdr:rowOff>
    </xdr:to>
    <xdr:graphicFrame macro="">
      <xdr:nvGraphicFramePr>
        <xdr:cNvPr id="3" name="Chart 2">
          <a:extLst>
            <a:ext uri="{FF2B5EF4-FFF2-40B4-BE49-F238E27FC236}">
              <a16:creationId xmlns:a16="http://schemas.microsoft.com/office/drawing/2014/main" id="{4D6C49F4-BAE6-40BF-95CA-F8D661E20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29</xdr:row>
      <xdr:rowOff>0</xdr:rowOff>
    </xdr:from>
    <xdr:to>
      <xdr:col>27</xdr:col>
      <xdr:colOff>476250</xdr:colOff>
      <xdr:row>43</xdr:row>
      <xdr:rowOff>130176</xdr:rowOff>
    </xdr:to>
    <xdr:graphicFrame macro="">
      <xdr:nvGraphicFramePr>
        <xdr:cNvPr id="4" name="Chart 3">
          <a:extLst>
            <a:ext uri="{FF2B5EF4-FFF2-40B4-BE49-F238E27FC236}">
              <a16:creationId xmlns:a16="http://schemas.microsoft.com/office/drawing/2014/main" id="{78A16DB7-36EB-4A41-A374-568635C4A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60325</xdr:colOff>
      <xdr:row>13</xdr:row>
      <xdr:rowOff>0</xdr:rowOff>
    </xdr:from>
    <xdr:to>
      <xdr:col>8</xdr:col>
      <xdr:colOff>79375</xdr:colOff>
      <xdr:row>27</xdr:row>
      <xdr:rowOff>0</xdr:rowOff>
    </xdr:to>
    <mc:AlternateContent xmlns:mc="http://schemas.openxmlformats.org/markup-compatibility/2006" xmlns:a14="http://schemas.microsoft.com/office/drawing/2010/main">
      <mc:Choice Requires="a14">
        <xdr:graphicFrame macro="">
          <xdr:nvGraphicFramePr>
            <xdr:cNvPr id="9" name="Day">
              <a:extLst>
                <a:ext uri="{FF2B5EF4-FFF2-40B4-BE49-F238E27FC236}">
                  <a16:creationId xmlns:a16="http://schemas.microsoft.com/office/drawing/2014/main" id="{9A080122-A466-DC7E-737A-0F6B39D2E57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279525" y="2476500"/>
              <a:ext cx="18478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107950</xdr:colOff>
      <xdr:row>29</xdr:row>
      <xdr:rowOff>25400</xdr:rowOff>
    </xdr:from>
    <xdr:to>
      <xdr:col>8</xdr:col>
      <xdr:colOff>127000</xdr:colOff>
      <xdr:row>43</xdr:row>
      <xdr:rowOff>25400</xdr:rowOff>
    </xdr:to>
    <mc:AlternateContent xmlns:mc="http://schemas.openxmlformats.org/markup-compatibility/2006" xmlns:a14="http://schemas.microsoft.com/office/drawing/2010/main">
      <mc:Choice Requires="a14">
        <xdr:graphicFrame macro="">
          <xdr:nvGraphicFramePr>
            <xdr:cNvPr id="10" name="Medication">
              <a:extLst>
                <a:ext uri="{FF2B5EF4-FFF2-40B4-BE49-F238E27FC236}">
                  <a16:creationId xmlns:a16="http://schemas.microsoft.com/office/drawing/2014/main" id="{F638B0D8-B883-39C3-C0E8-7442294A08DC}"/>
                </a:ext>
              </a:extLst>
            </xdr:cNvPr>
            <xdr:cNvGraphicFramePr/>
          </xdr:nvGraphicFramePr>
          <xdr:xfrm>
            <a:off x="0" y="0"/>
            <a:ext cx="0" cy="0"/>
          </xdr:xfrm>
          <a:graphic>
            <a:graphicData uri="http://schemas.microsoft.com/office/drawing/2010/slicer">
              <sle:slicer xmlns:sle="http://schemas.microsoft.com/office/drawing/2010/slicer" name="Medication"/>
            </a:graphicData>
          </a:graphic>
        </xdr:graphicFrame>
      </mc:Choice>
      <mc:Fallback xmlns="">
        <xdr:sp macro="" textlink="">
          <xdr:nvSpPr>
            <xdr:cNvPr id="0" name=""/>
            <xdr:cNvSpPr>
              <a:spLocks noTextEdit="1"/>
            </xdr:cNvSpPr>
          </xdr:nvSpPr>
          <xdr:spPr>
            <a:xfrm>
              <a:off x="1327150" y="5549900"/>
              <a:ext cx="18478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247651</xdr:colOff>
      <xdr:row>3</xdr:row>
      <xdr:rowOff>0</xdr:rowOff>
    </xdr:from>
    <xdr:to>
      <xdr:col>6</xdr:col>
      <xdr:colOff>527898</xdr:colOff>
      <xdr:row>12</xdr:row>
      <xdr:rowOff>0</xdr:rowOff>
    </xdr:to>
    <xdr:pic>
      <xdr:nvPicPr>
        <xdr:cNvPr id="12" name="Picture 11">
          <a:extLst>
            <a:ext uri="{FF2B5EF4-FFF2-40B4-BE49-F238E27FC236}">
              <a16:creationId xmlns:a16="http://schemas.microsoft.com/office/drawing/2014/main" id="{73481E66-2DE4-DF90-6396-AD96529C4C4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86051" y="571500"/>
          <a:ext cx="1499447" cy="1714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C" refreshedDate="45511.495326504628" createdVersion="8" refreshedVersion="8" minRefreshableVersion="3" recordCount="770" xr:uid="{2CACB63C-4FE1-443A-A1BD-C158881C8B0F}">
  <cacheSource type="worksheet">
    <worksheetSource name="Table1"/>
  </cacheSource>
  <cacheFields count="20">
    <cacheField name="ID" numFmtId="0">
      <sharedItems containsSemiMixedTypes="0" containsString="0" containsNumber="1" containsInteger="1" minValue="1" maxValue="770"/>
    </cacheField>
    <cacheField name="Age" numFmtId="0">
      <sharedItems containsSemiMixedTypes="0" containsString="0" containsNumber="1" containsInteger="1" minValue="18" maxValue="85"/>
    </cacheField>
    <cacheField name="Age Brackets" numFmtId="0">
      <sharedItems count="5">
        <s v="65+"/>
        <s v="18-30"/>
        <s v="40-50"/>
        <s v="50-65"/>
        <s v="30-40"/>
      </sharedItems>
    </cacheField>
    <cacheField name="Gender" numFmtId="0">
      <sharedItems count="2">
        <s v="Female"/>
        <s v="Male"/>
      </sharedItems>
    </cacheField>
    <cacheField name="Medical Condition" numFmtId="0">
      <sharedItems count="5">
        <s v="Obesity"/>
        <s v="Asthma"/>
        <s v="Hypertension"/>
        <s v="Diabetes"/>
        <s v="Arthritis"/>
      </sharedItems>
    </cacheField>
    <cacheField name="Test Result" numFmtId="0">
      <sharedItems count="3">
        <s v="Normal"/>
        <s v="Abnormal"/>
        <s v="Inconclusive"/>
      </sharedItems>
    </cacheField>
    <cacheField name="Medication" numFmtId="0">
      <sharedItems count="5">
        <s v="Aspirin"/>
        <s v="Paracetamol"/>
        <s v="Ibuprofen"/>
        <s v="Lipitor"/>
        <s v="Penicillin"/>
      </sharedItems>
    </cacheField>
    <cacheField name="Insurance Provider" numFmtId="0">
      <sharedItems count="5">
        <s v="LiveWell"/>
        <s v="GHealth"/>
        <s v="BlueHealth"/>
        <s v="HCare"/>
        <s v="Healthier"/>
      </sharedItems>
    </cacheField>
    <cacheField name="Amount Billing" numFmtId="0">
      <sharedItems containsSemiMixedTypes="0" containsString="0" containsNumber="1" minValue="1111" maxValue="7740"/>
    </cacheField>
    <cacheField name="Admission Type" numFmtId="0">
      <sharedItems count="3">
        <s v="Emergency"/>
        <s v="Urgent"/>
        <s v="Elective"/>
      </sharedItems>
    </cacheField>
    <cacheField name="Admission Date" numFmtId="14">
      <sharedItems containsSemiMixedTypes="0" containsNonDate="0" containsDate="1" containsString="0" minDate="2021-01-01T00:00:00" maxDate="2024-01-01T00:00:00" count="548">
        <d v="2021-01-01T00:00:00"/>
        <d v="2021-01-04T00:00:00"/>
        <d v="2021-01-06T00:00:00"/>
        <d v="2021-01-09T00:00:00"/>
        <d v="2021-01-10T00:00:00"/>
        <d v="2021-01-15T00:00:00"/>
        <d v="2021-01-18T00:00:00"/>
        <d v="2021-01-20T00:00:00"/>
        <d v="2021-01-22T00:00:00"/>
        <d v="2021-01-23T00:00:00"/>
        <d v="2021-01-26T00:00:00"/>
        <d v="2021-01-27T00:00:00"/>
        <d v="2021-01-30T00:00:00"/>
        <d v="2021-01-31T00:00:00"/>
        <d v="2021-02-01T00:00:00"/>
        <d v="2021-02-02T00:00:00"/>
        <d v="2021-02-04T00:00:00"/>
        <d v="2021-02-05T00:00:00"/>
        <d v="2021-02-07T00:00:00"/>
        <d v="2021-02-14T00:00:00"/>
        <d v="2021-02-15T00:00:00"/>
        <d v="2021-02-17T00:00:00"/>
        <d v="2021-02-18T00:00:00"/>
        <d v="2021-02-20T00:00:00"/>
        <d v="2021-02-21T00:00:00"/>
        <d v="2021-02-25T00:00:00"/>
        <d v="2021-02-26T00:00:00"/>
        <d v="2021-02-27T00:00:00"/>
        <d v="2021-02-28T00:00:00"/>
        <d v="2021-03-01T00:00:00"/>
        <d v="2021-03-03T00:00:00"/>
        <d v="2021-03-08T00:00:00"/>
        <d v="2021-03-10T00:00:00"/>
        <d v="2021-03-13T00:00:00"/>
        <d v="2021-03-16T00:00:00"/>
        <d v="2021-03-20T00:00:00"/>
        <d v="2021-03-21T00:00:00"/>
        <d v="2021-03-22T00:00:00"/>
        <d v="2021-03-25T00:00:00"/>
        <d v="2021-03-26T00:00:00"/>
        <d v="2021-03-28T00:00:00"/>
        <d v="2021-04-05T00:00:00"/>
        <d v="2021-04-07T00:00:00"/>
        <d v="2021-04-10T00:00:00"/>
        <d v="2021-04-13T00:00:00"/>
        <d v="2021-04-16T00:00:00"/>
        <d v="2021-04-19T00:00:00"/>
        <d v="2021-04-25T00:00:00"/>
        <d v="2021-04-29T00:00:00"/>
        <d v="2021-05-01T00:00:00"/>
        <d v="2021-05-02T00:00:00"/>
        <d v="2021-05-03T00:00:00"/>
        <d v="2021-05-04T00:00:00"/>
        <d v="2021-05-07T00:00:00"/>
        <d v="2021-05-08T00:00:00"/>
        <d v="2021-05-09T00:00:00"/>
        <d v="2021-05-11T00:00:00"/>
        <d v="2021-05-13T00:00:00"/>
        <d v="2021-05-15T00:00:00"/>
        <d v="2021-05-17T00:00:00"/>
        <d v="2021-05-18T00:00:00"/>
        <d v="2021-05-19T00:00:00"/>
        <d v="2021-05-20T00:00:00"/>
        <d v="2021-05-21T00:00:00"/>
        <d v="2021-05-24T00:00:00"/>
        <d v="2021-05-25T00:00:00"/>
        <d v="2021-05-26T00:00:00"/>
        <d v="2021-05-27T00:00:00"/>
        <d v="2021-05-29T00:00:00"/>
        <d v="2021-05-30T00:00:00"/>
        <d v="2021-05-31T00:00:00"/>
        <d v="2021-06-01T00:00:00"/>
        <d v="2021-06-02T00:00:00"/>
        <d v="2021-06-04T00:00:00"/>
        <d v="2021-06-05T00:00:00"/>
        <d v="2021-06-07T00:00:00"/>
        <d v="2021-06-08T00:00:00"/>
        <d v="2021-06-09T00:00:00"/>
        <d v="2021-06-10T00:00:00"/>
        <d v="2021-06-11T00:00:00"/>
        <d v="2021-06-12T00:00:00"/>
        <d v="2021-06-16T00:00:00"/>
        <d v="2021-06-18T00:00:00"/>
        <d v="2021-06-21T00:00:00"/>
        <d v="2021-06-22T00:00:00"/>
        <d v="2021-06-23T00:00:00"/>
        <d v="2021-06-25T00:00:00"/>
        <d v="2021-06-26T00:00:00"/>
        <d v="2021-06-27T00:00:00"/>
        <d v="2021-07-02T00:00:00"/>
        <d v="2021-07-04T00:00:00"/>
        <d v="2021-07-05T00:00:00"/>
        <d v="2021-07-06T00:00:00"/>
        <d v="2021-07-09T00:00:00"/>
        <d v="2021-07-10T00:00:00"/>
        <d v="2021-07-12T00:00:00"/>
        <d v="2021-07-13T00:00:00"/>
        <d v="2021-07-16T00:00:00"/>
        <d v="2021-07-17T00:00:00"/>
        <d v="2021-07-19T00:00:00"/>
        <d v="2021-07-22T00:00:00"/>
        <d v="2021-07-23T00:00:00"/>
        <d v="2021-07-27T00:00:00"/>
        <d v="2021-07-29T00:00:00"/>
        <d v="2021-08-03T00:00:00"/>
        <d v="2021-08-04T00:00:00"/>
        <d v="2021-08-05T00:00:00"/>
        <d v="2021-08-06T00:00:00"/>
        <d v="2021-08-07T00:00:00"/>
        <d v="2021-08-09T00:00:00"/>
        <d v="2021-08-11T00:00:00"/>
        <d v="2021-08-14T00:00:00"/>
        <d v="2021-08-15T00:00:00"/>
        <d v="2021-08-16T00:00:00"/>
        <d v="2021-08-18T00:00:00"/>
        <d v="2021-08-22T00:00:00"/>
        <d v="2021-08-24T00:00:00"/>
        <d v="2021-08-26T00:00:00"/>
        <d v="2021-08-29T00:00:00"/>
        <d v="2021-08-30T00:00:00"/>
        <d v="2021-08-31T00:00:00"/>
        <d v="2021-09-02T00:00:00"/>
        <d v="2021-09-03T00:00:00"/>
        <d v="2021-09-06T00:00:00"/>
        <d v="2021-09-09T00:00:00"/>
        <d v="2021-09-11T00:00:00"/>
        <d v="2021-09-13T00:00:00"/>
        <d v="2021-09-15T00:00:00"/>
        <d v="2021-09-16T00:00:00"/>
        <d v="2021-09-17T00:00:00"/>
        <d v="2021-09-18T00:00:00"/>
        <d v="2021-09-19T00:00:00"/>
        <d v="2021-09-20T00:00:00"/>
        <d v="2021-09-21T00:00:00"/>
        <d v="2021-09-24T00:00:00"/>
        <d v="2021-09-25T00:00:00"/>
        <d v="2021-09-26T00:00:00"/>
        <d v="2021-09-27T00:00:00"/>
        <d v="2021-09-30T00:00:00"/>
        <d v="2021-10-01T00:00:00"/>
        <d v="2021-10-04T00:00:00"/>
        <d v="2021-10-05T00:00:00"/>
        <d v="2021-10-07T00:00:00"/>
        <d v="2021-10-08T00:00:00"/>
        <d v="2021-10-09T00:00:00"/>
        <d v="2021-10-11T00:00:00"/>
        <d v="2021-10-12T00:00:00"/>
        <d v="2021-10-13T00:00:00"/>
        <d v="2021-10-21T00:00:00"/>
        <d v="2021-10-22T00:00:00"/>
        <d v="2021-10-25T00:00:00"/>
        <d v="2021-10-29T00:00:00"/>
        <d v="2021-10-30T00:00:00"/>
        <d v="2021-11-01T00:00:00"/>
        <d v="2021-11-02T00:00:00"/>
        <d v="2021-11-03T00:00:00"/>
        <d v="2021-11-04T00:00:00"/>
        <d v="2021-11-05T00:00:00"/>
        <d v="2021-11-07T00:00:00"/>
        <d v="2021-11-09T00:00:00"/>
        <d v="2021-11-13T00:00:00"/>
        <d v="2021-11-14T00:00:00"/>
        <d v="2021-11-17T00:00:00"/>
        <d v="2021-11-18T00:00:00"/>
        <d v="2021-11-20T00:00:00"/>
        <d v="2021-11-24T00:00:00"/>
        <d v="2021-11-26T00:00:00"/>
        <d v="2021-11-27T00:00:00"/>
        <d v="2021-11-28T00:00:00"/>
        <d v="2021-11-30T00:00:00"/>
        <d v="2021-12-03T00:00:00"/>
        <d v="2021-12-04T00:00:00"/>
        <d v="2021-12-08T00:00:00"/>
        <d v="2021-12-12T00:00:00"/>
        <d v="2021-12-16T00:00:00"/>
        <d v="2021-12-17T00:00:00"/>
        <d v="2021-12-18T00:00:00"/>
        <d v="2021-12-19T00:00:00"/>
        <d v="2021-12-21T00:00:00"/>
        <d v="2021-12-23T00:00:00"/>
        <d v="2021-12-27T00:00:00"/>
        <d v="2021-12-30T00:00:00"/>
        <d v="2022-01-04T00:00:00"/>
        <d v="2022-01-05T00:00:00"/>
        <d v="2022-01-07T00:00:00"/>
        <d v="2022-01-08T00:00:00"/>
        <d v="2022-01-09T00:00:00"/>
        <d v="2022-01-10T00:00:00"/>
        <d v="2022-01-12T00:00:00"/>
        <d v="2022-01-13T00:00:00"/>
        <d v="2022-01-14T00:00:00"/>
        <d v="2022-01-15T00:00:00"/>
        <d v="2022-01-16T00:00:00"/>
        <d v="2022-01-18T00:00:00"/>
        <d v="2022-01-19T00:00:00"/>
        <d v="2022-01-21T00:00:00"/>
        <d v="2022-01-22T00:00:00"/>
        <d v="2022-01-25T00:00:00"/>
        <d v="2022-01-26T00:00:00"/>
        <d v="2022-01-28T00:00:00"/>
        <d v="2022-02-01T00:00:00"/>
        <d v="2022-02-02T00:00:00"/>
        <d v="2022-02-07T00:00:00"/>
        <d v="2022-02-11T00:00:00"/>
        <d v="2022-02-12T00:00:00"/>
        <d v="2022-02-14T00:00:00"/>
        <d v="2022-02-16T00:00:00"/>
        <d v="2022-02-17T00:00:00"/>
        <d v="2022-02-19T00:00:00"/>
        <d v="2022-02-25T00:00:00"/>
        <d v="2022-03-01T00:00:00"/>
        <d v="2022-03-02T00:00:00"/>
        <d v="2022-03-03T00:00:00"/>
        <d v="2022-03-05T00:00:00"/>
        <d v="2022-03-10T00:00:00"/>
        <d v="2022-03-11T00:00:00"/>
        <d v="2022-03-12T00:00:00"/>
        <d v="2022-03-13T00:00:00"/>
        <d v="2022-03-14T00:00:00"/>
        <d v="2022-03-16T00:00:00"/>
        <d v="2022-03-20T00:00:00"/>
        <d v="2022-03-23T00:00:00"/>
        <d v="2022-03-27T00:00:00"/>
        <d v="2022-04-02T00:00:00"/>
        <d v="2022-04-05T00:00:00"/>
        <d v="2022-04-06T00:00:00"/>
        <d v="2022-04-08T00:00:00"/>
        <d v="2022-04-09T00:00:00"/>
        <d v="2022-04-12T00:00:00"/>
        <d v="2022-04-16T00:00:00"/>
        <d v="2022-04-17T00:00:00"/>
        <d v="2022-04-19T00:00:00"/>
        <d v="2022-04-22T00:00:00"/>
        <d v="2022-04-23T00:00:00"/>
        <d v="2022-04-26T00:00:00"/>
        <d v="2022-04-29T00:00:00"/>
        <d v="2022-05-01T00:00:00"/>
        <d v="2022-05-02T00:00:00"/>
        <d v="2022-05-03T00:00:00"/>
        <d v="2022-05-06T00:00:00"/>
        <d v="2022-05-07T00:00:00"/>
        <d v="2022-05-08T00:00:00"/>
        <d v="2022-05-09T00:00:00"/>
        <d v="2022-05-12T00:00:00"/>
        <d v="2022-05-13T00:00:00"/>
        <d v="2022-05-17T00:00:00"/>
        <d v="2022-05-19T00:00:00"/>
        <d v="2022-05-20T00:00:00"/>
        <d v="2022-05-22T00:00:00"/>
        <d v="2022-05-24T00:00:00"/>
        <d v="2022-05-25T00:00:00"/>
        <d v="2022-05-26T00:00:00"/>
        <d v="2022-05-28T00:00:00"/>
        <d v="2022-05-29T00:00:00"/>
        <d v="2022-05-30T00:00:00"/>
        <d v="2022-06-04T00:00:00"/>
        <d v="2022-06-05T00:00:00"/>
        <d v="2022-06-06T00:00:00"/>
        <d v="2022-06-09T00:00:00"/>
        <d v="2022-06-10T00:00:00"/>
        <d v="2022-06-11T00:00:00"/>
        <d v="2022-06-12T00:00:00"/>
        <d v="2022-06-13T00:00:00"/>
        <d v="2022-06-14T00:00:00"/>
        <d v="2022-06-15T00:00:00"/>
        <d v="2022-06-19T00:00:00"/>
        <d v="2022-06-20T00:00:00"/>
        <d v="2022-06-21T00:00:00"/>
        <d v="2022-06-22T00:00:00"/>
        <d v="2022-06-25T00:00:00"/>
        <d v="2022-06-27T00:00:00"/>
        <d v="2022-06-30T00:00:00"/>
        <d v="2022-07-04T00:00:00"/>
        <d v="2022-07-08T00:00:00"/>
        <d v="2022-07-09T00:00:00"/>
        <d v="2022-07-11T00:00:00"/>
        <d v="2022-07-13T00:00:00"/>
        <d v="2022-07-14T00:00:00"/>
        <d v="2022-07-17T00:00:00"/>
        <d v="2022-07-18T00:00:00"/>
        <d v="2022-07-20T00:00:00"/>
        <d v="2022-07-21T00:00:00"/>
        <d v="2022-07-26T00:00:00"/>
        <d v="2022-07-27T00:00:00"/>
        <d v="2022-07-28T00:00:00"/>
        <d v="2022-07-30T00:00:00"/>
        <d v="2022-07-31T00:00:00"/>
        <d v="2022-08-01T00:00:00"/>
        <d v="2022-08-02T00:00:00"/>
        <d v="2022-08-04T00:00:00"/>
        <d v="2022-08-05T00:00:00"/>
        <d v="2022-08-07T00:00:00"/>
        <d v="2022-08-08T00:00:00"/>
        <d v="2022-08-10T00:00:00"/>
        <d v="2022-08-11T00:00:00"/>
        <d v="2022-08-15T00:00:00"/>
        <d v="2022-08-16T00:00:00"/>
        <d v="2022-08-18T00:00:00"/>
        <d v="2022-08-19T00:00:00"/>
        <d v="2022-08-21T00:00:00"/>
        <d v="2022-08-22T00:00:00"/>
        <d v="2022-08-24T00:00:00"/>
        <d v="2022-08-25T00:00:00"/>
        <d v="2022-08-31T00:00:00"/>
        <d v="2022-09-02T00:00:00"/>
        <d v="2022-09-03T00:00:00"/>
        <d v="2022-09-04T00:00:00"/>
        <d v="2022-09-06T00:00:00"/>
        <d v="2022-09-09T00:00:00"/>
        <d v="2022-09-10T00:00:00"/>
        <d v="2022-09-12T00:00:00"/>
        <d v="2022-09-13T00:00:00"/>
        <d v="2022-09-14T00:00:00"/>
        <d v="2022-09-15T00:00:00"/>
        <d v="2022-09-17T00:00:00"/>
        <d v="2022-09-19T00:00:00"/>
        <d v="2022-09-20T00:00:00"/>
        <d v="2022-09-22T00:00:00"/>
        <d v="2022-09-23T00:00:00"/>
        <d v="2022-09-26T00:00:00"/>
        <d v="2022-09-27T00:00:00"/>
        <d v="2022-09-28T00:00:00"/>
        <d v="2022-09-29T00:00:00"/>
        <d v="2022-10-01T00:00:00"/>
        <d v="2022-10-02T00:00:00"/>
        <d v="2022-10-03T00:00:00"/>
        <d v="2022-10-04T00:00:00"/>
        <d v="2022-10-05T00:00:00"/>
        <d v="2022-10-07T00:00:00"/>
        <d v="2022-10-08T00:00:00"/>
        <d v="2022-10-09T00:00:00"/>
        <d v="2022-10-10T00:00:00"/>
        <d v="2022-10-11T00:00:00"/>
        <d v="2022-10-14T00:00:00"/>
        <d v="2022-10-17T00:00:00"/>
        <d v="2022-10-18T00:00:00"/>
        <d v="2022-10-20T00:00:00"/>
        <d v="2022-10-22T00:00:00"/>
        <d v="2022-10-23T00:00:00"/>
        <d v="2022-10-24T00:00:00"/>
        <d v="2022-10-25T00:00:00"/>
        <d v="2022-11-02T00:00:00"/>
        <d v="2022-11-04T00:00:00"/>
        <d v="2022-11-10T00:00:00"/>
        <d v="2022-11-11T00:00:00"/>
        <d v="2022-11-12T00:00:00"/>
        <d v="2022-11-13T00:00:00"/>
        <d v="2022-11-18T00:00:00"/>
        <d v="2022-11-21T00:00:00"/>
        <d v="2022-11-24T00:00:00"/>
        <d v="2022-11-26T00:00:00"/>
        <d v="2022-11-30T00:00:00"/>
        <d v="2022-12-01T00:00:00"/>
        <d v="2022-12-02T00:00:00"/>
        <d v="2022-12-03T00:00:00"/>
        <d v="2022-12-05T00:00:00"/>
        <d v="2022-12-07T00:00:00"/>
        <d v="2022-12-08T00:00:00"/>
        <d v="2022-12-13T00:00:00"/>
        <d v="2022-12-14T00:00:00"/>
        <d v="2022-12-15T00:00:00"/>
        <d v="2022-12-20T00:00:00"/>
        <d v="2022-12-26T00:00:00"/>
        <d v="2022-12-27T00:00:00"/>
        <d v="2022-12-28T00:00:00"/>
        <d v="2022-12-30T00:00:00"/>
        <d v="2022-12-31T00:00:00"/>
        <d v="2023-01-05T00:00:00"/>
        <d v="2023-01-06T00:00:00"/>
        <d v="2023-01-08T00:00:00"/>
        <d v="2023-01-12T00:00:00"/>
        <d v="2023-01-15T00:00:00"/>
        <d v="2023-01-18T00:00:00"/>
        <d v="2023-01-22T00:00:00"/>
        <d v="2023-01-23T00:00:00"/>
        <d v="2023-01-24T00:00:00"/>
        <d v="2023-01-25T00:00:00"/>
        <d v="2023-01-30T00:00:00"/>
        <d v="2023-02-01T00:00:00"/>
        <d v="2023-02-02T00:00:00"/>
        <d v="2023-02-03T00:00:00"/>
        <d v="2023-02-04T00:00:00"/>
        <d v="2023-02-06T00:00:00"/>
        <d v="2023-02-07T00:00:00"/>
        <d v="2023-02-15T00:00:00"/>
        <d v="2023-02-16T00:00:00"/>
        <d v="2023-02-18T00:00:00"/>
        <d v="2023-02-19T00:00:00"/>
        <d v="2023-02-20T00:00:00"/>
        <d v="2023-02-24T00:00:00"/>
        <d v="2023-03-01T00:00:00"/>
        <d v="2023-03-02T00:00:00"/>
        <d v="2023-03-03T00:00:00"/>
        <d v="2023-03-04T00:00:00"/>
        <d v="2023-03-05T00:00:00"/>
        <d v="2023-03-07T00:00:00"/>
        <d v="2023-03-09T00:00:00"/>
        <d v="2023-03-10T00:00:00"/>
        <d v="2023-03-12T00:00:00"/>
        <d v="2023-03-16T00:00:00"/>
        <d v="2023-03-17T00:00:00"/>
        <d v="2023-03-19T00:00:00"/>
        <d v="2023-03-20T00:00:00"/>
        <d v="2023-03-21T00:00:00"/>
        <d v="2023-03-24T00:00:00"/>
        <d v="2023-03-27T00:00:00"/>
        <d v="2023-03-30T00:00:00"/>
        <d v="2023-03-31T00:00:00"/>
        <d v="2023-04-01T00:00:00"/>
        <d v="2023-04-02T00:00:00"/>
        <d v="2023-04-04T00:00:00"/>
        <d v="2023-04-05T00:00:00"/>
        <d v="2023-04-06T00:00:00"/>
        <d v="2023-04-10T00:00:00"/>
        <d v="2023-04-11T00:00:00"/>
        <d v="2023-04-12T00:00:00"/>
        <d v="2023-04-13T00:00:00"/>
        <d v="2023-04-15T00:00:00"/>
        <d v="2023-04-16T00:00:00"/>
        <d v="2023-04-17T00:00:00"/>
        <d v="2023-04-18T00:00:00"/>
        <d v="2023-04-19T00:00:00"/>
        <d v="2023-04-21T00:00:00"/>
        <d v="2023-04-23T00:00:00"/>
        <d v="2023-04-25T00:00:00"/>
        <d v="2023-04-26T00:00:00"/>
        <d v="2023-04-29T00:00:00"/>
        <d v="2023-05-02T00:00:00"/>
        <d v="2023-05-03T00:00:00"/>
        <d v="2023-05-07T00:00:00"/>
        <d v="2023-05-10T00:00:00"/>
        <d v="2023-05-11T00:00:00"/>
        <d v="2023-05-12T00:00:00"/>
        <d v="2023-05-14T00:00:00"/>
        <d v="2023-05-15T00:00:00"/>
        <d v="2023-05-16T00:00:00"/>
        <d v="2023-05-17T00:00:00"/>
        <d v="2023-05-18T00:00:00"/>
        <d v="2023-05-19T00:00:00"/>
        <d v="2023-05-20T00:00:00"/>
        <d v="2023-05-21T00:00:00"/>
        <d v="2023-05-23T00:00:00"/>
        <d v="2023-05-26T00:00:00"/>
        <d v="2023-05-27T00:00:00"/>
        <d v="2023-05-28T00:00:00"/>
        <d v="2023-06-04T00:00:00"/>
        <d v="2023-06-06T00:00:00"/>
        <d v="2023-06-08T00:00:00"/>
        <d v="2023-06-09T00:00:00"/>
        <d v="2023-06-10T00:00:00"/>
        <d v="2023-06-16T00:00:00"/>
        <d v="2023-06-17T00:00:00"/>
        <d v="2023-06-18T00:00:00"/>
        <d v="2023-06-20T00:00:00"/>
        <d v="2023-06-22T00:00:00"/>
        <d v="2023-06-24T00:00:00"/>
        <d v="2023-06-26T00:00:00"/>
        <d v="2023-06-27T00:00:00"/>
        <d v="2023-06-28T00:00:00"/>
        <d v="2023-07-01T00:00:00"/>
        <d v="2023-07-03T00:00:00"/>
        <d v="2023-07-07T00:00:00"/>
        <d v="2023-07-08T00:00:00"/>
        <d v="2023-07-09T00:00:00"/>
        <d v="2023-07-10T00:00:00"/>
        <d v="2023-07-11T00:00:00"/>
        <d v="2023-07-12T00:00:00"/>
        <d v="2023-07-14T00:00:00"/>
        <d v="2023-07-15T00:00:00"/>
        <d v="2023-07-16T00:00:00"/>
        <d v="2023-07-18T00:00:00"/>
        <d v="2023-07-19T00:00:00"/>
        <d v="2023-07-20T00:00:00"/>
        <d v="2023-07-22T00:00:00"/>
        <d v="2023-07-24T00:00:00"/>
        <d v="2023-07-25T00:00:00"/>
        <d v="2023-07-26T00:00:00"/>
        <d v="2023-07-27T00:00:00"/>
        <d v="2023-07-28T00:00:00"/>
        <d v="2023-07-29T00:00:00"/>
        <d v="2023-07-30T00:00:00"/>
        <d v="2023-07-31T00:00:00"/>
        <d v="2023-08-01T00:00:00"/>
        <d v="2023-08-05T00:00:00"/>
        <d v="2023-08-06T00:00:00"/>
        <d v="2023-08-09T00:00:00"/>
        <d v="2023-08-12T00:00:00"/>
        <d v="2023-08-18T00:00:00"/>
        <d v="2023-08-23T00:00:00"/>
        <d v="2023-08-24T00:00:00"/>
        <d v="2023-08-26T00:00:00"/>
        <d v="2023-08-27T00:00:00"/>
        <d v="2023-08-28T00:00:00"/>
        <d v="2023-08-31T00:00:00"/>
        <d v="2023-09-01T00:00:00"/>
        <d v="2023-09-03T00:00:00"/>
        <d v="2023-09-05T00:00:00"/>
        <d v="2023-09-09T00:00:00"/>
        <d v="2023-09-10T00:00:00"/>
        <d v="2023-09-11T00:00:00"/>
        <d v="2023-09-12T00:00:00"/>
        <d v="2023-09-13T00:00:00"/>
        <d v="2023-09-14T00:00:00"/>
        <d v="2023-09-18T00:00:00"/>
        <d v="2023-09-20T00:00:00"/>
        <d v="2023-09-21T00:00:00"/>
        <d v="2023-09-22T00:00:00"/>
        <d v="2023-09-24T00:00:00"/>
        <d v="2023-09-26T00:00:00"/>
        <d v="2023-09-29T00:00:00"/>
        <d v="2023-10-02T00:00:00"/>
        <d v="2023-10-03T00:00:00"/>
        <d v="2023-10-06T00:00:00"/>
        <d v="2023-10-09T00:00:00"/>
        <d v="2023-10-10T00:00:00"/>
        <d v="2023-10-11T00:00:00"/>
        <d v="2023-10-12T00:00:00"/>
        <d v="2023-10-13T00:00:00"/>
        <d v="2023-10-15T00:00:00"/>
        <d v="2023-10-22T00:00:00"/>
        <d v="2023-10-27T00:00:00"/>
        <d v="2023-10-30T00:00:00"/>
        <d v="2023-11-01T00:00:00"/>
        <d v="2023-11-02T00:00:00"/>
        <d v="2023-11-03T00:00:00"/>
        <d v="2023-11-07T00:00:00"/>
        <d v="2023-11-09T00:00:00"/>
        <d v="2023-11-12T00:00:00"/>
        <d v="2023-11-13T00:00:00"/>
        <d v="2023-11-20T00:00:00"/>
        <d v="2023-11-24T00:00:00"/>
        <d v="2023-11-26T00:00:00"/>
        <d v="2023-11-28T00:00:00"/>
        <d v="2023-11-29T00:00:00"/>
        <d v="2023-11-30T00:00:00"/>
        <d v="2023-12-01T00:00:00"/>
        <d v="2023-12-03T00:00:00"/>
        <d v="2023-12-04T00:00:00"/>
        <d v="2023-12-05T00:00:00"/>
        <d v="2023-12-06T00:00:00"/>
        <d v="2023-12-08T00:00:00"/>
        <d v="2023-12-11T00:00:00"/>
        <d v="2023-12-12T00:00:00"/>
        <d v="2023-12-18T00:00:00"/>
        <d v="2023-12-21T00:00:00"/>
        <d v="2023-12-27T00:00:00"/>
        <d v="2023-12-30T00:00:00"/>
        <d v="2023-12-31T00:00:00"/>
      </sharedItems>
      <fieldGroup par="19"/>
    </cacheField>
    <cacheField name="Column1" numFmtId="14">
      <sharedItems count="7">
        <s v="Friday"/>
        <s v="Monday"/>
        <s v="Wednesday"/>
        <s v="Saturday"/>
        <s v="Sunday"/>
        <s v="Tuesday"/>
        <s v="Thursday"/>
      </sharedItems>
    </cacheField>
    <cacheField name="Discharge Date" numFmtId="14">
      <sharedItems containsSemiMixedTypes="0" containsNonDate="0" containsDate="1" containsString="0" minDate="2021-01-08T00:00:00" maxDate="2024-01-28T00:00:00" count="545">
        <d v="2021-01-22T00:00:00"/>
        <d v="2021-01-11T00:00:00"/>
        <d v="2021-01-16T00:00:00"/>
        <d v="2021-01-08T00:00:00"/>
        <d v="2021-01-19T00:00:00"/>
        <d v="2021-01-18T00:00:00"/>
        <d v="2021-02-07T00:00:00"/>
        <d v="2021-02-01T00:00:00"/>
        <d v="2021-01-25T00:00:00"/>
        <d v="2021-02-12T00:00:00"/>
        <d v="2021-02-06T00:00:00"/>
        <d v="2021-02-09T00:00:00"/>
        <d v="2021-01-29T00:00:00"/>
        <d v="2021-01-27T00:00:00"/>
        <d v="2021-02-10T00:00:00"/>
        <d v="2021-01-28T00:00:00"/>
        <d v="2021-02-14T00:00:00"/>
        <d v="2021-02-28T00:00:00"/>
        <d v="2021-02-26T00:00:00"/>
        <d v="2021-02-24T00:00:00"/>
        <d v="2021-03-02T00:00:00"/>
        <d v="2021-03-03T00:00:00"/>
        <d v="2021-02-21T00:00:00"/>
        <d v="2021-02-16T00:00:00"/>
        <d v="2021-02-22T00:00:00"/>
        <d v="2021-03-04T00:00:00"/>
        <d v="2021-03-17T00:00:00"/>
        <d v="2021-03-26T00:00:00"/>
        <d v="2021-03-24T00:00:00"/>
        <d v="2021-03-01T00:00:00"/>
        <d v="2021-03-23T00:00:00"/>
        <d v="2021-03-21T00:00:00"/>
        <d v="2021-03-10T00:00:00"/>
        <d v="2021-03-22T00:00:00"/>
        <d v="2021-04-04T00:00:00"/>
        <d v="2021-03-18T00:00:00"/>
        <d v="2021-03-15T00:00:00"/>
        <d v="2021-04-06T00:00:00"/>
        <d v="2021-04-18T00:00:00"/>
        <d v="2021-03-25T00:00:00"/>
        <d v="2021-03-29T00:00:00"/>
        <d v="2021-04-02T00:00:00"/>
        <d v="2021-04-10T00:00:00"/>
        <d v="2021-04-17T00:00:00"/>
        <d v="2021-04-24T00:00:00"/>
        <d v="2021-05-02T00:00:00"/>
        <d v="2021-04-27T00:00:00"/>
        <d v="2021-04-29T00:00:00"/>
        <d v="2021-04-26T00:00:00"/>
        <d v="2021-05-11T00:00:00"/>
        <d v="2021-05-08T00:00:00"/>
        <d v="2021-05-19T00:00:00"/>
        <d v="2021-05-07T00:00:00"/>
        <d v="2021-05-30T00:00:00"/>
        <d v="2021-05-20T00:00:00"/>
        <d v="2021-05-05T00:00:00"/>
        <d v="2021-05-12T00:00:00"/>
        <d v="2021-05-24T00:00:00"/>
        <d v="2021-06-03T00:00:00"/>
        <d v="2021-06-05T00:00:00"/>
        <d v="2021-06-06T00:00:00"/>
        <d v="2021-05-28T00:00:00"/>
        <d v="2021-06-02T00:00:00"/>
        <d v="2021-05-14T00:00:00"/>
        <d v="2021-06-07T00:00:00"/>
        <d v="2021-06-11T00:00:00"/>
        <d v="2021-05-31T00:00:00"/>
        <d v="2021-06-01T00:00:00"/>
        <d v="2021-06-17T00:00:00"/>
        <d v="2021-06-10T00:00:00"/>
        <d v="2021-06-16T00:00:00"/>
        <d v="2021-06-14T00:00:00"/>
        <d v="2021-06-15T00:00:00"/>
        <d v="2021-06-08T00:00:00"/>
        <d v="2021-06-30T00:00:00"/>
        <d v="2021-06-22T00:00:00"/>
        <d v="2021-06-18T00:00:00"/>
        <d v="2021-06-12T00:00:00"/>
        <d v="2021-07-01T00:00:00"/>
        <d v="2021-07-02T00:00:00"/>
        <d v="2021-06-19T00:00:00"/>
        <d v="2021-06-13T00:00:00"/>
        <d v="2021-06-21T00:00:00"/>
        <d v="2021-06-25T00:00:00"/>
        <d v="2021-07-09T00:00:00"/>
        <d v="2021-06-26T00:00:00"/>
        <d v="2021-07-05T00:00:00"/>
        <d v="2021-07-16T00:00:00"/>
        <d v="2021-07-17T00:00:00"/>
        <d v="2021-07-20T00:00:00"/>
        <d v="2021-07-07T00:00:00"/>
        <d v="2021-07-14T00:00:00"/>
        <d v="2021-07-24T00:00:00"/>
        <d v="2021-07-21T00:00:00"/>
        <d v="2021-08-01T00:00:00"/>
        <d v="2021-07-22T00:00:00"/>
        <d v="2021-07-10T00:00:00"/>
        <d v="2021-07-25T00:00:00"/>
        <d v="2021-07-27T00:00:00"/>
        <d v="2021-07-30T00:00:00"/>
        <d v="2021-07-15T00:00:00"/>
        <d v="2021-08-08T00:00:00"/>
        <d v="2021-08-05T00:00:00"/>
        <d v="2021-08-14T00:00:00"/>
        <d v="2021-07-31T00:00:00"/>
        <d v="2021-08-13T00:00:00"/>
        <d v="2021-08-26T00:00:00"/>
        <d v="2021-08-11T00:00:00"/>
        <d v="2021-09-01T00:00:00"/>
        <d v="2021-08-31T00:00:00"/>
        <d v="2021-08-27T00:00:00"/>
        <d v="2021-08-28T00:00:00"/>
        <d v="2021-08-09T00:00:00"/>
        <d v="2021-08-18T00:00:00"/>
        <d v="2021-09-08T00:00:00"/>
        <d v="2021-09-09T00:00:00"/>
        <d v="2021-09-05T00:00:00"/>
        <d v="2021-09-15T00:00:00"/>
        <d v="2021-09-10T00:00:00"/>
        <d v="2021-08-24T00:00:00"/>
        <d v="2021-09-02T00:00:00"/>
        <d v="2021-09-23T00:00:00"/>
        <d v="2021-09-19T00:00:00"/>
        <d v="2021-09-27T00:00:00"/>
        <d v="2021-09-20T00:00:00"/>
        <d v="2021-09-18T00:00:00"/>
        <d v="2021-09-30T00:00:00"/>
        <d v="2021-10-08T00:00:00"/>
        <d v="2021-10-02T00:00:00"/>
        <d v="2021-10-12T00:00:00"/>
        <d v="2021-10-03T00:00:00"/>
        <d v="2021-10-11T00:00:00"/>
        <d v="2021-09-25T00:00:00"/>
        <d v="2021-10-05T00:00:00"/>
        <d v="2021-10-17T00:00:00"/>
        <d v="2021-09-22T00:00:00"/>
        <d v="2021-09-26T00:00:00"/>
        <d v="2021-10-21T00:00:00"/>
        <d v="2021-09-29T00:00:00"/>
        <d v="2021-10-20T00:00:00"/>
        <d v="2021-10-15T00:00:00"/>
        <d v="2021-10-01T00:00:00"/>
        <d v="2021-10-27T00:00:00"/>
        <d v="2021-10-07T00:00:00"/>
        <d v="2021-11-03T00:00:00"/>
        <d v="2021-11-02T00:00:00"/>
        <d v="2021-10-10T00:00:00"/>
        <d v="2021-10-18T00:00:00"/>
        <d v="2021-10-19T00:00:00"/>
        <d v="2021-11-08T00:00:00"/>
        <d v="2021-10-29T00:00:00"/>
        <d v="2021-10-22T00:00:00"/>
        <d v="2021-10-30T00:00:00"/>
        <d v="2021-11-04T00:00:00"/>
        <d v="2021-11-10T00:00:00"/>
        <d v="2021-11-15T00:00:00"/>
        <d v="2021-11-16T00:00:00"/>
        <d v="2021-11-24T00:00:00"/>
        <d v="2021-11-17T00:00:00"/>
        <d v="2021-11-25T00:00:00"/>
        <d v="2021-11-28T00:00:00"/>
        <d v="2021-11-27T00:00:00"/>
        <d v="2021-11-12T00:00:00"/>
        <d v="2021-12-05T00:00:00"/>
        <d v="2021-12-09T00:00:00"/>
        <d v="2021-12-10T00:00:00"/>
        <d v="2021-12-07T00:00:00"/>
        <d v="2021-12-01T00:00:00"/>
        <d v="2021-11-20T00:00:00"/>
        <d v="2021-12-14T00:00:00"/>
        <d v="2021-12-02T00:00:00"/>
        <d v="2021-12-19T00:00:00"/>
        <d v="2021-12-21T00:00:00"/>
        <d v="2021-12-23T00:00:00"/>
        <d v="2021-12-04T00:00:00"/>
        <d v="2021-12-29T00:00:00"/>
        <d v="2021-12-13T00:00:00"/>
        <d v="2021-12-15T00:00:00"/>
        <d v="2021-12-31T00:00:00"/>
        <d v="2022-01-10T00:00:00"/>
        <d v="2022-01-13T00:00:00"/>
        <d v="2021-12-26T00:00:00"/>
        <d v="2022-01-20T00:00:00"/>
        <d v="2022-01-18T00:00:00"/>
        <d v="2022-01-01T00:00:00"/>
        <d v="2022-01-16T00:00:00"/>
        <d v="2022-01-15T00:00:00"/>
        <d v="2022-01-08T00:00:00"/>
        <d v="2022-01-17T00:00:00"/>
        <d v="2022-02-01T00:00:00"/>
        <d v="2022-01-31T00:00:00"/>
        <d v="2022-02-05T00:00:00"/>
        <d v="2022-01-12T00:00:00"/>
        <d v="2022-02-06T00:00:00"/>
        <d v="2022-02-11T00:00:00"/>
        <d v="2022-01-19T00:00:00"/>
        <d v="2022-02-09T00:00:00"/>
        <d v="2022-01-28T00:00:00"/>
        <d v="2022-01-22T00:00:00"/>
        <d v="2022-02-14T00:00:00"/>
        <d v="2022-02-08T00:00:00"/>
        <d v="2022-02-02T00:00:00"/>
        <d v="2022-02-18T00:00:00"/>
        <d v="2022-01-29T00:00:00"/>
        <d v="2022-02-21T00:00:00"/>
        <d v="2022-02-15T00:00:00"/>
        <d v="2022-02-10T00:00:00"/>
        <d v="2022-03-03T00:00:00"/>
        <d v="2022-02-19T00:00:00"/>
        <d v="2022-02-27T00:00:00"/>
        <d v="2022-03-09T00:00:00"/>
        <d v="2022-02-25T00:00:00"/>
        <d v="2022-03-11T00:00:00"/>
        <d v="2022-03-08T00:00:00"/>
        <d v="2022-03-14T00:00:00"/>
        <d v="2022-03-27T00:00:00"/>
        <d v="2022-04-09T00:00:00"/>
        <d v="2022-04-11T00:00:00"/>
        <d v="2022-03-29T00:00:00"/>
        <d v="2022-03-24T00:00:00"/>
        <d v="2022-04-03T00:00:00"/>
        <d v="2022-04-08T00:00:00"/>
        <d v="2022-03-25T00:00:00"/>
        <d v="2022-04-02T00:00:00"/>
        <d v="2022-03-28T00:00:00"/>
        <d v="2022-04-04T00:00:00"/>
        <d v="2022-04-28T00:00:00"/>
        <d v="2022-05-02T00:00:00"/>
        <d v="2022-04-12T00:00:00"/>
        <d v="2022-04-30T00:00:00"/>
        <d v="2022-05-08T00:00:00"/>
        <d v="2022-04-20T00:00:00"/>
        <d v="2022-04-23T00:00:00"/>
        <d v="2022-05-16T00:00:00"/>
        <d v="2022-05-05T00:00:00"/>
        <d v="2022-05-22T00:00:00"/>
        <d v="2022-05-03T00:00:00"/>
        <d v="2022-05-09T00:00:00"/>
        <d v="2022-05-13T00:00:00"/>
        <d v="2022-05-10T00:00:00"/>
        <d v="2022-05-06T00:00:00"/>
        <d v="2022-05-18T00:00:00"/>
        <d v="2022-05-31T00:00:00"/>
        <d v="2022-05-30T00:00:00"/>
        <d v="2022-05-28T00:00:00"/>
        <d v="2022-05-26T00:00:00"/>
        <d v="2022-06-04T00:00:00"/>
        <d v="2022-06-09T00:00:00"/>
        <d v="2022-05-24T00:00:00"/>
        <d v="2022-06-11T00:00:00"/>
        <d v="2022-06-03T00:00:00"/>
        <d v="2022-06-14T00:00:00"/>
        <d v="2022-06-12T00:00:00"/>
        <d v="2022-06-21T00:00:00"/>
        <d v="2022-06-13T00:00:00"/>
        <d v="2022-06-20T00:00:00"/>
        <d v="2022-06-10T00:00:00"/>
        <d v="2022-06-23T00:00:00"/>
        <d v="2022-06-15T00:00:00"/>
        <d v="2022-07-03T00:00:00"/>
        <d v="2022-07-04T00:00:00"/>
        <d v="2022-07-09T00:00:00"/>
        <d v="2022-06-27T00:00:00"/>
        <d v="2022-06-16T00:00:00"/>
        <d v="2022-07-12T00:00:00"/>
        <d v="2022-06-24T00:00:00"/>
        <d v="2022-07-05T00:00:00"/>
        <d v="2022-06-26T00:00:00"/>
        <d v="2022-07-06T00:00:00"/>
        <d v="2022-07-13T00:00:00"/>
        <d v="2022-07-11T00:00:00"/>
        <d v="2022-07-21T00:00:00"/>
        <d v="2022-07-10T00:00:00"/>
        <d v="2022-07-16T00:00:00"/>
        <d v="2022-07-23T00:00:00"/>
        <d v="2022-07-15T00:00:00"/>
        <d v="2022-07-19T00:00:00"/>
        <d v="2022-07-25T00:00:00"/>
        <d v="2022-08-05T00:00:00"/>
        <d v="2022-08-08T00:00:00"/>
        <d v="2022-08-04T00:00:00"/>
        <d v="2022-07-24T00:00:00"/>
        <d v="2022-08-06T00:00:00"/>
        <d v="2022-08-03T00:00:00"/>
        <d v="2022-08-01T00:00:00"/>
        <d v="2022-07-27T00:00:00"/>
        <d v="2022-07-31T00:00:00"/>
        <d v="2022-08-25T00:00:00"/>
        <d v="2022-08-19T00:00:00"/>
        <d v="2022-08-13T00:00:00"/>
        <d v="2022-08-20T00:00:00"/>
        <d v="2022-08-29T00:00:00"/>
        <d v="2022-08-16T00:00:00"/>
        <d v="2022-08-26T00:00:00"/>
        <d v="2022-08-11T00:00:00"/>
        <d v="2022-09-03T00:00:00"/>
        <d v="2022-08-17T00:00:00"/>
        <d v="2022-09-06T00:00:00"/>
        <d v="2022-09-08T00:00:00"/>
        <d v="2022-09-05T00:00:00"/>
        <d v="2022-09-01T00:00:00"/>
        <d v="2022-09-15T00:00:00"/>
        <d v="2022-09-10T00:00:00"/>
        <d v="2022-08-24T00:00:00"/>
        <d v="2022-09-17T00:00:00"/>
        <d v="2022-09-18T00:00:00"/>
        <d v="2022-09-13T00:00:00"/>
        <d v="2022-10-04T00:00:00"/>
        <d v="2022-09-26T00:00:00"/>
        <d v="2022-09-22T00:00:00"/>
        <d v="2022-09-16T00:00:00"/>
        <d v="2022-10-05T00:00:00"/>
        <d v="2022-09-28T00:00:00"/>
        <d v="2022-10-02T00:00:00"/>
        <d v="2022-09-27T00:00:00"/>
        <d v="2022-10-03T00:00:00"/>
        <d v="2022-10-20T00:00:00"/>
        <d v="2022-10-12T00:00:00"/>
        <d v="2022-09-30T00:00:00"/>
        <d v="2022-10-16T00:00:00"/>
        <d v="2022-10-15T00:00:00"/>
        <d v="2022-10-13T00:00:00"/>
        <d v="2022-10-19T00:00:00"/>
        <d v="2022-10-28T00:00:00"/>
        <d v="2022-10-22T00:00:00"/>
        <d v="2022-11-02T00:00:00"/>
        <d v="2022-10-26T00:00:00"/>
        <d v="2022-10-30T00:00:00"/>
        <d v="2022-10-14T00:00:00"/>
        <d v="2022-10-18T00:00:00"/>
        <d v="2022-10-27T00:00:00"/>
        <d v="2022-10-21T00:00:00"/>
        <d v="2022-11-01T00:00:00"/>
        <d v="2022-11-03T00:00:00"/>
        <d v="2022-10-24T00:00:00"/>
        <d v="2022-11-20T00:00:00"/>
        <d v="2022-10-25T00:00:00"/>
        <d v="2022-11-14T00:00:00"/>
        <d v="2022-11-18T00:00:00"/>
        <d v="2022-12-01T00:00:00"/>
        <d v="2022-12-05T00:00:00"/>
        <d v="2022-11-26T00:00:00"/>
        <d v="2022-12-02T00:00:00"/>
        <d v="2022-12-08T00:00:00"/>
        <d v="2022-11-28T00:00:00"/>
        <d v="2022-12-15T00:00:00"/>
        <d v="2022-11-24T00:00:00"/>
        <d v="2022-12-20T00:00:00"/>
        <d v="2022-12-21T00:00:00"/>
        <d v="2022-11-27T00:00:00"/>
        <d v="2022-12-13T00:00:00"/>
        <d v="2022-12-30T00:00:00"/>
        <d v="2022-12-22T00:00:00"/>
        <d v="2023-01-01T00:00:00"/>
        <d v="2022-12-31T00:00:00"/>
        <d v="2022-12-04T00:00:00"/>
        <d v="2022-12-25T00:00:00"/>
        <d v="2022-12-28T00:00:00"/>
        <d v="2022-12-23T00:00:00"/>
        <d v="2022-12-14T00:00:00"/>
        <d v="2022-12-17T00:00:00"/>
        <d v="2022-12-16T00:00:00"/>
        <d v="2022-12-18T00:00:00"/>
        <d v="2022-12-26T00:00:00"/>
        <d v="2023-01-10T00:00:00"/>
        <d v="2023-01-09T00:00:00"/>
        <d v="2022-12-29T00:00:00"/>
        <d v="2023-01-12T00:00:00"/>
        <d v="2023-01-03T00:00:00"/>
        <d v="2023-01-29T00:00:00"/>
        <d v="2023-01-02T00:00:00"/>
        <d v="2023-01-21T00:00:00"/>
        <d v="2023-01-23T00:00:00"/>
        <d v="2023-01-15T00:00:00"/>
        <d v="2023-01-25T00:00:00"/>
        <d v="2023-02-03T00:00:00"/>
        <d v="2023-01-30T00:00:00"/>
        <d v="2023-02-10T00:00:00"/>
        <d v="2023-02-08T00:00:00"/>
        <d v="2023-02-19T00:00:00"/>
        <d v="2023-02-15T00:00:00"/>
        <d v="2023-02-17T00:00:00"/>
        <d v="2023-02-20T00:00:00"/>
        <d v="2023-02-04T00:00:00"/>
        <d v="2023-03-04T00:00:00"/>
        <d v="2023-02-26T00:00:00"/>
        <d v="2023-02-22T00:00:00"/>
        <d v="2023-03-06T00:00:00"/>
        <d v="2023-03-01T00:00:00"/>
        <d v="2023-02-09T00:00:00"/>
        <d v="2023-03-03T00:00:00"/>
        <d v="2023-03-14T00:00:00"/>
        <d v="2023-03-17T00:00:00"/>
        <d v="2023-02-21T00:00:00"/>
        <d v="2023-03-07T00:00:00"/>
        <d v="2023-02-24T00:00:00"/>
        <d v="2023-03-31T00:00:00"/>
        <d v="2023-03-24T00:00:00"/>
        <d v="2023-03-30T00:00:00"/>
        <d v="2023-03-21T00:00:00"/>
        <d v="2023-03-22T00:00:00"/>
        <d v="2023-03-08T00:00:00"/>
        <d v="2023-03-11T00:00:00"/>
        <d v="2023-03-29T00:00:00"/>
        <d v="2023-03-26T00:00:00"/>
        <d v="2023-04-10T00:00:00"/>
        <d v="2023-03-19T00:00:00"/>
        <d v="2023-04-01T00:00:00"/>
        <d v="2023-04-03T00:00:00"/>
        <d v="2023-04-16T00:00:00"/>
        <d v="2023-04-05T00:00:00"/>
        <d v="2023-03-25T00:00:00"/>
        <d v="2023-03-23T00:00:00"/>
        <d v="2023-04-19T00:00:00"/>
        <d v="2023-04-12T00:00:00"/>
        <d v="2023-04-13T00:00:00"/>
        <d v="2023-04-23T00:00:00"/>
        <d v="2023-04-29T00:00:00"/>
        <d v="2023-04-21T00:00:00"/>
        <d v="2023-04-09T00:00:00"/>
        <d v="2023-04-08T00:00:00"/>
        <d v="2023-04-24T00:00:00"/>
        <d v="2023-04-22T00:00:00"/>
        <d v="2023-04-26T00:00:00"/>
        <d v="2023-04-25T00:00:00"/>
        <d v="2023-05-12T00:00:00"/>
        <d v="2023-05-09T00:00:00"/>
        <d v="2023-05-17T00:00:00"/>
        <d v="2023-05-10T00:00:00"/>
        <d v="2023-05-22T00:00:00"/>
        <d v="2023-05-07T00:00:00"/>
        <d v="2023-05-20T00:00:00"/>
        <d v="2023-05-02T00:00:00"/>
        <d v="2023-05-04T00:00:00"/>
        <d v="2023-05-31T00:00:00"/>
        <d v="2023-05-13T00:00:00"/>
        <d v="2023-05-19T00:00:00"/>
        <d v="2023-05-30T00:00:00"/>
        <d v="2023-05-21T00:00:00"/>
        <d v="2023-05-18T00:00:00"/>
        <d v="2023-06-02T00:00:00"/>
        <d v="2023-05-24T00:00:00"/>
        <d v="2023-05-27T00:00:00"/>
        <d v="2023-06-14T00:00:00"/>
        <d v="2023-06-08T00:00:00"/>
        <d v="2023-06-06T00:00:00"/>
        <d v="2023-06-21T00:00:00"/>
        <d v="2023-06-10T00:00:00"/>
        <d v="2023-06-12T00:00:00"/>
        <d v="2023-06-24T00:00:00"/>
        <d v="2023-06-25T00:00:00"/>
        <d v="2023-07-01T00:00:00"/>
        <d v="2023-07-08T00:00:00"/>
        <d v="2023-07-09T00:00:00"/>
        <d v="2023-06-28T00:00:00"/>
        <d v="2023-06-22T00:00:00"/>
        <d v="2023-07-07T00:00:00"/>
        <d v="2023-07-04T00:00:00"/>
        <d v="2023-07-18T00:00:00"/>
        <d v="2023-07-22T00:00:00"/>
        <d v="2023-07-16T00:00:00"/>
        <d v="2023-07-25T00:00:00"/>
        <d v="2023-07-23T00:00:00"/>
        <d v="2023-07-15T00:00:00"/>
        <d v="2023-08-04T00:00:00"/>
        <d v="2023-07-20T00:00:00"/>
        <d v="2023-07-12T00:00:00"/>
        <d v="2023-08-07T00:00:00"/>
        <d v="2023-07-28T00:00:00"/>
        <d v="2023-08-08T00:00:00"/>
        <d v="2023-08-13T00:00:00"/>
        <d v="2023-08-06T00:00:00"/>
        <d v="2023-07-19T00:00:00"/>
        <d v="2023-07-30T00:00:00"/>
        <d v="2023-08-01T00:00:00"/>
        <d v="2023-08-15T00:00:00"/>
        <d v="2023-08-11T00:00:00"/>
        <d v="2023-08-12T00:00:00"/>
        <d v="2023-08-17T00:00:00"/>
        <d v="2023-08-19T00:00:00"/>
        <d v="2023-08-03T00:00:00"/>
        <d v="2023-07-29T00:00:00"/>
        <d v="2023-08-09T00:00:00"/>
        <d v="2023-08-24T00:00:00"/>
        <d v="2023-08-14T00:00:00"/>
        <d v="2023-09-05T00:00:00"/>
        <d v="2023-08-18T00:00:00"/>
        <d v="2023-09-06T00:00:00"/>
        <d v="2023-08-25T00:00:00"/>
        <d v="2023-09-02T00:00:00"/>
        <d v="2023-09-17T00:00:00"/>
        <d v="2023-09-08T00:00:00"/>
        <d v="2023-09-12T00:00:00"/>
        <d v="2023-09-11T00:00:00"/>
        <d v="2023-09-23T00:00:00"/>
        <d v="2023-09-01T00:00:00"/>
        <d v="2023-09-22T00:00:00"/>
        <d v="2023-09-30T00:00:00"/>
        <d v="2023-09-14T00:00:00"/>
        <d v="2023-09-18T00:00:00"/>
        <d v="2023-10-06T00:00:00"/>
        <d v="2023-09-21T00:00:00"/>
        <d v="2023-09-24T00:00:00"/>
        <d v="2023-10-05T00:00:00"/>
        <d v="2023-10-04T00:00:00"/>
        <d v="2023-09-27T00:00:00"/>
        <d v="2023-10-17T00:00:00"/>
        <d v="2023-09-26T00:00:00"/>
        <d v="2023-10-11T00:00:00"/>
        <d v="2023-10-19T00:00:00"/>
        <d v="2023-09-29T00:00:00"/>
        <d v="2023-10-20T00:00:00"/>
        <d v="2023-11-01T00:00:00"/>
        <d v="2023-10-27T00:00:00"/>
        <d v="2023-10-18T00:00:00"/>
        <d v="2023-10-21T00:00:00"/>
        <d v="2023-10-26T00:00:00"/>
        <d v="2023-10-31T00:00:00"/>
        <d v="2023-11-10T00:00:00"/>
        <d v="2023-11-11T00:00:00"/>
        <d v="2023-11-06T00:00:00"/>
        <d v="2023-11-09T00:00:00"/>
        <d v="2023-11-24T00:00:00"/>
        <d v="2023-11-18T00:00:00"/>
        <d v="2023-11-13T00:00:00"/>
        <d v="2023-12-06T00:00:00"/>
        <d v="2023-11-15T00:00:00"/>
        <d v="2023-12-03T00:00:00"/>
        <d v="2023-12-07T00:00:00"/>
        <d v="2023-11-25T00:00:00"/>
        <d v="2023-12-08T00:00:00"/>
        <d v="2023-12-21T00:00:00"/>
        <d v="2023-12-13T00:00:00"/>
        <d v="2023-12-23T00:00:00"/>
        <d v="2023-12-17T00:00:00"/>
        <d v="2023-12-22T00:00:00"/>
        <d v="2023-12-24T00:00:00"/>
        <d v="2024-01-11T00:00:00"/>
        <d v="2024-01-14T00:00:00"/>
        <d v="2024-01-16T00:00:00"/>
        <d v="2024-01-07T00:00:00"/>
        <d v="2024-01-25T00:00:00"/>
        <d v="2024-01-17T00:00:00"/>
        <d v="2024-01-06T00:00:00"/>
        <d v="2024-01-27T00:00:00"/>
      </sharedItems>
      <fieldGroup par="16"/>
    </cacheField>
    <cacheField name="Length of Stay" numFmtId="0">
      <sharedItems containsSemiMixedTypes="0" containsString="0" containsNumber="1" containsInteger="1" minValue="0" maxValue="21"/>
    </cacheField>
    <cacheField name="Months (Discharge Date)" numFmtId="0" databaseField="0">
      <fieldGroup base="12">
        <rangePr groupBy="months" startDate="2021-01-08T00:00:00" endDate="2024-01-28T00:00:00"/>
        <groupItems count="14">
          <s v="&lt;1/8/2021"/>
          <s v="Jan"/>
          <s v="Feb"/>
          <s v="Mar"/>
          <s v="Apr"/>
          <s v="May"/>
          <s v="Jun"/>
          <s v="Jul"/>
          <s v="Aug"/>
          <s v="Sep"/>
          <s v="Oct"/>
          <s v="Nov"/>
          <s v="Dec"/>
          <s v="&gt;1/28/2024"/>
        </groupItems>
      </fieldGroup>
    </cacheField>
    <cacheField name="Quarters (Discharge Date)" numFmtId="0" databaseField="0">
      <fieldGroup base="12">
        <rangePr groupBy="quarters" startDate="2021-01-08T00:00:00" endDate="2024-01-28T00:00:00"/>
        <groupItems count="6">
          <s v="&lt;1/8/2021"/>
          <s v="Qtr1"/>
          <s v="Qtr2"/>
          <s v="Qtr3"/>
          <s v="Qtr4"/>
          <s v="&gt;1/28/2024"/>
        </groupItems>
      </fieldGroup>
    </cacheField>
    <cacheField name="Years (Discharge Date)" numFmtId="0" databaseField="0">
      <fieldGroup base="12">
        <rangePr groupBy="years" startDate="2021-01-08T00:00:00" endDate="2024-01-28T00:00:00"/>
        <groupItems count="6">
          <s v="&lt;1/8/2021"/>
          <s v="2021"/>
          <s v="2022"/>
          <s v="2023"/>
          <s v="2024"/>
          <s v="&gt;1/28/2024"/>
        </groupItems>
      </fieldGroup>
    </cacheField>
    <cacheField name="Months (Admission Date)" numFmtId="0" databaseField="0">
      <fieldGroup base="10">
        <rangePr groupBy="months" startDate="2021-01-01T00:00:00" endDate="2024-01-01T00:00:00"/>
        <groupItems count="14">
          <s v="&lt;1/1/2021"/>
          <s v="Jan"/>
          <s v="Feb"/>
          <s v="Mar"/>
          <s v="Apr"/>
          <s v="May"/>
          <s v="Jun"/>
          <s v="Jul"/>
          <s v="Aug"/>
          <s v="Sep"/>
          <s v="Oct"/>
          <s v="Nov"/>
          <s v="Dec"/>
          <s v="&gt;1/1/2024"/>
        </groupItems>
      </fieldGroup>
    </cacheField>
    <cacheField name="Quarters (Admission Date)" numFmtId="0" databaseField="0">
      <fieldGroup base="10">
        <rangePr groupBy="quarters" startDate="2021-01-01T00:00:00" endDate="2024-01-01T00:00:00"/>
        <groupItems count="6">
          <s v="&lt;1/1/2021"/>
          <s v="Qtr1"/>
          <s v="Qtr2"/>
          <s v="Qtr3"/>
          <s v="Qtr4"/>
          <s v="&gt;1/1/2024"/>
        </groupItems>
      </fieldGroup>
    </cacheField>
    <cacheField name="Years (Admission Date)" numFmtId="0" databaseField="0">
      <fieldGroup base="10">
        <rangePr groupBy="years" startDate="2021-01-01T00:00:00" endDate="2024-01-01T00:00:00"/>
        <groupItems count="6">
          <s v="&lt;1/1/2021"/>
          <s v="2021"/>
          <s v="2022"/>
          <s v="2023"/>
          <s v="2024"/>
          <s v="&gt;1/1/2024"/>
        </groupItems>
      </fieldGroup>
    </cacheField>
  </cacheFields>
  <extLst>
    <ext xmlns:x14="http://schemas.microsoft.com/office/spreadsheetml/2009/9/main" uri="{725AE2AE-9491-48be-B2B4-4EB974FC3084}">
      <x14:pivotCacheDefinition pivotCacheId="1696664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0">
  <r>
    <n v="246"/>
    <n v="76"/>
    <x v="0"/>
    <x v="0"/>
    <x v="0"/>
    <x v="0"/>
    <x v="0"/>
    <x v="0"/>
    <n v="6300"/>
    <x v="0"/>
    <x v="0"/>
    <x v="0"/>
    <x v="0"/>
    <n v="21"/>
  </r>
  <r>
    <n v="419"/>
    <n v="68"/>
    <x v="0"/>
    <x v="0"/>
    <x v="1"/>
    <x v="0"/>
    <x v="1"/>
    <x v="1"/>
    <n v="3708"/>
    <x v="0"/>
    <x v="0"/>
    <x v="0"/>
    <x v="1"/>
    <n v="21"/>
  </r>
  <r>
    <n v="590"/>
    <n v="23"/>
    <x v="1"/>
    <x v="1"/>
    <x v="2"/>
    <x v="1"/>
    <x v="2"/>
    <x v="0"/>
    <n v="1417.5"/>
    <x v="0"/>
    <x v="1"/>
    <x v="1"/>
    <x v="2"/>
    <n v="0"/>
  </r>
  <r>
    <n v="561"/>
    <n v="47"/>
    <x v="2"/>
    <x v="1"/>
    <x v="3"/>
    <x v="1"/>
    <x v="1"/>
    <x v="2"/>
    <n v="3905"/>
    <x v="1"/>
    <x v="2"/>
    <x v="2"/>
    <x v="3"/>
    <n v="7"/>
  </r>
  <r>
    <n v="520"/>
    <n v="68"/>
    <x v="0"/>
    <x v="0"/>
    <x v="1"/>
    <x v="2"/>
    <x v="3"/>
    <x v="1"/>
    <n v="3708"/>
    <x v="0"/>
    <x v="3"/>
    <x v="3"/>
    <x v="4"/>
    <n v="21"/>
  </r>
  <r>
    <n v="126"/>
    <n v="79"/>
    <x v="0"/>
    <x v="0"/>
    <x v="2"/>
    <x v="1"/>
    <x v="3"/>
    <x v="1"/>
    <n v="4274.5"/>
    <x v="0"/>
    <x v="4"/>
    <x v="4"/>
    <x v="5"/>
    <n v="21"/>
  </r>
  <r>
    <n v="588"/>
    <n v="40"/>
    <x v="2"/>
    <x v="0"/>
    <x v="0"/>
    <x v="0"/>
    <x v="1"/>
    <x v="0"/>
    <n v="4410"/>
    <x v="1"/>
    <x v="4"/>
    <x v="4"/>
    <x v="6"/>
    <n v="7"/>
  </r>
  <r>
    <n v="279"/>
    <n v="73"/>
    <x v="0"/>
    <x v="1"/>
    <x v="0"/>
    <x v="0"/>
    <x v="1"/>
    <x v="1"/>
    <n v="4583.5"/>
    <x v="2"/>
    <x v="5"/>
    <x v="0"/>
    <x v="7"/>
    <n v="21"/>
  </r>
  <r>
    <n v="168"/>
    <n v="71"/>
    <x v="0"/>
    <x v="1"/>
    <x v="0"/>
    <x v="0"/>
    <x v="0"/>
    <x v="2"/>
    <n v="4785"/>
    <x v="1"/>
    <x v="6"/>
    <x v="1"/>
    <x v="8"/>
    <n v="21"/>
  </r>
  <r>
    <n v="489"/>
    <n v="70"/>
    <x v="0"/>
    <x v="0"/>
    <x v="1"/>
    <x v="0"/>
    <x v="4"/>
    <x v="3"/>
    <n v="4440"/>
    <x v="1"/>
    <x v="6"/>
    <x v="1"/>
    <x v="4"/>
    <n v="21"/>
  </r>
  <r>
    <n v="15"/>
    <n v="43"/>
    <x v="2"/>
    <x v="0"/>
    <x v="2"/>
    <x v="2"/>
    <x v="2"/>
    <x v="0"/>
    <n v="2467.5"/>
    <x v="2"/>
    <x v="7"/>
    <x v="2"/>
    <x v="9"/>
    <n v="7"/>
  </r>
  <r>
    <n v="510"/>
    <n v="84"/>
    <x v="0"/>
    <x v="0"/>
    <x v="1"/>
    <x v="2"/>
    <x v="2"/>
    <x v="4"/>
    <n v="4444"/>
    <x v="1"/>
    <x v="8"/>
    <x v="0"/>
    <x v="9"/>
    <n v="21"/>
  </r>
  <r>
    <n v="586"/>
    <n v="82"/>
    <x v="0"/>
    <x v="1"/>
    <x v="2"/>
    <x v="2"/>
    <x v="2"/>
    <x v="0"/>
    <n v="4515"/>
    <x v="0"/>
    <x v="8"/>
    <x v="0"/>
    <x v="10"/>
    <n v="21"/>
  </r>
  <r>
    <n v="35"/>
    <n v="46"/>
    <x v="2"/>
    <x v="1"/>
    <x v="1"/>
    <x v="1"/>
    <x v="3"/>
    <x v="2"/>
    <n v="2750"/>
    <x v="2"/>
    <x v="9"/>
    <x v="3"/>
    <x v="11"/>
    <n v="7"/>
  </r>
  <r>
    <n v="370"/>
    <n v="61"/>
    <x v="3"/>
    <x v="1"/>
    <x v="1"/>
    <x v="1"/>
    <x v="1"/>
    <x v="4"/>
    <n v="3282.5"/>
    <x v="0"/>
    <x v="9"/>
    <x v="3"/>
    <x v="12"/>
    <n v="14"/>
  </r>
  <r>
    <n v="200"/>
    <n v="80"/>
    <x v="0"/>
    <x v="1"/>
    <x v="3"/>
    <x v="0"/>
    <x v="3"/>
    <x v="0"/>
    <n v="5460"/>
    <x v="2"/>
    <x v="10"/>
    <x v="5"/>
    <x v="13"/>
    <n v="21"/>
  </r>
  <r>
    <n v="505"/>
    <n v="60"/>
    <x v="3"/>
    <x v="0"/>
    <x v="1"/>
    <x v="0"/>
    <x v="0"/>
    <x v="0"/>
    <n v="3360"/>
    <x v="2"/>
    <x v="10"/>
    <x v="5"/>
    <x v="14"/>
    <n v="14"/>
  </r>
  <r>
    <n v="129"/>
    <n v="85"/>
    <x v="0"/>
    <x v="1"/>
    <x v="0"/>
    <x v="2"/>
    <x v="2"/>
    <x v="2"/>
    <n v="5555"/>
    <x v="1"/>
    <x v="11"/>
    <x v="2"/>
    <x v="15"/>
    <n v="21"/>
  </r>
  <r>
    <n v="550"/>
    <n v="30"/>
    <x v="4"/>
    <x v="0"/>
    <x v="1"/>
    <x v="1"/>
    <x v="0"/>
    <x v="0"/>
    <n v="1785"/>
    <x v="1"/>
    <x v="12"/>
    <x v="3"/>
    <x v="16"/>
    <n v="0"/>
  </r>
  <r>
    <n v="193"/>
    <n v="52"/>
    <x v="3"/>
    <x v="0"/>
    <x v="2"/>
    <x v="0"/>
    <x v="1"/>
    <x v="1"/>
    <n v="2884"/>
    <x v="1"/>
    <x v="13"/>
    <x v="4"/>
    <x v="17"/>
    <n v="14"/>
  </r>
  <r>
    <n v="441"/>
    <n v="49"/>
    <x v="2"/>
    <x v="1"/>
    <x v="0"/>
    <x v="1"/>
    <x v="4"/>
    <x v="2"/>
    <n v="3575"/>
    <x v="1"/>
    <x v="14"/>
    <x v="1"/>
    <x v="9"/>
    <n v="7"/>
  </r>
  <r>
    <n v="48"/>
    <n v="19"/>
    <x v="1"/>
    <x v="1"/>
    <x v="1"/>
    <x v="1"/>
    <x v="2"/>
    <x v="0"/>
    <n v="1207.5"/>
    <x v="1"/>
    <x v="15"/>
    <x v="5"/>
    <x v="9"/>
    <n v="0"/>
  </r>
  <r>
    <n v="21"/>
    <n v="47"/>
    <x v="2"/>
    <x v="0"/>
    <x v="0"/>
    <x v="1"/>
    <x v="4"/>
    <x v="4"/>
    <n v="4595.5"/>
    <x v="2"/>
    <x v="16"/>
    <x v="6"/>
    <x v="18"/>
    <n v="7"/>
  </r>
  <r>
    <n v="175"/>
    <n v="53"/>
    <x v="3"/>
    <x v="0"/>
    <x v="0"/>
    <x v="0"/>
    <x v="0"/>
    <x v="4"/>
    <n v="4898.5"/>
    <x v="1"/>
    <x v="16"/>
    <x v="6"/>
    <x v="18"/>
    <n v="14"/>
  </r>
  <r>
    <n v="223"/>
    <n v="48"/>
    <x v="2"/>
    <x v="0"/>
    <x v="2"/>
    <x v="2"/>
    <x v="0"/>
    <x v="2"/>
    <n v="2860"/>
    <x v="1"/>
    <x v="17"/>
    <x v="0"/>
    <x v="19"/>
    <n v="7"/>
  </r>
  <r>
    <n v="558"/>
    <n v="68"/>
    <x v="0"/>
    <x v="0"/>
    <x v="1"/>
    <x v="2"/>
    <x v="0"/>
    <x v="1"/>
    <n v="3708"/>
    <x v="0"/>
    <x v="17"/>
    <x v="0"/>
    <x v="20"/>
    <n v="21"/>
  </r>
  <r>
    <n v="609"/>
    <n v="27"/>
    <x v="1"/>
    <x v="1"/>
    <x v="4"/>
    <x v="0"/>
    <x v="1"/>
    <x v="1"/>
    <n v="2420.5"/>
    <x v="2"/>
    <x v="18"/>
    <x v="4"/>
    <x v="16"/>
    <n v="0"/>
  </r>
  <r>
    <n v="531"/>
    <n v="62"/>
    <x v="3"/>
    <x v="0"/>
    <x v="2"/>
    <x v="1"/>
    <x v="0"/>
    <x v="2"/>
    <n v="3630"/>
    <x v="2"/>
    <x v="19"/>
    <x v="4"/>
    <x v="21"/>
    <n v="14"/>
  </r>
  <r>
    <n v="167"/>
    <n v="41"/>
    <x v="2"/>
    <x v="1"/>
    <x v="0"/>
    <x v="1"/>
    <x v="1"/>
    <x v="3"/>
    <n v="3420"/>
    <x v="1"/>
    <x v="20"/>
    <x v="1"/>
    <x v="22"/>
    <n v="7"/>
  </r>
  <r>
    <n v="303"/>
    <n v="74"/>
    <x v="0"/>
    <x v="0"/>
    <x v="1"/>
    <x v="2"/>
    <x v="0"/>
    <x v="4"/>
    <n v="3939"/>
    <x v="0"/>
    <x v="20"/>
    <x v="1"/>
    <x v="23"/>
    <n v="21"/>
  </r>
  <r>
    <n v="422"/>
    <n v="30"/>
    <x v="4"/>
    <x v="0"/>
    <x v="1"/>
    <x v="0"/>
    <x v="2"/>
    <x v="1"/>
    <n v="1751"/>
    <x v="2"/>
    <x v="21"/>
    <x v="2"/>
    <x v="17"/>
    <n v="0"/>
  </r>
  <r>
    <n v="313"/>
    <n v="41"/>
    <x v="2"/>
    <x v="0"/>
    <x v="1"/>
    <x v="0"/>
    <x v="1"/>
    <x v="3"/>
    <n v="2700"/>
    <x v="2"/>
    <x v="22"/>
    <x v="6"/>
    <x v="24"/>
    <n v="7"/>
  </r>
  <r>
    <n v="286"/>
    <n v="44"/>
    <x v="2"/>
    <x v="0"/>
    <x v="0"/>
    <x v="0"/>
    <x v="3"/>
    <x v="2"/>
    <n v="4840"/>
    <x v="2"/>
    <x v="23"/>
    <x v="3"/>
    <x v="25"/>
    <n v="7"/>
  </r>
  <r>
    <n v="166"/>
    <n v="45"/>
    <x v="2"/>
    <x v="1"/>
    <x v="2"/>
    <x v="1"/>
    <x v="0"/>
    <x v="3"/>
    <n v="2940"/>
    <x v="2"/>
    <x v="24"/>
    <x v="4"/>
    <x v="26"/>
    <n v="7"/>
  </r>
  <r>
    <n v="766"/>
    <n v="62"/>
    <x v="3"/>
    <x v="1"/>
    <x v="0"/>
    <x v="0"/>
    <x v="3"/>
    <x v="1"/>
    <n v="4017"/>
    <x v="0"/>
    <x v="25"/>
    <x v="6"/>
    <x v="27"/>
    <n v="14"/>
  </r>
  <r>
    <n v="735"/>
    <n v="47"/>
    <x v="2"/>
    <x v="1"/>
    <x v="1"/>
    <x v="2"/>
    <x v="0"/>
    <x v="4"/>
    <n v="2575.5"/>
    <x v="1"/>
    <x v="26"/>
    <x v="0"/>
    <x v="28"/>
    <n v="7"/>
  </r>
  <r>
    <n v="225"/>
    <n v="36"/>
    <x v="4"/>
    <x v="0"/>
    <x v="4"/>
    <x v="0"/>
    <x v="1"/>
    <x v="1"/>
    <n v="4120"/>
    <x v="0"/>
    <x v="27"/>
    <x v="3"/>
    <x v="29"/>
    <n v="7"/>
  </r>
  <r>
    <n v="118"/>
    <n v="21"/>
    <x v="1"/>
    <x v="1"/>
    <x v="4"/>
    <x v="1"/>
    <x v="3"/>
    <x v="4"/>
    <n v="2070.5"/>
    <x v="2"/>
    <x v="28"/>
    <x v="4"/>
    <x v="30"/>
    <n v="0"/>
  </r>
  <r>
    <n v="93"/>
    <n v="38"/>
    <x v="4"/>
    <x v="0"/>
    <x v="0"/>
    <x v="0"/>
    <x v="4"/>
    <x v="3"/>
    <n v="4920"/>
    <x v="0"/>
    <x v="29"/>
    <x v="1"/>
    <x v="31"/>
    <n v="7"/>
  </r>
  <r>
    <n v="47"/>
    <n v="49"/>
    <x v="2"/>
    <x v="0"/>
    <x v="4"/>
    <x v="0"/>
    <x v="1"/>
    <x v="2"/>
    <n v="5115"/>
    <x v="2"/>
    <x v="30"/>
    <x v="2"/>
    <x v="32"/>
    <n v="7"/>
  </r>
  <r>
    <n v="110"/>
    <n v="37"/>
    <x v="4"/>
    <x v="0"/>
    <x v="3"/>
    <x v="2"/>
    <x v="1"/>
    <x v="1"/>
    <n v="4171.5"/>
    <x v="1"/>
    <x v="30"/>
    <x v="2"/>
    <x v="33"/>
    <n v="7"/>
  </r>
  <r>
    <n v="72"/>
    <n v="53"/>
    <x v="3"/>
    <x v="1"/>
    <x v="4"/>
    <x v="1"/>
    <x v="4"/>
    <x v="3"/>
    <n v="4380"/>
    <x v="1"/>
    <x v="31"/>
    <x v="1"/>
    <x v="34"/>
    <n v="14"/>
  </r>
  <r>
    <n v="434"/>
    <n v="38"/>
    <x v="4"/>
    <x v="1"/>
    <x v="4"/>
    <x v="0"/>
    <x v="3"/>
    <x v="3"/>
    <n v="3480"/>
    <x v="1"/>
    <x v="32"/>
    <x v="2"/>
    <x v="35"/>
    <n v="7"/>
  </r>
  <r>
    <n v="624"/>
    <n v="72"/>
    <x v="0"/>
    <x v="1"/>
    <x v="1"/>
    <x v="0"/>
    <x v="2"/>
    <x v="4"/>
    <n v="3838"/>
    <x v="0"/>
    <x v="33"/>
    <x v="3"/>
    <x v="36"/>
    <n v="21"/>
  </r>
  <r>
    <n v="180"/>
    <n v="21"/>
    <x v="1"/>
    <x v="0"/>
    <x v="4"/>
    <x v="2"/>
    <x v="2"/>
    <x v="3"/>
    <n v="3900"/>
    <x v="2"/>
    <x v="34"/>
    <x v="5"/>
    <x v="33"/>
    <n v="0"/>
  </r>
  <r>
    <n v="655"/>
    <n v="41"/>
    <x v="2"/>
    <x v="1"/>
    <x v="2"/>
    <x v="0"/>
    <x v="0"/>
    <x v="4"/>
    <n v="2272.5"/>
    <x v="2"/>
    <x v="35"/>
    <x v="3"/>
    <x v="37"/>
    <n v="7"/>
  </r>
  <r>
    <n v="28"/>
    <n v="27"/>
    <x v="1"/>
    <x v="1"/>
    <x v="3"/>
    <x v="0"/>
    <x v="2"/>
    <x v="0"/>
    <n v="2677.5"/>
    <x v="0"/>
    <x v="36"/>
    <x v="4"/>
    <x v="38"/>
    <n v="0"/>
  </r>
  <r>
    <n v="259"/>
    <n v="31"/>
    <x v="4"/>
    <x v="1"/>
    <x v="1"/>
    <x v="0"/>
    <x v="0"/>
    <x v="0"/>
    <n v="1837.5"/>
    <x v="2"/>
    <x v="36"/>
    <x v="4"/>
    <x v="39"/>
    <n v="7"/>
  </r>
  <r>
    <n v="525"/>
    <n v="42"/>
    <x v="2"/>
    <x v="0"/>
    <x v="2"/>
    <x v="2"/>
    <x v="0"/>
    <x v="3"/>
    <n v="2760"/>
    <x v="0"/>
    <x v="36"/>
    <x v="4"/>
    <x v="27"/>
    <n v="7"/>
  </r>
  <r>
    <n v="551"/>
    <n v="23"/>
    <x v="1"/>
    <x v="1"/>
    <x v="2"/>
    <x v="0"/>
    <x v="4"/>
    <x v="0"/>
    <n v="1417.5"/>
    <x v="1"/>
    <x v="36"/>
    <x v="4"/>
    <x v="40"/>
    <n v="0"/>
  </r>
  <r>
    <n v="284"/>
    <n v="66"/>
    <x v="0"/>
    <x v="0"/>
    <x v="3"/>
    <x v="0"/>
    <x v="2"/>
    <x v="4"/>
    <n v="5555"/>
    <x v="1"/>
    <x v="37"/>
    <x v="1"/>
    <x v="34"/>
    <n v="21"/>
  </r>
  <r>
    <n v="468"/>
    <n v="42"/>
    <x v="2"/>
    <x v="0"/>
    <x v="3"/>
    <x v="1"/>
    <x v="2"/>
    <x v="4"/>
    <n v="4343"/>
    <x v="1"/>
    <x v="37"/>
    <x v="1"/>
    <x v="37"/>
    <n v="7"/>
  </r>
  <r>
    <n v="58"/>
    <n v="30"/>
    <x v="4"/>
    <x v="1"/>
    <x v="1"/>
    <x v="2"/>
    <x v="2"/>
    <x v="0"/>
    <n v="1785"/>
    <x v="1"/>
    <x v="38"/>
    <x v="6"/>
    <x v="41"/>
    <n v="0"/>
  </r>
  <r>
    <n v="61"/>
    <n v="65"/>
    <x v="3"/>
    <x v="1"/>
    <x v="3"/>
    <x v="0"/>
    <x v="3"/>
    <x v="0"/>
    <n v="4672.5"/>
    <x v="1"/>
    <x v="39"/>
    <x v="0"/>
    <x v="42"/>
    <n v="14"/>
  </r>
  <r>
    <n v="630"/>
    <n v="37"/>
    <x v="4"/>
    <x v="1"/>
    <x v="1"/>
    <x v="1"/>
    <x v="1"/>
    <x v="4"/>
    <n v="2070.5"/>
    <x v="1"/>
    <x v="40"/>
    <x v="4"/>
    <x v="38"/>
    <n v="7"/>
  </r>
  <r>
    <n v="718"/>
    <n v="23"/>
    <x v="1"/>
    <x v="1"/>
    <x v="3"/>
    <x v="2"/>
    <x v="3"/>
    <x v="4"/>
    <n v="2373.5"/>
    <x v="1"/>
    <x v="40"/>
    <x v="4"/>
    <x v="40"/>
    <n v="0"/>
  </r>
  <r>
    <n v="611"/>
    <n v="51"/>
    <x v="3"/>
    <x v="0"/>
    <x v="1"/>
    <x v="1"/>
    <x v="0"/>
    <x v="0"/>
    <n v="2887.5"/>
    <x v="0"/>
    <x v="41"/>
    <x v="1"/>
    <x v="43"/>
    <n v="14"/>
  </r>
  <r>
    <n v="657"/>
    <n v="55"/>
    <x v="3"/>
    <x v="0"/>
    <x v="4"/>
    <x v="2"/>
    <x v="1"/>
    <x v="4"/>
    <n v="4999.5"/>
    <x v="2"/>
    <x v="41"/>
    <x v="1"/>
    <x v="44"/>
    <n v="14"/>
  </r>
  <r>
    <n v="724"/>
    <n v="69"/>
    <x v="0"/>
    <x v="1"/>
    <x v="3"/>
    <x v="1"/>
    <x v="1"/>
    <x v="0"/>
    <n v="4882.5"/>
    <x v="0"/>
    <x v="41"/>
    <x v="1"/>
    <x v="42"/>
    <n v="21"/>
  </r>
  <r>
    <n v="71"/>
    <n v="59"/>
    <x v="3"/>
    <x v="0"/>
    <x v="1"/>
    <x v="2"/>
    <x v="0"/>
    <x v="1"/>
    <n v="3244.5"/>
    <x v="0"/>
    <x v="42"/>
    <x v="2"/>
    <x v="45"/>
    <n v="14"/>
  </r>
  <r>
    <n v="697"/>
    <n v="65"/>
    <x v="3"/>
    <x v="0"/>
    <x v="2"/>
    <x v="2"/>
    <x v="4"/>
    <x v="1"/>
    <n v="3553.5"/>
    <x v="1"/>
    <x v="42"/>
    <x v="2"/>
    <x v="46"/>
    <n v="14"/>
  </r>
  <r>
    <n v="621"/>
    <n v="29"/>
    <x v="1"/>
    <x v="1"/>
    <x v="0"/>
    <x v="0"/>
    <x v="4"/>
    <x v="1"/>
    <n v="2317.5"/>
    <x v="2"/>
    <x v="43"/>
    <x v="3"/>
    <x v="47"/>
    <n v="0"/>
  </r>
  <r>
    <n v="737"/>
    <n v="29"/>
    <x v="1"/>
    <x v="0"/>
    <x v="0"/>
    <x v="1"/>
    <x v="2"/>
    <x v="2"/>
    <n v="4015"/>
    <x v="1"/>
    <x v="44"/>
    <x v="5"/>
    <x v="48"/>
    <n v="0"/>
  </r>
  <r>
    <n v="768"/>
    <n v="50"/>
    <x v="2"/>
    <x v="1"/>
    <x v="0"/>
    <x v="1"/>
    <x v="1"/>
    <x v="2"/>
    <n v="3630"/>
    <x v="0"/>
    <x v="45"/>
    <x v="0"/>
    <x v="49"/>
    <n v="7"/>
  </r>
  <r>
    <n v="324"/>
    <n v="38"/>
    <x v="4"/>
    <x v="1"/>
    <x v="4"/>
    <x v="0"/>
    <x v="4"/>
    <x v="1"/>
    <n v="2987"/>
    <x v="0"/>
    <x v="46"/>
    <x v="1"/>
    <x v="50"/>
    <n v="7"/>
  </r>
  <r>
    <n v="401"/>
    <n v="78"/>
    <x v="0"/>
    <x v="0"/>
    <x v="0"/>
    <x v="1"/>
    <x v="0"/>
    <x v="3"/>
    <n v="7320"/>
    <x v="2"/>
    <x v="47"/>
    <x v="4"/>
    <x v="51"/>
    <n v="21"/>
  </r>
  <r>
    <n v="631"/>
    <n v="26"/>
    <x v="1"/>
    <x v="1"/>
    <x v="2"/>
    <x v="1"/>
    <x v="3"/>
    <x v="3"/>
    <n v="1800"/>
    <x v="2"/>
    <x v="48"/>
    <x v="6"/>
    <x v="52"/>
    <n v="0"/>
  </r>
  <r>
    <n v="762"/>
    <n v="19"/>
    <x v="1"/>
    <x v="1"/>
    <x v="1"/>
    <x v="2"/>
    <x v="4"/>
    <x v="3"/>
    <n v="1380"/>
    <x v="2"/>
    <x v="48"/>
    <x v="6"/>
    <x v="49"/>
    <n v="0"/>
  </r>
  <r>
    <n v="498"/>
    <n v="69"/>
    <x v="0"/>
    <x v="0"/>
    <x v="1"/>
    <x v="2"/>
    <x v="2"/>
    <x v="1"/>
    <n v="3759.5"/>
    <x v="1"/>
    <x v="49"/>
    <x v="3"/>
    <x v="53"/>
    <n v="21"/>
  </r>
  <r>
    <n v="746"/>
    <n v="82"/>
    <x v="0"/>
    <x v="1"/>
    <x v="0"/>
    <x v="1"/>
    <x v="0"/>
    <x v="3"/>
    <n v="5880"/>
    <x v="2"/>
    <x v="50"/>
    <x v="4"/>
    <x v="54"/>
    <n v="21"/>
  </r>
  <r>
    <n v="231"/>
    <n v="46"/>
    <x v="2"/>
    <x v="1"/>
    <x v="4"/>
    <x v="1"/>
    <x v="2"/>
    <x v="0"/>
    <n v="3465"/>
    <x v="2"/>
    <x v="51"/>
    <x v="1"/>
    <x v="55"/>
    <n v="7"/>
  </r>
  <r>
    <n v="1"/>
    <n v="62"/>
    <x v="3"/>
    <x v="1"/>
    <x v="1"/>
    <x v="2"/>
    <x v="3"/>
    <x v="3"/>
    <n v="3960"/>
    <x v="0"/>
    <x v="52"/>
    <x v="5"/>
    <x v="56"/>
    <n v="14"/>
  </r>
  <r>
    <n v="2"/>
    <n v="65"/>
    <x v="3"/>
    <x v="0"/>
    <x v="1"/>
    <x v="0"/>
    <x v="2"/>
    <x v="4"/>
    <n v="3484.5"/>
    <x v="1"/>
    <x v="52"/>
    <x v="5"/>
    <x v="50"/>
    <n v="14"/>
  </r>
  <r>
    <n v="730"/>
    <n v="75"/>
    <x v="0"/>
    <x v="0"/>
    <x v="2"/>
    <x v="2"/>
    <x v="3"/>
    <x v="4"/>
    <n v="3989.5"/>
    <x v="0"/>
    <x v="52"/>
    <x v="5"/>
    <x v="57"/>
    <n v="21"/>
  </r>
  <r>
    <n v="27"/>
    <n v="83"/>
    <x v="0"/>
    <x v="0"/>
    <x v="2"/>
    <x v="0"/>
    <x v="1"/>
    <x v="3"/>
    <n v="5220"/>
    <x v="2"/>
    <x v="53"/>
    <x v="0"/>
    <x v="58"/>
    <n v="21"/>
  </r>
  <r>
    <n v="137"/>
    <n v="78"/>
    <x v="0"/>
    <x v="0"/>
    <x v="3"/>
    <x v="1"/>
    <x v="1"/>
    <x v="3"/>
    <n v="7320"/>
    <x v="1"/>
    <x v="53"/>
    <x v="0"/>
    <x v="59"/>
    <n v="21"/>
  </r>
  <r>
    <n v="437"/>
    <n v="24"/>
    <x v="1"/>
    <x v="1"/>
    <x v="2"/>
    <x v="1"/>
    <x v="0"/>
    <x v="1"/>
    <n v="1442"/>
    <x v="0"/>
    <x v="53"/>
    <x v="0"/>
    <x v="60"/>
    <n v="0"/>
  </r>
  <r>
    <n v="750"/>
    <n v="73"/>
    <x v="0"/>
    <x v="0"/>
    <x v="4"/>
    <x v="2"/>
    <x v="0"/>
    <x v="0"/>
    <n v="6142.5"/>
    <x v="0"/>
    <x v="53"/>
    <x v="0"/>
    <x v="56"/>
    <n v="21"/>
  </r>
  <r>
    <n v="134"/>
    <n v="47"/>
    <x v="2"/>
    <x v="0"/>
    <x v="4"/>
    <x v="1"/>
    <x v="4"/>
    <x v="0"/>
    <n v="4777.5"/>
    <x v="1"/>
    <x v="54"/>
    <x v="3"/>
    <x v="61"/>
    <n v="7"/>
  </r>
  <r>
    <n v="75"/>
    <n v="68"/>
    <x v="0"/>
    <x v="0"/>
    <x v="4"/>
    <x v="1"/>
    <x v="2"/>
    <x v="0"/>
    <n v="5880"/>
    <x v="0"/>
    <x v="55"/>
    <x v="4"/>
    <x v="62"/>
    <n v="21"/>
  </r>
  <r>
    <n v="245"/>
    <n v="31"/>
    <x v="4"/>
    <x v="1"/>
    <x v="2"/>
    <x v="0"/>
    <x v="3"/>
    <x v="4"/>
    <n v="1767.5"/>
    <x v="1"/>
    <x v="55"/>
    <x v="4"/>
    <x v="63"/>
    <n v="7"/>
  </r>
  <r>
    <n v="549"/>
    <n v="41"/>
    <x v="2"/>
    <x v="0"/>
    <x v="3"/>
    <x v="1"/>
    <x v="1"/>
    <x v="2"/>
    <n v="4675"/>
    <x v="0"/>
    <x v="56"/>
    <x v="5"/>
    <x v="60"/>
    <n v="7"/>
  </r>
  <r>
    <n v="552"/>
    <n v="56"/>
    <x v="3"/>
    <x v="1"/>
    <x v="3"/>
    <x v="0"/>
    <x v="2"/>
    <x v="0"/>
    <n v="4200"/>
    <x v="1"/>
    <x v="57"/>
    <x v="6"/>
    <x v="64"/>
    <n v="14"/>
  </r>
  <r>
    <n v="78"/>
    <n v="66"/>
    <x v="0"/>
    <x v="1"/>
    <x v="4"/>
    <x v="2"/>
    <x v="2"/>
    <x v="3"/>
    <n v="5160"/>
    <x v="0"/>
    <x v="58"/>
    <x v="3"/>
    <x v="58"/>
    <n v="21"/>
  </r>
  <r>
    <n v="334"/>
    <n v="49"/>
    <x v="2"/>
    <x v="1"/>
    <x v="4"/>
    <x v="0"/>
    <x v="0"/>
    <x v="0"/>
    <n v="3622.5"/>
    <x v="2"/>
    <x v="59"/>
    <x v="1"/>
    <x v="59"/>
    <n v="7"/>
  </r>
  <r>
    <n v="589"/>
    <n v="37"/>
    <x v="4"/>
    <x v="0"/>
    <x v="1"/>
    <x v="0"/>
    <x v="3"/>
    <x v="3"/>
    <n v="2460"/>
    <x v="0"/>
    <x v="60"/>
    <x v="5"/>
    <x v="61"/>
    <n v="7"/>
  </r>
  <r>
    <n v="692"/>
    <n v="20"/>
    <x v="1"/>
    <x v="0"/>
    <x v="1"/>
    <x v="0"/>
    <x v="1"/>
    <x v="1"/>
    <n v="1236"/>
    <x v="0"/>
    <x v="61"/>
    <x v="2"/>
    <x v="65"/>
    <n v="0"/>
  </r>
  <r>
    <n v="644"/>
    <n v="58"/>
    <x v="3"/>
    <x v="0"/>
    <x v="4"/>
    <x v="0"/>
    <x v="0"/>
    <x v="0"/>
    <n v="5355"/>
    <x v="2"/>
    <x v="62"/>
    <x v="6"/>
    <x v="66"/>
    <n v="14"/>
  </r>
  <r>
    <n v="539"/>
    <n v="37"/>
    <x v="4"/>
    <x v="1"/>
    <x v="4"/>
    <x v="0"/>
    <x v="0"/>
    <x v="2"/>
    <n v="3135"/>
    <x v="0"/>
    <x v="63"/>
    <x v="0"/>
    <x v="67"/>
    <n v="7"/>
  </r>
  <r>
    <n v="613"/>
    <n v="34"/>
    <x v="4"/>
    <x v="1"/>
    <x v="3"/>
    <x v="2"/>
    <x v="1"/>
    <x v="3"/>
    <n v="3480"/>
    <x v="0"/>
    <x v="63"/>
    <x v="0"/>
    <x v="60"/>
    <n v="7"/>
  </r>
  <r>
    <n v="572"/>
    <n v="24"/>
    <x v="1"/>
    <x v="0"/>
    <x v="1"/>
    <x v="1"/>
    <x v="0"/>
    <x v="1"/>
    <n v="1442"/>
    <x v="0"/>
    <x v="64"/>
    <x v="1"/>
    <x v="59"/>
    <n v="0"/>
  </r>
  <r>
    <n v="302"/>
    <n v="34"/>
    <x v="4"/>
    <x v="0"/>
    <x v="4"/>
    <x v="2"/>
    <x v="0"/>
    <x v="4"/>
    <n v="3939"/>
    <x v="2"/>
    <x v="65"/>
    <x v="5"/>
    <x v="68"/>
    <n v="7"/>
  </r>
  <r>
    <n v="304"/>
    <n v="41"/>
    <x v="2"/>
    <x v="1"/>
    <x v="3"/>
    <x v="1"/>
    <x v="3"/>
    <x v="3"/>
    <n v="3900"/>
    <x v="0"/>
    <x v="66"/>
    <x v="2"/>
    <x v="69"/>
    <n v="7"/>
  </r>
  <r>
    <n v="629"/>
    <n v="31"/>
    <x v="4"/>
    <x v="1"/>
    <x v="0"/>
    <x v="1"/>
    <x v="4"/>
    <x v="1"/>
    <n v="2420.5"/>
    <x v="0"/>
    <x v="66"/>
    <x v="2"/>
    <x v="70"/>
    <n v="7"/>
  </r>
  <r>
    <n v="317"/>
    <n v="71"/>
    <x v="0"/>
    <x v="1"/>
    <x v="3"/>
    <x v="0"/>
    <x v="4"/>
    <x v="1"/>
    <n v="4892.5"/>
    <x v="1"/>
    <x v="67"/>
    <x v="6"/>
    <x v="71"/>
    <n v="21"/>
  </r>
  <r>
    <n v="677"/>
    <n v="23"/>
    <x v="1"/>
    <x v="1"/>
    <x v="1"/>
    <x v="2"/>
    <x v="1"/>
    <x v="3"/>
    <n v="1620"/>
    <x v="0"/>
    <x v="67"/>
    <x v="6"/>
    <x v="72"/>
    <n v="0"/>
  </r>
  <r>
    <n v="40"/>
    <n v="71"/>
    <x v="0"/>
    <x v="1"/>
    <x v="3"/>
    <x v="1"/>
    <x v="2"/>
    <x v="1"/>
    <n v="4892.5"/>
    <x v="0"/>
    <x v="68"/>
    <x v="3"/>
    <x v="73"/>
    <n v="21"/>
  </r>
  <r>
    <n v="36"/>
    <n v="52"/>
    <x v="3"/>
    <x v="1"/>
    <x v="1"/>
    <x v="0"/>
    <x v="4"/>
    <x v="3"/>
    <n v="3360"/>
    <x v="2"/>
    <x v="69"/>
    <x v="4"/>
    <x v="68"/>
    <n v="14"/>
  </r>
  <r>
    <n v="172"/>
    <n v="71"/>
    <x v="0"/>
    <x v="1"/>
    <x v="0"/>
    <x v="1"/>
    <x v="4"/>
    <x v="2"/>
    <n v="4785"/>
    <x v="1"/>
    <x v="70"/>
    <x v="1"/>
    <x v="58"/>
    <n v="21"/>
  </r>
  <r>
    <n v="577"/>
    <n v="23"/>
    <x v="1"/>
    <x v="1"/>
    <x v="0"/>
    <x v="2"/>
    <x v="4"/>
    <x v="0"/>
    <n v="2047.5"/>
    <x v="1"/>
    <x v="71"/>
    <x v="5"/>
    <x v="69"/>
    <n v="0"/>
  </r>
  <r>
    <n v="671"/>
    <n v="66"/>
    <x v="0"/>
    <x v="0"/>
    <x v="4"/>
    <x v="1"/>
    <x v="2"/>
    <x v="1"/>
    <n v="5665"/>
    <x v="1"/>
    <x v="71"/>
    <x v="5"/>
    <x v="74"/>
    <n v="21"/>
  </r>
  <r>
    <n v="109"/>
    <n v="56"/>
    <x v="3"/>
    <x v="0"/>
    <x v="0"/>
    <x v="0"/>
    <x v="1"/>
    <x v="0"/>
    <n v="5250"/>
    <x v="2"/>
    <x v="72"/>
    <x v="2"/>
    <x v="75"/>
    <n v="14"/>
  </r>
  <r>
    <n v="568"/>
    <n v="65"/>
    <x v="3"/>
    <x v="1"/>
    <x v="3"/>
    <x v="0"/>
    <x v="0"/>
    <x v="2"/>
    <n v="4895"/>
    <x v="1"/>
    <x v="73"/>
    <x v="0"/>
    <x v="76"/>
    <n v="14"/>
  </r>
  <r>
    <n v="364"/>
    <n v="18"/>
    <x v="1"/>
    <x v="0"/>
    <x v="1"/>
    <x v="2"/>
    <x v="3"/>
    <x v="3"/>
    <n v="1320"/>
    <x v="0"/>
    <x v="74"/>
    <x v="3"/>
    <x v="69"/>
    <n v="0"/>
  </r>
  <r>
    <n v="174"/>
    <n v="85"/>
    <x v="0"/>
    <x v="0"/>
    <x v="4"/>
    <x v="2"/>
    <x v="0"/>
    <x v="0"/>
    <n v="6772.5"/>
    <x v="1"/>
    <x v="75"/>
    <x v="1"/>
    <x v="77"/>
    <n v="21"/>
  </r>
  <r>
    <n v="197"/>
    <n v="18"/>
    <x v="1"/>
    <x v="0"/>
    <x v="4"/>
    <x v="0"/>
    <x v="2"/>
    <x v="2"/>
    <n v="3410"/>
    <x v="1"/>
    <x v="76"/>
    <x v="5"/>
    <x v="78"/>
    <n v="0"/>
  </r>
  <r>
    <n v="135"/>
    <n v="39"/>
    <x v="4"/>
    <x v="1"/>
    <x v="1"/>
    <x v="2"/>
    <x v="2"/>
    <x v="0"/>
    <n v="2257.5"/>
    <x v="1"/>
    <x v="77"/>
    <x v="2"/>
    <x v="79"/>
    <n v="7"/>
  </r>
  <r>
    <n v="236"/>
    <n v="54"/>
    <x v="3"/>
    <x v="1"/>
    <x v="1"/>
    <x v="2"/>
    <x v="1"/>
    <x v="4"/>
    <n v="2929"/>
    <x v="2"/>
    <x v="77"/>
    <x v="2"/>
    <x v="80"/>
    <n v="14"/>
  </r>
  <r>
    <n v="233"/>
    <n v="18"/>
    <x v="1"/>
    <x v="1"/>
    <x v="2"/>
    <x v="2"/>
    <x v="4"/>
    <x v="3"/>
    <n v="1320"/>
    <x v="0"/>
    <x v="78"/>
    <x v="6"/>
    <x v="76"/>
    <n v="0"/>
  </r>
  <r>
    <n v="224"/>
    <n v="35"/>
    <x v="4"/>
    <x v="0"/>
    <x v="1"/>
    <x v="1"/>
    <x v="0"/>
    <x v="4"/>
    <n v="1969.5"/>
    <x v="0"/>
    <x v="79"/>
    <x v="0"/>
    <x v="76"/>
    <n v="7"/>
  </r>
  <r>
    <n v="254"/>
    <n v="46"/>
    <x v="2"/>
    <x v="1"/>
    <x v="1"/>
    <x v="2"/>
    <x v="1"/>
    <x v="3"/>
    <n v="3000"/>
    <x v="0"/>
    <x v="79"/>
    <x v="0"/>
    <x v="81"/>
    <n v="7"/>
  </r>
  <r>
    <n v="485"/>
    <n v="50"/>
    <x v="2"/>
    <x v="0"/>
    <x v="1"/>
    <x v="2"/>
    <x v="1"/>
    <x v="3"/>
    <n v="3240"/>
    <x v="1"/>
    <x v="79"/>
    <x v="0"/>
    <x v="82"/>
    <n v="7"/>
  </r>
  <r>
    <n v="742"/>
    <n v="19"/>
    <x v="1"/>
    <x v="1"/>
    <x v="1"/>
    <x v="0"/>
    <x v="2"/>
    <x v="3"/>
    <n v="1380"/>
    <x v="0"/>
    <x v="79"/>
    <x v="0"/>
    <x v="83"/>
    <n v="0"/>
  </r>
  <r>
    <n v="690"/>
    <n v="67"/>
    <x v="0"/>
    <x v="1"/>
    <x v="4"/>
    <x v="0"/>
    <x v="2"/>
    <x v="2"/>
    <n v="4785"/>
    <x v="2"/>
    <x v="80"/>
    <x v="3"/>
    <x v="84"/>
    <n v="21"/>
  </r>
  <r>
    <n v="202"/>
    <n v="79"/>
    <x v="0"/>
    <x v="1"/>
    <x v="1"/>
    <x v="2"/>
    <x v="1"/>
    <x v="4"/>
    <n v="4191.5"/>
    <x v="0"/>
    <x v="81"/>
    <x v="2"/>
    <x v="85"/>
    <n v="21"/>
  </r>
  <r>
    <n v="639"/>
    <n v="22"/>
    <x v="1"/>
    <x v="1"/>
    <x v="2"/>
    <x v="1"/>
    <x v="2"/>
    <x v="0"/>
    <n v="1365"/>
    <x v="2"/>
    <x v="81"/>
    <x v="2"/>
    <x v="74"/>
    <n v="0"/>
  </r>
  <r>
    <n v="24"/>
    <n v="32"/>
    <x v="4"/>
    <x v="0"/>
    <x v="0"/>
    <x v="2"/>
    <x v="1"/>
    <x v="2"/>
    <n v="4180"/>
    <x v="0"/>
    <x v="82"/>
    <x v="0"/>
    <x v="86"/>
    <n v="7"/>
  </r>
  <r>
    <n v="264"/>
    <n v="29"/>
    <x v="1"/>
    <x v="0"/>
    <x v="3"/>
    <x v="0"/>
    <x v="3"/>
    <x v="3"/>
    <n v="4380"/>
    <x v="1"/>
    <x v="83"/>
    <x v="1"/>
    <x v="87"/>
    <n v="0"/>
  </r>
  <r>
    <n v="509"/>
    <n v="66"/>
    <x v="0"/>
    <x v="0"/>
    <x v="2"/>
    <x v="0"/>
    <x v="4"/>
    <x v="1"/>
    <n v="3605"/>
    <x v="1"/>
    <x v="83"/>
    <x v="1"/>
    <x v="88"/>
    <n v="21"/>
  </r>
  <r>
    <n v="312"/>
    <n v="75"/>
    <x v="0"/>
    <x v="1"/>
    <x v="3"/>
    <x v="1"/>
    <x v="2"/>
    <x v="0"/>
    <n v="5197.5"/>
    <x v="2"/>
    <x v="84"/>
    <x v="5"/>
    <x v="89"/>
    <n v="21"/>
  </r>
  <r>
    <n v="52"/>
    <n v="53"/>
    <x v="3"/>
    <x v="0"/>
    <x v="0"/>
    <x v="2"/>
    <x v="3"/>
    <x v="1"/>
    <n v="4995.5"/>
    <x v="2"/>
    <x v="85"/>
    <x v="2"/>
    <x v="84"/>
    <n v="14"/>
  </r>
  <r>
    <n v="637"/>
    <n v="48"/>
    <x v="2"/>
    <x v="1"/>
    <x v="1"/>
    <x v="0"/>
    <x v="0"/>
    <x v="0"/>
    <n v="2730"/>
    <x v="1"/>
    <x v="85"/>
    <x v="2"/>
    <x v="89"/>
    <n v="7"/>
  </r>
  <r>
    <n v="190"/>
    <n v="79"/>
    <x v="0"/>
    <x v="0"/>
    <x v="0"/>
    <x v="2"/>
    <x v="0"/>
    <x v="4"/>
    <n v="6211.5"/>
    <x v="1"/>
    <x v="86"/>
    <x v="0"/>
    <x v="90"/>
    <n v="21"/>
  </r>
  <r>
    <n v="659"/>
    <n v="44"/>
    <x v="2"/>
    <x v="1"/>
    <x v="0"/>
    <x v="2"/>
    <x v="3"/>
    <x v="4"/>
    <n v="3030"/>
    <x v="1"/>
    <x v="86"/>
    <x v="0"/>
    <x v="91"/>
    <n v="7"/>
  </r>
  <r>
    <n v="566"/>
    <n v="61"/>
    <x v="3"/>
    <x v="0"/>
    <x v="3"/>
    <x v="1"/>
    <x v="1"/>
    <x v="3"/>
    <n v="6300"/>
    <x v="0"/>
    <x v="87"/>
    <x v="3"/>
    <x v="92"/>
    <n v="14"/>
  </r>
  <r>
    <n v="261"/>
    <n v="18"/>
    <x v="1"/>
    <x v="1"/>
    <x v="4"/>
    <x v="2"/>
    <x v="0"/>
    <x v="2"/>
    <n v="2090"/>
    <x v="1"/>
    <x v="88"/>
    <x v="4"/>
    <x v="92"/>
    <n v="0"/>
  </r>
  <r>
    <n v="311"/>
    <n v="38"/>
    <x v="4"/>
    <x v="0"/>
    <x v="2"/>
    <x v="1"/>
    <x v="2"/>
    <x v="1"/>
    <n v="2163"/>
    <x v="1"/>
    <x v="88"/>
    <x v="4"/>
    <x v="93"/>
    <n v="7"/>
  </r>
  <r>
    <n v="493"/>
    <n v="25"/>
    <x v="1"/>
    <x v="0"/>
    <x v="2"/>
    <x v="1"/>
    <x v="2"/>
    <x v="1"/>
    <n v="1493.5"/>
    <x v="0"/>
    <x v="88"/>
    <x v="4"/>
    <x v="88"/>
    <n v="0"/>
  </r>
  <r>
    <n v="703"/>
    <n v="73"/>
    <x v="0"/>
    <x v="0"/>
    <x v="3"/>
    <x v="1"/>
    <x v="2"/>
    <x v="3"/>
    <n v="7020"/>
    <x v="1"/>
    <x v="89"/>
    <x v="0"/>
    <x v="94"/>
    <n v="21"/>
  </r>
  <r>
    <n v="327"/>
    <n v="83"/>
    <x v="0"/>
    <x v="0"/>
    <x v="1"/>
    <x v="0"/>
    <x v="3"/>
    <x v="4"/>
    <n v="4393.5"/>
    <x v="2"/>
    <x v="90"/>
    <x v="4"/>
    <x v="87"/>
    <n v="21"/>
  </r>
  <r>
    <n v="482"/>
    <n v="47"/>
    <x v="2"/>
    <x v="1"/>
    <x v="3"/>
    <x v="0"/>
    <x v="4"/>
    <x v="0"/>
    <n v="3727.5"/>
    <x v="2"/>
    <x v="91"/>
    <x v="1"/>
    <x v="95"/>
    <n v="7"/>
  </r>
  <r>
    <n v="314"/>
    <n v="45"/>
    <x v="2"/>
    <x v="0"/>
    <x v="3"/>
    <x v="1"/>
    <x v="2"/>
    <x v="3"/>
    <n v="5340"/>
    <x v="0"/>
    <x v="92"/>
    <x v="5"/>
    <x v="96"/>
    <n v="7"/>
  </r>
  <r>
    <n v="266"/>
    <n v="57"/>
    <x v="3"/>
    <x v="1"/>
    <x v="1"/>
    <x v="0"/>
    <x v="0"/>
    <x v="4"/>
    <n v="3080.5"/>
    <x v="2"/>
    <x v="93"/>
    <x v="0"/>
    <x v="94"/>
    <n v="14"/>
  </r>
  <r>
    <n v="753"/>
    <n v="46"/>
    <x v="2"/>
    <x v="1"/>
    <x v="0"/>
    <x v="2"/>
    <x v="3"/>
    <x v="3"/>
    <n v="3720"/>
    <x v="0"/>
    <x v="93"/>
    <x v="0"/>
    <x v="97"/>
    <n v="7"/>
  </r>
  <r>
    <n v="287"/>
    <n v="53"/>
    <x v="3"/>
    <x v="1"/>
    <x v="4"/>
    <x v="0"/>
    <x v="0"/>
    <x v="1"/>
    <n v="3759.5"/>
    <x v="1"/>
    <x v="94"/>
    <x v="3"/>
    <x v="98"/>
    <n v="14"/>
  </r>
  <r>
    <n v="444"/>
    <n v="43"/>
    <x v="2"/>
    <x v="0"/>
    <x v="4"/>
    <x v="0"/>
    <x v="1"/>
    <x v="1"/>
    <n v="4480.5"/>
    <x v="0"/>
    <x v="94"/>
    <x v="3"/>
    <x v="99"/>
    <n v="7"/>
  </r>
  <r>
    <n v="191"/>
    <n v="62"/>
    <x v="3"/>
    <x v="0"/>
    <x v="2"/>
    <x v="2"/>
    <x v="3"/>
    <x v="0"/>
    <n v="3465"/>
    <x v="1"/>
    <x v="95"/>
    <x v="1"/>
    <x v="100"/>
    <n v="14"/>
  </r>
  <r>
    <n v="675"/>
    <n v="26"/>
    <x v="1"/>
    <x v="1"/>
    <x v="3"/>
    <x v="2"/>
    <x v="2"/>
    <x v="2"/>
    <n v="2750"/>
    <x v="2"/>
    <x v="95"/>
    <x v="1"/>
    <x v="100"/>
    <n v="0"/>
  </r>
  <r>
    <n v="622"/>
    <n v="48"/>
    <x v="2"/>
    <x v="1"/>
    <x v="4"/>
    <x v="2"/>
    <x v="4"/>
    <x v="4"/>
    <n v="3434"/>
    <x v="2"/>
    <x v="96"/>
    <x v="5"/>
    <x v="95"/>
    <n v="7"/>
  </r>
  <r>
    <n v="403"/>
    <n v="18"/>
    <x v="1"/>
    <x v="1"/>
    <x v="3"/>
    <x v="0"/>
    <x v="3"/>
    <x v="0"/>
    <n v="2205"/>
    <x v="2"/>
    <x v="97"/>
    <x v="0"/>
    <x v="101"/>
    <n v="0"/>
  </r>
  <r>
    <n v="640"/>
    <n v="38"/>
    <x v="4"/>
    <x v="0"/>
    <x v="1"/>
    <x v="2"/>
    <x v="0"/>
    <x v="3"/>
    <n v="2520"/>
    <x v="1"/>
    <x v="97"/>
    <x v="0"/>
    <x v="102"/>
    <n v="7"/>
  </r>
  <r>
    <n v="679"/>
    <n v="56"/>
    <x v="3"/>
    <x v="1"/>
    <x v="4"/>
    <x v="2"/>
    <x v="0"/>
    <x v="1"/>
    <n v="3914"/>
    <x v="0"/>
    <x v="97"/>
    <x v="0"/>
    <x v="93"/>
    <n v="14"/>
  </r>
  <r>
    <n v="426"/>
    <n v="74"/>
    <x v="0"/>
    <x v="0"/>
    <x v="3"/>
    <x v="2"/>
    <x v="4"/>
    <x v="2"/>
    <n v="6490"/>
    <x v="2"/>
    <x v="98"/>
    <x v="3"/>
    <x v="97"/>
    <n v="21"/>
  </r>
  <r>
    <n v="480"/>
    <n v="64"/>
    <x v="3"/>
    <x v="0"/>
    <x v="0"/>
    <x v="1"/>
    <x v="3"/>
    <x v="1"/>
    <n v="5562"/>
    <x v="1"/>
    <x v="98"/>
    <x v="3"/>
    <x v="103"/>
    <n v="14"/>
  </r>
  <r>
    <n v="413"/>
    <n v="61"/>
    <x v="3"/>
    <x v="1"/>
    <x v="1"/>
    <x v="0"/>
    <x v="3"/>
    <x v="0"/>
    <n v="3412.5"/>
    <x v="1"/>
    <x v="99"/>
    <x v="1"/>
    <x v="102"/>
    <n v="14"/>
  </r>
  <r>
    <n v="502"/>
    <n v="21"/>
    <x v="1"/>
    <x v="0"/>
    <x v="2"/>
    <x v="1"/>
    <x v="1"/>
    <x v="4"/>
    <n v="1262.5"/>
    <x v="0"/>
    <x v="100"/>
    <x v="6"/>
    <x v="104"/>
    <n v="0"/>
  </r>
  <r>
    <n v="726"/>
    <n v="73"/>
    <x v="0"/>
    <x v="1"/>
    <x v="2"/>
    <x v="0"/>
    <x v="0"/>
    <x v="4"/>
    <n v="3888.5"/>
    <x v="1"/>
    <x v="100"/>
    <x v="6"/>
    <x v="103"/>
    <n v="21"/>
  </r>
  <r>
    <n v="214"/>
    <n v="36"/>
    <x v="4"/>
    <x v="0"/>
    <x v="2"/>
    <x v="0"/>
    <x v="3"/>
    <x v="3"/>
    <n v="2400"/>
    <x v="0"/>
    <x v="101"/>
    <x v="0"/>
    <x v="105"/>
    <n v="7"/>
  </r>
  <r>
    <n v="623"/>
    <n v="52"/>
    <x v="3"/>
    <x v="0"/>
    <x v="1"/>
    <x v="2"/>
    <x v="1"/>
    <x v="4"/>
    <n v="2828"/>
    <x v="1"/>
    <x v="101"/>
    <x v="0"/>
    <x v="98"/>
    <n v="14"/>
  </r>
  <r>
    <n v="176"/>
    <n v="57"/>
    <x v="3"/>
    <x v="1"/>
    <x v="4"/>
    <x v="2"/>
    <x v="4"/>
    <x v="0"/>
    <n v="4042.5"/>
    <x v="0"/>
    <x v="102"/>
    <x v="5"/>
    <x v="104"/>
    <n v="14"/>
  </r>
  <r>
    <n v="56"/>
    <n v="32"/>
    <x v="4"/>
    <x v="0"/>
    <x v="1"/>
    <x v="2"/>
    <x v="2"/>
    <x v="0"/>
    <n v="1890"/>
    <x v="1"/>
    <x v="103"/>
    <x v="6"/>
    <x v="99"/>
    <n v="7"/>
  </r>
  <r>
    <n v="357"/>
    <n v="69"/>
    <x v="0"/>
    <x v="0"/>
    <x v="2"/>
    <x v="2"/>
    <x v="4"/>
    <x v="0"/>
    <n v="3832.5"/>
    <x v="0"/>
    <x v="104"/>
    <x v="5"/>
    <x v="105"/>
    <n v="21"/>
  </r>
  <r>
    <n v="55"/>
    <n v="18"/>
    <x v="1"/>
    <x v="0"/>
    <x v="4"/>
    <x v="2"/>
    <x v="2"/>
    <x v="3"/>
    <n v="3720"/>
    <x v="1"/>
    <x v="105"/>
    <x v="2"/>
    <x v="106"/>
    <n v="0"/>
  </r>
  <r>
    <n v="292"/>
    <n v="56"/>
    <x v="3"/>
    <x v="0"/>
    <x v="0"/>
    <x v="0"/>
    <x v="0"/>
    <x v="4"/>
    <n v="5050"/>
    <x v="0"/>
    <x v="105"/>
    <x v="2"/>
    <x v="107"/>
    <n v="14"/>
  </r>
  <r>
    <n v="427"/>
    <n v="83"/>
    <x v="0"/>
    <x v="0"/>
    <x v="4"/>
    <x v="0"/>
    <x v="0"/>
    <x v="0"/>
    <n v="6667.5"/>
    <x v="0"/>
    <x v="106"/>
    <x v="6"/>
    <x v="108"/>
    <n v="21"/>
  </r>
  <r>
    <n v="635"/>
    <n v="58"/>
    <x v="3"/>
    <x v="0"/>
    <x v="4"/>
    <x v="0"/>
    <x v="3"/>
    <x v="1"/>
    <n v="5253"/>
    <x v="0"/>
    <x v="106"/>
    <x v="6"/>
    <x v="107"/>
    <n v="14"/>
  </r>
  <r>
    <n v="125"/>
    <n v="85"/>
    <x v="0"/>
    <x v="0"/>
    <x v="1"/>
    <x v="2"/>
    <x v="3"/>
    <x v="0"/>
    <n v="4672.5"/>
    <x v="0"/>
    <x v="107"/>
    <x v="0"/>
    <x v="109"/>
    <n v="21"/>
  </r>
  <r>
    <n v="228"/>
    <n v="59"/>
    <x v="3"/>
    <x v="1"/>
    <x v="3"/>
    <x v="1"/>
    <x v="1"/>
    <x v="0"/>
    <n v="4357.5"/>
    <x v="2"/>
    <x v="107"/>
    <x v="0"/>
    <x v="110"/>
    <n v="14"/>
  </r>
  <r>
    <n v="19"/>
    <n v="82"/>
    <x v="0"/>
    <x v="0"/>
    <x v="1"/>
    <x v="0"/>
    <x v="4"/>
    <x v="1"/>
    <n v="4429"/>
    <x v="2"/>
    <x v="108"/>
    <x v="3"/>
    <x v="111"/>
    <n v="21"/>
  </r>
  <r>
    <n v="23"/>
    <n v="37"/>
    <x v="4"/>
    <x v="1"/>
    <x v="0"/>
    <x v="0"/>
    <x v="2"/>
    <x v="4"/>
    <n v="2676.5"/>
    <x v="1"/>
    <x v="108"/>
    <x v="3"/>
    <x v="112"/>
    <n v="7"/>
  </r>
  <r>
    <n v="30"/>
    <n v="50"/>
    <x v="2"/>
    <x v="1"/>
    <x v="2"/>
    <x v="0"/>
    <x v="3"/>
    <x v="2"/>
    <n v="2970"/>
    <x v="2"/>
    <x v="109"/>
    <x v="1"/>
    <x v="113"/>
    <n v="7"/>
  </r>
  <r>
    <n v="693"/>
    <n v="21"/>
    <x v="1"/>
    <x v="1"/>
    <x v="0"/>
    <x v="1"/>
    <x v="4"/>
    <x v="2"/>
    <n v="2035"/>
    <x v="1"/>
    <x v="110"/>
    <x v="2"/>
    <x v="103"/>
    <n v="0"/>
  </r>
  <r>
    <n v="412"/>
    <n v="71"/>
    <x v="0"/>
    <x v="0"/>
    <x v="0"/>
    <x v="1"/>
    <x v="1"/>
    <x v="1"/>
    <n v="5922.5"/>
    <x v="1"/>
    <x v="111"/>
    <x v="3"/>
    <x v="114"/>
    <n v="21"/>
  </r>
  <r>
    <n v="667"/>
    <n v="29"/>
    <x v="1"/>
    <x v="1"/>
    <x v="1"/>
    <x v="1"/>
    <x v="1"/>
    <x v="1"/>
    <n v="1699.5"/>
    <x v="1"/>
    <x v="112"/>
    <x v="4"/>
    <x v="115"/>
    <n v="0"/>
  </r>
  <r>
    <n v="420"/>
    <n v="64"/>
    <x v="3"/>
    <x v="1"/>
    <x v="2"/>
    <x v="2"/>
    <x v="4"/>
    <x v="1"/>
    <n v="3502"/>
    <x v="2"/>
    <x v="113"/>
    <x v="1"/>
    <x v="116"/>
    <n v="14"/>
  </r>
  <r>
    <n v="538"/>
    <n v="75"/>
    <x v="0"/>
    <x v="0"/>
    <x v="1"/>
    <x v="0"/>
    <x v="1"/>
    <x v="1"/>
    <n v="4068.5"/>
    <x v="0"/>
    <x v="113"/>
    <x v="1"/>
    <x v="117"/>
    <n v="21"/>
  </r>
  <r>
    <n v="32"/>
    <n v="41"/>
    <x v="2"/>
    <x v="1"/>
    <x v="2"/>
    <x v="1"/>
    <x v="2"/>
    <x v="0"/>
    <n v="2362.5"/>
    <x v="2"/>
    <x v="114"/>
    <x v="2"/>
    <x v="118"/>
    <n v="7"/>
  </r>
  <r>
    <n v="574"/>
    <n v="58"/>
    <x v="3"/>
    <x v="0"/>
    <x v="4"/>
    <x v="0"/>
    <x v="3"/>
    <x v="2"/>
    <n v="5610"/>
    <x v="2"/>
    <x v="114"/>
    <x v="2"/>
    <x v="119"/>
    <n v="14"/>
  </r>
  <r>
    <n v="296"/>
    <n v="25"/>
    <x v="1"/>
    <x v="0"/>
    <x v="4"/>
    <x v="0"/>
    <x v="0"/>
    <x v="2"/>
    <n v="3795"/>
    <x v="0"/>
    <x v="115"/>
    <x v="4"/>
    <x v="120"/>
    <n v="0"/>
  </r>
  <r>
    <n v="415"/>
    <n v="83"/>
    <x v="0"/>
    <x v="1"/>
    <x v="1"/>
    <x v="1"/>
    <x v="3"/>
    <x v="1"/>
    <n v="4480.5"/>
    <x v="2"/>
    <x v="115"/>
    <x v="4"/>
    <x v="109"/>
    <n v="21"/>
  </r>
  <r>
    <n v="478"/>
    <n v="25"/>
    <x v="1"/>
    <x v="0"/>
    <x v="2"/>
    <x v="2"/>
    <x v="2"/>
    <x v="2"/>
    <n v="1595"/>
    <x v="0"/>
    <x v="116"/>
    <x v="5"/>
    <x v="121"/>
    <n v="0"/>
  </r>
  <r>
    <n v="288"/>
    <n v="76"/>
    <x v="0"/>
    <x v="1"/>
    <x v="2"/>
    <x v="1"/>
    <x v="3"/>
    <x v="0"/>
    <n v="4200"/>
    <x v="0"/>
    <x v="117"/>
    <x v="6"/>
    <x v="121"/>
    <n v="21"/>
  </r>
  <r>
    <n v="362"/>
    <n v="85"/>
    <x v="0"/>
    <x v="1"/>
    <x v="3"/>
    <x v="1"/>
    <x v="0"/>
    <x v="3"/>
    <n v="6540"/>
    <x v="0"/>
    <x v="117"/>
    <x v="6"/>
    <x v="115"/>
    <n v="21"/>
  </r>
  <r>
    <n v="674"/>
    <n v="20"/>
    <x v="1"/>
    <x v="1"/>
    <x v="3"/>
    <x v="0"/>
    <x v="2"/>
    <x v="0"/>
    <n v="2310"/>
    <x v="2"/>
    <x v="117"/>
    <x v="6"/>
    <x v="122"/>
    <n v="0"/>
  </r>
  <r>
    <n v="227"/>
    <n v="67"/>
    <x v="0"/>
    <x v="1"/>
    <x v="3"/>
    <x v="1"/>
    <x v="4"/>
    <x v="0"/>
    <n v="4777.5"/>
    <x v="1"/>
    <x v="118"/>
    <x v="4"/>
    <x v="117"/>
    <n v="21"/>
  </r>
  <r>
    <n v="666"/>
    <n v="29"/>
    <x v="1"/>
    <x v="1"/>
    <x v="2"/>
    <x v="1"/>
    <x v="3"/>
    <x v="1"/>
    <n v="1699.5"/>
    <x v="0"/>
    <x v="118"/>
    <x v="4"/>
    <x v="123"/>
    <n v="0"/>
  </r>
  <r>
    <n v="282"/>
    <n v="83"/>
    <x v="0"/>
    <x v="1"/>
    <x v="4"/>
    <x v="0"/>
    <x v="2"/>
    <x v="3"/>
    <n v="6180"/>
    <x v="2"/>
    <x v="119"/>
    <x v="1"/>
    <x v="124"/>
    <n v="21"/>
  </r>
  <r>
    <n v="338"/>
    <n v="53"/>
    <x v="3"/>
    <x v="0"/>
    <x v="2"/>
    <x v="1"/>
    <x v="3"/>
    <x v="1"/>
    <n v="2935.5"/>
    <x v="1"/>
    <x v="120"/>
    <x v="5"/>
    <x v="117"/>
    <n v="14"/>
  </r>
  <r>
    <n v="291"/>
    <n v="31"/>
    <x v="4"/>
    <x v="1"/>
    <x v="4"/>
    <x v="1"/>
    <x v="0"/>
    <x v="2"/>
    <n v="2805"/>
    <x v="2"/>
    <x v="121"/>
    <x v="6"/>
    <x v="125"/>
    <n v="7"/>
  </r>
  <r>
    <n v="542"/>
    <n v="38"/>
    <x v="4"/>
    <x v="1"/>
    <x v="2"/>
    <x v="0"/>
    <x v="4"/>
    <x v="4"/>
    <n v="2121"/>
    <x v="1"/>
    <x v="122"/>
    <x v="0"/>
    <x v="117"/>
    <n v="7"/>
  </r>
  <r>
    <n v="488"/>
    <n v="64"/>
    <x v="3"/>
    <x v="1"/>
    <x v="1"/>
    <x v="2"/>
    <x v="2"/>
    <x v="1"/>
    <n v="3502"/>
    <x v="1"/>
    <x v="123"/>
    <x v="1"/>
    <x v="126"/>
    <n v="14"/>
  </r>
  <r>
    <n v="330"/>
    <n v="65"/>
    <x v="3"/>
    <x v="1"/>
    <x v="3"/>
    <x v="2"/>
    <x v="1"/>
    <x v="0"/>
    <n v="4672.5"/>
    <x v="2"/>
    <x v="124"/>
    <x v="6"/>
    <x v="127"/>
    <n v="14"/>
  </r>
  <r>
    <n v="181"/>
    <n v="64"/>
    <x v="3"/>
    <x v="0"/>
    <x v="0"/>
    <x v="1"/>
    <x v="1"/>
    <x v="2"/>
    <n v="5940"/>
    <x v="2"/>
    <x v="125"/>
    <x v="3"/>
    <x v="128"/>
    <n v="14"/>
  </r>
  <r>
    <n v="570"/>
    <n v="36"/>
    <x v="4"/>
    <x v="0"/>
    <x v="1"/>
    <x v="1"/>
    <x v="0"/>
    <x v="3"/>
    <n v="2400"/>
    <x v="0"/>
    <x v="126"/>
    <x v="1"/>
    <x v="129"/>
    <n v="7"/>
  </r>
  <r>
    <n v="101"/>
    <n v="28"/>
    <x v="1"/>
    <x v="0"/>
    <x v="4"/>
    <x v="2"/>
    <x v="1"/>
    <x v="0"/>
    <n v="3780"/>
    <x v="2"/>
    <x v="127"/>
    <x v="2"/>
    <x v="130"/>
    <n v="0"/>
  </r>
  <r>
    <n v="636"/>
    <n v="40"/>
    <x v="2"/>
    <x v="1"/>
    <x v="3"/>
    <x v="1"/>
    <x v="4"/>
    <x v="3"/>
    <n v="3840"/>
    <x v="2"/>
    <x v="127"/>
    <x v="2"/>
    <x v="131"/>
    <n v="7"/>
  </r>
  <r>
    <n v="33"/>
    <n v="53"/>
    <x v="3"/>
    <x v="1"/>
    <x v="2"/>
    <x v="0"/>
    <x v="4"/>
    <x v="1"/>
    <n v="2935.5"/>
    <x v="1"/>
    <x v="128"/>
    <x v="6"/>
    <x v="131"/>
    <n v="14"/>
  </r>
  <r>
    <n v="9"/>
    <n v="30"/>
    <x v="4"/>
    <x v="0"/>
    <x v="0"/>
    <x v="0"/>
    <x v="3"/>
    <x v="2"/>
    <n v="4070"/>
    <x v="1"/>
    <x v="129"/>
    <x v="0"/>
    <x v="132"/>
    <n v="0"/>
  </r>
  <r>
    <n v="372"/>
    <n v="18"/>
    <x v="1"/>
    <x v="0"/>
    <x v="1"/>
    <x v="0"/>
    <x v="1"/>
    <x v="0"/>
    <n v="1155"/>
    <x v="1"/>
    <x v="129"/>
    <x v="0"/>
    <x v="133"/>
    <n v="0"/>
  </r>
  <r>
    <n v="343"/>
    <n v="76"/>
    <x v="0"/>
    <x v="1"/>
    <x v="4"/>
    <x v="0"/>
    <x v="4"/>
    <x v="2"/>
    <n v="5280"/>
    <x v="1"/>
    <x v="130"/>
    <x v="3"/>
    <x v="134"/>
    <n v="21"/>
  </r>
  <r>
    <n v="665"/>
    <n v="40"/>
    <x v="2"/>
    <x v="1"/>
    <x v="2"/>
    <x v="2"/>
    <x v="1"/>
    <x v="2"/>
    <n v="2420"/>
    <x v="2"/>
    <x v="131"/>
    <x v="4"/>
    <x v="131"/>
    <n v="7"/>
  </r>
  <r>
    <n v="663"/>
    <n v="61"/>
    <x v="3"/>
    <x v="0"/>
    <x v="2"/>
    <x v="0"/>
    <x v="0"/>
    <x v="0"/>
    <n v="3412.5"/>
    <x v="0"/>
    <x v="132"/>
    <x v="1"/>
    <x v="135"/>
    <n v="14"/>
  </r>
  <r>
    <n v="713"/>
    <n v="41"/>
    <x v="2"/>
    <x v="1"/>
    <x v="2"/>
    <x v="0"/>
    <x v="1"/>
    <x v="4"/>
    <n v="2272.5"/>
    <x v="1"/>
    <x v="132"/>
    <x v="1"/>
    <x v="126"/>
    <n v="7"/>
  </r>
  <r>
    <n v="380"/>
    <n v="68"/>
    <x v="0"/>
    <x v="0"/>
    <x v="2"/>
    <x v="1"/>
    <x v="2"/>
    <x v="2"/>
    <n v="3960"/>
    <x v="0"/>
    <x v="133"/>
    <x v="5"/>
    <x v="136"/>
    <n v="21"/>
  </r>
  <r>
    <n v="95"/>
    <n v="45"/>
    <x v="2"/>
    <x v="0"/>
    <x v="3"/>
    <x v="0"/>
    <x v="3"/>
    <x v="2"/>
    <n v="4895"/>
    <x v="1"/>
    <x v="134"/>
    <x v="0"/>
    <x v="137"/>
    <n v="7"/>
  </r>
  <r>
    <n v="234"/>
    <n v="81"/>
    <x v="0"/>
    <x v="1"/>
    <x v="0"/>
    <x v="2"/>
    <x v="1"/>
    <x v="0"/>
    <n v="5092.5"/>
    <x v="0"/>
    <x v="135"/>
    <x v="3"/>
    <x v="138"/>
    <n v="21"/>
  </r>
  <r>
    <n v="745"/>
    <n v="46"/>
    <x v="2"/>
    <x v="0"/>
    <x v="2"/>
    <x v="1"/>
    <x v="0"/>
    <x v="1"/>
    <n v="2575"/>
    <x v="0"/>
    <x v="136"/>
    <x v="4"/>
    <x v="127"/>
    <n v="7"/>
  </r>
  <r>
    <n v="182"/>
    <n v="68"/>
    <x v="0"/>
    <x v="1"/>
    <x v="1"/>
    <x v="0"/>
    <x v="4"/>
    <x v="3"/>
    <n v="4320"/>
    <x v="0"/>
    <x v="137"/>
    <x v="1"/>
    <x v="139"/>
    <n v="21"/>
  </r>
  <r>
    <n v="117"/>
    <n v="20"/>
    <x v="1"/>
    <x v="0"/>
    <x v="1"/>
    <x v="0"/>
    <x v="4"/>
    <x v="2"/>
    <n v="1320"/>
    <x v="0"/>
    <x v="138"/>
    <x v="6"/>
    <x v="140"/>
    <n v="0"/>
  </r>
  <r>
    <n v="325"/>
    <n v="21"/>
    <x v="1"/>
    <x v="1"/>
    <x v="3"/>
    <x v="2"/>
    <x v="2"/>
    <x v="3"/>
    <n v="2700"/>
    <x v="2"/>
    <x v="138"/>
    <x v="6"/>
    <x v="141"/>
    <n v="0"/>
  </r>
  <r>
    <n v="685"/>
    <n v="56"/>
    <x v="3"/>
    <x v="0"/>
    <x v="1"/>
    <x v="1"/>
    <x v="1"/>
    <x v="3"/>
    <n v="3600"/>
    <x v="0"/>
    <x v="139"/>
    <x v="0"/>
    <x v="142"/>
    <n v="14"/>
  </r>
  <r>
    <n v="516"/>
    <n v="57"/>
    <x v="3"/>
    <x v="0"/>
    <x v="4"/>
    <x v="1"/>
    <x v="1"/>
    <x v="4"/>
    <n v="5100.5"/>
    <x v="0"/>
    <x v="140"/>
    <x v="1"/>
    <x v="143"/>
    <n v="14"/>
  </r>
  <r>
    <n v="720"/>
    <n v="53"/>
    <x v="3"/>
    <x v="0"/>
    <x v="0"/>
    <x v="0"/>
    <x v="3"/>
    <x v="2"/>
    <n v="5335"/>
    <x v="0"/>
    <x v="141"/>
    <x v="5"/>
    <x v="144"/>
    <n v="14"/>
  </r>
  <r>
    <n v="270"/>
    <n v="67"/>
    <x v="0"/>
    <x v="0"/>
    <x v="2"/>
    <x v="2"/>
    <x v="2"/>
    <x v="3"/>
    <n v="4260"/>
    <x v="0"/>
    <x v="142"/>
    <x v="6"/>
    <x v="145"/>
    <n v="21"/>
  </r>
  <r>
    <n v="150"/>
    <n v="56"/>
    <x v="3"/>
    <x v="0"/>
    <x v="2"/>
    <x v="1"/>
    <x v="2"/>
    <x v="1"/>
    <n v="3090"/>
    <x v="1"/>
    <x v="143"/>
    <x v="0"/>
    <x v="146"/>
    <n v="14"/>
  </r>
  <r>
    <n v="274"/>
    <n v="69"/>
    <x v="0"/>
    <x v="1"/>
    <x v="3"/>
    <x v="2"/>
    <x v="2"/>
    <x v="4"/>
    <n v="4696.5"/>
    <x v="0"/>
    <x v="143"/>
    <x v="0"/>
    <x v="147"/>
    <n v="21"/>
  </r>
  <r>
    <n v="439"/>
    <n v="72"/>
    <x v="0"/>
    <x v="0"/>
    <x v="1"/>
    <x v="2"/>
    <x v="2"/>
    <x v="2"/>
    <n v="4180"/>
    <x v="2"/>
    <x v="144"/>
    <x v="3"/>
    <x v="148"/>
    <n v="21"/>
  </r>
  <r>
    <n v="459"/>
    <n v="60"/>
    <x v="3"/>
    <x v="1"/>
    <x v="0"/>
    <x v="1"/>
    <x v="4"/>
    <x v="2"/>
    <n v="4180"/>
    <x v="1"/>
    <x v="145"/>
    <x v="1"/>
    <x v="149"/>
    <n v="14"/>
  </r>
  <r>
    <n v="253"/>
    <n v="32"/>
    <x v="4"/>
    <x v="0"/>
    <x v="0"/>
    <x v="2"/>
    <x v="4"/>
    <x v="1"/>
    <n v="3914"/>
    <x v="0"/>
    <x v="146"/>
    <x v="5"/>
    <x v="150"/>
    <n v="7"/>
  </r>
  <r>
    <n v="607"/>
    <n v="35"/>
    <x v="4"/>
    <x v="0"/>
    <x v="1"/>
    <x v="1"/>
    <x v="4"/>
    <x v="4"/>
    <n v="1969.5"/>
    <x v="1"/>
    <x v="146"/>
    <x v="5"/>
    <x v="151"/>
    <n v="7"/>
  </r>
  <r>
    <n v="127"/>
    <n v="32"/>
    <x v="4"/>
    <x v="1"/>
    <x v="1"/>
    <x v="0"/>
    <x v="2"/>
    <x v="4"/>
    <n v="1818"/>
    <x v="1"/>
    <x v="147"/>
    <x v="2"/>
    <x v="151"/>
    <n v="7"/>
  </r>
  <r>
    <n v="315"/>
    <n v="47"/>
    <x v="2"/>
    <x v="1"/>
    <x v="0"/>
    <x v="1"/>
    <x v="0"/>
    <x v="1"/>
    <n v="3244.5"/>
    <x v="1"/>
    <x v="148"/>
    <x v="6"/>
    <x v="152"/>
    <n v="7"/>
  </r>
  <r>
    <n v="648"/>
    <n v="77"/>
    <x v="0"/>
    <x v="1"/>
    <x v="1"/>
    <x v="2"/>
    <x v="0"/>
    <x v="1"/>
    <n v="4171.5"/>
    <x v="1"/>
    <x v="149"/>
    <x v="0"/>
    <x v="152"/>
    <n v="21"/>
  </r>
  <r>
    <n v="22"/>
    <n v="37"/>
    <x v="4"/>
    <x v="0"/>
    <x v="3"/>
    <x v="0"/>
    <x v="4"/>
    <x v="1"/>
    <n v="4171.5"/>
    <x v="2"/>
    <x v="150"/>
    <x v="1"/>
    <x v="153"/>
    <n v="7"/>
  </r>
  <r>
    <n v="511"/>
    <n v="27"/>
    <x v="1"/>
    <x v="0"/>
    <x v="1"/>
    <x v="1"/>
    <x v="0"/>
    <x v="4"/>
    <n v="1565.5"/>
    <x v="0"/>
    <x v="151"/>
    <x v="0"/>
    <x v="154"/>
    <n v="0"/>
  </r>
  <r>
    <n v="634"/>
    <n v="23"/>
    <x v="1"/>
    <x v="0"/>
    <x v="4"/>
    <x v="1"/>
    <x v="3"/>
    <x v="0"/>
    <n v="3517.5"/>
    <x v="0"/>
    <x v="152"/>
    <x v="3"/>
    <x v="155"/>
    <n v="0"/>
  </r>
  <r>
    <n v="641"/>
    <n v="85"/>
    <x v="0"/>
    <x v="0"/>
    <x v="0"/>
    <x v="0"/>
    <x v="4"/>
    <x v="3"/>
    <n v="7740"/>
    <x v="0"/>
    <x v="153"/>
    <x v="1"/>
    <x v="156"/>
    <n v="21"/>
  </r>
  <r>
    <n v="390"/>
    <n v="54"/>
    <x v="3"/>
    <x v="1"/>
    <x v="2"/>
    <x v="0"/>
    <x v="2"/>
    <x v="4"/>
    <n v="2929"/>
    <x v="1"/>
    <x v="154"/>
    <x v="5"/>
    <x v="157"/>
    <n v="14"/>
  </r>
  <r>
    <n v="283"/>
    <n v="71"/>
    <x v="0"/>
    <x v="0"/>
    <x v="2"/>
    <x v="1"/>
    <x v="2"/>
    <x v="2"/>
    <n v="4125"/>
    <x v="1"/>
    <x v="155"/>
    <x v="2"/>
    <x v="158"/>
    <n v="21"/>
  </r>
  <r>
    <n v="341"/>
    <n v="21"/>
    <x v="1"/>
    <x v="1"/>
    <x v="3"/>
    <x v="1"/>
    <x v="3"/>
    <x v="1"/>
    <n v="2317.5"/>
    <x v="1"/>
    <x v="156"/>
    <x v="6"/>
    <x v="159"/>
    <n v="0"/>
  </r>
  <r>
    <n v="41"/>
    <n v="23"/>
    <x v="1"/>
    <x v="0"/>
    <x v="0"/>
    <x v="1"/>
    <x v="1"/>
    <x v="2"/>
    <n v="3685"/>
    <x v="0"/>
    <x v="157"/>
    <x v="0"/>
    <x v="160"/>
    <n v="0"/>
  </r>
  <r>
    <n v="161"/>
    <n v="28"/>
    <x v="1"/>
    <x v="0"/>
    <x v="2"/>
    <x v="1"/>
    <x v="0"/>
    <x v="4"/>
    <n v="1616"/>
    <x v="0"/>
    <x v="157"/>
    <x v="0"/>
    <x v="161"/>
    <n v="0"/>
  </r>
  <r>
    <n v="76"/>
    <n v="54"/>
    <x v="3"/>
    <x v="0"/>
    <x v="1"/>
    <x v="1"/>
    <x v="4"/>
    <x v="3"/>
    <n v="3480"/>
    <x v="0"/>
    <x v="158"/>
    <x v="4"/>
    <x v="162"/>
    <n v="14"/>
  </r>
  <r>
    <n v="759"/>
    <n v="52"/>
    <x v="3"/>
    <x v="1"/>
    <x v="3"/>
    <x v="0"/>
    <x v="3"/>
    <x v="1"/>
    <n v="3914"/>
    <x v="1"/>
    <x v="158"/>
    <x v="4"/>
    <x v="149"/>
    <n v="14"/>
  </r>
  <r>
    <n v="74"/>
    <n v="18"/>
    <x v="1"/>
    <x v="1"/>
    <x v="1"/>
    <x v="2"/>
    <x v="0"/>
    <x v="0"/>
    <n v="1155"/>
    <x v="1"/>
    <x v="159"/>
    <x v="5"/>
    <x v="163"/>
    <n v="0"/>
  </r>
  <r>
    <n v="18"/>
    <n v="65"/>
    <x v="3"/>
    <x v="0"/>
    <x v="2"/>
    <x v="2"/>
    <x v="4"/>
    <x v="2"/>
    <n v="3795"/>
    <x v="2"/>
    <x v="160"/>
    <x v="3"/>
    <x v="164"/>
    <n v="14"/>
  </r>
  <r>
    <n v="131"/>
    <n v="74"/>
    <x v="0"/>
    <x v="0"/>
    <x v="3"/>
    <x v="1"/>
    <x v="1"/>
    <x v="3"/>
    <n v="7080"/>
    <x v="2"/>
    <x v="160"/>
    <x v="3"/>
    <x v="165"/>
    <n v="21"/>
  </r>
  <r>
    <n v="285"/>
    <n v="77"/>
    <x v="0"/>
    <x v="0"/>
    <x v="1"/>
    <x v="2"/>
    <x v="1"/>
    <x v="3"/>
    <n v="4860"/>
    <x v="1"/>
    <x v="160"/>
    <x v="3"/>
    <x v="160"/>
    <n v="21"/>
  </r>
  <r>
    <n v="555"/>
    <n v="24"/>
    <x v="1"/>
    <x v="1"/>
    <x v="1"/>
    <x v="2"/>
    <x v="3"/>
    <x v="3"/>
    <n v="1680"/>
    <x v="0"/>
    <x v="160"/>
    <x v="3"/>
    <x v="166"/>
    <n v="0"/>
  </r>
  <r>
    <n v="151"/>
    <n v="19"/>
    <x v="1"/>
    <x v="0"/>
    <x v="4"/>
    <x v="0"/>
    <x v="4"/>
    <x v="0"/>
    <n v="3307.5"/>
    <x v="2"/>
    <x v="161"/>
    <x v="4"/>
    <x v="167"/>
    <n v="0"/>
  </r>
  <r>
    <n v="252"/>
    <n v="60"/>
    <x v="3"/>
    <x v="1"/>
    <x v="4"/>
    <x v="2"/>
    <x v="2"/>
    <x v="2"/>
    <n v="4400"/>
    <x v="1"/>
    <x v="161"/>
    <x v="4"/>
    <x v="168"/>
    <n v="14"/>
  </r>
  <r>
    <n v="389"/>
    <n v="75"/>
    <x v="0"/>
    <x v="1"/>
    <x v="4"/>
    <x v="1"/>
    <x v="1"/>
    <x v="0"/>
    <n v="4987.5"/>
    <x v="1"/>
    <x v="162"/>
    <x v="2"/>
    <x v="169"/>
    <n v="21"/>
  </r>
  <r>
    <n v="256"/>
    <n v="40"/>
    <x v="2"/>
    <x v="0"/>
    <x v="3"/>
    <x v="0"/>
    <x v="0"/>
    <x v="1"/>
    <n v="4326"/>
    <x v="0"/>
    <x v="163"/>
    <x v="6"/>
    <x v="170"/>
    <n v="7"/>
  </r>
  <r>
    <n v="451"/>
    <n v="23"/>
    <x v="1"/>
    <x v="1"/>
    <x v="3"/>
    <x v="0"/>
    <x v="0"/>
    <x v="1"/>
    <n v="2420.5"/>
    <x v="0"/>
    <x v="164"/>
    <x v="3"/>
    <x v="171"/>
    <n v="0"/>
  </r>
  <r>
    <n v="295"/>
    <n v="31"/>
    <x v="4"/>
    <x v="1"/>
    <x v="2"/>
    <x v="0"/>
    <x v="0"/>
    <x v="4"/>
    <n v="1767.5"/>
    <x v="2"/>
    <x v="165"/>
    <x v="2"/>
    <x v="172"/>
    <n v="7"/>
  </r>
  <r>
    <n v="477"/>
    <n v="36"/>
    <x v="4"/>
    <x v="1"/>
    <x v="1"/>
    <x v="2"/>
    <x v="0"/>
    <x v="4"/>
    <n v="2020"/>
    <x v="0"/>
    <x v="166"/>
    <x v="0"/>
    <x v="169"/>
    <n v="7"/>
  </r>
  <r>
    <n v="421"/>
    <n v="51"/>
    <x v="3"/>
    <x v="1"/>
    <x v="2"/>
    <x v="0"/>
    <x v="3"/>
    <x v="4"/>
    <n v="2777.5"/>
    <x v="2"/>
    <x v="167"/>
    <x v="3"/>
    <x v="164"/>
    <n v="14"/>
  </r>
  <r>
    <n v="128"/>
    <n v="22"/>
    <x v="1"/>
    <x v="0"/>
    <x v="1"/>
    <x v="0"/>
    <x v="3"/>
    <x v="3"/>
    <n v="1560"/>
    <x v="1"/>
    <x v="168"/>
    <x v="4"/>
    <x v="173"/>
    <n v="0"/>
  </r>
  <r>
    <n v="385"/>
    <n v="53"/>
    <x v="3"/>
    <x v="1"/>
    <x v="3"/>
    <x v="0"/>
    <x v="3"/>
    <x v="4"/>
    <n v="3888.5"/>
    <x v="1"/>
    <x v="169"/>
    <x v="5"/>
    <x v="174"/>
    <n v="14"/>
  </r>
  <r>
    <n v="460"/>
    <n v="85"/>
    <x v="0"/>
    <x v="0"/>
    <x v="3"/>
    <x v="2"/>
    <x v="1"/>
    <x v="0"/>
    <n v="6772.5"/>
    <x v="0"/>
    <x v="169"/>
    <x v="5"/>
    <x v="175"/>
    <n v="21"/>
  </r>
  <r>
    <n v="297"/>
    <n v="40"/>
    <x v="2"/>
    <x v="1"/>
    <x v="2"/>
    <x v="1"/>
    <x v="2"/>
    <x v="1"/>
    <n v="2266"/>
    <x v="1"/>
    <x v="170"/>
    <x v="0"/>
    <x v="176"/>
    <n v="7"/>
  </r>
  <r>
    <n v="585"/>
    <n v="30"/>
    <x v="4"/>
    <x v="1"/>
    <x v="1"/>
    <x v="1"/>
    <x v="3"/>
    <x v="1"/>
    <n v="1751"/>
    <x v="0"/>
    <x v="171"/>
    <x v="3"/>
    <x v="165"/>
    <n v="0"/>
  </r>
  <r>
    <n v="546"/>
    <n v="30"/>
    <x v="4"/>
    <x v="0"/>
    <x v="4"/>
    <x v="2"/>
    <x v="2"/>
    <x v="3"/>
    <n v="4440"/>
    <x v="1"/>
    <x v="172"/>
    <x v="2"/>
    <x v="177"/>
    <n v="0"/>
  </r>
  <r>
    <n v="686"/>
    <n v="53"/>
    <x v="3"/>
    <x v="0"/>
    <x v="1"/>
    <x v="0"/>
    <x v="2"/>
    <x v="3"/>
    <n v="3420"/>
    <x v="2"/>
    <x v="172"/>
    <x v="2"/>
    <x v="172"/>
    <n v="14"/>
  </r>
  <r>
    <n v="239"/>
    <n v="85"/>
    <x v="0"/>
    <x v="0"/>
    <x v="3"/>
    <x v="2"/>
    <x v="2"/>
    <x v="0"/>
    <n v="6772.5"/>
    <x v="2"/>
    <x v="173"/>
    <x v="4"/>
    <x v="178"/>
    <n v="21"/>
  </r>
  <r>
    <n v="25"/>
    <n v="57"/>
    <x v="3"/>
    <x v="1"/>
    <x v="1"/>
    <x v="0"/>
    <x v="4"/>
    <x v="2"/>
    <n v="3355"/>
    <x v="0"/>
    <x v="174"/>
    <x v="6"/>
    <x v="179"/>
    <n v="14"/>
  </r>
  <r>
    <n v="727"/>
    <n v="29"/>
    <x v="1"/>
    <x v="0"/>
    <x v="1"/>
    <x v="1"/>
    <x v="4"/>
    <x v="4"/>
    <n v="1666.5"/>
    <x v="0"/>
    <x v="175"/>
    <x v="0"/>
    <x v="180"/>
    <n v="0"/>
  </r>
  <r>
    <n v="164"/>
    <n v="46"/>
    <x v="2"/>
    <x v="0"/>
    <x v="0"/>
    <x v="1"/>
    <x v="2"/>
    <x v="1"/>
    <n v="4635"/>
    <x v="0"/>
    <x v="176"/>
    <x v="3"/>
    <x v="173"/>
    <n v="7"/>
  </r>
  <r>
    <n v="559"/>
    <n v="69"/>
    <x v="0"/>
    <x v="1"/>
    <x v="4"/>
    <x v="0"/>
    <x v="4"/>
    <x v="4"/>
    <n v="4494.5"/>
    <x v="2"/>
    <x v="177"/>
    <x v="4"/>
    <x v="181"/>
    <n v="21"/>
  </r>
  <r>
    <n v="326"/>
    <n v="60"/>
    <x v="3"/>
    <x v="0"/>
    <x v="1"/>
    <x v="2"/>
    <x v="2"/>
    <x v="2"/>
    <n v="3520"/>
    <x v="2"/>
    <x v="178"/>
    <x v="5"/>
    <x v="182"/>
    <n v="14"/>
  </r>
  <r>
    <n v="329"/>
    <n v="54"/>
    <x v="3"/>
    <x v="1"/>
    <x v="3"/>
    <x v="0"/>
    <x v="3"/>
    <x v="3"/>
    <n v="4680"/>
    <x v="2"/>
    <x v="179"/>
    <x v="6"/>
    <x v="183"/>
    <n v="14"/>
  </r>
  <r>
    <n v="483"/>
    <n v="30"/>
    <x v="4"/>
    <x v="0"/>
    <x v="1"/>
    <x v="0"/>
    <x v="0"/>
    <x v="3"/>
    <n v="2040"/>
    <x v="1"/>
    <x v="180"/>
    <x v="1"/>
    <x v="184"/>
    <n v="0"/>
  </r>
  <r>
    <n v="247"/>
    <n v="73"/>
    <x v="0"/>
    <x v="0"/>
    <x v="1"/>
    <x v="0"/>
    <x v="3"/>
    <x v="0"/>
    <n v="4042.5"/>
    <x v="1"/>
    <x v="181"/>
    <x v="6"/>
    <x v="185"/>
    <n v="21"/>
  </r>
  <r>
    <n v="336"/>
    <n v="27"/>
    <x v="1"/>
    <x v="0"/>
    <x v="4"/>
    <x v="2"/>
    <x v="3"/>
    <x v="3"/>
    <n v="4260"/>
    <x v="0"/>
    <x v="181"/>
    <x v="6"/>
    <x v="186"/>
    <n v="0"/>
  </r>
  <r>
    <n v="267"/>
    <n v="63"/>
    <x v="3"/>
    <x v="0"/>
    <x v="2"/>
    <x v="1"/>
    <x v="3"/>
    <x v="1"/>
    <n v="3450.5"/>
    <x v="1"/>
    <x v="182"/>
    <x v="5"/>
    <x v="187"/>
    <n v="14"/>
  </r>
  <r>
    <n v="562"/>
    <n v="27"/>
    <x v="1"/>
    <x v="1"/>
    <x v="4"/>
    <x v="2"/>
    <x v="4"/>
    <x v="4"/>
    <n v="2373.5"/>
    <x v="0"/>
    <x v="183"/>
    <x v="2"/>
    <x v="188"/>
    <n v="0"/>
  </r>
  <r>
    <n v="242"/>
    <n v="74"/>
    <x v="0"/>
    <x v="1"/>
    <x v="0"/>
    <x v="1"/>
    <x v="3"/>
    <x v="2"/>
    <n v="4950"/>
    <x v="1"/>
    <x v="184"/>
    <x v="0"/>
    <x v="180"/>
    <n v="21"/>
  </r>
  <r>
    <n v="491"/>
    <n v="36"/>
    <x v="4"/>
    <x v="0"/>
    <x v="0"/>
    <x v="1"/>
    <x v="1"/>
    <x v="4"/>
    <n v="4040"/>
    <x v="1"/>
    <x v="184"/>
    <x v="0"/>
    <x v="189"/>
    <n v="7"/>
  </r>
  <r>
    <n v="251"/>
    <n v="50"/>
    <x v="2"/>
    <x v="0"/>
    <x v="4"/>
    <x v="0"/>
    <x v="3"/>
    <x v="4"/>
    <n v="4747"/>
    <x v="1"/>
    <x v="185"/>
    <x v="3"/>
    <x v="190"/>
    <n v="7"/>
  </r>
  <r>
    <n v="698"/>
    <n v="39"/>
    <x v="4"/>
    <x v="1"/>
    <x v="0"/>
    <x v="0"/>
    <x v="2"/>
    <x v="1"/>
    <n v="2832.5"/>
    <x v="0"/>
    <x v="186"/>
    <x v="4"/>
    <x v="191"/>
    <n v="7"/>
  </r>
  <r>
    <n v="308"/>
    <n v="48"/>
    <x v="2"/>
    <x v="1"/>
    <x v="3"/>
    <x v="0"/>
    <x v="1"/>
    <x v="3"/>
    <n v="4320"/>
    <x v="2"/>
    <x v="187"/>
    <x v="1"/>
    <x v="192"/>
    <n v="7"/>
  </r>
  <r>
    <n v="529"/>
    <n v="36"/>
    <x v="4"/>
    <x v="1"/>
    <x v="1"/>
    <x v="0"/>
    <x v="3"/>
    <x v="0"/>
    <n v="2100"/>
    <x v="1"/>
    <x v="187"/>
    <x v="1"/>
    <x v="193"/>
    <n v="7"/>
  </r>
  <r>
    <n v="492"/>
    <n v="22"/>
    <x v="1"/>
    <x v="0"/>
    <x v="3"/>
    <x v="0"/>
    <x v="1"/>
    <x v="0"/>
    <n v="3465"/>
    <x v="0"/>
    <x v="188"/>
    <x v="2"/>
    <x v="194"/>
    <n v="0"/>
  </r>
  <r>
    <n v="707"/>
    <n v="43"/>
    <x v="2"/>
    <x v="0"/>
    <x v="2"/>
    <x v="0"/>
    <x v="3"/>
    <x v="2"/>
    <n v="2585"/>
    <x v="0"/>
    <x v="189"/>
    <x v="6"/>
    <x v="195"/>
    <n v="7"/>
  </r>
  <r>
    <n v="375"/>
    <n v="44"/>
    <x v="2"/>
    <x v="1"/>
    <x v="2"/>
    <x v="1"/>
    <x v="4"/>
    <x v="1"/>
    <n v="2472"/>
    <x v="0"/>
    <x v="190"/>
    <x v="0"/>
    <x v="188"/>
    <n v="7"/>
  </r>
  <r>
    <n v="541"/>
    <n v="68"/>
    <x v="0"/>
    <x v="1"/>
    <x v="1"/>
    <x v="1"/>
    <x v="4"/>
    <x v="0"/>
    <n v="3780"/>
    <x v="2"/>
    <x v="190"/>
    <x v="0"/>
    <x v="196"/>
    <n v="21"/>
  </r>
  <r>
    <n v="545"/>
    <n v="84"/>
    <x v="0"/>
    <x v="0"/>
    <x v="3"/>
    <x v="1"/>
    <x v="4"/>
    <x v="2"/>
    <n v="7040"/>
    <x v="1"/>
    <x v="191"/>
    <x v="3"/>
    <x v="197"/>
    <n v="21"/>
  </r>
  <r>
    <n v="594"/>
    <n v="30"/>
    <x v="4"/>
    <x v="0"/>
    <x v="0"/>
    <x v="1"/>
    <x v="1"/>
    <x v="3"/>
    <n v="4440"/>
    <x v="2"/>
    <x v="191"/>
    <x v="3"/>
    <x v="198"/>
    <n v="0"/>
  </r>
  <r>
    <n v="575"/>
    <n v="44"/>
    <x v="2"/>
    <x v="1"/>
    <x v="2"/>
    <x v="2"/>
    <x v="0"/>
    <x v="0"/>
    <n v="2520"/>
    <x v="2"/>
    <x v="192"/>
    <x v="4"/>
    <x v="196"/>
    <n v="7"/>
  </r>
  <r>
    <n v="122"/>
    <n v="44"/>
    <x v="2"/>
    <x v="1"/>
    <x v="4"/>
    <x v="0"/>
    <x v="3"/>
    <x v="4"/>
    <n v="3232"/>
    <x v="2"/>
    <x v="193"/>
    <x v="5"/>
    <x v="193"/>
    <n v="7"/>
  </r>
  <r>
    <n v="301"/>
    <n v="78"/>
    <x v="0"/>
    <x v="0"/>
    <x v="4"/>
    <x v="2"/>
    <x v="2"/>
    <x v="1"/>
    <n v="6283"/>
    <x v="2"/>
    <x v="194"/>
    <x v="2"/>
    <x v="193"/>
    <n v="21"/>
  </r>
  <r>
    <n v="678"/>
    <n v="56"/>
    <x v="3"/>
    <x v="0"/>
    <x v="4"/>
    <x v="1"/>
    <x v="0"/>
    <x v="1"/>
    <n v="5150"/>
    <x v="1"/>
    <x v="195"/>
    <x v="0"/>
    <x v="191"/>
    <n v="14"/>
  </r>
  <r>
    <n v="688"/>
    <n v="27"/>
    <x v="1"/>
    <x v="0"/>
    <x v="2"/>
    <x v="2"/>
    <x v="0"/>
    <x v="2"/>
    <n v="1705"/>
    <x v="1"/>
    <x v="196"/>
    <x v="3"/>
    <x v="199"/>
    <n v="0"/>
  </r>
  <r>
    <n v="84"/>
    <n v="61"/>
    <x v="3"/>
    <x v="1"/>
    <x v="1"/>
    <x v="2"/>
    <x v="3"/>
    <x v="1"/>
    <n v="3347.5"/>
    <x v="2"/>
    <x v="197"/>
    <x v="5"/>
    <x v="190"/>
    <n v="14"/>
  </r>
  <r>
    <n v="220"/>
    <n v="57"/>
    <x v="3"/>
    <x v="0"/>
    <x v="2"/>
    <x v="0"/>
    <x v="0"/>
    <x v="0"/>
    <n v="3202.5"/>
    <x v="0"/>
    <x v="197"/>
    <x v="5"/>
    <x v="200"/>
    <n v="14"/>
  </r>
  <r>
    <n v="281"/>
    <n v="63"/>
    <x v="3"/>
    <x v="1"/>
    <x v="3"/>
    <x v="1"/>
    <x v="3"/>
    <x v="4"/>
    <n v="4393.5"/>
    <x v="0"/>
    <x v="197"/>
    <x v="5"/>
    <x v="201"/>
    <n v="14"/>
  </r>
  <r>
    <n v="606"/>
    <n v="66"/>
    <x v="0"/>
    <x v="0"/>
    <x v="0"/>
    <x v="0"/>
    <x v="2"/>
    <x v="4"/>
    <n v="5555"/>
    <x v="1"/>
    <x v="197"/>
    <x v="5"/>
    <x v="197"/>
    <n v="21"/>
  </r>
  <r>
    <n v="209"/>
    <n v="85"/>
    <x v="0"/>
    <x v="0"/>
    <x v="4"/>
    <x v="0"/>
    <x v="4"/>
    <x v="0"/>
    <n v="6772.5"/>
    <x v="0"/>
    <x v="198"/>
    <x v="2"/>
    <x v="189"/>
    <n v="21"/>
  </r>
  <r>
    <n v="275"/>
    <n v="48"/>
    <x v="2"/>
    <x v="1"/>
    <x v="3"/>
    <x v="0"/>
    <x v="4"/>
    <x v="0"/>
    <n v="3780"/>
    <x v="1"/>
    <x v="198"/>
    <x v="2"/>
    <x v="202"/>
    <n v="7"/>
  </r>
  <r>
    <n v="355"/>
    <n v="46"/>
    <x v="2"/>
    <x v="0"/>
    <x v="3"/>
    <x v="2"/>
    <x v="3"/>
    <x v="4"/>
    <n v="4545"/>
    <x v="0"/>
    <x v="199"/>
    <x v="0"/>
    <x v="203"/>
    <n v="7"/>
  </r>
  <r>
    <n v="4"/>
    <n v="85"/>
    <x v="0"/>
    <x v="0"/>
    <x v="3"/>
    <x v="0"/>
    <x v="0"/>
    <x v="3"/>
    <n v="7740"/>
    <x v="0"/>
    <x v="200"/>
    <x v="5"/>
    <x v="202"/>
    <n v="21"/>
  </r>
  <r>
    <n v="540"/>
    <n v="52"/>
    <x v="3"/>
    <x v="1"/>
    <x v="1"/>
    <x v="1"/>
    <x v="3"/>
    <x v="0"/>
    <n v="2940"/>
    <x v="0"/>
    <x v="200"/>
    <x v="5"/>
    <x v="191"/>
    <n v="14"/>
  </r>
  <r>
    <n v="87"/>
    <n v="77"/>
    <x v="0"/>
    <x v="1"/>
    <x v="4"/>
    <x v="1"/>
    <x v="0"/>
    <x v="1"/>
    <n v="4995.5"/>
    <x v="0"/>
    <x v="201"/>
    <x v="2"/>
    <x v="204"/>
    <n v="21"/>
  </r>
  <r>
    <n v="243"/>
    <n v="50"/>
    <x v="2"/>
    <x v="1"/>
    <x v="1"/>
    <x v="0"/>
    <x v="4"/>
    <x v="1"/>
    <n v="2781"/>
    <x v="2"/>
    <x v="201"/>
    <x v="2"/>
    <x v="205"/>
    <n v="7"/>
  </r>
  <r>
    <n v="461"/>
    <n v="28"/>
    <x v="1"/>
    <x v="0"/>
    <x v="2"/>
    <x v="0"/>
    <x v="0"/>
    <x v="1"/>
    <n v="1648"/>
    <x v="0"/>
    <x v="202"/>
    <x v="1"/>
    <x v="206"/>
    <n v="0"/>
  </r>
  <r>
    <n v="530"/>
    <n v="85"/>
    <x v="0"/>
    <x v="0"/>
    <x v="3"/>
    <x v="1"/>
    <x v="1"/>
    <x v="4"/>
    <n v="6514.5"/>
    <x v="1"/>
    <x v="202"/>
    <x v="1"/>
    <x v="207"/>
    <n v="21"/>
  </r>
  <r>
    <n v="567"/>
    <n v="80"/>
    <x v="0"/>
    <x v="0"/>
    <x v="2"/>
    <x v="1"/>
    <x v="0"/>
    <x v="1"/>
    <n v="4326"/>
    <x v="2"/>
    <x v="203"/>
    <x v="0"/>
    <x v="208"/>
    <n v="21"/>
  </r>
  <r>
    <n v="533"/>
    <n v="72"/>
    <x v="0"/>
    <x v="0"/>
    <x v="4"/>
    <x v="1"/>
    <x v="4"/>
    <x v="1"/>
    <n v="5974"/>
    <x v="0"/>
    <x v="204"/>
    <x v="3"/>
    <x v="209"/>
    <n v="21"/>
  </r>
  <r>
    <n v="10"/>
    <n v="76"/>
    <x v="0"/>
    <x v="0"/>
    <x v="3"/>
    <x v="0"/>
    <x v="0"/>
    <x v="3"/>
    <n v="7200"/>
    <x v="1"/>
    <x v="205"/>
    <x v="1"/>
    <x v="207"/>
    <n v="21"/>
  </r>
  <r>
    <n v="652"/>
    <n v="57"/>
    <x v="3"/>
    <x v="0"/>
    <x v="2"/>
    <x v="1"/>
    <x v="2"/>
    <x v="1"/>
    <n v="3141.5"/>
    <x v="1"/>
    <x v="206"/>
    <x v="2"/>
    <x v="210"/>
    <n v="14"/>
  </r>
  <r>
    <n v="178"/>
    <n v="59"/>
    <x v="3"/>
    <x v="0"/>
    <x v="4"/>
    <x v="0"/>
    <x v="2"/>
    <x v="4"/>
    <n v="5201.5"/>
    <x v="1"/>
    <x v="207"/>
    <x v="6"/>
    <x v="211"/>
    <n v="14"/>
  </r>
  <r>
    <n v="34"/>
    <n v="73"/>
    <x v="0"/>
    <x v="0"/>
    <x v="3"/>
    <x v="2"/>
    <x v="4"/>
    <x v="0"/>
    <n v="6142.5"/>
    <x v="1"/>
    <x v="208"/>
    <x v="3"/>
    <x v="212"/>
    <n v="21"/>
  </r>
  <r>
    <n v="712"/>
    <n v="34"/>
    <x v="4"/>
    <x v="1"/>
    <x v="1"/>
    <x v="2"/>
    <x v="0"/>
    <x v="0"/>
    <n v="1995"/>
    <x v="0"/>
    <x v="208"/>
    <x v="3"/>
    <x v="213"/>
    <n v="7"/>
  </r>
  <r>
    <n v="384"/>
    <n v="35"/>
    <x v="4"/>
    <x v="1"/>
    <x v="1"/>
    <x v="1"/>
    <x v="2"/>
    <x v="4"/>
    <n v="1969.5"/>
    <x v="1"/>
    <x v="209"/>
    <x v="0"/>
    <x v="210"/>
    <n v="7"/>
  </r>
  <r>
    <n v="92"/>
    <n v="64"/>
    <x v="3"/>
    <x v="0"/>
    <x v="2"/>
    <x v="2"/>
    <x v="4"/>
    <x v="4"/>
    <n v="3434"/>
    <x v="1"/>
    <x v="210"/>
    <x v="5"/>
    <x v="213"/>
    <n v="14"/>
  </r>
  <r>
    <n v="695"/>
    <n v="31"/>
    <x v="4"/>
    <x v="1"/>
    <x v="1"/>
    <x v="0"/>
    <x v="2"/>
    <x v="0"/>
    <n v="1837.5"/>
    <x v="2"/>
    <x v="211"/>
    <x v="2"/>
    <x v="214"/>
    <n v="7"/>
  </r>
  <r>
    <n v="177"/>
    <n v="27"/>
    <x v="1"/>
    <x v="1"/>
    <x v="0"/>
    <x v="2"/>
    <x v="0"/>
    <x v="2"/>
    <n v="2365"/>
    <x v="0"/>
    <x v="212"/>
    <x v="6"/>
    <x v="215"/>
    <n v="0"/>
  </r>
  <r>
    <n v="756"/>
    <n v="29"/>
    <x v="1"/>
    <x v="0"/>
    <x v="4"/>
    <x v="2"/>
    <x v="0"/>
    <x v="3"/>
    <n v="4380"/>
    <x v="2"/>
    <x v="212"/>
    <x v="6"/>
    <x v="215"/>
    <n v="0"/>
  </r>
  <r>
    <n v="306"/>
    <n v="22"/>
    <x v="1"/>
    <x v="1"/>
    <x v="4"/>
    <x v="1"/>
    <x v="1"/>
    <x v="4"/>
    <n v="2121"/>
    <x v="1"/>
    <x v="213"/>
    <x v="3"/>
    <x v="212"/>
    <n v="0"/>
  </r>
  <r>
    <n v="670"/>
    <n v="44"/>
    <x v="2"/>
    <x v="0"/>
    <x v="0"/>
    <x v="0"/>
    <x v="2"/>
    <x v="4"/>
    <n v="4444"/>
    <x v="1"/>
    <x v="214"/>
    <x v="6"/>
    <x v="216"/>
    <n v="7"/>
  </r>
  <r>
    <n v="764"/>
    <n v="51"/>
    <x v="3"/>
    <x v="0"/>
    <x v="1"/>
    <x v="1"/>
    <x v="4"/>
    <x v="1"/>
    <n v="2832.5"/>
    <x v="0"/>
    <x v="215"/>
    <x v="0"/>
    <x v="216"/>
    <n v="14"/>
  </r>
  <r>
    <n v="207"/>
    <n v="66"/>
    <x v="0"/>
    <x v="0"/>
    <x v="0"/>
    <x v="1"/>
    <x v="1"/>
    <x v="2"/>
    <n v="6050"/>
    <x v="0"/>
    <x v="216"/>
    <x v="3"/>
    <x v="217"/>
    <n v="21"/>
  </r>
  <r>
    <n v="132"/>
    <n v="34"/>
    <x v="4"/>
    <x v="0"/>
    <x v="4"/>
    <x v="1"/>
    <x v="3"/>
    <x v="3"/>
    <n v="4680"/>
    <x v="2"/>
    <x v="217"/>
    <x v="4"/>
    <x v="218"/>
    <n v="7"/>
  </r>
  <r>
    <n v="387"/>
    <n v="38"/>
    <x v="4"/>
    <x v="1"/>
    <x v="1"/>
    <x v="1"/>
    <x v="4"/>
    <x v="4"/>
    <n v="2121"/>
    <x v="0"/>
    <x v="217"/>
    <x v="4"/>
    <x v="219"/>
    <n v="7"/>
  </r>
  <r>
    <n v="307"/>
    <n v="67"/>
    <x v="0"/>
    <x v="1"/>
    <x v="1"/>
    <x v="1"/>
    <x v="3"/>
    <x v="1"/>
    <n v="3656.5"/>
    <x v="2"/>
    <x v="218"/>
    <x v="1"/>
    <x v="220"/>
    <n v="21"/>
  </r>
  <r>
    <n v="188"/>
    <n v="63"/>
    <x v="3"/>
    <x v="1"/>
    <x v="3"/>
    <x v="2"/>
    <x v="0"/>
    <x v="1"/>
    <n v="4480.5"/>
    <x v="2"/>
    <x v="219"/>
    <x v="2"/>
    <x v="221"/>
    <n v="14"/>
  </r>
  <r>
    <n v="527"/>
    <n v="46"/>
    <x v="2"/>
    <x v="0"/>
    <x v="3"/>
    <x v="2"/>
    <x v="3"/>
    <x v="4"/>
    <n v="4545"/>
    <x v="0"/>
    <x v="219"/>
    <x v="2"/>
    <x v="217"/>
    <n v="7"/>
  </r>
  <r>
    <n v="60"/>
    <n v="24"/>
    <x v="1"/>
    <x v="1"/>
    <x v="3"/>
    <x v="0"/>
    <x v="4"/>
    <x v="2"/>
    <n v="2640"/>
    <x v="2"/>
    <x v="220"/>
    <x v="4"/>
    <x v="222"/>
    <n v="0"/>
  </r>
  <r>
    <n v="646"/>
    <n v="69"/>
    <x v="0"/>
    <x v="0"/>
    <x v="4"/>
    <x v="0"/>
    <x v="1"/>
    <x v="2"/>
    <n v="6215"/>
    <x v="0"/>
    <x v="220"/>
    <x v="4"/>
    <x v="223"/>
    <n v="21"/>
  </r>
  <r>
    <n v="335"/>
    <n v="38"/>
    <x v="4"/>
    <x v="1"/>
    <x v="3"/>
    <x v="0"/>
    <x v="1"/>
    <x v="2"/>
    <n v="3410"/>
    <x v="1"/>
    <x v="221"/>
    <x v="2"/>
    <x v="216"/>
    <n v="7"/>
  </r>
  <r>
    <n v="603"/>
    <n v="74"/>
    <x v="0"/>
    <x v="0"/>
    <x v="3"/>
    <x v="0"/>
    <x v="2"/>
    <x v="0"/>
    <n v="6195"/>
    <x v="0"/>
    <x v="222"/>
    <x v="4"/>
    <x v="224"/>
    <n v="21"/>
  </r>
  <r>
    <n v="371"/>
    <n v="64"/>
    <x v="3"/>
    <x v="0"/>
    <x v="0"/>
    <x v="0"/>
    <x v="3"/>
    <x v="4"/>
    <n v="5454"/>
    <x v="1"/>
    <x v="223"/>
    <x v="3"/>
    <x v="225"/>
    <n v="14"/>
  </r>
  <r>
    <n v="668"/>
    <n v="51"/>
    <x v="3"/>
    <x v="1"/>
    <x v="1"/>
    <x v="2"/>
    <x v="2"/>
    <x v="0"/>
    <n v="2887.5"/>
    <x v="0"/>
    <x v="224"/>
    <x v="5"/>
    <x v="226"/>
    <n v="14"/>
  </r>
  <r>
    <n v="212"/>
    <n v="47"/>
    <x v="2"/>
    <x v="0"/>
    <x v="0"/>
    <x v="1"/>
    <x v="4"/>
    <x v="2"/>
    <n v="5005"/>
    <x v="0"/>
    <x v="225"/>
    <x v="2"/>
    <x v="227"/>
    <n v="7"/>
  </r>
  <r>
    <n v="241"/>
    <n v="26"/>
    <x v="1"/>
    <x v="0"/>
    <x v="1"/>
    <x v="0"/>
    <x v="4"/>
    <x v="1"/>
    <n v="1545"/>
    <x v="2"/>
    <x v="225"/>
    <x v="2"/>
    <x v="228"/>
    <n v="0"/>
  </r>
  <r>
    <n v="731"/>
    <n v="29"/>
    <x v="1"/>
    <x v="0"/>
    <x v="1"/>
    <x v="2"/>
    <x v="3"/>
    <x v="3"/>
    <n v="1980"/>
    <x v="2"/>
    <x v="226"/>
    <x v="0"/>
    <x v="229"/>
    <n v="0"/>
  </r>
  <r>
    <n v="62"/>
    <n v="21"/>
    <x v="1"/>
    <x v="1"/>
    <x v="0"/>
    <x v="0"/>
    <x v="2"/>
    <x v="4"/>
    <n v="1868.5"/>
    <x v="1"/>
    <x v="227"/>
    <x v="3"/>
    <x v="228"/>
    <n v="0"/>
  </r>
  <r>
    <n v="366"/>
    <n v="48"/>
    <x v="2"/>
    <x v="1"/>
    <x v="2"/>
    <x v="0"/>
    <x v="2"/>
    <x v="1"/>
    <n v="2678"/>
    <x v="2"/>
    <x v="227"/>
    <x v="3"/>
    <x v="227"/>
    <n v="7"/>
  </r>
  <r>
    <n v="448"/>
    <n v="43"/>
    <x v="2"/>
    <x v="0"/>
    <x v="1"/>
    <x v="1"/>
    <x v="0"/>
    <x v="3"/>
    <n v="2820"/>
    <x v="1"/>
    <x v="227"/>
    <x v="3"/>
    <x v="230"/>
    <n v="7"/>
  </r>
  <r>
    <n v="8"/>
    <n v="54"/>
    <x v="3"/>
    <x v="0"/>
    <x v="4"/>
    <x v="0"/>
    <x v="2"/>
    <x v="2"/>
    <n v="5390"/>
    <x v="0"/>
    <x v="228"/>
    <x v="5"/>
    <x v="231"/>
    <n v="14"/>
  </r>
  <r>
    <n v="601"/>
    <n v="85"/>
    <x v="0"/>
    <x v="0"/>
    <x v="4"/>
    <x v="0"/>
    <x v="4"/>
    <x v="1"/>
    <n v="6643.5"/>
    <x v="2"/>
    <x v="228"/>
    <x v="5"/>
    <x v="232"/>
    <n v="21"/>
  </r>
  <r>
    <n v="219"/>
    <n v="84"/>
    <x v="0"/>
    <x v="1"/>
    <x v="1"/>
    <x v="2"/>
    <x v="2"/>
    <x v="3"/>
    <n v="5280"/>
    <x v="0"/>
    <x v="229"/>
    <x v="3"/>
    <x v="233"/>
    <n v="21"/>
  </r>
  <r>
    <n v="701"/>
    <n v="75"/>
    <x v="0"/>
    <x v="0"/>
    <x v="1"/>
    <x v="0"/>
    <x v="3"/>
    <x v="4"/>
    <n v="3989.5"/>
    <x v="2"/>
    <x v="230"/>
    <x v="4"/>
    <x v="234"/>
    <n v="21"/>
  </r>
  <r>
    <n v="173"/>
    <n v="47"/>
    <x v="2"/>
    <x v="1"/>
    <x v="4"/>
    <x v="2"/>
    <x v="4"/>
    <x v="0"/>
    <n v="3517.5"/>
    <x v="1"/>
    <x v="231"/>
    <x v="5"/>
    <x v="231"/>
    <n v="7"/>
  </r>
  <r>
    <n v="146"/>
    <n v="36"/>
    <x v="4"/>
    <x v="0"/>
    <x v="3"/>
    <x v="0"/>
    <x v="3"/>
    <x v="0"/>
    <n v="4200"/>
    <x v="0"/>
    <x v="232"/>
    <x v="0"/>
    <x v="235"/>
    <n v="7"/>
  </r>
  <r>
    <n v="321"/>
    <n v="72"/>
    <x v="0"/>
    <x v="0"/>
    <x v="3"/>
    <x v="1"/>
    <x v="2"/>
    <x v="0"/>
    <n v="6090"/>
    <x v="0"/>
    <x v="232"/>
    <x v="0"/>
    <x v="227"/>
    <n v="21"/>
  </r>
  <r>
    <n v="86"/>
    <n v="41"/>
    <x v="2"/>
    <x v="1"/>
    <x v="4"/>
    <x v="2"/>
    <x v="2"/>
    <x v="2"/>
    <n v="3355"/>
    <x v="2"/>
    <x v="233"/>
    <x v="3"/>
    <x v="236"/>
    <n v="7"/>
  </r>
  <r>
    <n v="770"/>
    <n v="49"/>
    <x v="2"/>
    <x v="1"/>
    <x v="3"/>
    <x v="2"/>
    <x v="0"/>
    <x v="0"/>
    <n v="3832.5"/>
    <x v="1"/>
    <x v="233"/>
    <x v="3"/>
    <x v="237"/>
    <n v="7"/>
  </r>
  <r>
    <n v="633"/>
    <n v="47"/>
    <x v="2"/>
    <x v="1"/>
    <x v="3"/>
    <x v="0"/>
    <x v="2"/>
    <x v="2"/>
    <n v="3905"/>
    <x v="1"/>
    <x v="234"/>
    <x v="5"/>
    <x v="238"/>
    <n v="7"/>
  </r>
  <r>
    <n v="597"/>
    <n v="47"/>
    <x v="2"/>
    <x v="0"/>
    <x v="4"/>
    <x v="2"/>
    <x v="2"/>
    <x v="4"/>
    <n v="4595.5"/>
    <x v="1"/>
    <x v="235"/>
    <x v="0"/>
    <x v="237"/>
    <n v="7"/>
  </r>
  <r>
    <n v="3"/>
    <n v="82"/>
    <x v="0"/>
    <x v="1"/>
    <x v="3"/>
    <x v="2"/>
    <x v="3"/>
    <x v="3"/>
    <n v="6360"/>
    <x v="2"/>
    <x v="236"/>
    <x v="4"/>
    <x v="227"/>
    <n v="21"/>
  </r>
  <r>
    <n v="271"/>
    <n v="69"/>
    <x v="0"/>
    <x v="0"/>
    <x v="2"/>
    <x v="2"/>
    <x v="4"/>
    <x v="0"/>
    <n v="3832.5"/>
    <x v="2"/>
    <x v="236"/>
    <x v="4"/>
    <x v="227"/>
    <n v="21"/>
  </r>
  <r>
    <n v="94"/>
    <n v="68"/>
    <x v="0"/>
    <x v="0"/>
    <x v="2"/>
    <x v="2"/>
    <x v="0"/>
    <x v="4"/>
    <n v="3636"/>
    <x v="1"/>
    <x v="237"/>
    <x v="1"/>
    <x v="239"/>
    <n v="21"/>
  </r>
  <r>
    <n v="699"/>
    <n v="38"/>
    <x v="4"/>
    <x v="1"/>
    <x v="4"/>
    <x v="2"/>
    <x v="2"/>
    <x v="0"/>
    <n v="3045"/>
    <x v="1"/>
    <x v="237"/>
    <x v="1"/>
    <x v="240"/>
    <n v="7"/>
  </r>
  <r>
    <n v="332"/>
    <n v="61"/>
    <x v="3"/>
    <x v="1"/>
    <x v="1"/>
    <x v="2"/>
    <x v="2"/>
    <x v="0"/>
    <n v="3412.5"/>
    <x v="0"/>
    <x v="238"/>
    <x v="5"/>
    <x v="241"/>
    <n v="14"/>
  </r>
  <r>
    <n v="508"/>
    <n v="70"/>
    <x v="0"/>
    <x v="0"/>
    <x v="3"/>
    <x v="2"/>
    <x v="1"/>
    <x v="0"/>
    <n v="5985"/>
    <x v="2"/>
    <x v="238"/>
    <x v="5"/>
    <x v="242"/>
    <n v="21"/>
  </r>
  <r>
    <n v="643"/>
    <n v="59"/>
    <x v="3"/>
    <x v="1"/>
    <x v="3"/>
    <x v="0"/>
    <x v="3"/>
    <x v="0"/>
    <n v="4357.5"/>
    <x v="2"/>
    <x v="239"/>
    <x v="0"/>
    <x v="241"/>
    <n v="14"/>
  </r>
  <r>
    <n v="564"/>
    <n v="71"/>
    <x v="0"/>
    <x v="1"/>
    <x v="2"/>
    <x v="2"/>
    <x v="0"/>
    <x v="1"/>
    <n v="3862.5"/>
    <x v="0"/>
    <x v="240"/>
    <x v="3"/>
    <x v="230"/>
    <n v="21"/>
  </r>
  <r>
    <n v="145"/>
    <n v="59"/>
    <x v="3"/>
    <x v="1"/>
    <x v="2"/>
    <x v="0"/>
    <x v="0"/>
    <x v="4"/>
    <n v="3181.5"/>
    <x v="1"/>
    <x v="241"/>
    <x v="4"/>
    <x v="235"/>
    <n v="14"/>
  </r>
  <r>
    <n v="398"/>
    <n v="69"/>
    <x v="0"/>
    <x v="0"/>
    <x v="4"/>
    <x v="1"/>
    <x v="2"/>
    <x v="4"/>
    <n v="5706.5"/>
    <x v="2"/>
    <x v="241"/>
    <x v="4"/>
    <x v="243"/>
    <n v="21"/>
  </r>
  <r>
    <n v="273"/>
    <n v="52"/>
    <x v="3"/>
    <x v="0"/>
    <x v="3"/>
    <x v="0"/>
    <x v="3"/>
    <x v="1"/>
    <n v="4944"/>
    <x v="2"/>
    <x v="242"/>
    <x v="1"/>
    <x v="244"/>
    <n v="14"/>
  </r>
  <r>
    <n v="408"/>
    <n v="48"/>
    <x v="2"/>
    <x v="1"/>
    <x v="4"/>
    <x v="2"/>
    <x v="3"/>
    <x v="0"/>
    <n v="3570"/>
    <x v="1"/>
    <x v="242"/>
    <x v="1"/>
    <x v="245"/>
    <n v="7"/>
  </r>
  <r>
    <n v="524"/>
    <n v="43"/>
    <x v="2"/>
    <x v="1"/>
    <x v="4"/>
    <x v="2"/>
    <x v="4"/>
    <x v="2"/>
    <n v="3465"/>
    <x v="0"/>
    <x v="242"/>
    <x v="1"/>
    <x v="246"/>
    <n v="7"/>
  </r>
  <r>
    <n v="512"/>
    <n v="20"/>
    <x v="1"/>
    <x v="0"/>
    <x v="1"/>
    <x v="0"/>
    <x v="2"/>
    <x v="2"/>
    <n v="1320"/>
    <x v="2"/>
    <x v="243"/>
    <x v="6"/>
    <x v="247"/>
    <n v="0"/>
  </r>
  <r>
    <n v="49"/>
    <n v="83"/>
    <x v="0"/>
    <x v="0"/>
    <x v="1"/>
    <x v="0"/>
    <x v="3"/>
    <x v="0"/>
    <n v="4567.5"/>
    <x v="1"/>
    <x v="244"/>
    <x v="0"/>
    <x v="233"/>
    <n v="21"/>
  </r>
  <r>
    <n v="705"/>
    <n v="37"/>
    <x v="4"/>
    <x v="0"/>
    <x v="3"/>
    <x v="2"/>
    <x v="3"/>
    <x v="1"/>
    <n v="4171.5"/>
    <x v="0"/>
    <x v="245"/>
    <x v="5"/>
    <x v="248"/>
    <n v="7"/>
  </r>
  <r>
    <n v="14"/>
    <n v="55"/>
    <x v="3"/>
    <x v="1"/>
    <x v="3"/>
    <x v="1"/>
    <x v="2"/>
    <x v="2"/>
    <n v="4345"/>
    <x v="0"/>
    <x v="246"/>
    <x v="6"/>
    <x v="249"/>
    <n v="14"/>
  </r>
  <r>
    <n v="740"/>
    <n v="81"/>
    <x v="0"/>
    <x v="1"/>
    <x v="2"/>
    <x v="0"/>
    <x v="3"/>
    <x v="2"/>
    <n v="4675"/>
    <x v="0"/>
    <x v="246"/>
    <x v="6"/>
    <x v="250"/>
    <n v="21"/>
  </r>
  <r>
    <n v="464"/>
    <n v="76"/>
    <x v="0"/>
    <x v="1"/>
    <x v="0"/>
    <x v="0"/>
    <x v="3"/>
    <x v="1"/>
    <n v="4738"/>
    <x v="1"/>
    <x v="247"/>
    <x v="0"/>
    <x v="246"/>
    <n v="21"/>
  </r>
  <r>
    <n v="121"/>
    <n v="37"/>
    <x v="4"/>
    <x v="0"/>
    <x v="2"/>
    <x v="0"/>
    <x v="3"/>
    <x v="4"/>
    <n v="2070.5"/>
    <x v="2"/>
    <x v="248"/>
    <x v="4"/>
    <x v="251"/>
    <n v="7"/>
  </r>
  <r>
    <n v="280"/>
    <n v="36"/>
    <x v="4"/>
    <x v="1"/>
    <x v="4"/>
    <x v="2"/>
    <x v="0"/>
    <x v="0"/>
    <n v="2940"/>
    <x v="1"/>
    <x v="249"/>
    <x v="5"/>
    <x v="247"/>
    <n v="7"/>
  </r>
  <r>
    <n v="51"/>
    <n v="75"/>
    <x v="0"/>
    <x v="1"/>
    <x v="2"/>
    <x v="0"/>
    <x v="3"/>
    <x v="3"/>
    <n v="4740"/>
    <x v="2"/>
    <x v="250"/>
    <x v="2"/>
    <x v="252"/>
    <n v="21"/>
  </r>
  <r>
    <n v="729"/>
    <n v="73"/>
    <x v="0"/>
    <x v="0"/>
    <x v="1"/>
    <x v="2"/>
    <x v="1"/>
    <x v="1"/>
    <n v="3965.5"/>
    <x v="2"/>
    <x v="251"/>
    <x v="6"/>
    <x v="244"/>
    <n v="21"/>
  </r>
  <r>
    <n v="647"/>
    <n v="58"/>
    <x v="3"/>
    <x v="1"/>
    <x v="3"/>
    <x v="2"/>
    <x v="3"/>
    <x v="2"/>
    <n v="4510"/>
    <x v="2"/>
    <x v="252"/>
    <x v="3"/>
    <x v="253"/>
    <n v="14"/>
  </r>
  <r>
    <n v="407"/>
    <n v="63"/>
    <x v="3"/>
    <x v="1"/>
    <x v="0"/>
    <x v="2"/>
    <x v="4"/>
    <x v="1"/>
    <n v="4068.5"/>
    <x v="2"/>
    <x v="253"/>
    <x v="4"/>
    <x v="254"/>
    <n v="14"/>
  </r>
  <r>
    <n v="625"/>
    <n v="53"/>
    <x v="3"/>
    <x v="0"/>
    <x v="1"/>
    <x v="1"/>
    <x v="3"/>
    <x v="2"/>
    <n v="3135"/>
    <x v="1"/>
    <x v="254"/>
    <x v="1"/>
    <x v="252"/>
    <n v="14"/>
  </r>
  <r>
    <n v="645"/>
    <n v="78"/>
    <x v="0"/>
    <x v="0"/>
    <x v="2"/>
    <x v="0"/>
    <x v="4"/>
    <x v="4"/>
    <n v="4141"/>
    <x v="1"/>
    <x v="254"/>
    <x v="1"/>
    <x v="255"/>
    <n v="21"/>
  </r>
  <r>
    <n v="141"/>
    <n v="49"/>
    <x v="2"/>
    <x v="0"/>
    <x v="3"/>
    <x v="0"/>
    <x v="2"/>
    <x v="0"/>
    <n v="4882.5"/>
    <x v="0"/>
    <x v="255"/>
    <x v="3"/>
    <x v="256"/>
    <n v="7"/>
  </r>
  <r>
    <n v="240"/>
    <n v="69"/>
    <x v="0"/>
    <x v="1"/>
    <x v="1"/>
    <x v="1"/>
    <x v="4"/>
    <x v="0"/>
    <n v="3832.5"/>
    <x v="1"/>
    <x v="256"/>
    <x v="4"/>
    <x v="257"/>
    <n v="21"/>
  </r>
  <r>
    <n v="689"/>
    <n v="22"/>
    <x v="1"/>
    <x v="1"/>
    <x v="2"/>
    <x v="0"/>
    <x v="2"/>
    <x v="3"/>
    <n v="1560"/>
    <x v="1"/>
    <x v="256"/>
    <x v="4"/>
    <x v="253"/>
    <n v="0"/>
  </r>
  <r>
    <n v="115"/>
    <n v="48"/>
    <x v="2"/>
    <x v="1"/>
    <x v="1"/>
    <x v="2"/>
    <x v="4"/>
    <x v="4"/>
    <n v="2626"/>
    <x v="1"/>
    <x v="257"/>
    <x v="1"/>
    <x v="258"/>
    <n v="7"/>
  </r>
  <r>
    <n v="147"/>
    <n v="58"/>
    <x v="3"/>
    <x v="1"/>
    <x v="1"/>
    <x v="2"/>
    <x v="0"/>
    <x v="1"/>
    <n v="3193"/>
    <x v="2"/>
    <x v="257"/>
    <x v="1"/>
    <x v="259"/>
    <n v="14"/>
  </r>
  <r>
    <n v="333"/>
    <n v="81"/>
    <x v="0"/>
    <x v="1"/>
    <x v="2"/>
    <x v="1"/>
    <x v="0"/>
    <x v="0"/>
    <n v="4462.5"/>
    <x v="2"/>
    <x v="257"/>
    <x v="1"/>
    <x v="254"/>
    <n v="21"/>
  </r>
  <r>
    <n v="205"/>
    <n v="58"/>
    <x v="3"/>
    <x v="1"/>
    <x v="2"/>
    <x v="0"/>
    <x v="0"/>
    <x v="1"/>
    <n v="3193"/>
    <x v="2"/>
    <x v="258"/>
    <x v="6"/>
    <x v="258"/>
    <n v="14"/>
  </r>
  <r>
    <n v="410"/>
    <n v="59"/>
    <x v="3"/>
    <x v="0"/>
    <x v="4"/>
    <x v="0"/>
    <x v="2"/>
    <x v="0"/>
    <n v="5407.5"/>
    <x v="1"/>
    <x v="258"/>
    <x v="6"/>
    <x v="260"/>
    <n v="14"/>
  </r>
  <r>
    <n v="580"/>
    <n v="55"/>
    <x v="3"/>
    <x v="0"/>
    <x v="3"/>
    <x v="1"/>
    <x v="4"/>
    <x v="1"/>
    <n v="5098.5"/>
    <x v="2"/>
    <x v="259"/>
    <x v="0"/>
    <x v="261"/>
    <n v="14"/>
  </r>
  <r>
    <n v="54"/>
    <n v="64"/>
    <x v="3"/>
    <x v="0"/>
    <x v="3"/>
    <x v="1"/>
    <x v="1"/>
    <x v="4"/>
    <n v="5454"/>
    <x v="2"/>
    <x v="260"/>
    <x v="3"/>
    <x v="262"/>
    <n v="14"/>
  </r>
  <r>
    <n v="346"/>
    <n v="57"/>
    <x v="3"/>
    <x v="0"/>
    <x v="4"/>
    <x v="0"/>
    <x v="4"/>
    <x v="0"/>
    <n v="5302.5"/>
    <x v="1"/>
    <x v="260"/>
    <x v="3"/>
    <x v="261"/>
    <n v="14"/>
  </r>
  <r>
    <n v="350"/>
    <n v="24"/>
    <x v="1"/>
    <x v="0"/>
    <x v="1"/>
    <x v="0"/>
    <x v="3"/>
    <x v="2"/>
    <n v="1540"/>
    <x v="2"/>
    <x v="261"/>
    <x v="4"/>
    <x v="263"/>
    <n v="0"/>
  </r>
  <r>
    <n v="356"/>
    <n v="44"/>
    <x v="2"/>
    <x v="0"/>
    <x v="4"/>
    <x v="2"/>
    <x v="2"/>
    <x v="2"/>
    <n v="4840"/>
    <x v="2"/>
    <x v="261"/>
    <x v="4"/>
    <x v="259"/>
    <n v="7"/>
  </r>
  <r>
    <n v="298"/>
    <n v="26"/>
    <x v="1"/>
    <x v="0"/>
    <x v="1"/>
    <x v="0"/>
    <x v="1"/>
    <x v="3"/>
    <n v="1800"/>
    <x v="0"/>
    <x v="262"/>
    <x v="1"/>
    <x v="261"/>
    <n v="0"/>
  </r>
  <r>
    <n v="704"/>
    <n v="29"/>
    <x v="1"/>
    <x v="0"/>
    <x v="4"/>
    <x v="0"/>
    <x v="1"/>
    <x v="3"/>
    <n v="4380"/>
    <x v="2"/>
    <x v="262"/>
    <x v="1"/>
    <x v="264"/>
    <n v="0"/>
  </r>
  <r>
    <n v="680"/>
    <n v="83"/>
    <x v="0"/>
    <x v="0"/>
    <x v="2"/>
    <x v="1"/>
    <x v="1"/>
    <x v="1"/>
    <n v="4480.5"/>
    <x v="2"/>
    <x v="263"/>
    <x v="5"/>
    <x v="265"/>
    <n v="21"/>
  </r>
  <r>
    <n v="248"/>
    <n v="82"/>
    <x v="0"/>
    <x v="0"/>
    <x v="3"/>
    <x v="0"/>
    <x v="1"/>
    <x v="3"/>
    <n v="7560"/>
    <x v="2"/>
    <x v="264"/>
    <x v="2"/>
    <x v="266"/>
    <n v="21"/>
  </r>
  <r>
    <n v="43"/>
    <n v="35"/>
    <x v="4"/>
    <x v="1"/>
    <x v="4"/>
    <x v="2"/>
    <x v="2"/>
    <x v="3"/>
    <n v="3300"/>
    <x v="0"/>
    <x v="265"/>
    <x v="4"/>
    <x v="267"/>
    <n v="7"/>
  </r>
  <r>
    <n v="481"/>
    <n v="51"/>
    <x v="3"/>
    <x v="0"/>
    <x v="1"/>
    <x v="2"/>
    <x v="1"/>
    <x v="0"/>
    <n v="2887.5"/>
    <x v="2"/>
    <x v="265"/>
    <x v="4"/>
    <x v="268"/>
    <n v="14"/>
  </r>
  <r>
    <n v="157"/>
    <n v="79"/>
    <x v="0"/>
    <x v="1"/>
    <x v="4"/>
    <x v="0"/>
    <x v="4"/>
    <x v="4"/>
    <n v="4999.5"/>
    <x v="0"/>
    <x v="266"/>
    <x v="1"/>
    <x v="269"/>
    <n v="21"/>
  </r>
  <r>
    <n v="348"/>
    <n v="76"/>
    <x v="0"/>
    <x v="0"/>
    <x v="2"/>
    <x v="2"/>
    <x v="3"/>
    <x v="4"/>
    <n v="4040"/>
    <x v="2"/>
    <x v="267"/>
    <x v="5"/>
    <x v="270"/>
    <n v="21"/>
  </r>
  <r>
    <n v="265"/>
    <n v="22"/>
    <x v="1"/>
    <x v="0"/>
    <x v="4"/>
    <x v="1"/>
    <x v="4"/>
    <x v="4"/>
    <n v="3333"/>
    <x v="1"/>
    <x v="268"/>
    <x v="2"/>
    <x v="271"/>
    <n v="0"/>
  </r>
  <r>
    <n v="432"/>
    <n v="55"/>
    <x v="3"/>
    <x v="0"/>
    <x v="0"/>
    <x v="0"/>
    <x v="0"/>
    <x v="4"/>
    <n v="4999.5"/>
    <x v="2"/>
    <x v="268"/>
    <x v="2"/>
    <x v="272"/>
    <n v="14"/>
  </r>
  <r>
    <n v="136"/>
    <n v="43"/>
    <x v="2"/>
    <x v="1"/>
    <x v="2"/>
    <x v="0"/>
    <x v="1"/>
    <x v="3"/>
    <n v="2820"/>
    <x v="0"/>
    <x v="269"/>
    <x v="3"/>
    <x v="268"/>
    <n v="7"/>
  </r>
  <r>
    <n v="226"/>
    <n v="61"/>
    <x v="3"/>
    <x v="0"/>
    <x v="4"/>
    <x v="1"/>
    <x v="2"/>
    <x v="0"/>
    <n v="5512.5"/>
    <x v="1"/>
    <x v="269"/>
    <x v="3"/>
    <x v="273"/>
    <n v="14"/>
  </r>
  <r>
    <n v="65"/>
    <n v="38"/>
    <x v="4"/>
    <x v="1"/>
    <x v="0"/>
    <x v="2"/>
    <x v="1"/>
    <x v="0"/>
    <n v="2835"/>
    <x v="2"/>
    <x v="270"/>
    <x v="1"/>
    <x v="274"/>
    <n v="7"/>
  </r>
  <r>
    <n v="204"/>
    <n v="53"/>
    <x v="3"/>
    <x v="0"/>
    <x v="4"/>
    <x v="2"/>
    <x v="0"/>
    <x v="3"/>
    <n v="5820"/>
    <x v="0"/>
    <x v="270"/>
    <x v="1"/>
    <x v="275"/>
    <n v="14"/>
  </r>
  <r>
    <n v="523"/>
    <n v="36"/>
    <x v="4"/>
    <x v="1"/>
    <x v="3"/>
    <x v="0"/>
    <x v="0"/>
    <x v="3"/>
    <n v="3600"/>
    <x v="0"/>
    <x v="271"/>
    <x v="6"/>
    <x v="269"/>
    <n v="7"/>
  </r>
  <r>
    <n v="513"/>
    <n v="28"/>
    <x v="1"/>
    <x v="1"/>
    <x v="2"/>
    <x v="2"/>
    <x v="2"/>
    <x v="0"/>
    <n v="1680"/>
    <x v="0"/>
    <x v="272"/>
    <x v="1"/>
    <x v="276"/>
    <n v="0"/>
  </r>
  <r>
    <n v="569"/>
    <n v="39"/>
    <x v="4"/>
    <x v="1"/>
    <x v="4"/>
    <x v="1"/>
    <x v="4"/>
    <x v="0"/>
    <n v="3097.5"/>
    <x v="0"/>
    <x v="272"/>
    <x v="1"/>
    <x v="274"/>
    <n v="7"/>
  </r>
  <r>
    <n v="734"/>
    <n v="25"/>
    <x v="1"/>
    <x v="0"/>
    <x v="2"/>
    <x v="0"/>
    <x v="2"/>
    <x v="3"/>
    <n v="1740"/>
    <x v="2"/>
    <x v="273"/>
    <x v="0"/>
    <x v="277"/>
    <n v="0"/>
  </r>
  <r>
    <n v="45"/>
    <n v="60"/>
    <x v="3"/>
    <x v="0"/>
    <x v="3"/>
    <x v="2"/>
    <x v="0"/>
    <x v="4"/>
    <n v="5252"/>
    <x v="0"/>
    <x v="274"/>
    <x v="3"/>
    <x v="278"/>
    <n v="14"/>
  </r>
  <r>
    <n v="186"/>
    <n v="28"/>
    <x v="1"/>
    <x v="1"/>
    <x v="0"/>
    <x v="2"/>
    <x v="3"/>
    <x v="0"/>
    <n v="2310"/>
    <x v="1"/>
    <x v="274"/>
    <x v="3"/>
    <x v="279"/>
    <n v="0"/>
  </r>
  <r>
    <n v="222"/>
    <n v="40"/>
    <x v="2"/>
    <x v="0"/>
    <x v="4"/>
    <x v="0"/>
    <x v="1"/>
    <x v="0"/>
    <n v="4410"/>
    <x v="0"/>
    <x v="275"/>
    <x v="1"/>
    <x v="280"/>
    <n v="7"/>
  </r>
  <r>
    <n v="728"/>
    <n v="85"/>
    <x v="0"/>
    <x v="0"/>
    <x v="2"/>
    <x v="2"/>
    <x v="4"/>
    <x v="1"/>
    <n v="4583.5"/>
    <x v="2"/>
    <x v="276"/>
    <x v="2"/>
    <x v="281"/>
    <n v="21"/>
  </r>
  <r>
    <n v="755"/>
    <n v="83"/>
    <x v="0"/>
    <x v="1"/>
    <x v="0"/>
    <x v="0"/>
    <x v="4"/>
    <x v="0"/>
    <n v="5197.5"/>
    <x v="2"/>
    <x v="276"/>
    <x v="2"/>
    <x v="282"/>
    <n v="21"/>
  </r>
  <r>
    <n v="111"/>
    <n v="64"/>
    <x v="3"/>
    <x v="1"/>
    <x v="1"/>
    <x v="2"/>
    <x v="1"/>
    <x v="3"/>
    <n v="4080"/>
    <x v="2"/>
    <x v="277"/>
    <x v="6"/>
    <x v="283"/>
    <n v="14"/>
  </r>
  <r>
    <n v="262"/>
    <n v="26"/>
    <x v="1"/>
    <x v="1"/>
    <x v="2"/>
    <x v="2"/>
    <x v="0"/>
    <x v="2"/>
    <n v="1650"/>
    <x v="1"/>
    <x v="277"/>
    <x v="6"/>
    <x v="284"/>
    <n v="0"/>
  </r>
  <r>
    <n v="162"/>
    <n v="72"/>
    <x v="0"/>
    <x v="1"/>
    <x v="2"/>
    <x v="2"/>
    <x v="4"/>
    <x v="0"/>
    <n v="3990"/>
    <x v="1"/>
    <x v="278"/>
    <x v="4"/>
    <x v="279"/>
    <n v="21"/>
  </r>
  <r>
    <n v="767"/>
    <n v="58"/>
    <x v="3"/>
    <x v="0"/>
    <x v="2"/>
    <x v="1"/>
    <x v="0"/>
    <x v="2"/>
    <n v="3410"/>
    <x v="0"/>
    <x v="279"/>
    <x v="1"/>
    <x v="285"/>
    <n v="14"/>
  </r>
  <r>
    <n v="579"/>
    <n v="81"/>
    <x v="0"/>
    <x v="1"/>
    <x v="1"/>
    <x v="0"/>
    <x v="1"/>
    <x v="2"/>
    <n v="4675"/>
    <x v="0"/>
    <x v="280"/>
    <x v="2"/>
    <x v="280"/>
    <n v="21"/>
  </r>
  <r>
    <n v="90"/>
    <n v="53"/>
    <x v="3"/>
    <x v="0"/>
    <x v="2"/>
    <x v="1"/>
    <x v="0"/>
    <x v="0"/>
    <n v="2992.5"/>
    <x v="0"/>
    <x v="281"/>
    <x v="6"/>
    <x v="286"/>
    <n v="14"/>
  </r>
  <r>
    <n v="393"/>
    <n v="48"/>
    <x v="2"/>
    <x v="1"/>
    <x v="4"/>
    <x v="1"/>
    <x v="4"/>
    <x v="2"/>
    <n v="3740"/>
    <x v="2"/>
    <x v="282"/>
    <x v="5"/>
    <x v="287"/>
    <n v="7"/>
  </r>
  <r>
    <n v="532"/>
    <n v="63"/>
    <x v="3"/>
    <x v="0"/>
    <x v="2"/>
    <x v="0"/>
    <x v="2"/>
    <x v="0"/>
    <n v="3517.5"/>
    <x v="1"/>
    <x v="283"/>
    <x v="2"/>
    <x v="288"/>
    <n v="14"/>
  </r>
  <r>
    <n v="534"/>
    <n v="18"/>
    <x v="1"/>
    <x v="1"/>
    <x v="1"/>
    <x v="1"/>
    <x v="4"/>
    <x v="4"/>
    <n v="1111"/>
    <x v="2"/>
    <x v="284"/>
    <x v="6"/>
    <x v="289"/>
    <n v="0"/>
  </r>
  <r>
    <n v="709"/>
    <n v="24"/>
    <x v="1"/>
    <x v="0"/>
    <x v="2"/>
    <x v="1"/>
    <x v="0"/>
    <x v="1"/>
    <n v="1442"/>
    <x v="2"/>
    <x v="285"/>
    <x v="3"/>
    <x v="290"/>
    <n v="0"/>
  </r>
  <r>
    <n v="381"/>
    <n v="63"/>
    <x v="3"/>
    <x v="0"/>
    <x v="2"/>
    <x v="2"/>
    <x v="3"/>
    <x v="4"/>
    <n v="3383.5"/>
    <x v="2"/>
    <x v="286"/>
    <x v="4"/>
    <x v="278"/>
    <n v="14"/>
  </r>
  <r>
    <n v="169"/>
    <n v="69"/>
    <x v="0"/>
    <x v="1"/>
    <x v="0"/>
    <x v="0"/>
    <x v="2"/>
    <x v="2"/>
    <n v="4675"/>
    <x v="2"/>
    <x v="287"/>
    <x v="1"/>
    <x v="291"/>
    <n v="21"/>
  </r>
  <r>
    <n v="452"/>
    <n v="30"/>
    <x v="4"/>
    <x v="1"/>
    <x v="1"/>
    <x v="2"/>
    <x v="0"/>
    <x v="1"/>
    <n v="1751"/>
    <x v="2"/>
    <x v="288"/>
    <x v="5"/>
    <x v="292"/>
    <n v="0"/>
  </r>
  <r>
    <n v="743"/>
    <n v="36"/>
    <x v="4"/>
    <x v="0"/>
    <x v="2"/>
    <x v="0"/>
    <x v="2"/>
    <x v="2"/>
    <n v="2200"/>
    <x v="1"/>
    <x v="288"/>
    <x v="5"/>
    <x v="293"/>
    <n v="7"/>
  </r>
  <r>
    <n v="738"/>
    <n v="34"/>
    <x v="4"/>
    <x v="1"/>
    <x v="3"/>
    <x v="0"/>
    <x v="3"/>
    <x v="4"/>
    <n v="2929"/>
    <x v="2"/>
    <x v="289"/>
    <x v="6"/>
    <x v="294"/>
    <n v="7"/>
  </r>
  <r>
    <n v="7"/>
    <n v="39"/>
    <x v="4"/>
    <x v="1"/>
    <x v="2"/>
    <x v="2"/>
    <x v="2"/>
    <x v="0"/>
    <n v="2257.5"/>
    <x v="2"/>
    <x v="290"/>
    <x v="0"/>
    <x v="295"/>
    <n v="7"/>
  </r>
  <r>
    <n v="431"/>
    <n v="78"/>
    <x v="0"/>
    <x v="1"/>
    <x v="2"/>
    <x v="2"/>
    <x v="0"/>
    <x v="0"/>
    <n v="4305"/>
    <x v="0"/>
    <x v="291"/>
    <x v="4"/>
    <x v="279"/>
    <n v="21"/>
  </r>
  <r>
    <n v="320"/>
    <n v="27"/>
    <x v="1"/>
    <x v="1"/>
    <x v="4"/>
    <x v="2"/>
    <x v="0"/>
    <x v="1"/>
    <n v="2420.5"/>
    <x v="1"/>
    <x v="292"/>
    <x v="1"/>
    <x v="296"/>
    <n v="0"/>
  </r>
  <r>
    <n v="719"/>
    <n v="33"/>
    <x v="4"/>
    <x v="1"/>
    <x v="1"/>
    <x v="2"/>
    <x v="1"/>
    <x v="0"/>
    <n v="1942.5"/>
    <x v="0"/>
    <x v="292"/>
    <x v="1"/>
    <x v="297"/>
    <n v="7"/>
  </r>
  <r>
    <n v="377"/>
    <n v="62"/>
    <x v="3"/>
    <x v="1"/>
    <x v="3"/>
    <x v="0"/>
    <x v="0"/>
    <x v="1"/>
    <n v="4429"/>
    <x v="2"/>
    <x v="293"/>
    <x v="2"/>
    <x v="291"/>
    <n v="14"/>
  </r>
  <r>
    <n v="57"/>
    <n v="71"/>
    <x v="0"/>
    <x v="1"/>
    <x v="4"/>
    <x v="2"/>
    <x v="1"/>
    <x v="3"/>
    <n v="5460"/>
    <x v="1"/>
    <x v="294"/>
    <x v="6"/>
    <x v="298"/>
    <n v="21"/>
  </r>
  <r>
    <n v="472"/>
    <n v="76"/>
    <x v="0"/>
    <x v="0"/>
    <x v="3"/>
    <x v="1"/>
    <x v="0"/>
    <x v="1"/>
    <n v="6180"/>
    <x v="0"/>
    <x v="294"/>
    <x v="6"/>
    <x v="299"/>
    <n v="21"/>
  </r>
  <r>
    <n v="583"/>
    <n v="80"/>
    <x v="0"/>
    <x v="0"/>
    <x v="2"/>
    <x v="0"/>
    <x v="3"/>
    <x v="4"/>
    <n v="4242"/>
    <x v="1"/>
    <x v="295"/>
    <x v="1"/>
    <x v="300"/>
    <n v="21"/>
  </r>
  <r>
    <n v="103"/>
    <n v="29"/>
    <x v="1"/>
    <x v="1"/>
    <x v="0"/>
    <x v="0"/>
    <x v="1"/>
    <x v="4"/>
    <n v="2272.5"/>
    <x v="0"/>
    <x v="296"/>
    <x v="5"/>
    <x v="301"/>
    <n v="0"/>
  </r>
  <r>
    <n v="123"/>
    <n v="84"/>
    <x v="0"/>
    <x v="1"/>
    <x v="4"/>
    <x v="2"/>
    <x v="4"/>
    <x v="3"/>
    <n v="6240"/>
    <x v="1"/>
    <x v="296"/>
    <x v="5"/>
    <x v="301"/>
    <n v="21"/>
  </r>
  <r>
    <n v="446"/>
    <n v="63"/>
    <x v="3"/>
    <x v="0"/>
    <x v="1"/>
    <x v="0"/>
    <x v="4"/>
    <x v="0"/>
    <n v="3517.5"/>
    <x v="2"/>
    <x v="296"/>
    <x v="5"/>
    <x v="300"/>
    <n v="14"/>
  </r>
  <r>
    <n v="112"/>
    <n v="60"/>
    <x v="3"/>
    <x v="1"/>
    <x v="4"/>
    <x v="0"/>
    <x v="1"/>
    <x v="1"/>
    <n v="4120"/>
    <x v="2"/>
    <x v="297"/>
    <x v="6"/>
    <x v="302"/>
    <n v="14"/>
  </r>
  <r>
    <n v="342"/>
    <n v="30"/>
    <x v="4"/>
    <x v="1"/>
    <x v="0"/>
    <x v="2"/>
    <x v="0"/>
    <x v="0"/>
    <n v="2415"/>
    <x v="2"/>
    <x v="298"/>
    <x v="0"/>
    <x v="302"/>
    <n v="0"/>
  </r>
  <r>
    <n v="467"/>
    <n v="81"/>
    <x v="0"/>
    <x v="1"/>
    <x v="1"/>
    <x v="1"/>
    <x v="0"/>
    <x v="4"/>
    <n v="4292.5"/>
    <x v="1"/>
    <x v="299"/>
    <x v="4"/>
    <x v="297"/>
    <n v="21"/>
  </r>
  <r>
    <n v="470"/>
    <n v="58"/>
    <x v="3"/>
    <x v="1"/>
    <x v="4"/>
    <x v="2"/>
    <x v="1"/>
    <x v="4"/>
    <n v="3939"/>
    <x v="2"/>
    <x v="300"/>
    <x v="1"/>
    <x v="303"/>
    <n v="14"/>
  </r>
  <r>
    <n v="81"/>
    <n v="39"/>
    <x v="4"/>
    <x v="1"/>
    <x v="0"/>
    <x v="1"/>
    <x v="3"/>
    <x v="2"/>
    <n v="3025"/>
    <x v="1"/>
    <x v="301"/>
    <x v="2"/>
    <x v="291"/>
    <n v="7"/>
  </r>
  <r>
    <n v="170"/>
    <n v="64"/>
    <x v="3"/>
    <x v="0"/>
    <x v="1"/>
    <x v="2"/>
    <x v="4"/>
    <x v="0"/>
    <n v="3570"/>
    <x v="2"/>
    <x v="301"/>
    <x v="2"/>
    <x v="299"/>
    <n v="14"/>
  </r>
  <r>
    <n v="305"/>
    <n v="42"/>
    <x v="2"/>
    <x v="0"/>
    <x v="3"/>
    <x v="1"/>
    <x v="3"/>
    <x v="3"/>
    <n v="5160"/>
    <x v="1"/>
    <x v="302"/>
    <x v="6"/>
    <x v="300"/>
    <n v="7"/>
  </r>
  <r>
    <n v="602"/>
    <n v="34"/>
    <x v="4"/>
    <x v="1"/>
    <x v="3"/>
    <x v="2"/>
    <x v="2"/>
    <x v="3"/>
    <n v="3480"/>
    <x v="0"/>
    <x v="302"/>
    <x v="6"/>
    <x v="304"/>
    <n v="7"/>
  </r>
  <r>
    <n v="258"/>
    <n v="79"/>
    <x v="0"/>
    <x v="1"/>
    <x v="4"/>
    <x v="0"/>
    <x v="0"/>
    <x v="2"/>
    <n v="5445"/>
    <x v="1"/>
    <x v="303"/>
    <x v="2"/>
    <x v="305"/>
    <n v="21"/>
  </r>
  <r>
    <n v="83"/>
    <n v="28"/>
    <x v="1"/>
    <x v="1"/>
    <x v="1"/>
    <x v="2"/>
    <x v="2"/>
    <x v="1"/>
    <n v="1648"/>
    <x v="1"/>
    <x v="304"/>
    <x v="0"/>
    <x v="304"/>
    <n v="0"/>
  </r>
  <r>
    <n v="650"/>
    <n v="55"/>
    <x v="3"/>
    <x v="1"/>
    <x v="2"/>
    <x v="2"/>
    <x v="2"/>
    <x v="3"/>
    <n v="3540"/>
    <x v="0"/>
    <x v="305"/>
    <x v="3"/>
    <x v="306"/>
    <n v="14"/>
  </r>
  <r>
    <n v="159"/>
    <n v="50"/>
    <x v="2"/>
    <x v="1"/>
    <x v="4"/>
    <x v="1"/>
    <x v="3"/>
    <x v="2"/>
    <n v="3850"/>
    <x v="0"/>
    <x v="306"/>
    <x v="4"/>
    <x v="307"/>
    <n v="7"/>
  </r>
  <r>
    <n v="237"/>
    <n v="42"/>
    <x v="2"/>
    <x v="1"/>
    <x v="2"/>
    <x v="0"/>
    <x v="1"/>
    <x v="4"/>
    <n v="2323"/>
    <x v="0"/>
    <x v="307"/>
    <x v="5"/>
    <x v="308"/>
    <n v="7"/>
  </r>
  <r>
    <n v="557"/>
    <n v="56"/>
    <x v="3"/>
    <x v="1"/>
    <x v="4"/>
    <x v="2"/>
    <x v="2"/>
    <x v="4"/>
    <n v="3838"/>
    <x v="2"/>
    <x v="307"/>
    <x v="5"/>
    <x v="309"/>
    <n v="14"/>
  </r>
  <r>
    <n v="565"/>
    <n v="83"/>
    <x v="0"/>
    <x v="1"/>
    <x v="0"/>
    <x v="0"/>
    <x v="2"/>
    <x v="0"/>
    <n v="5197.5"/>
    <x v="1"/>
    <x v="307"/>
    <x v="5"/>
    <x v="310"/>
    <n v="21"/>
  </r>
  <r>
    <n v="394"/>
    <n v="53"/>
    <x v="3"/>
    <x v="1"/>
    <x v="2"/>
    <x v="1"/>
    <x v="2"/>
    <x v="0"/>
    <n v="2992.5"/>
    <x v="0"/>
    <x v="308"/>
    <x v="0"/>
    <x v="311"/>
    <n v="14"/>
  </r>
  <r>
    <n v="449"/>
    <n v="55"/>
    <x v="3"/>
    <x v="0"/>
    <x v="0"/>
    <x v="0"/>
    <x v="4"/>
    <x v="1"/>
    <n v="5098.5"/>
    <x v="1"/>
    <x v="309"/>
    <x v="3"/>
    <x v="306"/>
    <n v="14"/>
  </r>
  <r>
    <n v="620"/>
    <n v="65"/>
    <x v="3"/>
    <x v="0"/>
    <x v="2"/>
    <x v="1"/>
    <x v="2"/>
    <x v="2"/>
    <n v="3795"/>
    <x v="1"/>
    <x v="310"/>
    <x v="1"/>
    <x v="307"/>
    <n v="14"/>
  </r>
  <r>
    <n v="397"/>
    <n v="40"/>
    <x v="2"/>
    <x v="1"/>
    <x v="3"/>
    <x v="2"/>
    <x v="1"/>
    <x v="3"/>
    <n v="3840"/>
    <x v="0"/>
    <x v="311"/>
    <x v="5"/>
    <x v="312"/>
    <n v="7"/>
  </r>
  <r>
    <n v="751"/>
    <n v="33"/>
    <x v="4"/>
    <x v="1"/>
    <x v="2"/>
    <x v="0"/>
    <x v="2"/>
    <x v="1"/>
    <n v="1905.5"/>
    <x v="0"/>
    <x v="312"/>
    <x v="2"/>
    <x v="311"/>
    <n v="7"/>
  </r>
  <r>
    <n v="571"/>
    <n v="31"/>
    <x v="4"/>
    <x v="0"/>
    <x v="4"/>
    <x v="2"/>
    <x v="0"/>
    <x v="3"/>
    <n v="4500"/>
    <x v="0"/>
    <x v="313"/>
    <x v="6"/>
    <x v="313"/>
    <n v="7"/>
  </r>
  <r>
    <n v="374"/>
    <n v="56"/>
    <x v="3"/>
    <x v="1"/>
    <x v="4"/>
    <x v="2"/>
    <x v="0"/>
    <x v="0"/>
    <n v="3990"/>
    <x v="2"/>
    <x v="314"/>
    <x v="3"/>
    <x v="305"/>
    <n v="14"/>
  </r>
  <r>
    <n v="153"/>
    <n v="42"/>
    <x v="2"/>
    <x v="0"/>
    <x v="3"/>
    <x v="0"/>
    <x v="1"/>
    <x v="4"/>
    <n v="4343"/>
    <x v="2"/>
    <x v="315"/>
    <x v="1"/>
    <x v="314"/>
    <n v="7"/>
  </r>
  <r>
    <n v="255"/>
    <n v="38"/>
    <x v="4"/>
    <x v="1"/>
    <x v="3"/>
    <x v="1"/>
    <x v="3"/>
    <x v="2"/>
    <n v="3410"/>
    <x v="0"/>
    <x v="316"/>
    <x v="5"/>
    <x v="315"/>
    <n v="7"/>
  </r>
  <r>
    <n v="378"/>
    <n v="77"/>
    <x v="0"/>
    <x v="0"/>
    <x v="0"/>
    <x v="2"/>
    <x v="3"/>
    <x v="4"/>
    <n v="6110.5"/>
    <x v="0"/>
    <x v="317"/>
    <x v="6"/>
    <x v="316"/>
    <n v="21"/>
  </r>
  <r>
    <n v="691"/>
    <n v="42"/>
    <x v="2"/>
    <x v="1"/>
    <x v="1"/>
    <x v="2"/>
    <x v="0"/>
    <x v="0"/>
    <n v="2415"/>
    <x v="0"/>
    <x v="318"/>
    <x v="0"/>
    <x v="317"/>
    <n v="7"/>
  </r>
  <r>
    <n v="184"/>
    <n v="49"/>
    <x v="2"/>
    <x v="1"/>
    <x v="4"/>
    <x v="1"/>
    <x v="2"/>
    <x v="1"/>
    <n v="3553.5"/>
    <x v="0"/>
    <x v="319"/>
    <x v="1"/>
    <x v="318"/>
    <n v="7"/>
  </r>
  <r>
    <n v="424"/>
    <n v="28"/>
    <x v="1"/>
    <x v="1"/>
    <x v="0"/>
    <x v="2"/>
    <x v="4"/>
    <x v="0"/>
    <n v="2310"/>
    <x v="0"/>
    <x v="320"/>
    <x v="5"/>
    <x v="319"/>
    <n v="0"/>
  </r>
  <r>
    <n v="85"/>
    <n v="76"/>
    <x v="0"/>
    <x v="0"/>
    <x v="2"/>
    <x v="1"/>
    <x v="4"/>
    <x v="4"/>
    <n v="4040"/>
    <x v="1"/>
    <x v="321"/>
    <x v="2"/>
    <x v="320"/>
    <n v="21"/>
  </r>
  <r>
    <n v="442"/>
    <n v="53"/>
    <x v="3"/>
    <x v="0"/>
    <x v="0"/>
    <x v="0"/>
    <x v="4"/>
    <x v="1"/>
    <n v="4995.5"/>
    <x v="2"/>
    <x v="321"/>
    <x v="2"/>
    <x v="321"/>
    <n v="14"/>
  </r>
  <r>
    <n v="651"/>
    <n v="34"/>
    <x v="4"/>
    <x v="1"/>
    <x v="1"/>
    <x v="0"/>
    <x v="2"/>
    <x v="1"/>
    <n v="1957"/>
    <x v="1"/>
    <x v="322"/>
    <x v="6"/>
    <x v="322"/>
    <n v="7"/>
  </r>
  <r>
    <n v="198"/>
    <n v="52"/>
    <x v="3"/>
    <x v="1"/>
    <x v="3"/>
    <x v="1"/>
    <x v="2"/>
    <x v="4"/>
    <n v="3838"/>
    <x v="1"/>
    <x v="323"/>
    <x v="3"/>
    <x v="323"/>
    <n v="14"/>
  </r>
  <r>
    <n v="672"/>
    <n v="72"/>
    <x v="0"/>
    <x v="0"/>
    <x v="0"/>
    <x v="0"/>
    <x v="4"/>
    <x v="0"/>
    <n v="6090"/>
    <x v="0"/>
    <x v="324"/>
    <x v="4"/>
    <x v="324"/>
    <n v="21"/>
  </r>
  <r>
    <n v="765"/>
    <n v="51"/>
    <x v="3"/>
    <x v="1"/>
    <x v="3"/>
    <x v="1"/>
    <x v="1"/>
    <x v="3"/>
    <n v="4500"/>
    <x v="2"/>
    <x v="324"/>
    <x v="4"/>
    <x v="324"/>
    <n v="14"/>
  </r>
  <r>
    <n v="660"/>
    <n v="24"/>
    <x v="1"/>
    <x v="1"/>
    <x v="0"/>
    <x v="2"/>
    <x v="2"/>
    <x v="4"/>
    <n v="2020"/>
    <x v="0"/>
    <x v="325"/>
    <x v="1"/>
    <x v="325"/>
    <n v="0"/>
  </r>
  <r>
    <n v="64"/>
    <n v="33"/>
    <x v="4"/>
    <x v="1"/>
    <x v="4"/>
    <x v="1"/>
    <x v="4"/>
    <x v="0"/>
    <n v="2782.5"/>
    <x v="1"/>
    <x v="326"/>
    <x v="5"/>
    <x v="326"/>
    <n v="7"/>
  </r>
  <r>
    <n v="210"/>
    <n v="53"/>
    <x v="3"/>
    <x v="0"/>
    <x v="0"/>
    <x v="2"/>
    <x v="3"/>
    <x v="4"/>
    <n v="4898.5"/>
    <x v="0"/>
    <x v="327"/>
    <x v="2"/>
    <x v="327"/>
    <n v="14"/>
  </r>
  <r>
    <n v="499"/>
    <n v="67"/>
    <x v="0"/>
    <x v="0"/>
    <x v="0"/>
    <x v="2"/>
    <x v="1"/>
    <x v="4"/>
    <n v="5605.5"/>
    <x v="0"/>
    <x v="328"/>
    <x v="0"/>
    <x v="324"/>
    <n v="21"/>
  </r>
  <r>
    <n v="560"/>
    <n v="20"/>
    <x v="1"/>
    <x v="0"/>
    <x v="2"/>
    <x v="1"/>
    <x v="1"/>
    <x v="0"/>
    <n v="1260"/>
    <x v="1"/>
    <x v="328"/>
    <x v="0"/>
    <x v="323"/>
    <n v="0"/>
  </r>
  <r>
    <n v="373"/>
    <n v="69"/>
    <x v="0"/>
    <x v="1"/>
    <x v="4"/>
    <x v="2"/>
    <x v="4"/>
    <x v="3"/>
    <n v="5340"/>
    <x v="0"/>
    <x v="329"/>
    <x v="3"/>
    <x v="328"/>
    <n v="21"/>
  </r>
  <r>
    <n v="682"/>
    <n v="54"/>
    <x v="3"/>
    <x v="0"/>
    <x v="2"/>
    <x v="1"/>
    <x v="3"/>
    <x v="3"/>
    <n v="3480"/>
    <x v="0"/>
    <x v="330"/>
    <x v="4"/>
    <x v="329"/>
    <n v="14"/>
  </r>
  <r>
    <n v="654"/>
    <n v="83"/>
    <x v="0"/>
    <x v="0"/>
    <x v="4"/>
    <x v="1"/>
    <x v="2"/>
    <x v="4"/>
    <n v="6413.5"/>
    <x v="0"/>
    <x v="331"/>
    <x v="1"/>
    <x v="316"/>
    <n v="21"/>
  </r>
  <r>
    <n v="526"/>
    <n v="57"/>
    <x v="3"/>
    <x v="1"/>
    <x v="1"/>
    <x v="2"/>
    <x v="3"/>
    <x v="2"/>
    <n v="3355"/>
    <x v="1"/>
    <x v="332"/>
    <x v="5"/>
    <x v="320"/>
    <n v="14"/>
  </r>
  <r>
    <n v="272"/>
    <n v="36"/>
    <x v="4"/>
    <x v="0"/>
    <x v="3"/>
    <x v="0"/>
    <x v="0"/>
    <x v="1"/>
    <n v="4120"/>
    <x v="0"/>
    <x v="333"/>
    <x v="0"/>
    <x v="330"/>
    <n v="7"/>
  </r>
  <r>
    <n v="752"/>
    <n v="21"/>
    <x v="1"/>
    <x v="0"/>
    <x v="2"/>
    <x v="2"/>
    <x v="3"/>
    <x v="0"/>
    <n v="1312.5"/>
    <x v="1"/>
    <x v="334"/>
    <x v="1"/>
    <x v="331"/>
    <n v="0"/>
  </r>
  <r>
    <n v="215"/>
    <n v="35"/>
    <x v="4"/>
    <x v="1"/>
    <x v="2"/>
    <x v="2"/>
    <x v="3"/>
    <x v="1"/>
    <n v="2008.5"/>
    <x v="2"/>
    <x v="335"/>
    <x v="5"/>
    <x v="332"/>
    <n v="7"/>
  </r>
  <r>
    <n v="599"/>
    <n v="21"/>
    <x v="1"/>
    <x v="0"/>
    <x v="0"/>
    <x v="1"/>
    <x v="0"/>
    <x v="3"/>
    <n v="3900"/>
    <x v="2"/>
    <x v="335"/>
    <x v="5"/>
    <x v="333"/>
    <n v="0"/>
  </r>
  <r>
    <n v="543"/>
    <n v="61"/>
    <x v="3"/>
    <x v="1"/>
    <x v="3"/>
    <x v="2"/>
    <x v="2"/>
    <x v="1"/>
    <n v="4377.5"/>
    <x v="1"/>
    <x v="336"/>
    <x v="6"/>
    <x v="334"/>
    <n v="14"/>
  </r>
  <r>
    <n v="238"/>
    <n v="81"/>
    <x v="0"/>
    <x v="0"/>
    <x v="3"/>
    <x v="2"/>
    <x v="3"/>
    <x v="1"/>
    <n v="6437.5"/>
    <x v="2"/>
    <x v="337"/>
    <x v="3"/>
    <x v="323"/>
    <n v="21"/>
  </r>
  <r>
    <n v="104"/>
    <n v="20"/>
    <x v="1"/>
    <x v="0"/>
    <x v="0"/>
    <x v="1"/>
    <x v="4"/>
    <x v="2"/>
    <n v="3520"/>
    <x v="2"/>
    <x v="338"/>
    <x v="4"/>
    <x v="335"/>
    <n v="0"/>
  </r>
  <r>
    <n v="556"/>
    <n v="24"/>
    <x v="1"/>
    <x v="0"/>
    <x v="4"/>
    <x v="1"/>
    <x v="4"/>
    <x v="0"/>
    <n v="3570"/>
    <x v="0"/>
    <x v="339"/>
    <x v="1"/>
    <x v="326"/>
    <n v="0"/>
  </r>
  <r>
    <n v="638"/>
    <n v="37"/>
    <x v="4"/>
    <x v="0"/>
    <x v="2"/>
    <x v="2"/>
    <x v="1"/>
    <x v="2"/>
    <n v="2255"/>
    <x v="2"/>
    <x v="339"/>
    <x v="1"/>
    <x v="336"/>
    <n v="7"/>
  </r>
  <r>
    <n v="319"/>
    <n v="25"/>
    <x v="1"/>
    <x v="0"/>
    <x v="3"/>
    <x v="1"/>
    <x v="4"/>
    <x v="4"/>
    <n v="3484.5"/>
    <x v="1"/>
    <x v="340"/>
    <x v="5"/>
    <x v="337"/>
    <n v="0"/>
  </r>
  <r>
    <n v="113"/>
    <n v="74"/>
    <x v="0"/>
    <x v="0"/>
    <x v="2"/>
    <x v="0"/>
    <x v="2"/>
    <x v="0"/>
    <n v="4095"/>
    <x v="0"/>
    <x v="341"/>
    <x v="2"/>
    <x v="335"/>
    <n v="21"/>
  </r>
  <r>
    <n v="148"/>
    <n v="72"/>
    <x v="0"/>
    <x v="0"/>
    <x v="2"/>
    <x v="0"/>
    <x v="3"/>
    <x v="1"/>
    <n v="3914"/>
    <x v="0"/>
    <x v="341"/>
    <x v="2"/>
    <x v="338"/>
    <n v="21"/>
  </r>
  <r>
    <n v="506"/>
    <n v="46"/>
    <x v="2"/>
    <x v="1"/>
    <x v="1"/>
    <x v="0"/>
    <x v="2"/>
    <x v="4"/>
    <n v="2525"/>
    <x v="0"/>
    <x v="341"/>
    <x v="2"/>
    <x v="333"/>
    <n v="7"/>
  </r>
  <r>
    <n v="211"/>
    <n v="48"/>
    <x v="2"/>
    <x v="1"/>
    <x v="1"/>
    <x v="0"/>
    <x v="0"/>
    <x v="2"/>
    <n v="2860"/>
    <x v="0"/>
    <x v="342"/>
    <x v="0"/>
    <x v="339"/>
    <n v="7"/>
  </r>
  <r>
    <n v="396"/>
    <n v="44"/>
    <x v="2"/>
    <x v="0"/>
    <x v="2"/>
    <x v="0"/>
    <x v="0"/>
    <x v="3"/>
    <n v="2880"/>
    <x v="1"/>
    <x v="343"/>
    <x v="6"/>
    <x v="340"/>
    <n v="7"/>
  </r>
  <r>
    <n v="144"/>
    <n v="42"/>
    <x v="2"/>
    <x v="0"/>
    <x v="3"/>
    <x v="2"/>
    <x v="3"/>
    <x v="1"/>
    <n v="4429"/>
    <x v="2"/>
    <x v="344"/>
    <x v="0"/>
    <x v="341"/>
    <n v="7"/>
  </r>
  <r>
    <n v="454"/>
    <n v="80"/>
    <x v="0"/>
    <x v="0"/>
    <x v="3"/>
    <x v="2"/>
    <x v="2"/>
    <x v="1"/>
    <n v="6386"/>
    <x v="2"/>
    <x v="344"/>
    <x v="0"/>
    <x v="342"/>
    <n v="21"/>
  </r>
  <r>
    <n v="732"/>
    <n v="21"/>
    <x v="1"/>
    <x v="0"/>
    <x v="2"/>
    <x v="2"/>
    <x v="0"/>
    <x v="2"/>
    <n v="1375"/>
    <x v="0"/>
    <x v="345"/>
    <x v="3"/>
    <x v="343"/>
    <n v="0"/>
  </r>
  <r>
    <n v="604"/>
    <n v="80"/>
    <x v="0"/>
    <x v="0"/>
    <x v="1"/>
    <x v="1"/>
    <x v="0"/>
    <x v="4"/>
    <n v="4242"/>
    <x v="1"/>
    <x v="346"/>
    <x v="4"/>
    <x v="344"/>
    <n v="21"/>
  </r>
  <r>
    <n v="70"/>
    <n v="67"/>
    <x v="0"/>
    <x v="0"/>
    <x v="4"/>
    <x v="1"/>
    <x v="0"/>
    <x v="0"/>
    <n v="5827.5"/>
    <x v="0"/>
    <x v="347"/>
    <x v="0"/>
    <x v="345"/>
    <n v="21"/>
  </r>
  <r>
    <n v="318"/>
    <n v="69"/>
    <x v="0"/>
    <x v="1"/>
    <x v="1"/>
    <x v="2"/>
    <x v="1"/>
    <x v="3"/>
    <n v="4380"/>
    <x v="0"/>
    <x v="347"/>
    <x v="0"/>
    <x v="346"/>
    <n v="21"/>
  </r>
  <r>
    <n v="257"/>
    <n v="25"/>
    <x v="1"/>
    <x v="0"/>
    <x v="0"/>
    <x v="0"/>
    <x v="3"/>
    <x v="2"/>
    <n v="3795"/>
    <x v="1"/>
    <x v="348"/>
    <x v="1"/>
    <x v="347"/>
    <n v="0"/>
  </r>
  <r>
    <n v="69"/>
    <n v="66"/>
    <x v="0"/>
    <x v="1"/>
    <x v="2"/>
    <x v="2"/>
    <x v="4"/>
    <x v="4"/>
    <n v="3535"/>
    <x v="2"/>
    <x v="349"/>
    <x v="6"/>
    <x v="348"/>
    <n v="21"/>
  </r>
  <r>
    <n v="504"/>
    <n v="38"/>
    <x v="4"/>
    <x v="1"/>
    <x v="1"/>
    <x v="2"/>
    <x v="0"/>
    <x v="4"/>
    <n v="2121"/>
    <x v="2"/>
    <x v="349"/>
    <x v="6"/>
    <x v="349"/>
    <n v="7"/>
  </r>
  <r>
    <n v="116"/>
    <n v="42"/>
    <x v="2"/>
    <x v="0"/>
    <x v="3"/>
    <x v="0"/>
    <x v="3"/>
    <x v="0"/>
    <n v="4515"/>
    <x v="1"/>
    <x v="350"/>
    <x v="3"/>
    <x v="343"/>
    <n v="7"/>
  </r>
  <r>
    <n v="187"/>
    <n v="45"/>
    <x v="2"/>
    <x v="1"/>
    <x v="2"/>
    <x v="0"/>
    <x v="1"/>
    <x v="1"/>
    <n v="2523.5"/>
    <x v="1"/>
    <x v="351"/>
    <x v="2"/>
    <x v="350"/>
    <n v="7"/>
  </r>
  <r>
    <n v="473"/>
    <n v="67"/>
    <x v="0"/>
    <x v="0"/>
    <x v="4"/>
    <x v="1"/>
    <x v="1"/>
    <x v="2"/>
    <n v="6105"/>
    <x v="2"/>
    <x v="351"/>
    <x v="2"/>
    <x v="339"/>
    <n v="21"/>
  </r>
  <r>
    <n v="165"/>
    <n v="20"/>
    <x v="1"/>
    <x v="0"/>
    <x v="1"/>
    <x v="1"/>
    <x v="0"/>
    <x v="1"/>
    <n v="1236"/>
    <x v="2"/>
    <x v="352"/>
    <x v="6"/>
    <x v="351"/>
    <n v="0"/>
  </r>
  <r>
    <n v="405"/>
    <n v="31"/>
    <x v="4"/>
    <x v="0"/>
    <x v="2"/>
    <x v="1"/>
    <x v="4"/>
    <x v="3"/>
    <n v="2100"/>
    <x v="0"/>
    <x v="353"/>
    <x v="0"/>
    <x v="340"/>
    <n v="7"/>
  </r>
  <r>
    <n v="96"/>
    <n v="32"/>
    <x v="4"/>
    <x v="0"/>
    <x v="4"/>
    <x v="2"/>
    <x v="0"/>
    <x v="3"/>
    <n v="4560"/>
    <x v="2"/>
    <x v="354"/>
    <x v="3"/>
    <x v="352"/>
    <n v="7"/>
  </r>
  <r>
    <n v="331"/>
    <n v="28"/>
    <x v="1"/>
    <x v="0"/>
    <x v="0"/>
    <x v="0"/>
    <x v="3"/>
    <x v="2"/>
    <n v="3960"/>
    <x v="0"/>
    <x v="354"/>
    <x v="3"/>
    <x v="353"/>
    <n v="0"/>
  </r>
  <r>
    <n v="414"/>
    <n v="25"/>
    <x v="1"/>
    <x v="1"/>
    <x v="3"/>
    <x v="1"/>
    <x v="4"/>
    <x v="4"/>
    <n v="2474.5"/>
    <x v="1"/>
    <x v="354"/>
    <x v="3"/>
    <x v="354"/>
    <n v="0"/>
  </r>
  <r>
    <n v="417"/>
    <n v="84"/>
    <x v="0"/>
    <x v="1"/>
    <x v="3"/>
    <x v="1"/>
    <x v="2"/>
    <x v="2"/>
    <n v="5940"/>
    <x v="0"/>
    <x v="354"/>
    <x v="3"/>
    <x v="355"/>
    <n v="21"/>
  </r>
  <r>
    <n v="218"/>
    <n v="62"/>
    <x v="3"/>
    <x v="0"/>
    <x v="4"/>
    <x v="1"/>
    <x v="4"/>
    <x v="2"/>
    <n v="5830"/>
    <x v="0"/>
    <x v="355"/>
    <x v="1"/>
    <x v="356"/>
    <n v="14"/>
  </r>
  <r>
    <n v="596"/>
    <n v="70"/>
    <x v="0"/>
    <x v="1"/>
    <x v="3"/>
    <x v="2"/>
    <x v="1"/>
    <x v="1"/>
    <n v="4841"/>
    <x v="2"/>
    <x v="356"/>
    <x v="2"/>
    <x v="357"/>
    <n v="21"/>
  </r>
  <r>
    <n v="614"/>
    <n v="80"/>
    <x v="0"/>
    <x v="0"/>
    <x v="0"/>
    <x v="2"/>
    <x v="1"/>
    <x v="1"/>
    <n v="6386"/>
    <x v="2"/>
    <x v="356"/>
    <x v="2"/>
    <x v="358"/>
    <n v="21"/>
  </r>
  <r>
    <n v="440"/>
    <n v="39"/>
    <x v="4"/>
    <x v="0"/>
    <x v="0"/>
    <x v="0"/>
    <x v="2"/>
    <x v="1"/>
    <n v="4274.5"/>
    <x v="1"/>
    <x v="357"/>
    <x v="6"/>
    <x v="359"/>
    <n v="7"/>
  </r>
  <r>
    <n v="465"/>
    <n v="22"/>
    <x v="1"/>
    <x v="1"/>
    <x v="1"/>
    <x v="0"/>
    <x v="0"/>
    <x v="3"/>
    <n v="1560"/>
    <x v="1"/>
    <x v="357"/>
    <x v="6"/>
    <x v="354"/>
    <n v="0"/>
  </r>
  <r>
    <n v="383"/>
    <n v="75"/>
    <x v="0"/>
    <x v="0"/>
    <x v="1"/>
    <x v="2"/>
    <x v="4"/>
    <x v="4"/>
    <n v="3989.5"/>
    <x v="0"/>
    <x v="358"/>
    <x v="5"/>
    <x v="360"/>
    <n v="21"/>
  </r>
  <r>
    <n v="53"/>
    <n v="29"/>
    <x v="1"/>
    <x v="0"/>
    <x v="3"/>
    <x v="0"/>
    <x v="1"/>
    <x v="3"/>
    <n v="4380"/>
    <x v="2"/>
    <x v="359"/>
    <x v="2"/>
    <x v="361"/>
    <n v="0"/>
  </r>
  <r>
    <n v="323"/>
    <n v="54"/>
    <x v="3"/>
    <x v="0"/>
    <x v="3"/>
    <x v="0"/>
    <x v="3"/>
    <x v="0"/>
    <n v="5145"/>
    <x v="2"/>
    <x v="360"/>
    <x v="6"/>
    <x v="362"/>
    <n v="14"/>
  </r>
  <r>
    <n v="119"/>
    <n v="31"/>
    <x v="4"/>
    <x v="1"/>
    <x v="4"/>
    <x v="2"/>
    <x v="3"/>
    <x v="1"/>
    <n v="2626.5"/>
    <x v="0"/>
    <x v="361"/>
    <x v="5"/>
    <x v="363"/>
    <n v="7"/>
  </r>
  <r>
    <n v="235"/>
    <n v="34"/>
    <x v="4"/>
    <x v="1"/>
    <x v="1"/>
    <x v="0"/>
    <x v="4"/>
    <x v="2"/>
    <n v="2090"/>
    <x v="1"/>
    <x v="361"/>
    <x v="5"/>
    <x v="364"/>
    <n v="7"/>
  </r>
  <r>
    <n v="450"/>
    <n v="19"/>
    <x v="1"/>
    <x v="0"/>
    <x v="4"/>
    <x v="2"/>
    <x v="2"/>
    <x v="3"/>
    <n v="3780"/>
    <x v="2"/>
    <x v="361"/>
    <x v="5"/>
    <x v="353"/>
    <n v="0"/>
  </r>
  <r>
    <n v="244"/>
    <n v="37"/>
    <x v="4"/>
    <x v="0"/>
    <x v="4"/>
    <x v="0"/>
    <x v="2"/>
    <x v="3"/>
    <n v="4860"/>
    <x v="0"/>
    <x v="362"/>
    <x v="1"/>
    <x v="365"/>
    <n v="7"/>
  </r>
  <r>
    <n v="277"/>
    <n v="76"/>
    <x v="0"/>
    <x v="1"/>
    <x v="2"/>
    <x v="2"/>
    <x v="0"/>
    <x v="0"/>
    <n v="4200"/>
    <x v="0"/>
    <x v="363"/>
    <x v="5"/>
    <x v="366"/>
    <n v="21"/>
  </r>
  <r>
    <n v="67"/>
    <n v="41"/>
    <x v="2"/>
    <x v="0"/>
    <x v="2"/>
    <x v="1"/>
    <x v="3"/>
    <x v="4"/>
    <n v="2272.5"/>
    <x v="1"/>
    <x v="364"/>
    <x v="2"/>
    <x v="367"/>
    <n v="7"/>
  </r>
  <r>
    <n v="365"/>
    <n v="23"/>
    <x v="1"/>
    <x v="1"/>
    <x v="3"/>
    <x v="2"/>
    <x v="2"/>
    <x v="2"/>
    <n v="2585"/>
    <x v="2"/>
    <x v="364"/>
    <x v="2"/>
    <x v="368"/>
    <n v="0"/>
  </r>
  <r>
    <n v="105"/>
    <n v="69"/>
    <x v="0"/>
    <x v="1"/>
    <x v="1"/>
    <x v="1"/>
    <x v="1"/>
    <x v="4"/>
    <n v="3686.5"/>
    <x v="2"/>
    <x v="365"/>
    <x v="0"/>
    <x v="369"/>
    <n v="21"/>
  </r>
  <r>
    <n v="494"/>
    <n v="21"/>
    <x v="1"/>
    <x v="1"/>
    <x v="3"/>
    <x v="0"/>
    <x v="0"/>
    <x v="1"/>
    <n v="2317.5"/>
    <x v="2"/>
    <x v="366"/>
    <x v="3"/>
    <x v="370"/>
    <n v="0"/>
  </r>
  <r>
    <n v="612"/>
    <n v="22"/>
    <x v="1"/>
    <x v="0"/>
    <x v="3"/>
    <x v="2"/>
    <x v="3"/>
    <x v="4"/>
    <n v="3333"/>
    <x v="2"/>
    <x v="366"/>
    <x v="3"/>
    <x v="365"/>
    <n v="0"/>
  </r>
  <r>
    <n v="376"/>
    <n v="50"/>
    <x v="2"/>
    <x v="1"/>
    <x v="0"/>
    <x v="2"/>
    <x v="2"/>
    <x v="3"/>
    <n v="3960"/>
    <x v="2"/>
    <x v="367"/>
    <x v="6"/>
    <x v="371"/>
    <n v="7"/>
  </r>
  <r>
    <n v="456"/>
    <n v="23"/>
    <x v="1"/>
    <x v="1"/>
    <x v="3"/>
    <x v="0"/>
    <x v="4"/>
    <x v="2"/>
    <n v="2585"/>
    <x v="0"/>
    <x v="367"/>
    <x v="6"/>
    <x v="372"/>
    <n v="0"/>
  </r>
  <r>
    <n v="536"/>
    <n v="85"/>
    <x v="0"/>
    <x v="1"/>
    <x v="1"/>
    <x v="1"/>
    <x v="3"/>
    <x v="0"/>
    <n v="4672.5"/>
    <x v="2"/>
    <x v="367"/>
    <x v="6"/>
    <x v="365"/>
    <n v="21"/>
  </r>
  <r>
    <n v="435"/>
    <n v="24"/>
    <x v="1"/>
    <x v="0"/>
    <x v="1"/>
    <x v="1"/>
    <x v="0"/>
    <x v="4"/>
    <n v="1414"/>
    <x v="1"/>
    <x v="368"/>
    <x v="0"/>
    <x v="373"/>
    <n v="0"/>
  </r>
  <r>
    <n v="438"/>
    <n v="84"/>
    <x v="0"/>
    <x v="0"/>
    <x v="3"/>
    <x v="0"/>
    <x v="0"/>
    <x v="4"/>
    <n v="6464"/>
    <x v="2"/>
    <x v="369"/>
    <x v="4"/>
    <x v="374"/>
    <n v="21"/>
  </r>
  <r>
    <n v="758"/>
    <n v="29"/>
    <x v="1"/>
    <x v="0"/>
    <x v="4"/>
    <x v="1"/>
    <x v="2"/>
    <x v="0"/>
    <n v="3832.5"/>
    <x v="0"/>
    <x v="369"/>
    <x v="4"/>
    <x v="364"/>
    <n v="0"/>
  </r>
  <r>
    <n v="388"/>
    <n v="63"/>
    <x v="3"/>
    <x v="0"/>
    <x v="3"/>
    <x v="1"/>
    <x v="3"/>
    <x v="2"/>
    <n v="5885"/>
    <x v="1"/>
    <x v="370"/>
    <x v="6"/>
    <x v="375"/>
    <n v="14"/>
  </r>
  <r>
    <n v="154"/>
    <n v="85"/>
    <x v="0"/>
    <x v="0"/>
    <x v="0"/>
    <x v="1"/>
    <x v="2"/>
    <x v="3"/>
    <n v="7740"/>
    <x v="2"/>
    <x v="371"/>
    <x v="4"/>
    <x v="376"/>
    <n v="21"/>
  </r>
  <r>
    <n v="195"/>
    <n v="23"/>
    <x v="1"/>
    <x v="1"/>
    <x v="2"/>
    <x v="0"/>
    <x v="3"/>
    <x v="0"/>
    <n v="1417.5"/>
    <x v="0"/>
    <x v="372"/>
    <x v="2"/>
    <x v="377"/>
    <n v="0"/>
  </r>
  <r>
    <n v="429"/>
    <n v="52"/>
    <x v="3"/>
    <x v="1"/>
    <x v="2"/>
    <x v="0"/>
    <x v="3"/>
    <x v="1"/>
    <n v="2884"/>
    <x v="1"/>
    <x v="372"/>
    <x v="2"/>
    <x v="378"/>
    <n v="14"/>
  </r>
  <r>
    <n v="592"/>
    <n v="23"/>
    <x v="1"/>
    <x v="1"/>
    <x v="0"/>
    <x v="0"/>
    <x v="1"/>
    <x v="1"/>
    <n v="2008.5"/>
    <x v="0"/>
    <x v="373"/>
    <x v="4"/>
    <x v="379"/>
    <n v="0"/>
  </r>
  <r>
    <n v="91"/>
    <n v="85"/>
    <x v="0"/>
    <x v="1"/>
    <x v="0"/>
    <x v="0"/>
    <x v="0"/>
    <x v="2"/>
    <n v="5555"/>
    <x v="1"/>
    <x v="374"/>
    <x v="1"/>
    <x v="374"/>
    <n v="21"/>
  </r>
  <r>
    <n v="138"/>
    <n v="79"/>
    <x v="0"/>
    <x v="0"/>
    <x v="2"/>
    <x v="2"/>
    <x v="0"/>
    <x v="0"/>
    <n v="4357.5"/>
    <x v="0"/>
    <x v="375"/>
    <x v="5"/>
    <x v="380"/>
    <n v="21"/>
  </r>
  <r>
    <n v="642"/>
    <n v="78"/>
    <x v="0"/>
    <x v="1"/>
    <x v="3"/>
    <x v="0"/>
    <x v="1"/>
    <x v="0"/>
    <n v="5355"/>
    <x v="0"/>
    <x v="375"/>
    <x v="5"/>
    <x v="381"/>
    <n v="21"/>
  </r>
  <r>
    <n v="714"/>
    <n v="21"/>
    <x v="1"/>
    <x v="0"/>
    <x v="2"/>
    <x v="0"/>
    <x v="3"/>
    <x v="4"/>
    <n v="1262.5"/>
    <x v="0"/>
    <x v="375"/>
    <x v="5"/>
    <x v="382"/>
    <n v="0"/>
  </r>
  <r>
    <n v="46"/>
    <n v="76"/>
    <x v="0"/>
    <x v="1"/>
    <x v="4"/>
    <x v="2"/>
    <x v="4"/>
    <x v="2"/>
    <n v="5280"/>
    <x v="1"/>
    <x v="376"/>
    <x v="2"/>
    <x v="382"/>
    <n v="21"/>
  </r>
  <r>
    <n v="656"/>
    <n v="18"/>
    <x v="1"/>
    <x v="0"/>
    <x v="3"/>
    <x v="2"/>
    <x v="1"/>
    <x v="0"/>
    <n v="3255"/>
    <x v="1"/>
    <x v="376"/>
    <x v="2"/>
    <x v="383"/>
    <n v="0"/>
  </r>
  <r>
    <n v="618"/>
    <n v="48"/>
    <x v="2"/>
    <x v="1"/>
    <x v="4"/>
    <x v="2"/>
    <x v="2"/>
    <x v="3"/>
    <n v="4080"/>
    <x v="1"/>
    <x v="377"/>
    <x v="1"/>
    <x v="379"/>
    <n v="7"/>
  </r>
  <r>
    <n v="495"/>
    <n v="66"/>
    <x v="0"/>
    <x v="1"/>
    <x v="4"/>
    <x v="1"/>
    <x v="1"/>
    <x v="0"/>
    <n v="4515"/>
    <x v="2"/>
    <x v="378"/>
    <x v="2"/>
    <x v="382"/>
    <n v="21"/>
  </r>
  <r>
    <n v="158"/>
    <n v="61"/>
    <x v="3"/>
    <x v="1"/>
    <x v="4"/>
    <x v="0"/>
    <x v="0"/>
    <x v="2"/>
    <n v="4455"/>
    <x v="2"/>
    <x v="379"/>
    <x v="6"/>
    <x v="384"/>
    <n v="14"/>
  </r>
  <r>
    <n v="547"/>
    <n v="33"/>
    <x v="4"/>
    <x v="0"/>
    <x v="0"/>
    <x v="2"/>
    <x v="1"/>
    <x v="0"/>
    <n v="4042.5"/>
    <x v="2"/>
    <x v="380"/>
    <x v="0"/>
    <x v="385"/>
    <n v="7"/>
  </r>
  <r>
    <n v="741"/>
    <n v="77"/>
    <x v="0"/>
    <x v="0"/>
    <x v="0"/>
    <x v="2"/>
    <x v="3"/>
    <x v="3"/>
    <n v="7260"/>
    <x v="0"/>
    <x v="380"/>
    <x v="0"/>
    <x v="386"/>
    <n v="21"/>
  </r>
  <r>
    <n v="120"/>
    <n v="58"/>
    <x v="3"/>
    <x v="1"/>
    <x v="2"/>
    <x v="2"/>
    <x v="3"/>
    <x v="1"/>
    <n v="3193"/>
    <x v="2"/>
    <x v="381"/>
    <x v="3"/>
    <x v="382"/>
    <n v="14"/>
  </r>
  <r>
    <n v="213"/>
    <n v="51"/>
    <x v="3"/>
    <x v="0"/>
    <x v="3"/>
    <x v="1"/>
    <x v="1"/>
    <x v="3"/>
    <n v="5700"/>
    <x v="0"/>
    <x v="381"/>
    <x v="3"/>
    <x v="387"/>
    <n v="14"/>
  </r>
  <r>
    <n v="124"/>
    <n v="70"/>
    <x v="0"/>
    <x v="1"/>
    <x v="3"/>
    <x v="0"/>
    <x v="4"/>
    <x v="2"/>
    <n v="5170"/>
    <x v="0"/>
    <x v="382"/>
    <x v="1"/>
    <x v="388"/>
    <n v="21"/>
  </r>
  <r>
    <n v="352"/>
    <n v="58"/>
    <x v="3"/>
    <x v="0"/>
    <x v="3"/>
    <x v="2"/>
    <x v="3"/>
    <x v="0"/>
    <n v="5355"/>
    <x v="2"/>
    <x v="382"/>
    <x v="1"/>
    <x v="381"/>
    <n v="14"/>
  </r>
  <r>
    <n v="59"/>
    <n v="60"/>
    <x v="3"/>
    <x v="1"/>
    <x v="4"/>
    <x v="2"/>
    <x v="4"/>
    <x v="0"/>
    <n v="4200"/>
    <x v="1"/>
    <x v="383"/>
    <x v="5"/>
    <x v="389"/>
    <n v="14"/>
  </r>
  <r>
    <n v="88"/>
    <n v="20"/>
    <x v="1"/>
    <x v="1"/>
    <x v="1"/>
    <x v="2"/>
    <x v="0"/>
    <x v="1"/>
    <n v="1236"/>
    <x v="2"/>
    <x v="383"/>
    <x v="5"/>
    <x v="390"/>
    <n v="0"/>
  </r>
  <r>
    <n v="683"/>
    <n v="23"/>
    <x v="1"/>
    <x v="1"/>
    <x v="4"/>
    <x v="2"/>
    <x v="4"/>
    <x v="4"/>
    <n v="2171.5"/>
    <x v="2"/>
    <x v="383"/>
    <x v="5"/>
    <x v="384"/>
    <n v="0"/>
  </r>
  <r>
    <n v="361"/>
    <n v="25"/>
    <x v="1"/>
    <x v="1"/>
    <x v="4"/>
    <x v="1"/>
    <x v="4"/>
    <x v="4"/>
    <n v="2272.5"/>
    <x v="0"/>
    <x v="384"/>
    <x v="2"/>
    <x v="391"/>
    <n v="0"/>
  </r>
  <r>
    <n v="722"/>
    <n v="25"/>
    <x v="1"/>
    <x v="0"/>
    <x v="2"/>
    <x v="0"/>
    <x v="4"/>
    <x v="1"/>
    <n v="1493.5"/>
    <x v="0"/>
    <x v="384"/>
    <x v="2"/>
    <x v="392"/>
    <n v="0"/>
  </r>
  <r>
    <n v="44"/>
    <n v="22"/>
    <x v="1"/>
    <x v="1"/>
    <x v="0"/>
    <x v="1"/>
    <x v="1"/>
    <x v="4"/>
    <n v="1919"/>
    <x v="0"/>
    <x v="385"/>
    <x v="6"/>
    <x v="393"/>
    <n v="0"/>
  </r>
  <r>
    <n v="143"/>
    <n v="74"/>
    <x v="0"/>
    <x v="1"/>
    <x v="1"/>
    <x v="2"/>
    <x v="0"/>
    <x v="4"/>
    <n v="3939"/>
    <x v="0"/>
    <x v="385"/>
    <x v="6"/>
    <x v="394"/>
    <n v="21"/>
  </r>
  <r>
    <n v="548"/>
    <n v="51"/>
    <x v="3"/>
    <x v="0"/>
    <x v="0"/>
    <x v="0"/>
    <x v="1"/>
    <x v="0"/>
    <n v="4987.5"/>
    <x v="2"/>
    <x v="386"/>
    <x v="3"/>
    <x v="385"/>
    <n v="14"/>
  </r>
  <r>
    <n v="522"/>
    <n v="46"/>
    <x v="2"/>
    <x v="1"/>
    <x v="0"/>
    <x v="0"/>
    <x v="3"/>
    <x v="4"/>
    <n v="3131"/>
    <x v="1"/>
    <x v="387"/>
    <x v="4"/>
    <x v="392"/>
    <n v="7"/>
  </r>
  <r>
    <n v="345"/>
    <n v="18"/>
    <x v="1"/>
    <x v="0"/>
    <x v="3"/>
    <x v="2"/>
    <x v="2"/>
    <x v="4"/>
    <n v="3131"/>
    <x v="1"/>
    <x v="388"/>
    <x v="1"/>
    <x v="395"/>
    <n v="0"/>
  </r>
  <r>
    <n v="673"/>
    <n v="39"/>
    <x v="4"/>
    <x v="0"/>
    <x v="2"/>
    <x v="2"/>
    <x v="1"/>
    <x v="0"/>
    <n v="2257.5"/>
    <x v="2"/>
    <x v="389"/>
    <x v="0"/>
    <x v="394"/>
    <n v="7"/>
  </r>
  <r>
    <n v="339"/>
    <n v="36"/>
    <x v="4"/>
    <x v="0"/>
    <x v="3"/>
    <x v="0"/>
    <x v="3"/>
    <x v="4"/>
    <n v="4040"/>
    <x v="0"/>
    <x v="390"/>
    <x v="2"/>
    <x v="394"/>
    <n v="7"/>
  </r>
  <r>
    <n v="382"/>
    <n v="22"/>
    <x v="1"/>
    <x v="0"/>
    <x v="2"/>
    <x v="1"/>
    <x v="1"/>
    <x v="1"/>
    <n v="1339"/>
    <x v="1"/>
    <x v="390"/>
    <x v="2"/>
    <x v="396"/>
    <n v="0"/>
  </r>
  <r>
    <n v="406"/>
    <n v="24"/>
    <x v="1"/>
    <x v="1"/>
    <x v="0"/>
    <x v="0"/>
    <x v="1"/>
    <x v="0"/>
    <n v="2100"/>
    <x v="1"/>
    <x v="390"/>
    <x v="2"/>
    <x v="397"/>
    <n v="0"/>
  </r>
  <r>
    <n v="391"/>
    <n v="80"/>
    <x v="0"/>
    <x v="0"/>
    <x v="1"/>
    <x v="1"/>
    <x v="3"/>
    <x v="2"/>
    <n v="4620"/>
    <x v="0"/>
    <x v="391"/>
    <x v="6"/>
    <x v="398"/>
    <n v="21"/>
  </r>
  <r>
    <n v="443"/>
    <n v="26"/>
    <x v="1"/>
    <x v="0"/>
    <x v="1"/>
    <x v="2"/>
    <x v="1"/>
    <x v="2"/>
    <n v="1650"/>
    <x v="0"/>
    <x v="391"/>
    <x v="6"/>
    <x v="399"/>
    <n v="0"/>
  </r>
  <r>
    <n v="6"/>
    <n v="27"/>
    <x v="1"/>
    <x v="1"/>
    <x v="1"/>
    <x v="0"/>
    <x v="4"/>
    <x v="1"/>
    <n v="1596.5"/>
    <x v="2"/>
    <x v="392"/>
    <x v="0"/>
    <x v="400"/>
    <n v="0"/>
  </r>
  <r>
    <n v="721"/>
    <n v="70"/>
    <x v="0"/>
    <x v="1"/>
    <x v="3"/>
    <x v="1"/>
    <x v="2"/>
    <x v="4"/>
    <n v="4747"/>
    <x v="2"/>
    <x v="392"/>
    <x v="0"/>
    <x v="387"/>
    <n v="21"/>
  </r>
  <r>
    <n v="684"/>
    <n v="23"/>
    <x v="1"/>
    <x v="0"/>
    <x v="2"/>
    <x v="2"/>
    <x v="2"/>
    <x v="1"/>
    <n v="1390.5"/>
    <x v="1"/>
    <x v="393"/>
    <x v="3"/>
    <x v="401"/>
    <n v="0"/>
  </r>
  <r>
    <n v="206"/>
    <n v="54"/>
    <x v="3"/>
    <x v="0"/>
    <x v="4"/>
    <x v="0"/>
    <x v="2"/>
    <x v="1"/>
    <n v="5047"/>
    <x v="1"/>
    <x v="394"/>
    <x v="4"/>
    <x v="396"/>
    <n v="14"/>
  </r>
  <r>
    <n v="462"/>
    <n v="75"/>
    <x v="0"/>
    <x v="1"/>
    <x v="3"/>
    <x v="2"/>
    <x v="2"/>
    <x v="4"/>
    <n v="4999.5"/>
    <x v="1"/>
    <x v="395"/>
    <x v="5"/>
    <x v="401"/>
    <n v="21"/>
  </r>
  <r>
    <n v="476"/>
    <n v="51"/>
    <x v="3"/>
    <x v="0"/>
    <x v="3"/>
    <x v="1"/>
    <x v="1"/>
    <x v="2"/>
    <n v="5225"/>
    <x v="1"/>
    <x v="395"/>
    <x v="5"/>
    <x v="402"/>
    <n v="14"/>
  </r>
  <r>
    <n v="114"/>
    <n v="78"/>
    <x v="0"/>
    <x v="1"/>
    <x v="3"/>
    <x v="2"/>
    <x v="2"/>
    <x v="0"/>
    <n v="5355"/>
    <x v="2"/>
    <x v="396"/>
    <x v="6"/>
    <x v="396"/>
    <n v="21"/>
  </r>
  <r>
    <n v="358"/>
    <n v="71"/>
    <x v="0"/>
    <x v="1"/>
    <x v="4"/>
    <x v="1"/>
    <x v="2"/>
    <x v="4"/>
    <n v="4595.5"/>
    <x v="2"/>
    <x v="397"/>
    <x v="0"/>
    <x v="403"/>
    <n v="21"/>
  </r>
  <r>
    <n v="581"/>
    <n v="77"/>
    <x v="0"/>
    <x v="1"/>
    <x v="2"/>
    <x v="2"/>
    <x v="0"/>
    <x v="1"/>
    <n v="4171.5"/>
    <x v="1"/>
    <x v="398"/>
    <x v="4"/>
    <x v="404"/>
    <n v="21"/>
  </r>
  <r>
    <n v="702"/>
    <n v="35"/>
    <x v="4"/>
    <x v="0"/>
    <x v="0"/>
    <x v="0"/>
    <x v="4"/>
    <x v="2"/>
    <n v="4345"/>
    <x v="0"/>
    <x v="399"/>
    <x v="6"/>
    <x v="405"/>
    <n v="7"/>
  </r>
  <r>
    <n v="107"/>
    <n v="72"/>
    <x v="0"/>
    <x v="0"/>
    <x v="2"/>
    <x v="1"/>
    <x v="2"/>
    <x v="0"/>
    <n v="3990"/>
    <x v="2"/>
    <x v="400"/>
    <x v="0"/>
    <x v="406"/>
    <n v="21"/>
  </r>
  <r>
    <n v="160"/>
    <n v="29"/>
    <x v="1"/>
    <x v="1"/>
    <x v="2"/>
    <x v="2"/>
    <x v="2"/>
    <x v="4"/>
    <n v="1666.5"/>
    <x v="0"/>
    <x v="400"/>
    <x v="0"/>
    <x v="407"/>
    <n v="0"/>
  </r>
  <r>
    <n v="367"/>
    <n v="25"/>
    <x v="1"/>
    <x v="1"/>
    <x v="2"/>
    <x v="0"/>
    <x v="1"/>
    <x v="4"/>
    <n v="1464.5"/>
    <x v="1"/>
    <x v="400"/>
    <x v="0"/>
    <x v="408"/>
    <n v="0"/>
  </r>
  <r>
    <n v="142"/>
    <n v="31"/>
    <x v="4"/>
    <x v="0"/>
    <x v="2"/>
    <x v="1"/>
    <x v="0"/>
    <x v="3"/>
    <n v="2100"/>
    <x v="1"/>
    <x v="401"/>
    <x v="4"/>
    <x v="409"/>
    <n v="7"/>
  </r>
  <r>
    <n v="99"/>
    <n v="83"/>
    <x v="0"/>
    <x v="0"/>
    <x v="4"/>
    <x v="1"/>
    <x v="3"/>
    <x v="2"/>
    <n v="6985"/>
    <x v="2"/>
    <x v="402"/>
    <x v="1"/>
    <x v="410"/>
    <n v="21"/>
  </r>
  <r>
    <n v="535"/>
    <n v="28"/>
    <x v="1"/>
    <x v="0"/>
    <x v="4"/>
    <x v="2"/>
    <x v="0"/>
    <x v="2"/>
    <n v="3960"/>
    <x v="1"/>
    <x v="402"/>
    <x v="1"/>
    <x v="410"/>
    <n v="0"/>
  </r>
  <r>
    <n v="156"/>
    <n v="53"/>
    <x v="3"/>
    <x v="0"/>
    <x v="2"/>
    <x v="2"/>
    <x v="2"/>
    <x v="1"/>
    <n v="2935.5"/>
    <x v="1"/>
    <x v="403"/>
    <x v="5"/>
    <x v="411"/>
    <n v="14"/>
  </r>
  <r>
    <n v="309"/>
    <n v="72"/>
    <x v="0"/>
    <x v="1"/>
    <x v="3"/>
    <x v="0"/>
    <x v="0"/>
    <x v="0"/>
    <n v="5040"/>
    <x v="1"/>
    <x v="403"/>
    <x v="5"/>
    <x v="408"/>
    <n v="21"/>
  </r>
  <r>
    <n v="447"/>
    <n v="34"/>
    <x v="4"/>
    <x v="0"/>
    <x v="3"/>
    <x v="1"/>
    <x v="4"/>
    <x v="3"/>
    <n v="4680"/>
    <x v="2"/>
    <x v="403"/>
    <x v="5"/>
    <x v="412"/>
    <n v="7"/>
  </r>
  <r>
    <n v="710"/>
    <n v="56"/>
    <x v="3"/>
    <x v="1"/>
    <x v="2"/>
    <x v="2"/>
    <x v="3"/>
    <x v="4"/>
    <n v="3030"/>
    <x v="0"/>
    <x v="403"/>
    <x v="5"/>
    <x v="396"/>
    <n v="14"/>
  </r>
  <r>
    <n v="106"/>
    <n v="50"/>
    <x v="2"/>
    <x v="0"/>
    <x v="4"/>
    <x v="1"/>
    <x v="0"/>
    <x v="1"/>
    <n v="4841"/>
    <x v="1"/>
    <x v="404"/>
    <x v="0"/>
    <x v="413"/>
    <n v="7"/>
  </r>
  <r>
    <n v="573"/>
    <n v="66"/>
    <x v="0"/>
    <x v="0"/>
    <x v="1"/>
    <x v="0"/>
    <x v="0"/>
    <x v="3"/>
    <n v="4200"/>
    <x v="0"/>
    <x v="405"/>
    <x v="1"/>
    <x v="414"/>
    <n v="21"/>
  </r>
  <r>
    <n v="192"/>
    <n v="52"/>
    <x v="3"/>
    <x v="0"/>
    <x v="0"/>
    <x v="2"/>
    <x v="3"/>
    <x v="4"/>
    <n v="4848"/>
    <x v="2"/>
    <x v="406"/>
    <x v="6"/>
    <x v="409"/>
    <n v="14"/>
  </r>
  <r>
    <n v="276"/>
    <n v="71"/>
    <x v="0"/>
    <x v="1"/>
    <x v="2"/>
    <x v="2"/>
    <x v="4"/>
    <x v="4"/>
    <n v="3787.5"/>
    <x v="0"/>
    <x v="407"/>
    <x v="0"/>
    <x v="415"/>
    <n v="21"/>
  </r>
  <r>
    <n v="593"/>
    <n v="44"/>
    <x v="2"/>
    <x v="1"/>
    <x v="3"/>
    <x v="2"/>
    <x v="2"/>
    <x v="1"/>
    <n v="3502"/>
    <x v="0"/>
    <x v="408"/>
    <x v="3"/>
    <x v="416"/>
    <n v="7"/>
  </r>
  <r>
    <n v="77"/>
    <n v="52"/>
    <x v="3"/>
    <x v="1"/>
    <x v="4"/>
    <x v="2"/>
    <x v="4"/>
    <x v="0"/>
    <n v="3780"/>
    <x v="1"/>
    <x v="409"/>
    <x v="4"/>
    <x v="417"/>
    <n v="14"/>
  </r>
  <r>
    <n v="658"/>
    <n v="81"/>
    <x v="0"/>
    <x v="1"/>
    <x v="2"/>
    <x v="1"/>
    <x v="2"/>
    <x v="2"/>
    <n v="4675"/>
    <x v="0"/>
    <x v="409"/>
    <x v="4"/>
    <x v="418"/>
    <n v="21"/>
  </r>
  <r>
    <n v="299"/>
    <n v="24"/>
    <x v="1"/>
    <x v="0"/>
    <x v="0"/>
    <x v="0"/>
    <x v="1"/>
    <x v="0"/>
    <n v="3570"/>
    <x v="2"/>
    <x v="410"/>
    <x v="5"/>
    <x v="419"/>
    <n v="0"/>
  </r>
  <r>
    <n v="310"/>
    <n v="43"/>
    <x v="2"/>
    <x v="1"/>
    <x v="2"/>
    <x v="1"/>
    <x v="2"/>
    <x v="0"/>
    <n v="2467.5"/>
    <x v="2"/>
    <x v="411"/>
    <x v="2"/>
    <x v="420"/>
    <n v="7"/>
  </r>
  <r>
    <n v="294"/>
    <n v="26"/>
    <x v="1"/>
    <x v="1"/>
    <x v="4"/>
    <x v="0"/>
    <x v="2"/>
    <x v="1"/>
    <n v="2369"/>
    <x v="0"/>
    <x v="412"/>
    <x v="6"/>
    <x v="413"/>
    <n v="0"/>
  </r>
  <r>
    <n v="328"/>
    <n v="38"/>
    <x v="4"/>
    <x v="0"/>
    <x v="2"/>
    <x v="1"/>
    <x v="1"/>
    <x v="1"/>
    <n v="2163"/>
    <x v="1"/>
    <x v="413"/>
    <x v="1"/>
    <x v="421"/>
    <n v="7"/>
  </r>
  <r>
    <n v="89"/>
    <n v="80"/>
    <x v="0"/>
    <x v="1"/>
    <x v="0"/>
    <x v="2"/>
    <x v="2"/>
    <x v="3"/>
    <n v="5760"/>
    <x v="1"/>
    <x v="414"/>
    <x v="5"/>
    <x v="422"/>
    <n v="21"/>
  </r>
  <r>
    <n v="617"/>
    <n v="40"/>
    <x v="2"/>
    <x v="0"/>
    <x v="4"/>
    <x v="2"/>
    <x v="4"/>
    <x v="1"/>
    <n v="4326"/>
    <x v="0"/>
    <x v="414"/>
    <x v="5"/>
    <x v="413"/>
    <n v="7"/>
  </r>
  <r>
    <n v="316"/>
    <n v="51"/>
    <x v="3"/>
    <x v="0"/>
    <x v="0"/>
    <x v="0"/>
    <x v="1"/>
    <x v="1"/>
    <n v="4892.5"/>
    <x v="0"/>
    <x v="415"/>
    <x v="2"/>
    <x v="423"/>
    <n v="14"/>
  </r>
  <r>
    <n v="337"/>
    <n v="78"/>
    <x v="0"/>
    <x v="1"/>
    <x v="1"/>
    <x v="1"/>
    <x v="3"/>
    <x v="1"/>
    <n v="4223"/>
    <x v="2"/>
    <x v="415"/>
    <x v="2"/>
    <x v="424"/>
    <n v="21"/>
  </r>
  <r>
    <n v="185"/>
    <n v="27"/>
    <x v="1"/>
    <x v="0"/>
    <x v="3"/>
    <x v="1"/>
    <x v="1"/>
    <x v="2"/>
    <n v="3905"/>
    <x v="2"/>
    <x v="416"/>
    <x v="6"/>
    <x v="425"/>
    <n v="0"/>
  </r>
  <r>
    <n v="230"/>
    <n v="39"/>
    <x v="4"/>
    <x v="0"/>
    <x v="4"/>
    <x v="0"/>
    <x v="2"/>
    <x v="1"/>
    <n v="4274.5"/>
    <x v="2"/>
    <x v="417"/>
    <x v="3"/>
    <x v="418"/>
    <n v="7"/>
  </r>
  <r>
    <n v="340"/>
    <n v="61"/>
    <x v="3"/>
    <x v="1"/>
    <x v="0"/>
    <x v="0"/>
    <x v="1"/>
    <x v="1"/>
    <n v="3965.5"/>
    <x v="0"/>
    <x v="418"/>
    <x v="4"/>
    <x v="423"/>
    <n v="14"/>
  </r>
  <r>
    <n v="68"/>
    <n v="31"/>
    <x v="4"/>
    <x v="0"/>
    <x v="0"/>
    <x v="1"/>
    <x v="2"/>
    <x v="4"/>
    <n v="3787.5"/>
    <x v="1"/>
    <x v="419"/>
    <x v="1"/>
    <x v="413"/>
    <n v="7"/>
  </r>
  <r>
    <n v="706"/>
    <n v="29"/>
    <x v="1"/>
    <x v="0"/>
    <x v="2"/>
    <x v="2"/>
    <x v="2"/>
    <x v="3"/>
    <n v="1980"/>
    <x v="0"/>
    <x v="420"/>
    <x v="5"/>
    <x v="426"/>
    <n v="0"/>
  </r>
  <r>
    <n v="13"/>
    <n v="64"/>
    <x v="3"/>
    <x v="1"/>
    <x v="2"/>
    <x v="1"/>
    <x v="1"/>
    <x v="3"/>
    <n v="4080"/>
    <x v="2"/>
    <x v="421"/>
    <x v="2"/>
    <x v="427"/>
    <n v="14"/>
  </r>
  <r>
    <n v="351"/>
    <n v="21"/>
    <x v="1"/>
    <x v="0"/>
    <x v="1"/>
    <x v="0"/>
    <x v="3"/>
    <x v="3"/>
    <n v="1500"/>
    <x v="2"/>
    <x v="422"/>
    <x v="0"/>
    <x v="428"/>
    <n v="0"/>
  </r>
  <r>
    <n v="544"/>
    <n v="18"/>
    <x v="1"/>
    <x v="1"/>
    <x v="4"/>
    <x v="1"/>
    <x v="2"/>
    <x v="3"/>
    <n v="2280"/>
    <x v="1"/>
    <x v="423"/>
    <x v="4"/>
    <x v="429"/>
    <n v="0"/>
  </r>
  <r>
    <n v="359"/>
    <n v="51"/>
    <x v="3"/>
    <x v="0"/>
    <x v="1"/>
    <x v="2"/>
    <x v="3"/>
    <x v="0"/>
    <n v="2887.5"/>
    <x v="0"/>
    <x v="424"/>
    <x v="5"/>
    <x v="430"/>
    <n v="14"/>
  </r>
  <r>
    <n v="392"/>
    <n v="22"/>
    <x v="1"/>
    <x v="1"/>
    <x v="0"/>
    <x v="2"/>
    <x v="2"/>
    <x v="2"/>
    <n v="2090"/>
    <x v="1"/>
    <x v="424"/>
    <x v="5"/>
    <x v="431"/>
    <n v="0"/>
  </r>
  <r>
    <n v="761"/>
    <n v="34"/>
    <x v="4"/>
    <x v="1"/>
    <x v="4"/>
    <x v="0"/>
    <x v="0"/>
    <x v="0"/>
    <n v="2835"/>
    <x v="0"/>
    <x v="425"/>
    <x v="2"/>
    <x v="432"/>
    <n v="7"/>
  </r>
  <r>
    <n v="20"/>
    <n v="67"/>
    <x v="0"/>
    <x v="0"/>
    <x v="3"/>
    <x v="1"/>
    <x v="1"/>
    <x v="1"/>
    <n v="5716.5"/>
    <x v="1"/>
    <x v="426"/>
    <x v="3"/>
    <x v="433"/>
    <n v="21"/>
  </r>
  <r>
    <n v="484"/>
    <n v="64"/>
    <x v="3"/>
    <x v="0"/>
    <x v="3"/>
    <x v="1"/>
    <x v="2"/>
    <x v="2"/>
    <n v="5940"/>
    <x v="2"/>
    <x v="426"/>
    <x v="3"/>
    <x v="429"/>
    <n v="14"/>
  </r>
  <r>
    <n v="98"/>
    <n v="76"/>
    <x v="0"/>
    <x v="0"/>
    <x v="1"/>
    <x v="1"/>
    <x v="1"/>
    <x v="4"/>
    <n v="4040"/>
    <x v="1"/>
    <x v="427"/>
    <x v="5"/>
    <x v="430"/>
    <n v="21"/>
  </r>
  <r>
    <n v="616"/>
    <n v="25"/>
    <x v="1"/>
    <x v="0"/>
    <x v="1"/>
    <x v="2"/>
    <x v="2"/>
    <x v="2"/>
    <n v="1595"/>
    <x v="2"/>
    <x v="427"/>
    <x v="5"/>
    <x v="434"/>
    <n v="0"/>
  </r>
  <r>
    <n v="486"/>
    <n v="52"/>
    <x v="3"/>
    <x v="0"/>
    <x v="3"/>
    <x v="1"/>
    <x v="4"/>
    <x v="0"/>
    <n v="5040"/>
    <x v="2"/>
    <x v="428"/>
    <x v="2"/>
    <x v="425"/>
    <n v="14"/>
  </r>
  <r>
    <n v="269"/>
    <n v="70"/>
    <x v="0"/>
    <x v="0"/>
    <x v="3"/>
    <x v="1"/>
    <x v="2"/>
    <x v="4"/>
    <n v="5757"/>
    <x v="1"/>
    <x v="429"/>
    <x v="4"/>
    <x v="427"/>
    <n v="21"/>
  </r>
  <r>
    <n v="216"/>
    <n v="20"/>
    <x v="1"/>
    <x v="1"/>
    <x v="3"/>
    <x v="1"/>
    <x v="0"/>
    <x v="2"/>
    <n v="2420"/>
    <x v="2"/>
    <x v="430"/>
    <x v="2"/>
    <x v="435"/>
    <n v="0"/>
  </r>
  <r>
    <n v="723"/>
    <n v="69"/>
    <x v="0"/>
    <x v="1"/>
    <x v="0"/>
    <x v="2"/>
    <x v="3"/>
    <x v="1"/>
    <n v="4377.5"/>
    <x v="2"/>
    <x v="430"/>
    <x v="2"/>
    <x v="431"/>
    <n v="21"/>
  </r>
  <r>
    <n v="63"/>
    <n v="70"/>
    <x v="0"/>
    <x v="1"/>
    <x v="4"/>
    <x v="2"/>
    <x v="2"/>
    <x v="4"/>
    <n v="4545"/>
    <x v="0"/>
    <x v="431"/>
    <x v="6"/>
    <x v="436"/>
    <n v="21"/>
  </r>
  <r>
    <n v="716"/>
    <n v="47"/>
    <x v="2"/>
    <x v="0"/>
    <x v="0"/>
    <x v="1"/>
    <x v="3"/>
    <x v="2"/>
    <n v="5005"/>
    <x v="1"/>
    <x v="431"/>
    <x v="6"/>
    <x v="437"/>
    <n v="7"/>
  </r>
  <r>
    <n v="66"/>
    <n v="76"/>
    <x v="0"/>
    <x v="1"/>
    <x v="2"/>
    <x v="1"/>
    <x v="0"/>
    <x v="4"/>
    <n v="4040"/>
    <x v="2"/>
    <x v="432"/>
    <x v="0"/>
    <x v="437"/>
    <n v="21"/>
  </r>
  <r>
    <n v="754"/>
    <n v="76"/>
    <x v="0"/>
    <x v="0"/>
    <x v="0"/>
    <x v="0"/>
    <x v="3"/>
    <x v="2"/>
    <n v="6600"/>
    <x v="0"/>
    <x v="433"/>
    <x v="4"/>
    <x v="438"/>
    <n v="21"/>
  </r>
  <r>
    <n v="587"/>
    <n v="47"/>
    <x v="2"/>
    <x v="1"/>
    <x v="4"/>
    <x v="1"/>
    <x v="0"/>
    <x v="2"/>
    <n v="3685"/>
    <x v="0"/>
    <x v="434"/>
    <x v="1"/>
    <x v="434"/>
    <n v="7"/>
  </r>
  <r>
    <n v="82"/>
    <n v="18"/>
    <x v="1"/>
    <x v="0"/>
    <x v="2"/>
    <x v="0"/>
    <x v="4"/>
    <x v="1"/>
    <n v="1133"/>
    <x v="0"/>
    <x v="435"/>
    <x v="5"/>
    <x v="439"/>
    <n v="0"/>
  </r>
  <r>
    <n v="322"/>
    <n v="18"/>
    <x v="1"/>
    <x v="0"/>
    <x v="1"/>
    <x v="1"/>
    <x v="3"/>
    <x v="0"/>
    <n v="1155"/>
    <x v="2"/>
    <x v="435"/>
    <x v="5"/>
    <x v="434"/>
    <n v="0"/>
  </r>
  <r>
    <n v="300"/>
    <n v="84"/>
    <x v="0"/>
    <x v="1"/>
    <x v="3"/>
    <x v="0"/>
    <x v="4"/>
    <x v="1"/>
    <n v="5562"/>
    <x v="0"/>
    <x v="436"/>
    <x v="2"/>
    <x v="440"/>
    <n v="21"/>
  </r>
  <r>
    <n v="436"/>
    <n v="46"/>
    <x v="2"/>
    <x v="0"/>
    <x v="1"/>
    <x v="0"/>
    <x v="0"/>
    <x v="4"/>
    <n v="2525"/>
    <x v="2"/>
    <x v="436"/>
    <x v="2"/>
    <x v="441"/>
    <n v="7"/>
  </r>
  <r>
    <n v="600"/>
    <n v="79"/>
    <x v="0"/>
    <x v="0"/>
    <x v="4"/>
    <x v="2"/>
    <x v="3"/>
    <x v="1"/>
    <n v="6334.5"/>
    <x v="1"/>
    <x v="437"/>
    <x v="6"/>
    <x v="429"/>
    <n v="21"/>
  </r>
  <r>
    <n v="739"/>
    <n v="78"/>
    <x v="0"/>
    <x v="1"/>
    <x v="2"/>
    <x v="0"/>
    <x v="4"/>
    <x v="2"/>
    <n v="4510"/>
    <x v="0"/>
    <x v="438"/>
    <x v="0"/>
    <x v="442"/>
    <n v="21"/>
  </r>
  <r>
    <n v="430"/>
    <n v="21"/>
    <x v="1"/>
    <x v="0"/>
    <x v="4"/>
    <x v="2"/>
    <x v="0"/>
    <x v="2"/>
    <n v="3575"/>
    <x v="2"/>
    <x v="439"/>
    <x v="3"/>
    <x v="443"/>
    <n v="0"/>
  </r>
  <r>
    <n v="496"/>
    <n v="55"/>
    <x v="3"/>
    <x v="1"/>
    <x v="1"/>
    <x v="2"/>
    <x v="3"/>
    <x v="3"/>
    <n v="3540"/>
    <x v="1"/>
    <x v="440"/>
    <x v="4"/>
    <x v="444"/>
    <n v="14"/>
  </r>
  <r>
    <n v="189"/>
    <n v="57"/>
    <x v="3"/>
    <x v="1"/>
    <x v="4"/>
    <x v="1"/>
    <x v="1"/>
    <x v="4"/>
    <n v="3888.5"/>
    <x v="2"/>
    <x v="441"/>
    <x v="5"/>
    <x v="445"/>
    <n v="14"/>
  </r>
  <r>
    <n v="217"/>
    <n v="30"/>
    <x v="4"/>
    <x v="0"/>
    <x v="1"/>
    <x v="0"/>
    <x v="4"/>
    <x v="3"/>
    <n v="2040"/>
    <x v="1"/>
    <x v="442"/>
    <x v="0"/>
    <x v="444"/>
    <n v="0"/>
  </r>
  <r>
    <n v="537"/>
    <n v="24"/>
    <x v="1"/>
    <x v="0"/>
    <x v="0"/>
    <x v="0"/>
    <x v="2"/>
    <x v="1"/>
    <n v="3502"/>
    <x v="1"/>
    <x v="443"/>
    <x v="3"/>
    <x v="446"/>
    <n v="0"/>
  </r>
  <r>
    <n v="423"/>
    <n v="84"/>
    <x v="0"/>
    <x v="0"/>
    <x v="4"/>
    <x v="1"/>
    <x v="1"/>
    <x v="0"/>
    <n v="6720"/>
    <x v="1"/>
    <x v="444"/>
    <x v="4"/>
    <x v="444"/>
    <n v="21"/>
  </r>
  <r>
    <n v="26"/>
    <n v="50"/>
    <x v="2"/>
    <x v="1"/>
    <x v="2"/>
    <x v="1"/>
    <x v="2"/>
    <x v="2"/>
    <n v="2970"/>
    <x v="0"/>
    <x v="445"/>
    <x v="4"/>
    <x v="447"/>
    <n v="7"/>
  </r>
  <r>
    <n v="16"/>
    <n v="27"/>
    <x v="1"/>
    <x v="1"/>
    <x v="4"/>
    <x v="2"/>
    <x v="1"/>
    <x v="2"/>
    <n v="2585"/>
    <x v="0"/>
    <x v="446"/>
    <x v="5"/>
    <x v="448"/>
    <n v="0"/>
  </r>
  <r>
    <n v="29"/>
    <n v="75"/>
    <x v="0"/>
    <x v="1"/>
    <x v="4"/>
    <x v="0"/>
    <x v="3"/>
    <x v="1"/>
    <n v="4892.5"/>
    <x v="2"/>
    <x v="446"/>
    <x v="5"/>
    <x v="449"/>
    <n v="21"/>
  </r>
  <r>
    <n v="747"/>
    <n v="26"/>
    <x v="1"/>
    <x v="0"/>
    <x v="4"/>
    <x v="0"/>
    <x v="1"/>
    <x v="1"/>
    <n v="3605"/>
    <x v="1"/>
    <x v="447"/>
    <x v="6"/>
    <x v="443"/>
    <n v="0"/>
  </r>
  <r>
    <n v="268"/>
    <n v="44"/>
    <x v="2"/>
    <x v="0"/>
    <x v="4"/>
    <x v="1"/>
    <x v="2"/>
    <x v="4"/>
    <n v="4444"/>
    <x v="1"/>
    <x v="448"/>
    <x v="0"/>
    <x v="450"/>
    <n v="7"/>
  </r>
  <r>
    <n v="379"/>
    <n v="75"/>
    <x v="0"/>
    <x v="1"/>
    <x v="1"/>
    <x v="0"/>
    <x v="4"/>
    <x v="4"/>
    <n v="3989.5"/>
    <x v="1"/>
    <x v="449"/>
    <x v="3"/>
    <x v="451"/>
    <n v="21"/>
  </r>
  <r>
    <n v="12"/>
    <n v="57"/>
    <x v="3"/>
    <x v="0"/>
    <x v="3"/>
    <x v="0"/>
    <x v="0"/>
    <x v="3"/>
    <n v="6060"/>
    <x v="0"/>
    <x v="450"/>
    <x v="0"/>
    <x v="452"/>
    <n v="14"/>
  </r>
  <r>
    <n v="171"/>
    <n v="38"/>
    <x v="4"/>
    <x v="1"/>
    <x v="1"/>
    <x v="1"/>
    <x v="4"/>
    <x v="0"/>
    <n v="2205"/>
    <x v="2"/>
    <x v="451"/>
    <x v="3"/>
    <x v="453"/>
    <n v="7"/>
  </r>
  <r>
    <n v="140"/>
    <n v="50"/>
    <x v="2"/>
    <x v="1"/>
    <x v="1"/>
    <x v="0"/>
    <x v="2"/>
    <x v="4"/>
    <n v="2727"/>
    <x v="2"/>
    <x v="452"/>
    <x v="4"/>
    <x v="454"/>
    <n v="7"/>
  </r>
  <r>
    <n v="179"/>
    <n v="41"/>
    <x v="2"/>
    <x v="1"/>
    <x v="1"/>
    <x v="2"/>
    <x v="3"/>
    <x v="0"/>
    <n v="2362.5"/>
    <x v="1"/>
    <x v="453"/>
    <x v="5"/>
    <x v="455"/>
    <n v="7"/>
  </r>
  <r>
    <n v="368"/>
    <n v="39"/>
    <x v="4"/>
    <x v="1"/>
    <x v="2"/>
    <x v="1"/>
    <x v="3"/>
    <x v="1"/>
    <n v="2214.5"/>
    <x v="1"/>
    <x v="454"/>
    <x v="6"/>
    <x v="456"/>
    <n v="7"/>
  </r>
  <r>
    <n v="554"/>
    <n v="28"/>
    <x v="1"/>
    <x v="1"/>
    <x v="1"/>
    <x v="1"/>
    <x v="1"/>
    <x v="4"/>
    <n v="1616"/>
    <x v="0"/>
    <x v="454"/>
    <x v="6"/>
    <x v="457"/>
    <n v="0"/>
  </r>
  <r>
    <n v="708"/>
    <n v="63"/>
    <x v="3"/>
    <x v="1"/>
    <x v="0"/>
    <x v="1"/>
    <x v="2"/>
    <x v="0"/>
    <n v="4147.5"/>
    <x v="2"/>
    <x v="454"/>
    <x v="6"/>
    <x v="458"/>
    <n v="14"/>
  </r>
  <r>
    <n v="717"/>
    <n v="20"/>
    <x v="1"/>
    <x v="0"/>
    <x v="4"/>
    <x v="2"/>
    <x v="4"/>
    <x v="1"/>
    <n v="3296"/>
    <x v="1"/>
    <x v="454"/>
    <x v="6"/>
    <x v="459"/>
    <n v="0"/>
  </r>
  <r>
    <n v="664"/>
    <n v="37"/>
    <x v="4"/>
    <x v="1"/>
    <x v="0"/>
    <x v="1"/>
    <x v="0"/>
    <x v="0"/>
    <n v="2782.5"/>
    <x v="1"/>
    <x v="455"/>
    <x v="3"/>
    <x v="452"/>
    <n v="7"/>
  </r>
  <r>
    <n v="428"/>
    <n v="82"/>
    <x v="0"/>
    <x v="1"/>
    <x v="3"/>
    <x v="1"/>
    <x v="0"/>
    <x v="1"/>
    <n v="5459"/>
    <x v="1"/>
    <x v="456"/>
    <x v="1"/>
    <x v="460"/>
    <n v="21"/>
  </r>
  <r>
    <n v="290"/>
    <n v="62"/>
    <x v="3"/>
    <x v="1"/>
    <x v="2"/>
    <x v="1"/>
    <x v="3"/>
    <x v="2"/>
    <n v="3630"/>
    <x v="1"/>
    <x v="457"/>
    <x v="5"/>
    <x v="461"/>
    <n v="14"/>
  </r>
  <r>
    <n v="457"/>
    <n v="65"/>
    <x v="3"/>
    <x v="1"/>
    <x v="1"/>
    <x v="2"/>
    <x v="3"/>
    <x v="2"/>
    <n v="3795"/>
    <x v="0"/>
    <x v="458"/>
    <x v="2"/>
    <x v="462"/>
    <n v="14"/>
  </r>
  <r>
    <n v="736"/>
    <n v="29"/>
    <x v="1"/>
    <x v="1"/>
    <x v="0"/>
    <x v="0"/>
    <x v="2"/>
    <x v="2"/>
    <n v="2475"/>
    <x v="2"/>
    <x v="458"/>
    <x v="2"/>
    <x v="451"/>
    <n v="0"/>
  </r>
  <r>
    <n v="627"/>
    <n v="55"/>
    <x v="3"/>
    <x v="1"/>
    <x v="3"/>
    <x v="2"/>
    <x v="4"/>
    <x v="0"/>
    <n v="4147.5"/>
    <x v="0"/>
    <x v="459"/>
    <x v="3"/>
    <x v="453"/>
    <n v="14"/>
  </r>
  <r>
    <n v="455"/>
    <n v="63"/>
    <x v="3"/>
    <x v="1"/>
    <x v="3"/>
    <x v="1"/>
    <x v="4"/>
    <x v="4"/>
    <n v="4393.5"/>
    <x v="0"/>
    <x v="460"/>
    <x v="1"/>
    <x v="461"/>
    <n v="14"/>
  </r>
  <r>
    <n v="503"/>
    <n v="83"/>
    <x v="0"/>
    <x v="1"/>
    <x v="3"/>
    <x v="0"/>
    <x v="2"/>
    <x v="4"/>
    <n v="5403.5"/>
    <x v="2"/>
    <x v="461"/>
    <x v="0"/>
    <x v="460"/>
    <n v="21"/>
  </r>
  <r>
    <n v="748"/>
    <n v="29"/>
    <x v="1"/>
    <x v="0"/>
    <x v="1"/>
    <x v="1"/>
    <x v="2"/>
    <x v="4"/>
    <n v="1666.5"/>
    <x v="1"/>
    <x v="461"/>
    <x v="0"/>
    <x v="463"/>
    <n v="0"/>
  </r>
  <r>
    <n v="757"/>
    <n v="43"/>
    <x v="2"/>
    <x v="0"/>
    <x v="0"/>
    <x v="0"/>
    <x v="1"/>
    <x v="3"/>
    <n v="5220"/>
    <x v="1"/>
    <x v="461"/>
    <x v="0"/>
    <x v="464"/>
    <n v="7"/>
  </r>
  <r>
    <n v="458"/>
    <n v="77"/>
    <x v="0"/>
    <x v="1"/>
    <x v="4"/>
    <x v="1"/>
    <x v="2"/>
    <x v="4"/>
    <n v="4898.5"/>
    <x v="2"/>
    <x v="462"/>
    <x v="3"/>
    <x v="465"/>
    <n v="21"/>
  </r>
  <r>
    <n v="619"/>
    <n v="45"/>
    <x v="2"/>
    <x v="1"/>
    <x v="3"/>
    <x v="0"/>
    <x v="3"/>
    <x v="4"/>
    <n v="3484.5"/>
    <x v="1"/>
    <x v="462"/>
    <x v="3"/>
    <x v="466"/>
    <n v="7"/>
  </r>
  <r>
    <n v="229"/>
    <n v="64"/>
    <x v="3"/>
    <x v="1"/>
    <x v="3"/>
    <x v="1"/>
    <x v="2"/>
    <x v="2"/>
    <n v="4840"/>
    <x v="2"/>
    <x v="463"/>
    <x v="4"/>
    <x v="467"/>
    <n v="14"/>
  </r>
  <r>
    <n v="595"/>
    <n v="25"/>
    <x v="1"/>
    <x v="0"/>
    <x v="3"/>
    <x v="0"/>
    <x v="4"/>
    <x v="1"/>
    <n v="3553.5"/>
    <x v="2"/>
    <x v="464"/>
    <x v="1"/>
    <x v="468"/>
    <n v="0"/>
  </r>
  <r>
    <n v="608"/>
    <n v="75"/>
    <x v="0"/>
    <x v="1"/>
    <x v="4"/>
    <x v="1"/>
    <x v="2"/>
    <x v="4"/>
    <n v="4797.5"/>
    <x v="0"/>
    <x v="465"/>
    <x v="5"/>
    <x v="468"/>
    <n v="21"/>
  </r>
  <r>
    <n v="369"/>
    <n v="26"/>
    <x v="1"/>
    <x v="0"/>
    <x v="4"/>
    <x v="2"/>
    <x v="1"/>
    <x v="1"/>
    <n v="3605"/>
    <x v="1"/>
    <x v="466"/>
    <x v="2"/>
    <x v="469"/>
    <n v="0"/>
  </r>
  <r>
    <n v="163"/>
    <n v="55"/>
    <x v="3"/>
    <x v="1"/>
    <x v="4"/>
    <x v="0"/>
    <x v="2"/>
    <x v="1"/>
    <n v="3862.5"/>
    <x v="2"/>
    <x v="467"/>
    <x v="0"/>
    <x v="463"/>
    <n v="14"/>
  </r>
  <r>
    <n v="5"/>
    <n v="85"/>
    <x v="0"/>
    <x v="1"/>
    <x v="4"/>
    <x v="0"/>
    <x v="0"/>
    <x v="2"/>
    <n v="5775"/>
    <x v="1"/>
    <x v="468"/>
    <x v="3"/>
    <x v="470"/>
    <n v="21"/>
  </r>
  <r>
    <n v="649"/>
    <n v="47"/>
    <x v="2"/>
    <x v="1"/>
    <x v="4"/>
    <x v="1"/>
    <x v="2"/>
    <x v="2"/>
    <n v="3685"/>
    <x v="2"/>
    <x v="468"/>
    <x v="3"/>
    <x v="471"/>
    <n v="7"/>
  </r>
  <r>
    <n v="263"/>
    <n v="71"/>
    <x v="0"/>
    <x v="0"/>
    <x v="2"/>
    <x v="1"/>
    <x v="3"/>
    <x v="1"/>
    <n v="3862.5"/>
    <x v="0"/>
    <x v="469"/>
    <x v="4"/>
    <x v="461"/>
    <n v="21"/>
  </r>
  <r>
    <n v="31"/>
    <n v="49"/>
    <x v="2"/>
    <x v="1"/>
    <x v="0"/>
    <x v="2"/>
    <x v="2"/>
    <x v="3"/>
    <n v="3900"/>
    <x v="1"/>
    <x v="470"/>
    <x v="5"/>
    <x v="472"/>
    <n v="7"/>
  </r>
  <r>
    <n v="501"/>
    <n v="47"/>
    <x v="2"/>
    <x v="1"/>
    <x v="4"/>
    <x v="1"/>
    <x v="3"/>
    <x v="2"/>
    <n v="3685"/>
    <x v="0"/>
    <x v="470"/>
    <x v="5"/>
    <x v="473"/>
    <n v="7"/>
  </r>
  <r>
    <n v="344"/>
    <n v="19"/>
    <x v="1"/>
    <x v="0"/>
    <x v="2"/>
    <x v="0"/>
    <x v="3"/>
    <x v="1"/>
    <n v="1184.5"/>
    <x v="1"/>
    <x v="471"/>
    <x v="2"/>
    <x v="464"/>
    <n v="0"/>
  </r>
  <r>
    <n v="760"/>
    <n v="19"/>
    <x v="1"/>
    <x v="1"/>
    <x v="0"/>
    <x v="2"/>
    <x v="1"/>
    <x v="0"/>
    <n v="1837.5"/>
    <x v="0"/>
    <x v="472"/>
    <x v="6"/>
    <x v="474"/>
    <n v="0"/>
  </r>
  <r>
    <n v="260"/>
    <n v="23"/>
    <x v="1"/>
    <x v="0"/>
    <x v="2"/>
    <x v="1"/>
    <x v="1"/>
    <x v="3"/>
    <n v="1620"/>
    <x v="1"/>
    <x v="473"/>
    <x v="3"/>
    <x v="475"/>
    <n v="0"/>
  </r>
  <r>
    <n v="669"/>
    <n v="25"/>
    <x v="1"/>
    <x v="1"/>
    <x v="3"/>
    <x v="0"/>
    <x v="0"/>
    <x v="4"/>
    <n v="2474.5"/>
    <x v="2"/>
    <x v="474"/>
    <x v="1"/>
    <x v="476"/>
    <n v="0"/>
  </r>
  <r>
    <n v="715"/>
    <n v="64"/>
    <x v="3"/>
    <x v="1"/>
    <x v="3"/>
    <x v="1"/>
    <x v="3"/>
    <x v="1"/>
    <n v="4532"/>
    <x v="2"/>
    <x v="474"/>
    <x v="1"/>
    <x v="477"/>
    <n v="14"/>
  </r>
  <r>
    <n v="250"/>
    <n v="43"/>
    <x v="2"/>
    <x v="1"/>
    <x v="2"/>
    <x v="1"/>
    <x v="0"/>
    <x v="0"/>
    <n v="2467.5"/>
    <x v="0"/>
    <x v="475"/>
    <x v="5"/>
    <x v="478"/>
    <n v="7"/>
  </r>
  <r>
    <n v="402"/>
    <n v="65"/>
    <x v="3"/>
    <x v="0"/>
    <x v="2"/>
    <x v="2"/>
    <x v="1"/>
    <x v="0"/>
    <n v="3622.5"/>
    <x v="2"/>
    <x v="475"/>
    <x v="5"/>
    <x v="475"/>
    <n v="14"/>
  </r>
  <r>
    <n v="628"/>
    <n v="71"/>
    <x v="0"/>
    <x v="0"/>
    <x v="0"/>
    <x v="0"/>
    <x v="3"/>
    <x v="0"/>
    <n v="6037.5"/>
    <x v="1"/>
    <x v="476"/>
    <x v="2"/>
    <x v="479"/>
    <n v="21"/>
  </r>
  <r>
    <n v="97"/>
    <n v="59"/>
    <x v="3"/>
    <x v="0"/>
    <x v="1"/>
    <x v="0"/>
    <x v="0"/>
    <x v="2"/>
    <n v="3465"/>
    <x v="0"/>
    <x v="477"/>
    <x v="6"/>
    <x v="480"/>
    <n v="14"/>
  </r>
  <r>
    <n v="232"/>
    <n v="76"/>
    <x v="0"/>
    <x v="0"/>
    <x v="1"/>
    <x v="2"/>
    <x v="0"/>
    <x v="4"/>
    <n v="4040"/>
    <x v="0"/>
    <x v="478"/>
    <x v="0"/>
    <x v="467"/>
    <n v="21"/>
  </r>
  <r>
    <n v="471"/>
    <n v="54"/>
    <x v="3"/>
    <x v="0"/>
    <x v="4"/>
    <x v="0"/>
    <x v="2"/>
    <x v="1"/>
    <n v="5047"/>
    <x v="2"/>
    <x v="478"/>
    <x v="0"/>
    <x v="481"/>
    <n v="14"/>
  </r>
  <r>
    <n v="479"/>
    <n v="71"/>
    <x v="0"/>
    <x v="0"/>
    <x v="2"/>
    <x v="2"/>
    <x v="4"/>
    <x v="0"/>
    <n v="3937.5"/>
    <x v="1"/>
    <x v="479"/>
    <x v="3"/>
    <x v="464"/>
    <n v="21"/>
  </r>
  <r>
    <n v="744"/>
    <n v="71"/>
    <x v="0"/>
    <x v="0"/>
    <x v="4"/>
    <x v="1"/>
    <x v="1"/>
    <x v="3"/>
    <n v="6900"/>
    <x v="1"/>
    <x v="479"/>
    <x v="3"/>
    <x v="482"/>
    <n v="21"/>
  </r>
  <r>
    <n v="102"/>
    <n v="61"/>
    <x v="3"/>
    <x v="0"/>
    <x v="0"/>
    <x v="0"/>
    <x v="2"/>
    <x v="4"/>
    <n v="5302.5"/>
    <x v="1"/>
    <x v="480"/>
    <x v="4"/>
    <x v="483"/>
    <n v="14"/>
  </r>
  <r>
    <n v="615"/>
    <n v="41"/>
    <x v="2"/>
    <x v="0"/>
    <x v="1"/>
    <x v="2"/>
    <x v="1"/>
    <x v="3"/>
    <n v="2700"/>
    <x v="1"/>
    <x v="481"/>
    <x v="1"/>
    <x v="477"/>
    <n v="7"/>
  </r>
  <r>
    <n v="500"/>
    <n v="67"/>
    <x v="0"/>
    <x v="1"/>
    <x v="4"/>
    <x v="1"/>
    <x v="4"/>
    <x v="2"/>
    <n v="4785"/>
    <x v="0"/>
    <x v="482"/>
    <x v="5"/>
    <x v="476"/>
    <n v="21"/>
  </r>
  <r>
    <n v="353"/>
    <n v="78"/>
    <x v="0"/>
    <x v="1"/>
    <x v="4"/>
    <x v="1"/>
    <x v="0"/>
    <x v="4"/>
    <n v="4949"/>
    <x v="2"/>
    <x v="483"/>
    <x v="3"/>
    <x v="484"/>
    <n v="21"/>
  </r>
  <r>
    <n v="662"/>
    <n v="35"/>
    <x v="4"/>
    <x v="0"/>
    <x v="2"/>
    <x v="1"/>
    <x v="3"/>
    <x v="2"/>
    <n v="2145"/>
    <x v="1"/>
    <x v="484"/>
    <x v="4"/>
    <x v="485"/>
    <n v="7"/>
  </r>
  <r>
    <n v="694"/>
    <n v="29"/>
    <x v="1"/>
    <x v="1"/>
    <x v="0"/>
    <x v="2"/>
    <x v="0"/>
    <x v="2"/>
    <n v="2475"/>
    <x v="1"/>
    <x v="484"/>
    <x v="4"/>
    <x v="470"/>
    <n v="0"/>
  </r>
  <r>
    <n v="139"/>
    <n v="51"/>
    <x v="3"/>
    <x v="0"/>
    <x v="2"/>
    <x v="0"/>
    <x v="2"/>
    <x v="0"/>
    <n v="2887.5"/>
    <x v="2"/>
    <x v="485"/>
    <x v="2"/>
    <x v="486"/>
    <n v="14"/>
  </r>
  <r>
    <n v="152"/>
    <n v="62"/>
    <x v="3"/>
    <x v="0"/>
    <x v="3"/>
    <x v="0"/>
    <x v="2"/>
    <x v="1"/>
    <n v="5459"/>
    <x v="1"/>
    <x v="485"/>
    <x v="2"/>
    <x v="487"/>
    <n v="14"/>
  </r>
  <r>
    <n v="418"/>
    <n v="49"/>
    <x v="2"/>
    <x v="1"/>
    <x v="3"/>
    <x v="0"/>
    <x v="3"/>
    <x v="2"/>
    <n v="4015"/>
    <x v="1"/>
    <x v="485"/>
    <x v="2"/>
    <x v="488"/>
    <n v="7"/>
  </r>
  <r>
    <n v="521"/>
    <n v="38"/>
    <x v="4"/>
    <x v="1"/>
    <x v="3"/>
    <x v="1"/>
    <x v="0"/>
    <x v="2"/>
    <n v="3410"/>
    <x v="2"/>
    <x v="485"/>
    <x v="2"/>
    <x v="483"/>
    <n v="7"/>
  </r>
  <r>
    <n v="130"/>
    <n v="29"/>
    <x v="1"/>
    <x v="1"/>
    <x v="0"/>
    <x v="2"/>
    <x v="3"/>
    <x v="0"/>
    <n v="2362.5"/>
    <x v="1"/>
    <x v="486"/>
    <x v="3"/>
    <x v="487"/>
    <n v="0"/>
  </r>
  <r>
    <n v="149"/>
    <n v="29"/>
    <x v="1"/>
    <x v="0"/>
    <x v="3"/>
    <x v="2"/>
    <x v="4"/>
    <x v="1"/>
    <n v="3759.5"/>
    <x v="2"/>
    <x v="486"/>
    <x v="3"/>
    <x v="485"/>
    <n v="0"/>
  </r>
  <r>
    <n v="208"/>
    <n v="43"/>
    <x v="2"/>
    <x v="1"/>
    <x v="3"/>
    <x v="1"/>
    <x v="4"/>
    <x v="4"/>
    <n v="3383.5"/>
    <x v="1"/>
    <x v="486"/>
    <x v="3"/>
    <x v="484"/>
    <n v="7"/>
  </r>
  <r>
    <n v="400"/>
    <n v="79"/>
    <x v="0"/>
    <x v="0"/>
    <x v="2"/>
    <x v="0"/>
    <x v="2"/>
    <x v="2"/>
    <n v="4565"/>
    <x v="2"/>
    <x v="486"/>
    <x v="3"/>
    <x v="489"/>
    <n v="21"/>
  </r>
  <r>
    <n v="183"/>
    <n v="21"/>
    <x v="1"/>
    <x v="0"/>
    <x v="4"/>
    <x v="1"/>
    <x v="3"/>
    <x v="3"/>
    <n v="3900"/>
    <x v="0"/>
    <x v="487"/>
    <x v="0"/>
    <x v="489"/>
    <n v="0"/>
  </r>
  <r>
    <n v="100"/>
    <n v="54"/>
    <x v="3"/>
    <x v="1"/>
    <x v="0"/>
    <x v="2"/>
    <x v="1"/>
    <x v="1"/>
    <n v="3605"/>
    <x v="2"/>
    <x v="488"/>
    <x v="2"/>
    <x v="490"/>
    <n v="14"/>
  </r>
  <r>
    <n v="519"/>
    <n v="44"/>
    <x v="2"/>
    <x v="1"/>
    <x v="4"/>
    <x v="2"/>
    <x v="0"/>
    <x v="0"/>
    <n v="3360"/>
    <x v="2"/>
    <x v="488"/>
    <x v="2"/>
    <x v="491"/>
    <n v="7"/>
  </r>
  <r>
    <n v="73"/>
    <n v="82"/>
    <x v="0"/>
    <x v="1"/>
    <x v="0"/>
    <x v="0"/>
    <x v="2"/>
    <x v="2"/>
    <n v="5390"/>
    <x v="1"/>
    <x v="489"/>
    <x v="6"/>
    <x v="485"/>
    <n v="21"/>
  </r>
  <r>
    <n v="578"/>
    <n v="33"/>
    <x v="4"/>
    <x v="0"/>
    <x v="2"/>
    <x v="2"/>
    <x v="4"/>
    <x v="0"/>
    <n v="1942.5"/>
    <x v="2"/>
    <x v="489"/>
    <x v="6"/>
    <x v="492"/>
    <n v="7"/>
  </r>
  <r>
    <n v="203"/>
    <n v="19"/>
    <x v="1"/>
    <x v="0"/>
    <x v="1"/>
    <x v="0"/>
    <x v="2"/>
    <x v="2"/>
    <n v="1265"/>
    <x v="2"/>
    <x v="490"/>
    <x v="3"/>
    <x v="493"/>
    <n v="0"/>
  </r>
  <r>
    <n v="466"/>
    <n v="35"/>
    <x v="4"/>
    <x v="0"/>
    <x v="3"/>
    <x v="2"/>
    <x v="1"/>
    <x v="3"/>
    <n v="4740"/>
    <x v="0"/>
    <x v="491"/>
    <x v="4"/>
    <x v="493"/>
    <n v="7"/>
  </r>
  <r>
    <n v="711"/>
    <n v="69"/>
    <x v="0"/>
    <x v="0"/>
    <x v="3"/>
    <x v="0"/>
    <x v="0"/>
    <x v="2"/>
    <n v="6215"/>
    <x v="1"/>
    <x v="491"/>
    <x v="4"/>
    <x v="492"/>
    <n v="21"/>
  </r>
  <r>
    <n v="50"/>
    <n v="59"/>
    <x v="3"/>
    <x v="0"/>
    <x v="1"/>
    <x v="1"/>
    <x v="1"/>
    <x v="2"/>
    <n v="3465"/>
    <x v="1"/>
    <x v="492"/>
    <x v="1"/>
    <x v="494"/>
    <n v="14"/>
  </r>
  <r>
    <n v="517"/>
    <n v="50"/>
    <x v="2"/>
    <x v="1"/>
    <x v="3"/>
    <x v="2"/>
    <x v="1"/>
    <x v="2"/>
    <n v="4070"/>
    <x v="0"/>
    <x v="493"/>
    <x v="6"/>
    <x v="495"/>
    <n v="7"/>
  </r>
  <r>
    <n v="38"/>
    <n v="18"/>
    <x v="1"/>
    <x v="1"/>
    <x v="0"/>
    <x v="1"/>
    <x v="3"/>
    <x v="3"/>
    <n v="2040"/>
    <x v="1"/>
    <x v="494"/>
    <x v="0"/>
    <x v="493"/>
    <n v="0"/>
  </r>
  <r>
    <n v="653"/>
    <n v="47"/>
    <x v="2"/>
    <x v="0"/>
    <x v="4"/>
    <x v="1"/>
    <x v="0"/>
    <x v="1"/>
    <n v="4686.5"/>
    <x v="2"/>
    <x v="494"/>
    <x v="0"/>
    <x v="496"/>
    <n v="7"/>
  </r>
  <r>
    <n v="553"/>
    <n v="19"/>
    <x v="1"/>
    <x v="1"/>
    <x v="0"/>
    <x v="2"/>
    <x v="1"/>
    <x v="2"/>
    <n v="1925"/>
    <x v="2"/>
    <x v="495"/>
    <x v="4"/>
    <x v="497"/>
    <n v="0"/>
  </r>
  <r>
    <n v="453"/>
    <n v="72"/>
    <x v="0"/>
    <x v="0"/>
    <x v="3"/>
    <x v="2"/>
    <x v="1"/>
    <x v="3"/>
    <n v="6960"/>
    <x v="2"/>
    <x v="496"/>
    <x v="5"/>
    <x v="487"/>
    <n v="21"/>
  </r>
  <r>
    <n v="514"/>
    <n v="30"/>
    <x v="4"/>
    <x v="0"/>
    <x v="2"/>
    <x v="2"/>
    <x v="1"/>
    <x v="2"/>
    <n v="1870"/>
    <x v="1"/>
    <x v="496"/>
    <x v="5"/>
    <x v="498"/>
    <n v="0"/>
  </r>
  <r>
    <n v="463"/>
    <n v="21"/>
    <x v="1"/>
    <x v="0"/>
    <x v="1"/>
    <x v="1"/>
    <x v="4"/>
    <x v="1"/>
    <n v="1287.5"/>
    <x v="0"/>
    <x v="497"/>
    <x v="3"/>
    <x v="499"/>
    <n v="0"/>
  </r>
  <r>
    <n v="610"/>
    <n v="80"/>
    <x v="0"/>
    <x v="1"/>
    <x v="1"/>
    <x v="0"/>
    <x v="4"/>
    <x v="4"/>
    <n v="4242"/>
    <x v="1"/>
    <x v="497"/>
    <x v="3"/>
    <x v="494"/>
    <n v="21"/>
  </r>
  <r>
    <n v="194"/>
    <n v="51"/>
    <x v="3"/>
    <x v="0"/>
    <x v="0"/>
    <x v="0"/>
    <x v="4"/>
    <x v="4"/>
    <n v="4797.5"/>
    <x v="0"/>
    <x v="498"/>
    <x v="4"/>
    <x v="500"/>
    <n v="14"/>
  </r>
  <r>
    <n v="293"/>
    <n v="57"/>
    <x v="3"/>
    <x v="1"/>
    <x v="4"/>
    <x v="2"/>
    <x v="4"/>
    <x v="1"/>
    <n v="3965.5"/>
    <x v="2"/>
    <x v="499"/>
    <x v="1"/>
    <x v="501"/>
    <n v="14"/>
  </r>
  <r>
    <n v="11"/>
    <n v="83"/>
    <x v="0"/>
    <x v="0"/>
    <x v="1"/>
    <x v="1"/>
    <x v="3"/>
    <x v="1"/>
    <n v="4480.5"/>
    <x v="1"/>
    <x v="500"/>
    <x v="5"/>
    <x v="502"/>
    <n v="21"/>
  </r>
  <r>
    <n v="349"/>
    <n v="54"/>
    <x v="3"/>
    <x v="1"/>
    <x v="3"/>
    <x v="0"/>
    <x v="2"/>
    <x v="3"/>
    <n v="4680"/>
    <x v="0"/>
    <x v="500"/>
    <x v="5"/>
    <x v="503"/>
    <n v="14"/>
  </r>
  <r>
    <n v="196"/>
    <n v="54"/>
    <x v="3"/>
    <x v="0"/>
    <x v="3"/>
    <x v="1"/>
    <x v="3"/>
    <x v="1"/>
    <n v="5047"/>
    <x v="2"/>
    <x v="501"/>
    <x v="2"/>
    <x v="504"/>
    <n v="14"/>
  </r>
  <r>
    <n v="395"/>
    <n v="73"/>
    <x v="0"/>
    <x v="1"/>
    <x v="1"/>
    <x v="1"/>
    <x v="4"/>
    <x v="1"/>
    <n v="3965.5"/>
    <x v="0"/>
    <x v="501"/>
    <x v="2"/>
    <x v="499"/>
    <n v="21"/>
  </r>
  <r>
    <n v="598"/>
    <n v="18"/>
    <x v="1"/>
    <x v="0"/>
    <x v="0"/>
    <x v="0"/>
    <x v="2"/>
    <x v="1"/>
    <n v="3193"/>
    <x v="0"/>
    <x v="502"/>
    <x v="6"/>
    <x v="505"/>
    <n v="0"/>
  </r>
  <r>
    <n v="475"/>
    <n v="42"/>
    <x v="2"/>
    <x v="1"/>
    <x v="4"/>
    <x v="0"/>
    <x v="4"/>
    <x v="4"/>
    <n v="3131"/>
    <x v="0"/>
    <x v="503"/>
    <x v="1"/>
    <x v="497"/>
    <n v="7"/>
  </r>
  <r>
    <n v="42"/>
    <n v="56"/>
    <x v="3"/>
    <x v="1"/>
    <x v="0"/>
    <x v="0"/>
    <x v="3"/>
    <x v="2"/>
    <n v="3960"/>
    <x v="1"/>
    <x v="504"/>
    <x v="2"/>
    <x v="506"/>
    <n v="14"/>
  </r>
  <r>
    <n v="404"/>
    <n v="28"/>
    <x v="1"/>
    <x v="0"/>
    <x v="2"/>
    <x v="2"/>
    <x v="0"/>
    <x v="3"/>
    <n v="1920"/>
    <x v="2"/>
    <x v="504"/>
    <x v="2"/>
    <x v="507"/>
    <n v="0"/>
  </r>
  <r>
    <n v="518"/>
    <n v="51"/>
    <x v="3"/>
    <x v="0"/>
    <x v="1"/>
    <x v="0"/>
    <x v="1"/>
    <x v="4"/>
    <n v="2777.5"/>
    <x v="1"/>
    <x v="504"/>
    <x v="2"/>
    <x v="508"/>
    <n v="14"/>
  </r>
  <r>
    <n v="80"/>
    <n v="60"/>
    <x v="3"/>
    <x v="0"/>
    <x v="4"/>
    <x v="1"/>
    <x v="1"/>
    <x v="2"/>
    <n v="5720"/>
    <x v="2"/>
    <x v="505"/>
    <x v="6"/>
    <x v="500"/>
    <n v="14"/>
  </r>
  <r>
    <n v="347"/>
    <n v="42"/>
    <x v="2"/>
    <x v="1"/>
    <x v="1"/>
    <x v="1"/>
    <x v="3"/>
    <x v="0"/>
    <n v="2415"/>
    <x v="2"/>
    <x v="506"/>
    <x v="0"/>
    <x v="509"/>
    <n v="7"/>
  </r>
  <r>
    <n v="528"/>
    <n v="42"/>
    <x v="2"/>
    <x v="1"/>
    <x v="0"/>
    <x v="1"/>
    <x v="3"/>
    <x v="3"/>
    <n v="3480"/>
    <x v="1"/>
    <x v="507"/>
    <x v="4"/>
    <x v="507"/>
    <n v="7"/>
  </r>
  <r>
    <n v="433"/>
    <n v="61"/>
    <x v="3"/>
    <x v="0"/>
    <x v="4"/>
    <x v="2"/>
    <x v="3"/>
    <x v="2"/>
    <n v="5775"/>
    <x v="1"/>
    <x v="508"/>
    <x v="5"/>
    <x v="510"/>
    <n v="14"/>
  </r>
  <r>
    <n v="360"/>
    <n v="25"/>
    <x v="1"/>
    <x v="1"/>
    <x v="2"/>
    <x v="0"/>
    <x v="3"/>
    <x v="4"/>
    <n v="1464.5"/>
    <x v="2"/>
    <x v="509"/>
    <x v="0"/>
    <x v="511"/>
    <n v="0"/>
  </r>
  <r>
    <n v="725"/>
    <n v="47"/>
    <x v="2"/>
    <x v="1"/>
    <x v="1"/>
    <x v="0"/>
    <x v="3"/>
    <x v="3"/>
    <n v="3060"/>
    <x v="2"/>
    <x v="510"/>
    <x v="1"/>
    <x v="512"/>
    <n v="7"/>
  </r>
  <r>
    <n v="576"/>
    <n v="48"/>
    <x v="2"/>
    <x v="0"/>
    <x v="1"/>
    <x v="0"/>
    <x v="3"/>
    <x v="4"/>
    <n v="2626"/>
    <x v="2"/>
    <x v="511"/>
    <x v="5"/>
    <x v="513"/>
    <n v="7"/>
  </r>
  <r>
    <n v="582"/>
    <n v="50"/>
    <x v="2"/>
    <x v="1"/>
    <x v="3"/>
    <x v="2"/>
    <x v="2"/>
    <x v="0"/>
    <n v="3885"/>
    <x v="1"/>
    <x v="512"/>
    <x v="0"/>
    <x v="514"/>
    <n v="7"/>
  </r>
  <r>
    <n v="487"/>
    <n v="43"/>
    <x v="2"/>
    <x v="1"/>
    <x v="1"/>
    <x v="0"/>
    <x v="0"/>
    <x v="2"/>
    <n v="2585"/>
    <x v="2"/>
    <x v="513"/>
    <x v="1"/>
    <x v="515"/>
    <n v="7"/>
  </r>
  <r>
    <n v="278"/>
    <n v="61"/>
    <x v="3"/>
    <x v="1"/>
    <x v="3"/>
    <x v="2"/>
    <x v="4"/>
    <x v="2"/>
    <n v="4675"/>
    <x v="0"/>
    <x v="514"/>
    <x v="5"/>
    <x v="514"/>
    <n v="14"/>
  </r>
  <r>
    <n v="605"/>
    <n v="74"/>
    <x v="0"/>
    <x v="1"/>
    <x v="0"/>
    <x v="0"/>
    <x v="3"/>
    <x v="1"/>
    <n v="4635"/>
    <x v="2"/>
    <x v="514"/>
    <x v="5"/>
    <x v="506"/>
    <n v="21"/>
  </r>
  <r>
    <n v="490"/>
    <n v="82"/>
    <x v="0"/>
    <x v="0"/>
    <x v="0"/>
    <x v="2"/>
    <x v="3"/>
    <x v="4"/>
    <n v="6363"/>
    <x v="0"/>
    <x v="515"/>
    <x v="2"/>
    <x v="513"/>
    <n v="21"/>
  </r>
  <r>
    <n v="733"/>
    <n v="55"/>
    <x v="3"/>
    <x v="1"/>
    <x v="3"/>
    <x v="1"/>
    <x v="0"/>
    <x v="1"/>
    <n v="4068.5"/>
    <x v="0"/>
    <x v="516"/>
    <x v="6"/>
    <x v="514"/>
    <n v="14"/>
  </r>
  <r>
    <n v="199"/>
    <n v="71"/>
    <x v="0"/>
    <x v="1"/>
    <x v="2"/>
    <x v="0"/>
    <x v="2"/>
    <x v="0"/>
    <n v="3937.5"/>
    <x v="2"/>
    <x v="517"/>
    <x v="0"/>
    <x v="516"/>
    <n v="21"/>
  </r>
  <r>
    <n v="469"/>
    <n v="21"/>
    <x v="1"/>
    <x v="0"/>
    <x v="3"/>
    <x v="0"/>
    <x v="1"/>
    <x v="0"/>
    <n v="3412.5"/>
    <x v="0"/>
    <x v="517"/>
    <x v="0"/>
    <x v="517"/>
    <n v="0"/>
  </r>
  <r>
    <n v="497"/>
    <n v="66"/>
    <x v="0"/>
    <x v="1"/>
    <x v="3"/>
    <x v="2"/>
    <x v="2"/>
    <x v="0"/>
    <n v="4725"/>
    <x v="1"/>
    <x v="518"/>
    <x v="4"/>
    <x v="512"/>
    <n v="21"/>
  </r>
  <r>
    <n v="676"/>
    <n v="28"/>
    <x v="1"/>
    <x v="0"/>
    <x v="1"/>
    <x v="1"/>
    <x v="0"/>
    <x v="3"/>
    <n v="1920"/>
    <x v="1"/>
    <x v="519"/>
    <x v="4"/>
    <x v="518"/>
    <n v="0"/>
  </r>
  <r>
    <n v="563"/>
    <n v="23"/>
    <x v="1"/>
    <x v="0"/>
    <x v="1"/>
    <x v="2"/>
    <x v="0"/>
    <x v="4"/>
    <n v="1363.5"/>
    <x v="0"/>
    <x v="520"/>
    <x v="0"/>
    <x v="519"/>
    <n v="0"/>
  </r>
  <r>
    <n v="411"/>
    <n v="56"/>
    <x v="3"/>
    <x v="0"/>
    <x v="4"/>
    <x v="2"/>
    <x v="3"/>
    <x v="0"/>
    <n v="5250"/>
    <x v="0"/>
    <x v="521"/>
    <x v="1"/>
    <x v="520"/>
    <n v="14"/>
  </r>
  <r>
    <n v="700"/>
    <n v="60"/>
    <x v="3"/>
    <x v="0"/>
    <x v="3"/>
    <x v="1"/>
    <x v="4"/>
    <x v="4"/>
    <n v="5252"/>
    <x v="2"/>
    <x v="521"/>
    <x v="1"/>
    <x v="521"/>
    <n v="14"/>
  </r>
  <r>
    <n v="584"/>
    <n v="28"/>
    <x v="1"/>
    <x v="1"/>
    <x v="2"/>
    <x v="2"/>
    <x v="3"/>
    <x v="2"/>
    <n v="1760"/>
    <x v="2"/>
    <x v="522"/>
    <x v="2"/>
    <x v="522"/>
    <n v="0"/>
  </r>
  <r>
    <n v="354"/>
    <n v="51"/>
    <x v="3"/>
    <x v="0"/>
    <x v="2"/>
    <x v="0"/>
    <x v="0"/>
    <x v="2"/>
    <n v="3025"/>
    <x v="1"/>
    <x v="523"/>
    <x v="6"/>
    <x v="523"/>
    <n v="14"/>
  </r>
  <r>
    <n v="474"/>
    <n v="73"/>
    <x v="0"/>
    <x v="1"/>
    <x v="4"/>
    <x v="2"/>
    <x v="1"/>
    <x v="4"/>
    <n v="4696.5"/>
    <x v="2"/>
    <x v="524"/>
    <x v="0"/>
    <x v="518"/>
    <n v="21"/>
  </r>
  <r>
    <n v="133"/>
    <n v="42"/>
    <x v="2"/>
    <x v="1"/>
    <x v="3"/>
    <x v="2"/>
    <x v="2"/>
    <x v="1"/>
    <n v="3399"/>
    <x v="0"/>
    <x v="525"/>
    <x v="5"/>
    <x v="524"/>
    <n v="7"/>
  </r>
  <r>
    <n v="409"/>
    <n v="33"/>
    <x v="4"/>
    <x v="1"/>
    <x v="2"/>
    <x v="0"/>
    <x v="0"/>
    <x v="0"/>
    <n v="1942.5"/>
    <x v="1"/>
    <x v="525"/>
    <x v="5"/>
    <x v="525"/>
    <n v="7"/>
  </r>
  <r>
    <n v="769"/>
    <n v="41"/>
    <x v="2"/>
    <x v="0"/>
    <x v="1"/>
    <x v="0"/>
    <x v="4"/>
    <x v="2"/>
    <n v="2475"/>
    <x v="2"/>
    <x v="526"/>
    <x v="6"/>
    <x v="526"/>
    <n v="7"/>
  </r>
  <r>
    <n v="108"/>
    <n v="18"/>
    <x v="1"/>
    <x v="1"/>
    <x v="3"/>
    <x v="0"/>
    <x v="2"/>
    <x v="2"/>
    <n v="2310"/>
    <x v="1"/>
    <x v="527"/>
    <x v="4"/>
    <x v="527"/>
    <n v="0"/>
  </r>
  <r>
    <n v="626"/>
    <n v="77"/>
    <x v="0"/>
    <x v="0"/>
    <x v="4"/>
    <x v="2"/>
    <x v="1"/>
    <x v="1"/>
    <n v="6231.5"/>
    <x v="1"/>
    <x v="528"/>
    <x v="1"/>
    <x v="528"/>
    <n v="21"/>
  </r>
  <r>
    <n v="79"/>
    <n v="21"/>
    <x v="1"/>
    <x v="1"/>
    <x v="4"/>
    <x v="0"/>
    <x v="4"/>
    <x v="2"/>
    <n v="2255"/>
    <x v="2"/>
    <x v="529"/>
    <x v="1"/>
    <x v="529"/>
    <n v="0"/>
  </r>
  <r>
    <n v="249"/>
    <n v="54"/>
    <x v="3"/>
    <x v="0"/>
    <x v="2"/>
    <x v="0"/>
    <x v="1"/>
    <x v="2"/>
    <n v="3190"/>
    <x v="0"/>
    <x v="530"/>
    <x v="0"/>
    <x v="530"/>
    <n v="14"/>
  </r>
  <r>
    <n v="507"/>
    <n v="44"/>
    <x v="2"/>
    <x v="0"/>
    <x v="4"/>
    <x v="2"/>
    <x v="3"/>
    <x v="0"/>
    <n v="4620"/>
    <x v="1"/>
    <x v="531"/>
    <x v="4"/>
    <x v="531"/>
    <n v="7"/>
  </r>
  <r>
    <n v="681"/>
    <n v="77"/>
    <x v="0"/>
    <x v="0"/>
    <x v="4"/>
    <x v="0"/>
    <x v="2"/>
    <x v="3"/>
    <n v="7260"/>
    <x v="0"/>
    <x v="531"/>
    <x v="4"/>
    <x v="532"/>
    <n v="21"/>
  </r>
  <r>
    <n v="386"/>
    <n v="84"/>
    <x v="0"/>
    <x v="0"/>
    <x v="3"/>
    <x v="0"/>
    <x v="1"/>
    <x v="4"/>
    <n v="6464"/>
    <x v="1"/>
    <x v="532"/>
    <x v="5"/>
    <x v="533"/>
    <n v="21"/>
  </r>
  <r>
    <n v="201"/>
    <n v="26"/>
    <x v="1"/>
    <x v="0"/>
    <x v="1"/>
    <x v="0"/>
    <x v="1"/>
    <x v="4"/>
    <n v="1515"/>
    <x v="2"/>
    <x v="533"/>
    <x v="2"/>
    <x v="530"/>
    <n v="0"/>
  </r>
  <r>
    <n v="37"/>
    <n v="18"/>
    <x v="1"/>
    <x v="1"/>
    <x v="1"/>
    <x v="2"/>
    <x v="0"/>
    <x v="0"/>
    <n v="1155"/>
    <x v="0"/>
    <x v="534"/>
    <x v="6"/>
    <x v="528"/>
    <n v="0"/>
  </r>
  <r>
    <n v="155"/>
    <n v="21"/>
    <x v="1"/>
    <x v="0"/>
    <x v="0"/>
    <x v="2"/>
    <x v="1"/>
    <x v="4"/>
    <n v="3282.5"/>
    <x v="0"/>
    <x v="534"/>
    <x v="6"/>
    <x v="527"/>
    <n v="0"/>
  </r>
  <r>
    <n v="696"/>
    <n v="44"/>
    <x v="2"/>
    <x v="1"/>
    <x v="1"/>
    <x v="0"/>
    <x v="2"/>
    <x v="4"/>
    <n v="2424"/>
    <x v="2"/>
    <x v="535"/>
    <x v="0"/>
    <x v="534"/>
    <n v="7"/>
  </r>
  <r>
    <n v="363"/>
    <n v="85"/>
    <x v="0"/>
    <x v="0"/>
    <x v="3"/>
    <x v="1"/>
    <x v="4"/>
    <x v="2"/>
    <n v="7095"/>
    <x v="0"/>
    <x v="536"/>
    <x v="4"/>
    <x v="535"/>
    <n v="21"/>
  </r>
  <r>
    <n v="445"/>
    <n v="39"/>
    <x v="4"/>
    <x v="0"/>
    <x v="1"/>
    <x v="1"/>
    <x v="4"/>
    <x v="2"/>
    <n v="2365"/>
    <x v="0"/>
    <x v="537"/>
    <x v="1"/>
    <x v="530"/>
    <n v="7"/>
  </r>
  <r>
    <n v="17"/>
    <n v="38"/>
    <x v="4"/>
    <x v="1"/>
    <x v="1"/>
    <x v="2"/>
    <x v="0"/>
    <x v="3"/>
    <n v="2520"/>
    <x v="1"/>
    <x v="538"/>
    <x v="5"/>
    <x v="534"/>
    <n v="7"/>
  </r>
  <r>
    <n v="687"/>
    <n v="67"/>
    <x v="0"/>
    <x v="1"/>
    <x v="2"/>
    <x v="2"/>
    <x v="2"/>
    <x v="0"/>
    <n v="3727.5"/>
    <x v="0"/>
    <x v="539"/>
    <x v="2"/>
    <x v="531"/>
    <n v="21"/>
  </r>
  <r>
    <n v="416"/>
    <n v="59"/>
    <x v="3"/>
    <x v="0"/>
    <x v="0"/>
    <x v="1"/>
    <x v="2"/>
    <x v="2"/>
    <n v="5665"/>
    <x v="1"/>
    <x v="540"/>
    <x v="0"/>
    <x v="536"/>
    <n v="14"/>
  </r>
  <r>
    <n v="763"/>
    <n v="34"/>
    <x v="4"/>
    <x v="1"/>
    <x v="0"/>
    <x v="1"/>
    <x v="2"/>
    <x v="0"/>
    <n v="2625"/>
    <x v="2"/>
    <x v="541"/>
    <x v="1"/>
    <x v="536"/>
    <n v="7"/>
  </r>
  <r>
    <n v="632"/>
    <n v="19"/>
    <x v="1"/>
    <x v="0"/>
    <x v="1"/>
    <x v="2"/>
    <x v="4"/>
    <x v="0"/>
    <n v="1207.5"/>
    <x v="2"/>
    <x v="542"/>
    <x v="5"/>
    <x v="537"/>
    <n v="0"/>
  </r>
  <r>
    <n v="39"/>
    <n v="54"/>
    <x v="3"/>
    <x v="0"/>
    <x v="4"/>
    <x v="1"/>
    <x v="4"/>
    <x v="0"/>
    <n v="5145"/>
    <x v="1"/>
    <x v="543"/>
    <x v="1"/>
    <x v="533"/>
    <n v="14"/>
  </r>
  <r>
    <n v="515"/>
    <n v="55"/>
    <x v="3"/>
    <x v="0"/>
    <x v="3"/>
    <x v="0"/>
    <x v="2"/>
    <x v="2"/>
    <n v="5445"/>
    <x v="0"/>
    <x v="543"/>
    <x v="1"/>
    <x v="538"/>
    <n v="14"/>
  </r>
  <r>
    <n v="399"/>
    <n v="64"/>
    <x v="3"/>
    <x v="0"/>
    <x v="2"/>
    <x v="1"/>
    <x v="2"/>
    <x v="1"/>
    <n v="3502"/>
    <x v="0"/>
    <x v="544"/>
    <x v="6"/>
    <x v="539"/>
    <n v="14"/>
  </r>
  <r>
    <n v="221"/>
    <n v="57"/>
    <x v="3"/>
    <x v="0"/>
    <x v="4"/>
    <x v="1"/>
    <x v="1"/>
    <x v="1"/>
    <n v="5201.5"/>
    <x v="1"/>
    <x v="545"/>
    <x v="2"/>
    <x v="540"/>
    <n v="14"/>
  </r>
  <r>
    <n v="425"/>
    <n v="45"/>
    <x v="2"/>
    <x v="1"/>
    <x v="2"/>
    <x v="2"/>
    <x v="4"/>
    <x v="1"/>
    <n v="2523.5"/>
    <x v="1"/>
    <x v="545"/>
    <x v="2"/>
    <x v="541"/>
    <n v="7"/>
  </r>
  <r>
    <n v="749"/>
    <n v="69"/>
    <x v="0"/>
    <x v="0"/>
    <x v="1"/>
    <x v="1"/>
    <x v="0"/>
    <x v="2"/>
    <n v="4015"/>
    <x v="1"/>
    <x v="545"/>
    <x v="2"/>
    <x v="542"/>
    <n v="21"/>
  </r>
  <r>
    <n v="591"/>
    <n v="54"/>
    <x v="3"/>
    <x v="1"/>
    <x v="2"/>
    <x v="0"/>
    <x v="2"/>
    <x v="2"/>
    <n v="3190"/>
    <x v="2"/>
    <x v="546"/>
    <x v="3"/>
    <x v="543"/>
    <n v="14"/>
  </r>
  <r>
    <n v="289"/>
    <n v="67"/>
    <x v="0"/>
    <x v="0"/>
    <x v="1"/>
    <x v="0"/>
    <x v="0"/>
    <x v="1"/>
    <n v="3656.5"/>
    <x v="1"/>
    <x v="547"/>
    <x v="4"/>
    <x v="543"/>
    <n v="21"/>
  </r>
  <r>
    <n v="661"/>
    <n v="59"/>
    <x v="3"/>
    <x v="1"/>
    <x v="2"/>
    <x v="1"/>
    <x v="4"/>
    <x v="4"/>
    <n v="3181.5"/>
    <x v="1"/>
    <x v="547"/>
    <x v="4"/>
    <x v="544"/>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E6C35-67B1-4D52-9D5D-79601D602BE1}"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4" rowHeaderCaption="Month" colHeaderCaption="">
  <location ref="B118:D132" firstHeaderRow="1" firstDataRow="2" firstDataCol="1"/>
  <pivotFields count="20">
    <pivotField showAll="0"/>
    <pivotField showAll="0"/>
    <pivotField showAll="0">
      <items count="6">
        <item x="1"/>
        <item x="4"/>
        <item x="2"/>
        <item x="3"/>
        <item x="0"/>
        <item t="default"/>
      </items>
    </pivotField>
    <pivotField showAll="0"/>
    <pivotField showAll="0"/>
    <pivotField showAll="0"/>
    <pivotField showAll="0">
      <items count="6">
        <item x="0"/>
        <item x="2"/>
        <item x="3"/>
        <item x="1"/>
        <item x="4"/>
        <item t="default"/>
      </items>
    </pivotField>
    <pivotField showAll="0"/>
    <pivotField showAll="0"/>
    <pivotField axis="axisCol" showAll="0">
      <items count="4">
        <item x="2"/>
        <item x="0"/>
        <item h="1" x="1"/>
        <item t="default"/>
      </items>
    </pivotField>
    <pivotField dataField="1"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items count="8">
        <item x="4"/>
        <item x="1"/>
        <item x="5"/>
        <item x="2"/>
        <item x="6"/>
        <item x="0"/>
        <item x="3"/>
        <item t="default"/>
      </items>
    </pivotField>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axis="axisRow" numFmtId="17" showAll="0">
      <items count="15">
        <item h="1" sd="0" x="0"/>
        <item sd="0" x="1"/>
        <item sd="0" x="2"/>
        <item sd="0" x="3"/>
        <item sd="0" x="4"/>
        <item sd="0" x="5"/>
        <item sd="0" x="6"/>
        <item sd="0" x="7"/>
        <item sd="0" x="8"/>
        <item sd="0" x="9"/>
        <item sd="0" x="10"/>
        <item sd="0" x="11"/>
        <item sd="0" x="12"/>
        <item h="1" sd="0" x="13"/>
        <item t="default" sd="0"/>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7"/>
  </rowFields>
  <rowItems count="13">
    <i>
      <x v="1"/>
    </i>
    <i>
      <x v="2"/>
    </i>
    <i>
      <x v="3"/>
    </i>
    <i>
      <x v="4"/>
    </i>
    <i>
      <x v="5"/>
    </i>
    <i>
      <x v="6"/>
    </i>
    <i>
      <x v="7"/>
    </i>
    <i>
      <x v="8"/>
    </i>
    <i>
      <x v="9"/>
    </i>
    <i>
      <x v="10"/>
    </i>
    <i>
      <x v="11"/>
    </i>
    <i>
      <x v="12"/>
    </i>
    <i t="grand">
      <x/>
    </i>
  </rowItems>
  <colFields count="1">
    <field x="9"/>
  </colFields>
  <colItems count="2">
    <i>
      <x/>
    </i>
    <i>
      <x v="1"/>
    </i>
  </colItems>
  <dataFields count="1">
    <dataField name="." fld="10" subtotal="count" baseField="0" baseItem="0"/>
  </dataFields>
  <formats count="5">
    <format dxfId="4">
      <pivotArea type="all" dataOnly="0" outline="0" fieldPosition="0"/>
    </format>
    <format dxfId="3">
      <pivotArea field="2" type="button" dataOnly="0" labelOnly="1" outline="0"/>
    </format>
    <format dxfId="2">
      <pivotArea dataOnly="0" labelOnly="1" grandRow="1" outline="0" fieldPosition="0"/>
    </format>
    <format dxfId="1">
      <pivotArea outline="0" collapsedLevelsAreSubtotals="1" fieldPosition="0"/>
    </format>
    <format dxfId="0">
      <pivotArea dataOnly="0" labelOnly="1" outline="0" axis="axisValues" fieldPosition="0"/>
    </format>
  </formats>
  <chartFormats count="7">
    <chartFormat chart="92" format="20" series="1">
      <pivotArea type="data" outline="0" fieldPosition="0">
        <references count="2">
          <reference field="4294967294" count="1" selected="0">
            <x v="0"/>
          </reference>
          <reference field="9" count="1" selected="0">
            <x v="1"/>
          </reference>
        </references>
      </pivotArea>
    </chartFormat>
    <chartFormat chart="92" format="21" series="1">
      <pivotArea type="data" outline="0" fieldPosition="0">
        <references count="2">
          <reference field="4294967294" count="1" selected="0">
            <x v="0"/>
          </reference>
          <reference field="9" count="1" selected="0">
            <x v="0"/>
          </reference>
        </references>
      </pivotArea>
    </chartFormat>
    <chartFormat chart="92" format="22" series="1">
      <pivotArea type="data" outline="0" fieldPosition="0">
        <references count="2">
          <reference field="4294967294" count="1" selected="0">
            <x v="0"/>
          </reference>
          <reference field="9" count="1" selected="0">
            <x v="2"/>
          </reference>
        </references>
      </pivotArea>
    </chartFormat>
    <chartFormat chart="92" format="23">
      <pivotArea type="data" outline="0" fieldPosition="0">
        <references count="3">
          <reference field="4294967294" count="1" selected="0">
            <x v="0"/>
          </reference>
          <reference field="9" count="1" selected="0">
            <x v="0"/>
          </reference>
          <reference field="17" count="1" selected="0">
            <x v="9"/>
          </reference>
        </references>
      </pivotArea>
    </chartFormat>
    <chartFormat chart="101" format="27" series="1">
      <pivotArea type="data" outline="0" fieldPosition="0">
        <references count="2">
          <reference field="4294967294" count="1" selected="0">
            <x v="0"/>
          </reference>
          <reference field="9" count="1" selected="0">
            <x v="0"/>
          </reference>
        </references>
      </pivotArea>
    </chartFormat>
    <chartFormat chart="101" format="28">
      <pivotArea type="data" outline="0" fieldPosition="0">
        <references count="3">
          <reference field="4294967294" count="1" selected="0">
            <x v="0"/>
          </reference>
          <reference field="9" count="1" selected="0">
            <x v="0"/>
          </reference>
          <reference field="17" count="1" selected="0">
            <x v="9"/>
          </reference>
        </references>
      </pivotArea>
    </chartFormat>
    <chartFormat chart="101" format="2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111D2C-1A7A-45FE-9476-2AB702863D3A}"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showHeaders="0" outline="1" outlineData="1" multipleFieldFilters="0" chartFormat="91" rowHeaderCaption="Month">
  <location ref="B143:E150" firstHeaderRow="1" firstDataRow="2" firstDataCol="1"/>
  <pivotFields count="20">
    <pivotField dataField="1" showAll="0"/>
    <pivotField showAll="0"/>
    <pivotField showAll="0">
      <items count="6">
        <item x="1"/>
        <item x="4"/>
        <item x="2"/>
        <item x="3"/>
        <item x="0"/>
        <item t="default"/>
      </items>
    </pivotField>
    <pivotField showAll="0"/>
    <pivotField axis="axisCol" showAll="0">
      <items count="6">
        <item x="4"/>
        <item x="1"/>
        <item h="1" x="3"/>
        <item x="2"/>
        <item h="1" x="0"/>
        <item t="default"/>
      </items>
    </pivotField>
    <pivotField showAll="0"/>
    <pivotField axis="axisRow" showAll="0">
      <items count="6">
        <item x="0"/>
        <item x="2"/>
        <item x="3"/>
        <item x="1"/>
        <item x="4"/>
        <item t="default"/>
      </items>
    </pivotField>
    <pivotField showAll="0"/>
    <pivotField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showAll="0">
      <items count="15">
        <item h="1" sd="0" x="0"/>
        <item sd="0" x="1"/>
        <item sd="0" x="2"/>
        <item sd="0" x="3"/>
        <item sd="0" x="4"/>
        <item sd="0" x="5"/>
        <item sd="0" x="6"/>
        <item sd="0" x="7"/>
        <item sd="0" x="8"/>
        <item sd="0" x="9"/>
        <item sd="0" x="10"/>
        <item sd="0" x="11"/>
        <item sd="0" x="12"/>
        <item h="1" sd="0" x="13"/>
        <item t="default" sd="0"/>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6"/>
  </rowFields>
  <rowItems count="6">
    <i>
      <x/>
    </i>
    <i>
      <x v="1"/>
    </i>
    <i>
      <x v="2"/>
    </i>
    <i>
      <x v="3"/>
    </i>
    <i>
      <x v="4"/>
    </i>
    <i t="grand">
      <x/>
    </i>
  </rowItems>
  <colFields count="1">
    <field x="4"/>
  </colFields>
  <colItems count="3">
    <i>
      <x/>
    </i>
    <i>
      <x v="1"/>
    </i>
    <i>
      <x v="3"/>
    </i>
  </colItems>
  <dataFields count="1">
    <dataField name="Medications" fld="0" subtotal="count" baseField="6" baseItem="0" numFmtId="1"/>
  </dataFields>
  <formats count="5">
    <format dxfId="9">
      <pivotArea type="all" dataOnly="0" outline="0" fieldPosition="0"/>
    </format>
    <format dxfId="8">
      <pivotArea field="2" type="button" dataOnly="0" labelOnly="1" outline="0"/>
    </format>
    <format dxfId="7">
      <pivotArea dataOnly="0" labelOnly="1" grandRow="1" outline="0" fieldPosition="0"/>
    </format>
    <format dxfId="6">
      <pivotArea outline="0" collapsedLevelsAreSubtotals="1" fieldPosition="0"/>
    </format>
    <format dxfId="5">
      <pivotArea dataOnly="0" labelOnly="1" outline="0" axis="axisValues" fieldPosition="0"/>
    </format>
  </formats>
  <chartFormats count="5">
    <chartFormat chart="84" format="0" series="1">
      <pivotArea type="data" outline="0" fieldPosition="0">
        <references count="2">
          <reference field="4294967294" count="1" selected="0">
            <x v="0"/>
          </reference>
          <reference field="4" count="1" selected="0">
            <x v="0"/>
          </reference>
        </references>
      </pivotArea>
    </chartFormat>
    <chartFormat chart="84" format="1" series="1">
      <pivotArea type="data" outline="0" fieldPosition="0">
        <references count="2">
          <reference field="4294967294" count="1" selected="0">
            <x v="0"/>
          </reference>
          <reference field="4" count="1" selected="0">
            <x v="1"/>
          </reference>
        </references>
      </pivotArea>
    </chartFormat>
    <chartFormat chart="84" format="2" series="1">
      <pivotArea type="data" outline="0" fieldPosition="0">
        <references count="2">
          <reference field="4294967294" count="1" selected="0">
            <x v="0"/>
          </reference>
          <reference field="4" count="1" selected="0">
            <x v="2"/>
          </reference>
        </references>
      </pivotArea>
    </chartFormat>
    <chartFormat chart="84" format="3" series="1">
      <pivotArea type="data" outline="0" fieldPosition="0">
        <references count="2">
          <reference field="4294967294" count="1" selected="0">
            <x v="0"/>
          </reference>
          <reference field="4" count="1" selected="0">
            <x v="3"/>
          </reference>
        </references>
      </pivotArea>
    </chartFormat>
    <chartFormat chart="84"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BAF51-673E-42F8-B0E6-492E9BC33F27}"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1" rowHeaderCaption="Age">
  <location ref="B58:E65" firstHeaderRow="1" firstDataRow="2" firstDataCol="1"/>
  <pivotFields count="20">
    <pivotField showAll="0"/>
    <pivotField showAll="0"/>
    <pivotField showAll="0">
      <items count="6">
        <item x="1"/>
        <item x="4"/>
        <item x="2"/>
        <item x="3"/>
        <item x="0"/>
        <item t="default"/>
      </items>
    </pivotField>
    <pivotField showAll="0" defaultSubtotal="0"/>
    <pivotField showAll="0"/>
    <pivotField axis="axisCol" showAll="0">
      <items count="4">
        <item x="1"/>
        <item x="2"/>
        <item x="0"/>
        <item t="default"/>
      </items>
    </pivotField>
    <pivotField showAll="0"/>
    <pivotField axis="axisRow" showAll="0">
      <items count="6">
        <item x="2"/>
        <item x="1"/>
        <item x="3"/>
        <item x="4"/>
        <item x="0"/>
        <item t="default"/>
      </items>
    </pivotField>
    <pivotField dataField="1"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6">
    <i>
      <x/>
    </i>
    <i>
      <x v="1"/>
    </i>
    <i>
      <x v="2"/>
    </i>
    <i>
      <x v="3"/>
    </i>
    <i>
      <x v="4"/>
    </i>
    <i t="grand">
      <x/>
    </i>
  </rowItems>
  <colFields count="1">
    <field x="5"/>
  </colFields>
  <colItems count="3">
    <i>
      <x/>
    </i>
    <i>
      <x v="1"/>
    </i>
    <i>
      <x v="2"/>
    </i>
  </colItems>
  <dataFields count="1">
    <dataField name="Sum of Amount Billing" fld="8" baseField="7" baseItem="1" numFmtId="164"/>
  </dataFields>
  <formats count="5">
    <format dxfId="14">
      <pivotArea type="all" dataOnly="0" outline="0" fieldPosition="0"/>
    </format>
    <format dxfId="13">
      <pivotArea field="2" type="button" dataOnly="0" labelOnly="1" outline="0"/>
    </format>
    <format dxfId="12">
      <pivotArea dataOnly="0" labelOnly="1" grandRow="1" outline="0" fieldPosition="0"/>
    </format>
    <format dxfId="11">
      <pivotArea outline="0" collapsedLevelsAreSubtotals="1" fieldPosition="0"/>
    </format>
    <format dxfId="10">
      <pivotArea dataOnly="0" labelOnly="1" outline="0" axis="axisValues" fieldPosition="0"/>
    </format>
  </formats>
  <chartFormats count="3">
    <chartFormat chart="55" format="9" series="1">
      <pivotArea type="data" outline="0" fieldPosition="0">
        <references count="2">
          <reference field="4294967294" count="1" selected="0">
            <x v="0"/>
          </reference>
          <reference field="5" count="1" selected="0">
            <x v="0"/>
          </reference>
        </references>
      </pivotArea>
    </chartFormat>
    <chartFormat chart="55" format="10" series="1">
      <pivotArea type="data" outline="0" fieldPosition="0">
        <references count="2">
          <reference field="4294967294" count="1" selected="0">
            <x v="0"/>
          </reference>
          <reference field="5" count="1" selected="0">
            <x v="1"/>
          </reference>
        </references>
      </pivotArea>
    </chartFormat>
    <chartFormat chart="55" format="11"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1C11BD-FD24-41F3-A28C-33445785637E}"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0">
  <location ref="B16:D23" firstHeaderRow="1" firstDataRow="2" firstDataCol="1"/>
  <pivotFields count="20">
    <pivotField showAll="0"/>
    <pivotField showAll="0"/>
    <pivotField showAll="0"/>
    <pivotField axis="axisCol" showAll="0">
      <items count="3">
        <item x="0"/>
        <item x="1"/>
        <item t="default"/>
      </items>
    </pivotField>
    <pivotField axis="axisRow" showAll="0">
      <items count="6">
        <item x="4"/>
        <item x="1"/>
        <item x="3"/>
        <item x="2"/>
        <item x="0"/>
        <item t="default"/>
      </items>
    </pivotField>
    <pivotField showAll="0"/>
    <pivotField showAll="0"/>
    <pivotField showAll="0"/>
    <pivotField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6">
    <i>
      <x/>
    </i>
    <i>
      <x v="1"/>
    </i>
    <i>
      <x v="2"/>
    </i>
    <i>
      <x v="3"/>
    </i>
    <i>
      <x v="4"/>
    </i>
    <i t="grand">
      <x/>
    </i>
  </rowItems>
  <colFields count="1">
    <field x="3"/>
  </colFields>
  <colItems count="2">
    <i>
      <x/>
    </i>
    <i>
      <x v="1"/>
    </i>
  </colItems>
  <dataFields count="1">
    <dataField name="Avg Length of Stay" fld="13" subtotal="average" baseField="4" baseItem="0"/>
  </dataFields>
  <formats count="1">
    <format dxfId="15">
      <pivotArea dataOnly="0" outline="0" fieldPosition="0">
        <references count="1">
          <reference field="4294967294" count="1">
            <x v="0"/>
          </reference>
        </references>
      </pivotArea>
    </format>
  </formats>
  <chartFormats count="3">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2">
          <reference field="4294967294" count="1" selected="0">
            <x v="0"/>
          </reference>
          <reference field="3" count="1" selected="0">
            <x v="1"/>
          </reference>
        </references>
      </pivotArea>
    </chartFormat>
    <chartFormat chart="46"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003254-39C8-4627-AAF6-BABA8EC64101}"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0" rowHeaderCaption="Age">
  <location ref="B36:D43" firstHeaderRow="1" firstDataRow="2" firstDataCol="1"/>
  <pivotFields count="20">
    <pivotField showAll="0"/>
    <pivotField showAll="0"/>
    <pivotField axis="axisRow" showAll="0">
      <items count="6">
        <item x="1"/>
        <item x="4"/>
        <item x="2"/>
        <item x="3"/>
        <item x="0"/>
        <item t="default"/>
      </items>
    </pivotField>
    <pivotField axis="axisCol" showAll="0" defaultSubtotal="0">
      <items count="2">
        <item x="0"/>
        <item x="1"/>
      </items>
    </pivotField>
    <pivotField showAll="0"/>
    <pivotField showAll="0"/>
    <pivotField showAll="0"/>
    <pivotField showAll="0"/>
    <pivotField dataField="1"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6">
    <i>
      <x/>
    </i>
    <i>
      <x v="1"/>
    </i>
    <i>
      <x v="2"/>
    </i>
    <i>
      <x v="3"/>
    </i>
    <i>
      <x v="4"/>
    </i>
    <i t="grand">
      <x/>
    </i>
  </rowItems>
  <colFields count="1">
    <field x="3"/>
  </colFields>
  <colItems count="2">
    <i>
      <x/>
    </i>
    <i>
      <x v="1"/>
    </i>
  </colItems>
  <dataFields count="1">
    <dataField name="Avg Billing Amount" fld="8" subtotal="average" baseField="2" baseItem="0" numFmtId="164"/>
  </dataFields>
  <formats count="6">
    <format dxfId="21">
      <pivotArea type="all" dataOnly="0" outline="0"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outline="0" collapsedLevelsAreSubtotals="1" fieldPosition="0"/>
    </format>
    <format dxfId="16">
      <pivotArea dataOnly="0" labelOnly="1" outline="0" axis="axisValues" fieldPosition="0"/>
    </format>
  </formats>
  <chartFormats count="2">
    <chartFormat chart="50" format="0" series="1">
      <pivotArea type="data" outline="0" fieldPosition="0">
        <references count="2">
          <reference field="4294967294" count="1" selected="0">
            <x v="0"/>
          </reference>
          <reference field="3" count="1" selected="0">
            <x v="0"/>
          </reference>
        </references>
      </pivotArea>
    </chartFormat>
    <chartFormat chart="5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57F4A0-D8AD-4428-8C87-0D4C83F1720D}"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4" rowHeaderCaption="Age" colHeaderCaption="">
  <location ref="B79:E86" firstHeaderRow="1" firstDataRow="2" firstDataCol="1"/>
  <pivotFields count="20">
    <pivotField showAll="0"/>
    <pivotField showAll="0"/>
    <pivotField showAll="0">
      <items count="6">
        <item x="1"/>
        <item x="4"/>
        <item x="2"/>
        <item x="3"/>
        <item x="0"/>
        <item t="default"/>
      </items>
    </pivotField>
    <pivotField showAll="0" defaultSubtotal="0"/>
    <pivotField axis="axisCol" showAll="0">
      <items count="6">
        <item x="4"/>
        <item h="1" x="1"/>
        <item x="3"/>
        <item h="1" x="2"/>
        <item x="0"/>
        <item t="default"/>
      </items>
    </pivotField>
    <pivotField showAll="0"/>
    <pivotField showAll="0"/>
    <pivotField axis="axisRow" showAll="0">
      <items count="6">
        <item x="2"/>
        <item x="1"/>
        <item x="3"/>
        <item x="4"/>
        <item x="0"/>
        <item t="default"/>
      </items>
    </pivotField>
    <pivotField dataField="1"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6">
    <i>
      <x/>
    </i>
    <i>
      <x v="1"/>
    </i>
    <i>
      <x v="2"/>
    </i>
    <i>
      <x v="3"/>
    </i>
    <i>
      <x v="4"/>
    </i>
    <i t="grand">
      <x/>
    </i>
  </rowItems>
  <colFields count="1">
    <field x="4"/>
  </colFields>
  <colItems count="3">
    <i>
      <x/>
    </i>
    <i>
      <x v="2"/>
    </i>
    <i>
      <x v="4"/>
    </i>
  </colItems>
  <dataFields count="1">
    <dataField name="Billing Amount" fld="8" baseField="7" baseItem="1" numFmtId="164"/>
  </dataFields>
  <formats count="5">
    <format dxfId="26">
      <pivotArea type="all" dataOnly="0" outline="0" fieldPosition="0"/>
    </format>
    <format dxfId="25">
      <pivotArea field="2" type="button" dataOnly="0" labelOnly="1" outline="0"/>
    </format>
    <format dxfId="24">
      <pivotArea dataOnly="0" labelOnly="1" grandRow="1" outline="0" fieldPosition="0"/>
    </format>
    <format dxfId="23">
      <pivotArea outline="0" collapsedLevelsAreSubtotals="1" fieldPosition="0"/>
    </format>
    <format dxfId="22">
      <pivotArea dataOnly="0" labelOnly="1" outline="0" axis="axisValues" fieldPosition="0"/>
    </format>
  </formats>
  <chartFormats count="30">
    <chartFormat chart="60" format="0" series="1">
      <pivotArea type="data" outline="0" fieldPosition="0">
        <references count="2">
          <reference field="4294967294" count="1" selected="0">
            <x v="0"/>
          </reference>
          <reference field="7" count="1" selected="0">
            <x v="0"/>
          </reference>
        </references>
      </pivotArea>
    </chartFormat>
    <chartFormat chart="60" format="1" series="1">
      <pivotArea type="data" outline="0" fieldPosition="0">
        <references count="2">
          <reference field="4294967294" count="1" selected="0">
            <x v="0"/>
          </reference>
          <reference field="7" count="1" selected="0">
            <x v="1"/>
          </reference>
        </references>
      </pivotArea>
    </chartFormat>
    <chartFormat chart="60" format="2" series="1">
      <pivotArea type="data" outline="0" fieldPosition="0">
        <references count="2">
          <reference field="4294967294" count="1" selected="0">
            <x v="0"/>
          </reference>
          <reference field="7" count="1" selected="0">
            <x v="2"/>
          </reference>
        </references>
      </pivotArea>
    </chartFormat>
    <chartFormat chart="60" format="3" series="1">
      <pivotArea type="data" outline="0" fieldPosition="0">
        <references count="2">
          <reference field="4294967294" count="1" selected="0">
            <x v="0"/>
          </reference>
          <reference field="7" count="1" selected="0">
            <x v="3"/>
          </reference>
        </references>
      </pivotArea>
    </chartFormat>
    <chartFormat chart="60" format="4" series="1">
      <pivotArea type="data" outline="0" fieldPosition="0">
        <references count="2">
          <reference field="4294967294" count="1" selected="0">
            <x v="0"/>
          </reference>
          <reference field="7" count="1" selected="0">
            <x v="4"/>
          </reference>
        </references>
      </pivotArea>
    </chartFormat>
    <chartFormat chart="60" format="5" series="1">
      <pivotArea type="data" outline="0" fieldPosition="0">
        <references count="3">
          <reference field="4294967294" count="1" selected="0">
            <x v="0"/>
          </reference>
          <reference field="4" count="1" selected="0">
            <x v="0"/>
          </reference>
          <reference field="7" count="1" selected="0">
            <x v="1"/>
          </reference>
        </references>
      </pivotArea>
    </chartFormat>
    <chartFormat chart="60" format="6" series="1">
      <pivotArea type="data" outline="0" fieldPosition="0">
        <references count="3">
          <reference field="4294967294" count="1" selected="0">
            <x v="0"/>
          </reference>
          <reference field="4" count="1" selected="0">
            <x v="1"/>
          </reference>
          <reference field="7" count="1" selected="0">
            <x v="1"/>
          </reference>
        </references>
      </pivotArea>
    </chartFormat>
    <chartFormat chart="60" format="7" series="1">
      <pivotArea type="data" outline="0" fieldPosition="0">
        <references count="3">
          <reference field="4294967294" count="1" selected="0">
            <x v="0"/>
          </reference>
          <reference field="4" count="1" selected="0">
            <x v="2"/>
          </reference>
          <reference field="7" count="1" selected="0">
            <x v="1"/>
          </reference>
        </references>
      </pivotArea>
    </chartFormat>
    <chartFormat chart="60" format="8" series="1">
      <pivotArea type="data" outline="0" fieldPosition="0">
        <references count="3">
          <reference field="4294967294" count="1" selected="0">
            <x v="0"/>
          </reference>
          <reference field="4" count="1" selected="0">
            <x v="3"/>
          </reference>
          <reference field="7" count="1" selected="0">
            <x v="1"/>
          </reference>
        </references>
      </pivotArea>
    </chartFormat>
    <chartFormat chart="60" format="9" series="1">
      <pivotArea type="data" outline="0" fieldPosition="0">
        <references count="3">
          <reference field="4294967294" count="1" selected="0">
            <x v="0"/>
          </reference>
          <reference field="4" count="1" selected="0">
            <x v="4"/>
          </reference>
          <reference field="7" count="1" selected="0">
            <x v="1"/>
          </reference>
        </references>
      </pivotArea>
    </chartFormat>
    <chartFormat chart="60" format="10" series="1">
      <pivotArea type="data" outline="0" fieldPosition="0">
        <references count="3">
          <reference field="4294967294" count="1" selected="0">
            <x v="0"/>
          </reference>
          <reference field="4" count="1" selected="0">
            <x v="0"/>
          </reference>
          <reference field="7" count="1" selected="0">
            <x v="2"/>
          </reference>
        </references>
      </pivotArea>
    </chartFormat>
    <chartFormat chart="60" format="11" series="1">
      <pivotArea type="data" outline="0" fieldPosition="0">
        <references count="3">
          <reference field="4294967294" count="1" selected="0">
            <x v="0"/>
          </reference>
          <reference field="4" count="1" selected="0">
            <x v="1"/>
          </reference>
          <reference field="7" count="1" selected="0">
            <x v="2"/>
          </reference>
        </references>
      </pivotArea>
    </chartFormat>
    <chartFormat chart="60" format="12" series="1">
      <pivotArea type="data" outline="0" fieldPosition="0">
        <references count="3">
          <reference field="4294967294" count="1" selected="0">
            <x v="0"/>
          </reference>
          <reference field="4" count="1" selected="0">
            <x v="2"/>
          </reference>
          <reference field="7" count="1" selected="0">
            <x v="2"/>
          </reference>
        </references>
      </pivotArea>
    </chartFormat>
    <chartFormat chart="60" format="13" series="1">
      <pivotArea type="data" outline="0" fieldPosition="0">
        <references count="3">
          <reference field="4294967294" count="1" selected="0">
            <x v="0"/>
          </reference>
          <reference field="4" count="1" selected="0">
            <x v="3"/>
          </reference>
          <reference field="7" count="1" selected="0">
            <x v="2"/>
          </reference>
        </references>
      </pivotArea>
    </chartFormat>
    <chartFormat chart="60" format="14" series="1">
      <pivotArea type="data" outline="0" fieldPosition="0">
        <references count="3">
          <reference field="4294967294" count="1" selected="0">
            <x v="0"/>
          </reference>
          <reference field="4" count="1" selected="0">
            <x v="4"/>
          </reference>
          <reference field="7" count="1" selected="0">
            <x v="2"/>
          </reference>
        </references>
      </pivotArea>
    </chartFormat>
    <chartFormat chart="60" format="15" series="1">
      <pivotArea type="data" outline="0" fieldPosition="0">
        <references count="3">
          <reference field="4294967294" count="1" selected="0">
            <x v="0"/>
          </reference>
          <reference field="4" count="1" selected="0">
            <x v="0"/>
          </reference>
          <reference field="7" count="1" selected="0">
            <x v="3"/>
          </reference>
        </references>
      </pivotArea>
    </chartFormat>
    <chartFormat chart="60" format="16" series="1">
      <pivotArea type="data" outline="0" fieldPosition="0">
        <references count="3">
          <reference field="4294967294" count="1" selected="0">
            <x v="0"/>
          </reference>
          <reference field="4" count="1" selected="0">
            <x v="1"/>
          </reference>
          <reference field="7" count="1" selected="0">
            <x v="3"/>
          </reference>
        </references>
      </pivotArea>
    </chartFormat>
    <chartFormat chart="60" format="17" series="1">
      <pivotArea type="data" outline="0" fieldPosition="0">
        <references count="3">
          <reference field="4294967294" count="1" selected="0">
            <x v="0"/>
          </reference>
          <reference field="4" count="1" selected="0">
            <x v="2"/>
          </reference>
          <reference field="7" count="1" selected="0">
            <x v="3"/>
          </reference>
        </references>
      </pivotArea>
    </chartFormat>
    <chartFormat chart="60" format="18" series="1">
      <pivotArea type="data" outline="0" fieldPosition="0">
        <references count="3">
          <reference field="4294967294" count="1" selected="0">
            <x v="0"/>
          </reference>
          <reference field="4" count="1" selected="0">
            <x v="3"/>
          </reference>
          <reference field="7" count="1" selected="0">
            <x v="3"/>
          </reference>
        </references>
      </pivotArea>
    </chartFormat>
    <chartFormat chart="60" format="19" series="1">
      <pivotArea type="data" outline="0" fieldPosition="0">
        <references count="3">
          <reference field="4294967294" count="1" selected="0">
            <x v="0"/>
          </reference>
          <reference field="4" count="1" selected="0">
            <x v="4"/>
          </reference>
          <reference field="7" count="1" selected="0">
            <x v="3"/>
          </reference>
        </references>
      </pivotArea>
    </chartFormat>
    <chartFormat chart="60" format="20" series="1">
      <pivotArea type="data" outline="0" fieldPosition="0">
        <references count="3">
          <reference field="4294967294" count="1" selected="0">
            <x v="0"/>
          </reference>
          <reference field="4" count="1" selected="0">
            <x v="0"/>
          </reference>
          <reference field="7" count="1" selected="0">
            <x v="4"/>
          </reference>
        </references>
      </pivotArea>
    </chartFormat>
    <chartFormat chart="60" format="21" series="1">
      <pivotArea type="data" outline="0" fieldPosition="0">
        <references count="3">
          <reference field="4294967294" count="1" selected="0">
            <x v="0"/>
          </reference>
          <reference field="4" count="1" selected="0">
            <x v="1"/>
          </reference>
          <reference field="7" count="1" selected="0">
            <x v="4"/>
          </reference>
        </references>
      </pivotArea>
    </chartFormat>
    <chartFormat chart="60" format="22" series="1">
      <pivotArea type="data" outline="0" fieldPosition="0">
        <references count="3">
          <reference field="4294967294" count="1" selected="0">
            <x v="0"/>
          </reference>
          <reference field="4" count="1" selected="0">
            <x v="2"/>
          </reference>
          <reference field="7" count="1" selected="0">
            <x v="4"/>
          </reference>
        </references>
      </pivotArea>
    </chartFormat>
    <chartFormat chart="60" format="23" series="1">
      <pivotArea type="data" outline="0" fieldPosition="0">
        <references count="3">
          <reference field="4294967294" count="1" selected="0">
            <x v="0"/>
          </reference>
          <reference field="4" count="1" selected="0">
            <x v="3"/>
          </reference>
          <reference field="7" count="1" selected="0">
            <x v="4"/>
          </reference>
        </references>
      </pivotArea>
    </chartFormat>
    <chartFormat chart="60" format="24" series="1">
      <pivotArea type="data" outline="0" fieldPosition="0">
        <references count="3">
          <reference field="4294967294" count="1" selected="0">
            <x v="0"/>
          </reference>
          <reference field="4" count="1" selected="0">
            <x v="4"/>
          </reference>
          <reference field="7" count="1" selected="0">
            <x v="4"/>
          </reference>
        </references>
      </pivotArea>
    </chartFormat>
    <chartFormat chart="60" format="25" series="1">
      <pivotArea type="data" outline="0" fieldPosition="0">
        <references count="2">
          <reference field="4294967294" count="1" selected="0">
            <x v="0"/>
          </reference>
          <reference field="4" count="1" selected="0">
            <x v="0"/>
          </reference>
        </references>
      </pivotArea>
    </chartFormat>
    <chartFormat chart="60" format="26" series="1">
      <pivotArea type="data" outline="0" fieldPosition="0">
        <references count="2">
          <reference field="4294967294" count="1" selected="0">
            <x v="0"/>
          </reference>
          <reference field="4" count="1" selected="0">
            <x v="1"/>
          </reference>
        </references>
      </pivotArea>
    </chartFormat>
    <chartFormat chart="60" format="27" series="1">
      <pivotArea type="data" outline="0" fieldPosition="0">
        <references count="2">
          <reference field="4294967294" count="1" selected="0">
            <x v="0"/>
          </reference>
          <reference field="4" count="1" selected="0">
            <x v="2"/>
          </reference>
        </references>
      </pivotArea>
    </chartFormat>
    <chartFormat chart="60" format="28" series="1">
      <pivotArea type="data" outline="0" fieldPosition="0">
        <references count="2">
          <reference field="4294967294" count="1" selected="0">
            <x v="0"/>
          </reference>
          <reference field="4" count="1" selected="0">
            <x v="3"/>
          </reference>
        </references>
      </pivotArea>
    </chartFormat>
    <chartFormat chart="60" format="29"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5DB201-9F39-4E64-B8A3-A54CF825D0A9}"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Age" colHeaderCaption="">
  <location ref="B177:C183" firstHeaderRow="1" firstDataRow="1" firstDataCol="1"/>
  <pivotFields count="20">
    <pivotField showAll="0"/>
    <pivotField showAll="0"/>
    <pivotField axis="axisRow" showAll="0">
      <items count="6">
        <item x="1"/>
        <item x="4"/>
        <item x="2"/>
        <item x="3"/>
        <item x="0"/>
        <item t="default"/>
      </items>
    </pivotField>
    <pivotField showAll="0"/>
    <pivotField showAll="0"/>
    <pivotField showAll="0"/>
    <pivotField showAll="0"/>
    <pivotField showAll="0"/>
    <pivotField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dataField="1" showAll="0"/>
    <pivotField showAll="0" defaultSubtotal="0"/>
    <pivotField showAll="0" defaultSubtotal="0"/>
    <pivotField showAll="0" defaultSubtotal="0">
      <items count="6">
        <item x="0"/>
        <item x="1"/>
        <item x="2"/>
        <item x="3"/>
        <item x="4"/>
        <item x="5"/>
      </items>
    </pivotField>
    <pivotField showAll="0" defaultSubtotal="0">
      <items count="14">
        <item h="1" x="0"/>
        <item x="1"/>
        <item x="2"/>
        <item x="3"/>
        <item x="4"/>
        <item x="5"/>
        <item x="6"/>
        <item x="7"/>
        <item x="8"/>
        <item x="9"/>
        <item x="10"/>
        <item x="11"/>
        <item x="12"/>
        <item h="1" x="13"/>
      </items>
    </pivotField>
    <pivotField showAll="0" defaultSubtotal="0"/>
    <pivotField showAll="0" defaultSubtotal="0">
      <items count="6">
        <item x="0"/>
        <item x="1"/>
        <item x="2"/>
        <item x="3"/>
        <item x="4"/>
        <item x="5"/>
      </items>
    </pivotField>
  </pivotFields>
  <rowFields count="1">
    <field x="2"/>
  </rowFields>
  <rowItems count="6">
    <i>
      <x/>
    </i>
    <i>
      <x v="1"/>
    </i>
    <i>
      <x v="2"/>
    </i>
    <i>
      <x v="3"/>
    </i>
    <i>
      <x v="4"/>
    </i>
    <i t="grand">
      <x/>
    </i>
  </rowItems>
  <colItems count="1">
    <i/>
  </colItems>
  <dataFields count="1">
    <dataField name="Avg LOS" fld="13" subtotal="average" baseField="2" baseItem="0" numFmtId="1"/>
  </dataFields>
  <formats count="2">
    <format dxfId="28">
      <pivotArea outline="0" collapsedLevelsAreSubtotals="1" fieldPosition="0"/>
    </format>
    <format dxfId="2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E6E4F3-2303-4AF8-95CC-297AF1D29622}"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B160:E167" firstHeaderRow="1" firstDataRow="2" firstDataCol="1"/>
  <pivotFields count="20">
    <pivotField dataField="1" showAll="0"/>
    <pivotField showAll="0"/>
    <pivotField showAll="0"/>
    <pivotField showAll="0"/>
    <pivotField axis="axisRow" showAll="0">
      <items count="6">
        <item x="4"/>
        <item x="1"/>
        <item x="3"/>
        <item x="2"/>
        <item x="0"/>
        <item t="default"/>
      </items>
    </pivotField>
    <pivotField axis="axisCol" showAll="0">
      <items count="4">
        <item x="1"/>
        <item x="2"/>
        <item x="0"/>
        <item t="default"/>
      </items>
    </pivotField>
    <pivotField showAll="0"/>
    <pivotField showAll="0"/>
    <pivotField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showAll="0"/>
    <pivotField showAll="0" defaultSubtotal="0"/>
    <pivotField showAll="0" defaultSubtotal="0"/>
    <pivotField showAll="0" defaultSubtotal="0">
      <items count="6">
        <item x="0"/>
        <item x="1"/>
        <item x="2"/>
        <item x="3"/>
        <item x="4"/>
        <item x="5"/>
      </items>
    </pivotField>
    <pivotField showAll="0" defaultSubtotal="0">
      <items count="14">
        <item h="1" x="0"/>
        <item x="1"/>
        <item x="2"/>
        <item x="3"/>
        <item x="4"/>
        <item x="5"/>
        <item x="6"/>
        <item x="7"/>
        <item x="8"/>
        <item x="9"/>
        <item x="10"/>
        <item x="11"/>
        <item x="12"/>
        <item h="1" x="13"/>
      </items>
    </pivotField>
    <pivotField showAll="0" defaultSubtotal="0"/>
    <pivotField showAll="0" defaultSubtotal="0">
      <items count="6">
        <item x="0"/>
        <item x="1"/>
        <item x="2"/>
        <item x="3"/>
        <item x="4"/>
        <item x="5"/>
      </items>
    </pivotField>
  </pivotFields>
  <rowFields count="1">
    <field x="4"/>
  </rowFields>
  <rowItems count="6">
    <i>
      <x/>
    </i>
    <i>
      <x v="1"/>
    </i>
    <i>
      <x v="2"/>
    </i>
    <i>
      <x v="3"/>
    </i>
    <i>
      <x v="4"/>
    </i>
    <i t="grand">
      <x/>
    </i>
  </rowItems>
  <colFields count="1">
    <field x="5"/>
  </colFields>
  <colItems count="3">
    <i>
      <x/>
    </i>
    <i>
      <x v="1"/>
    </i>
    <i>
      <x v="2"/>
    </i>
  </colItems>
  <dataFields count="1">
    <dataField name="Count of ID" fld="0" subtotal="count" baseField="2"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FDA2CE-1C83-40C7-B1F4-80B98E3AF605}"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6" rowHeaderCaption="Age">
  <location ref="B99:G106" firstHeaderRow="1" firstDataRow="2" firstDataCol="1"/>
  <pivotFields count="20">
    <pivotField showAll="0"/>
    <pivotField showAll="0"/>
    <pivotField showAll="0">
      <items count="6">
        <item x="1"/>
        <item x="4"/>
        <item x="2"/>
        <item x="3"/>
        <item x="0"/>
        <item t="default"/>
      </items>
    </pivotField>
    <pivotField showAll="0" defaultSubtotal="0"/>
    <pivotField axis="axisRow" showAll="0">
      <items count="6">
        <item x="4"/>
        <item x="1"/>
        <item x="3"/>
        <item x="2"/>
        <item x="0"/>
        <item t="default"/>
      </items>
    </pivotField>
    <pivotField showAll="0"/>
    <pivotField showAll="0"/>
    <pivotField axis="axisCol" showAll="0">
      <items count="6">
        <item x="2"/>
        <item x="1"/>
        <item x="3"/>
        <item x="4"/>
        <item x="0"/>
        <item t="default"/>
      </items>
    </pivotField>
    <pivotField dataField="1" showAll="0"/>
    <pivotField showAll="0"/>
    <pivotField numFmtId="14" showAll="0">
      <items count="5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t="default"/>
      </items>
    </pivotField>
    <pivotField showAll="0"/>
    <pivotField numFmtId="14" showAll="0">
      <items count="546">
        <item x="3"/>
        <item x="1"/>
        <item x="2"/>
        <item x="5"/>
        <item x="4"/>
        <item x="0"/>
        <item x="8"/>
        <item x="13"/>
        <item x="15"/>
        <item x="12"/>
        <item x="7"/>
        <item x="10"/>
        <item x="6"/>
        <item x="11"/>
        <item x="14"/>
        <item x="9"/>
        <item x="16"/>
        <item x="23"/>
        <item x="22"/>
        <item x="24"/>
        <item x="19"/>
        <item x="18"/>
        <item x="17"/>
        <item x="29"/>
        <item x="20"/>
        <item x="21"/>
        <item x="25"/>
        <item x="32"/>
        <item x="36"/>
        <item x="26"/>
        <item x="35"/>
        <item x="31"/>
        <item x="33"/>
        <item x="30"/>
        <item x="28"/>
        <item x="39"/>
        <item x="27"/>
        <item x="40"/>
        <item x="41"/>
        <item x="34"/>
        <item x="37"/>
        <item x="42"/>
        <item x="43"/>
        <item x="38"/>
        <item x="44"/>
        <item x="48"/>
        <item x="46"/>
        <item x="47"/>
        <item x="45"/>
        <item x="55"/>
        <item x="52"/>
        <item x="50"/>
        <item x="49"/>
        <item x="56"/>
        <item x="63"/>
        <item x="51"/>
        <item x="54"/>
        <item x="57"/>
        <item x="61"/>
        <item x="53"/>
        <item x="66"/>
        <item x="67"/>
        <item x="62"/>
        <item x="58"/>
        <item x="59"/>
        <item x="60"/>
        <item x="64"/>
        <item x="73"/>
        <item x="69"/>
        <item x="65"/>
        <item x="77"/>
        <item x="81"/>
        <item x="71"/>
        <item x="72"/>
        <item x="70"/>
        <item x="68"/>
        <item x="76"/>
        <item x="80"/>
        <item x="82"/>
        <item x="75"/>
        <item x="83"/>
        <item x="85"/>
        <item x="74"/>
        <item x="78"/>
        <item x="79"/>
        <item x="86"/>
        <item x="90"/>
        <item x="84"/>
        <item x="96"/>
        <item x="91"/>
        <item x="100"/>
        <item x="87"/>
        <item x="88"/>
        <item x="89"/>
        <item x="93"/>
        <item x="95"/>
        <item x="92"/>
        <item x="97"/>
        <item x="98"/>
        <item x="99"/>
        <item x="104"/>
        <item x="94"/>
        <item x="102"/>
        <item x="101"/>
        <item x="112"/>
        <item x="107"/>
        <item x="105"/>
        <item x="103"/>
        <item x="113"/>
        <item x="119"/>
        <item x="106"/>
        <item x="110"/>
        <item x="111"/>
        <item x="109"/>
        <item x="108"/>
        <item x="120"/>
        <item x="116"/>
        <item x="114"/>
        <item x="115"/>
        <item x="118"/>
        <item x="117"/>
        <item x="125"/>
        <item x="122"/>
        <item x="124"/>
        <item x="135"/>
        <item x="121"/>
        <item x="132"/>
        <item x="136"/>
        <item x="123"/>
        <item x="138"/>
        <item x="126"/>
        <item x="141"/>
        <item x="128"/>
        <item x="130"/>
        <item x="133"/>
        <item x="143"/>
        <item x="127"/>
        <item x="146"/>
        <item x="131"/>
        <item x="129"/>
        <item x="140"/>
        <item x="134"/>
        <item x="147"/>
        <item x="148"/>
        <item x="139"/>
        <item x="137"/>
        <item x="151"/>
        <item x="142"/>
        <item x="150"/>
        <item x="152"/>
        <item x="145"/>
        <item x="144"/>
        <item x="153"/>
        <item x="149"/>
        <item x="154"/>
        <item x="162"/>
        <item x="155"/>
        <item x="156"/>
        <item x="158"/>
        <item x="168"/>
        <item x="157"/>
        <item x="159"/>
        <item x="161"/>
        <item x="160"/>
        <item x="167"/>
        <item x="170"/>
        <item x="174"/>
        <item x="163"/>
        <item x="166"/>
        <item x="164"/>
        <item x="165"/>
        <item x="176"/>
        <item x="169"/>
        <item x="177"/>
        <item x="171"/>
        <item x="172"/>
        <item x="173"/>
        <item x="181"/>
        <item x="175"/>
        <item x="178"/>
        <item x="184"/>
        <item x="187"/>
        <item x="179"/>
        <item x="192"/>
        <item x="180"/>
        <item x="186"/>
        <item x="185"/>
        <item x="188"/>
        <item x="183"/>
        <item x="195"/>
        <item x="182"/>
        <item x="198"/>
        <item x="197"/>
        <item x="203"/>
        <item x="190"/>
        <item x="189"/>
        <item x="201"/>
        <item x="191"/>
        <item x="193"/>
        <item x="200"/>
        <item x="196"/>
        <item x="206"/>
        <item x="194"/>
        <item x="199"/>
        <item x="205"/>
        <item x="202"/>
        <item x="208"/>
        <item x="204"/>
        <item x="211"/>
        <item x="209"/>
        <item x="207"/>
        <item x="213"/>
        <item x="210"/>
        <item x="212"/>
        <item x="214"/>
        <item x="219"/>
        <item x="222"/>
        <item x="215"/>
        <item x="224"/>
        <item x="218"/>
        <item x="223"/>
        <item x="220"/>
        <item x="225"/>
        <item x="221"/>
        <item x="216"/>
        <item x="217"/>
        <item x="228"/>
        <item x="231"/>
        <item x="232"/>
        <item x="226"/>
        <item x="229"/>
        <item x="227"/>
        <item x="236"/>
        <item x="234"/>
        <item x="240"/>
        <item x="230"/>
        <item x="237"/>
        <item x="239"/>
        <item x="238"/>
        <item x="233"/>
        <item x="241"/>
        <item x="235"/>
        <item x="248"/>
        <item x="245"/>
        <item x="244"/>
        <item x="243"/>
        <item x="242"/>
        <item x="250"/>
        <item x="246"/>
        <item x="247"/>
        <item x="256"/>
        <item x="249"/>
        <item x="252"/>
        <item x="254"/>
        <item x="251"/>
        <item x="258"/>
        <item x="263"/>
        <item x="255"/>
        <item x="253"/>
        <item x="257"/>
        <item x="265"/>
        <item x="267"/>
        <item x="262"/>
        <item x="259"/>
        <item x="260"/>
        <item x="266"/>
        <item x="268"/>
        <item x="261"/>
        <item x="272"/>
        <item x="270"/>
        <item x="264"/>
        <item x="269"/>
        <item x="275"/>
        <item x="273"/>
        <item x="276"/>
        <item x="271"/>
        <item x="274"/>
        <item x="281"/>
        <item x="277"/>
        <item x="285"/>
        <item x="286"/>
        <item x="284"/>
        <item x="283"/>
        <item x="280"/>
        <item x="278"/>
        <item x="282"/>
        <item x="279"/>
        <item x="294"/>
        <item x="289"/>
        <item x="292"/>
        <item x="296"/>
        <item x="288"/>
        <item x="290"/>
        <item x="303"/>
        <item x="287"/>
        <item x="293"/>
        <item x="291"/>
        <item x="300"/>
        <item x="295"/>
        <item x="299"/>
        <item x="297"/>
        <item x="298"/>
        <item x="302"/>
        <item x="306"/>
        <item x="301"/>
        <item x="310"/>
        <item x="304"/>
        <item x="305"/>
        <item x="309"/>
        <item x="308"/>
        <item x="314"/>
        <item x="312"/>
        <item x="318"/>
        <item x="313"/>
        <item x="315"/>
        <item x="307"/>
        <item x="311"/>
        <item x="317"/>
        <item x="321"/>
        <item x="328"/>
        <item x="320"/>
        <item x="319"/>
        <item x="329"/>
        <item x="322"/>
        <item x="316"/>
        <item x="331"/>
        <item x="324"/>
        <item x="334"/>
        <item x="336"/>
        <item x="326"/>
        <item x="330"/>
        <item x="323"/>
        <item x="327"/>
        <item x="332"/>
        <item x="325"/>
        <item x="333"/>
        <item x="337"/>
        <item x="338"/>
        <item x="335"/>
        <item x="346"/>
        <item x="341"/>
        <item x="349"/>
        <item x="344"/>
        <item x="339"/>
        <item x="342"/>
        <item x="355"/>
        <item x="340"/>
        <item x="343"/>
        <item x="350"/>
        <item x="359"/>
        <item x="345"/>
        <item x="361"/>
        <item x="360"/>
        <item x="362"/>
        <item x="347"/>
        <item x="348"/>
        <item x="352"/>
        <item x="358"/>
        <item x="356"/>
        <item x="363"/>
        <item x="357"/>
        <item x="366"/>
        <item x="351"/>
        <item x="354"/>
        <item x="353"/>
        <item x="370"/>
        <item x="368"/>
        <item x="365"/>
        <item x="364"/>
        <item x="367"/>
        <item x="373"/>
        <item x="371"/>
        <item x="372"/>
        <item x="374"/>
        <item x="369"/>
        <item x="376"/>
        <item x="375"/>
        <item x="383"/>
        <item x="378"/>
        <item x="389"/>
        <item x="377"/>
        <item x="380"/>
        <item x="381"/>
        <item x="379"/>
        <item x="382"/>
        <item x="393"/>
        <item x="386"/>
        <item x="395"/>
        <item x="385"/>
        <item x="388"/>
        <item x="390"/>
        <item x="384"/>
        <item x="387"/>
        <item x="394"/>
        <item x="401"/>
        <item x="402"/>
        <item x="391"/>
        <item x="392"/>
        <item x="406"/>
        <item x="399"/>
        <item x="400"/>
        <item x="412"/>
        <item x="397"/>
        <item x="411"/>
        <item x="404"/>
        <item x="403"/>
        <item x="398"/>
        <item x="396"/>
        <item x="407"/>
        <item x="408"/>
        <item x="410"/>
        <item x="420"/>
        <item x="419"/>
        <item x="405"/>
        <item x="414"/>
        <item x="415"/>
        <item x="409"/>
        <item x="413"/>
        <item x="418"/>
        <item x="422"/>
        <item x="416"/>
        <item x="421"/>
        <item x="424"/>
        <item x="423"/>
        <item x="417"/>
        <item x="432"/>
        <item x="433"/>
        <item x="430"/>
        <item x="426"/>
        <item x="428"/>
        <item x="425"/>
        <item x="435"/>
        <item x="427"/>
        <item x="439"/>
        <item x="436"/>
        <item x="431"/>
        <item x="438"/>
        <item x="429"/>
        <item x="441"/>
        <item x="442"/>
        <item x="437"/>
        <item x="434"/>
        <item x="440"/>
        <item x="445"/>
        <item x="444"/>
        <item x="447"/>
        <item x="448"/>
        <item x="443"/>
        <item x="446"/>
        <item x="455"/>
        <item x="449"/>
        <item x="450"/>
        <item x="454"/>
        <item x="451"/>
        <item x="457"/>
        <item x="456"/>
        <item x="452"/>
        <item x="453"/>
        <item x="466"/>
        <item x="463"/>
        <item x="460"/>
        <item x="458"/>
        <item x="472"/>
        <item x="465"/>
        <item x="459"/>
        <item x="462"/>
        <item x="461"/>
        <item x="468"/>
        <item x="481"/>
        <item x="473"/>
        <item x="474"/>
        <item x="480"/>
        <item x="464"/>
        <item x="471"/>
        <item x="467"/>
        <item x="469"/>
        <item x="482"/>
        <item x="476"/>
        <item x="477"/>
        <item x="470"/>
        <item x="484"/>
        <item x="475"/>
        <item x="478"/>
        <item x="486"/>
        <item x="479"/>
        <item x="483"/>
        <item x="488"/>
        <item x="495"/>
        <item x="489"/>
        <item x="485"/>
        <item x="487"/>
        <item x="491"/>
        <item x="493"/>
        <item x="492"/>
        <item x="498"/>
        <item x="490"/>
        <item x="499"/>
        <item x="501"/>
        <item x="496"/>
        <item x="494"/>
        <item x="502"/>
        <item x="507"/>
        <item x="505"/>
        <item x="510"/>
        <item x="497"/>
        <item x="504"/>
        <item x="503"/>
        <item x="500"/>
        <item x="508"/>
        <item x="506"/>
        <item x="514"/>
        <item x="509"/>
        <item x="511"/>
        <item x="515"/>
        <item x="516"/>
        <item x="513"/>
        <item x="517"/>
        <item x="512"/>
        <item x="520"/>
        <item x="521"/>
        <item x="518"/>
        <item x="519"/>
        <item x="524"/>
        <item x="526"/>
        <item x="523"/>
        <item x="522"/>
        <item x="529"/>
        <item x="527"/>
        <item x="525"/>
        <item x="528"/>
        <item x="530"/>
        <item x="532"/>
        <item x="534"/>
        <item x="531"/>
        <item x="535"/>
        <item x="533"/>
        <item x="536"/>
        <item x="543"/>
        <item x="540"/>
        <item x="537"/>
        <item x="538"/>
        <item x="539"/>
        <item x="542"/>
        <item x="541"/>
        <item x="54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6">
    <i>
      <x/>
    </i>
    <i>
      <x v="1"/>
    </i>
    <i>
      <x v="2"/>
    </i>
    <i>
      <x v="3"/>
    </i>
    <i>
      <x v="4"/>
    </i>
    <i t="grand">
      <x/>
    </i>
  </rowItems>
  <colFields count="1">
    <field x="7"/>
  </colFields>
  <colItems count="5">
    <i>
      <x/>
    </i>
    <i>
      <x v="1"/>
    </i>
    <i>
      <x v="2"/>
    </i>
    <i>
      <x v="3"/>
    </i>
    <i>
      <x v="4"/>
    </i>
  </colItems>
  <dataFields count="1">
    <dataField name="Asthma" fld="8" baseField="7" baseItem="1" numFmtId="164"/>
  </dataFields>
  <formats count="5">
    <format dxfId="33">
      <pivotArea type="all" dataOnly="0" outline="0" fieldPosition="0"/>
    </format>
    <format dxfId="32">
      <pivotArea field="2" type="button" dataOnly="0" labelOnly="1" outline="0"/>
    </format>
    <format dxfId="31">
      <pivotArea dataOnly="0" labelOnly="1" grandRow="1" outline="0" fieldPosition="0"/>
    </format>
    <format dxfId="30">
      <pivotArea outline="0" collapsedLevelsAreSubtotals="1" fieldPosition="0"/>
    </format>
    <format dxfId="29">
      <pivotArea dataOnly="0" labelOnly="1" outline="0" axis="axisValues" fieldPosition="0"/>
    </format>
  </formats>
  <chartFormats count="5">
    <chartFormat chart="60" format="0" series="1">
      <pivotArea type="data" outline="0" fieldPosition="0">
        <references count="2">
          <reference field="4294967294" count="1" selected="0">
            <x v="0"/>
          </reference>
          <reference field="7" count="1" selected="0">
            <x v="0"/>
          </reference>
        </references>
      </pivotArea>
    </chartFormat>
    <chartFormat chart="60" format="1" series="1">
      <pivotArea type="data" outline="0" fieldPosition="0">
        <references count="2">
          <reference field="4294967294" count="1" selected="0">
            <x v="0"/>
          </reference>
          <reference field="7" count="1" selected="0">
            <x v="1"/>
          </reference>
        </references>
      </pivotArea>
    </chartFormat>
    <chartFormat chart="60" format="2" series="1">
      <pivotArea type="data" outline="0" fieldPosition="0">
        <references count="2">
          <reference field="4294967294" count="1" selected="0">
            <x v="0"/>
          </reference>
          <reference field="7" count="1" selected="0">
            <x v="2"/>
          </reference>
        </references>
      </pivotArea>
    </chartFormat>
    <chartFormat chart="60" format="3" series="1">
      <pivotArea type="data" outline="0" fieldPosition="0">
        <references count="2">
          <reference field="4294967294" count="1" selected="0">
            <x v="0"/>
          </reference>
          <reference field="7" count="1" selected="0">
            <x v="3"/>
          </reference>
        </references>
      </pivotArea>
    </chartFormat>
    <chartFormat chart="60" format="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F6FB1CFF-1E67-44FE-B781-9573F363AD63}" sourceName="Column1">
  <pivotTables>
    <pivotTable tabId="2" name="PivotTable7"/>
  </pivotTables>
  <data>
    <tabular pivotCacheId="1696664138">
      <items count="7">
        <i x="4" s="1"/>
        <i x="1" s="1"/>
        <i x="5" s="1"/>
        <i x="2" s="1"/>
        <i x="6"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 xr10:uid="{A1C23BCA-6700-4F53-B62C-C9C7F27D3F1D}" sourceName="Medication">
  <pivotTables>
    <pivotTable tabId="2" name="PivotTable7"/>
  </pivotTables>
  <data>
    <tabular pivotCacheId="1696664138">
      <items count="5">
        <i x="0"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D3FA51BB-6569-4EB4-96FB-3262232B3F5E}" cache="Slicer_Column1" caption="Day" style="SlicerStyleLight1 2" rowHeight="257175"/>
  <slicer name="Medication" xr10:uid="{8C96B135-12C1-49B7-9D77-8BF12C028E0D}" cache="Slicer_Medication" caption="Medication" style="SlicerStyleLight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D4563-8667-460B-BCB0-84869946FC0A}" name="Table1" displayName="Table1" ref="A1:N771" totalsRowShown="0">
  <autoFilter ref="A1:N771" xr:uid="{B12D4563-8667-460B-BCB0-84869946FC0A}"/>
  <sortState xmlns:xlrd2="http://schemas.microsoft.com/office/spreadsheetml/2017/richdata2" ref="A2:N771">
    <sortCondition ref="K1:K771"/>
  </sortState>
  <tableColumns count="14">
    <tableColumn id="1" xr3:uid="{B660D9C7-247B-4188-A37C-256D35333C70}" name="ID"/>
    <tableColumn id="2" xr3:uid="{CABB3EE2-2270-4387-9194-42E01C6A5E61}" name="Age"/>
    <tableColumn id="13" xr3:uid="{46C7802F-33F1-47E8-AE32-1B3BB6A1B4FE}" name="Age Brackets" dataDxfId="37">
      <calculatedColumnFormula>IF(Table1[[#This Row],[Age]]&gt;65,"65+",IF(Table1[[#This Row],[Age]]&gt;50,"50-65",IF(Table1[[#This Row],[Age]]&gt;=40,"40-50",IF(Table1[[#This Row],[Age]]&gt;=30,"30-40",IF(Table1[[#This Row],[Age]]&lt;30,"18-30",None)))))</calculatedColumnFormula>
    </tableColumn>
    <tableColumn id="3" xr3:uid="{35E11DFC-FFD1-49B0-8D07-3C88AED45394}" name="Gender"/>
    <tableColumn id="4" xr3:uid="{44D34C91-84A1-4A62-B6DE-B62FAE226A42}" name="Medical Condition"/>
    <tableColumn id="5" xr3:uid="{26B0C5E0-51DC-4F2F-ABAB-7F700FCA7756}" name="Test Result"/>
    <tableColumn id="6" xr3:uid="{1787EA56-5B12-4ECD-B0BC-7EA3FD23ED9F}" name="Medication"/>
    <tableColumn id="7" xr3:uid="{1E4571B0-CF58-4356-A991-18261803C4B4}" name="Insurance Provider"/>
    <tableColumn id="8" xr3:uid="{D04ACC3E-FB28-4716-A65E-AD62E4F996C1}" name="Amount Billing"/>
    <tableColumn id="9" xr3:uid="{D54250B3-96FA-477C-BF08-587815F5B369}" name="Admission Type"/>
    <tableColumn id="10" xr3:uid="{C4E8A466-37AF-4F81-909E-97E8DDCA76A0}" name="Admission Date" dataDxfId="36"/>
    <tableColumn id="14" xr3:uid="{5F8B36C1-F04B-4808-B017-70E1AD373B03}" name="Column1" dataDxfId="35">
      <calculatedColumnFormula>TEXT(Table1[[#This Row],[Admission Date]],"dddd")</calculatedColumnFormula>
    </tableColumn>
    <tableColumn id="11" xr3:uid="{4187D9F3-C129-4E4A-A50C-49A6AC87E7A4}" name="Discharge Date" dataDxfId="34"/>
    <tableColumn id="12" xr3:uid="{EA8443B1-F2B2-40C6-BB79-AA3AE8F4324E}" name="Length of St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91875-BE7F-4D76-A7F3-CD2E0001B1FD}">
  <dimension ref="A1:L771"/>
  <sheetViews>
    <sheetView topLeftCell="C750" workbookViewId="0">
      <selection activeCell="D771" sqref="D771"/>
    </sheetView>
  </sheetViews>
  <sheetFormatPr defaultRowHeight="15" x14ac:dyDescent="0.25"/>
  <cols>
    <col min="3" max="3" width="15.7109375" customWidth="1"/>
    <col min="4" max="4" width="20.28515625" customWidth="1"/>
    <col min="5" max="5" width="19" customWidth="1"/>
    <col min="6" max="6" width="18.85546875" customWidth="1"/>
    <col min="7" max="8" width="21.85546875" customWidth="1"/>
    <col min="9" max="9" width="21" customWidth="1"/>
    <col min="10" max="10" width="20.140625" customWidth="1"/>
    <col min="11" max="11" width="20.5703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62</v>
      </c>
      <c r="C2" t="s">
        <v>12</v>
      </c>
      <c r="D2" t="s">
        <v>13</v>
      </c>
      <c r="E2" t="s">
        <v>14</v>
      </c>
      <c r="F2" t="s">
        <v>15</v>
      </c>
      <c r="G2" t="s">
        <v>16</v>
      </c>
      <c r="H2">
        <v>3960</v>
      </c>
      <c r="I2" t="s">
        <v>17</v>
      </c>
      <c r="J2" s="1">
        <v>44320</v>
      </c>
      <c r="K2" s="1">
        <v>44328</v>
      </c>
      <c r="L2">
        <v>14</v>
      </c>
    </row>
    <row r="3" spans="1:12" x14ac:dyDescent="0.25">
      <c r="A3">
        <v>2</v>
      </c>
      <c r="B3">
        <v>65</v>
      </c>
      <c r="C3" t="s">
        <v>18</v>
      </c>
      <c r="D3" t="s">
        <v>13</v>
      </c>
      <c r="E3" t="s">
        <v>19</v>
      </c>
      <c r="F3" t="s">
        <v>20</v>
      </c>
      <c r="G3" t="s">
        <v>21</v>
      </c>
      <c r="H3">
        <v>3484.5</v>
      </c>
      <c r="I3" t="s">
        <v>22</v>
      </c>
      <c r="J3" s="1">
        <v>44320</v>
      </c>
      <c r="K3" s="1">
        <v>44324</v>
      </c>
      <c r="L3">
        <v>14</v>
      </c>
    </row>
    <row r="4" spans="1:12" x14ac:dyDescent="0.25">
      <c r="A4">
        <v>3</v>
      </c>
      <c r="B4">
        <v>82</v>
      </c>
      <c r="C4" t="s">
        <v>12</v>
      </c>
      <c r="D4" t="s">
        <v>23</v>
      </c>
      <c r="E4" t="s">
        <v>14</v>
      </c>
      <c r="F4" t="s">
        <v>15</v>
      </c>
      <c r="G4" t="s">
        <v>16</v>
      </c>
      <c r="H4">
        <v>6360</v>
      </c>
      <c r="I4" t="s">
        <v>24</v>
      </c>
      <c r="J4" s="1">
        <v>44682</v>
      </c>
      <c r="K4" s="1">
        <v>44683</v>
      </c>
      <c r="L4">
        <v>21</v>
      </c>
    </row>
    <row r="5" spans="1:12" x14ac:dyDescent="0.25">
      <c r="A5">
        <v>4</v>
      </c>
      <c r="B5">
        <v>85</v>
      </c>
      <c r="C5" t="s">
        <v>18</v>
      </c>
      <c r="D5" t="s">
        <v>23</v>
      </c>
      <c r="E5" t="s">
        <v>19</v>
      </c>
      <c r="F5" t="s">
        <v>25</v>
      </c>
      <c r="G5" t="s">
        <v>16</v>
      </c>
      <c r="H5">
        <v>7740</v>
      </c>
      <c r="I5" t="s">
        <v>17</v>
      </c>
      <c r="J5" s="1">
        <v>44593</v>
      </c>
      <c r="K5" s="1">
        <v>44610</v>
      </c>
      <c r="L5">
        <v>21</v>
      </c>
    </row>
    <row r="6" spans="1:12" x14ac:dyDescent="0.25">
      <c r="A6">
        <v>5</v>
      </c>
      <c r="B6">
        <v>85</v>
      </c>
      <c r="C6" t="s">
        <v>12</v>
      </c>
      <c r="D6" t="s">
        <v>26</v>
      </c>
      <c r="E6" t="s">
        <v>19</v>
      </c>
      <c r="F6" t="s">
        <v>25</v>
      </c>
      <c r="G6" t="s">
        <v>27</v>
      </c>
      <c r="H6">
        <v>5775</v>
      </c>
      <c r="I6" t="s">
        <v>22</v>
      </c>
      <c r="J6" s="1">
        <v>45122</v>
      </c>
      <c r="K6" s="1">
        <v>45151</v>
      </c>
      <c r="L6">
        <v>21</v>
      </c>
    </row>
    <row r="7" spans="1:12" x14ac:dyDescent="0.25">
      <c r="A7">
        <v>6</v>
      </c>
      <c r="B7">
        <v>27</v>
      </c>
      <c r="C7" t="s">
        <v>12</v>
      </c>
      <c r="D7" t="s">
        <v>13</v>
      </c>
      <c r="E7" t="s">
        <v>19</v>
      </c>
      <c r="F7" t="s">
        <v>28</v>
      </c>
      <c r="G7" t="s">
        <v>29</v>
      </c>
      <c r="H7">
        <v>1596.5</v>
      </c>
      <c r="I7" t="s">
        <v>24</v>
      </c>
      <c r="J7" s="1">
        <v>44988</v>
      </c>
      <c r="K7" s="1">
        <v>45007</v>
      </c>
      <c r="L7">
        <v>0</v>
      </c>
    </row>
    <row r="8" spans="1:12" x14ac:dyDescent="0.25">
      <c r="A8">
        <v>7</v>
      </c>
      <c r="B8">
        <v>39</v>
      </c>
      <c r="C8" t="s">
        <v>12</v>
      </c>
      <c r="D8" t="s">
        <v>30</v>
      </c>
      <c r="E8" t="s">
        <v>14</v>
      </c>
      <c r="F8" t="s">
        <v>20</v>
      </c>
      <c r="G8" t="s">
        <v>31</v>
      </c>
      <c r="H8">
        <v>2257.5</v>
      </c>
      <c r="I8" t="s">
        <v>24</v>
      </c>
      <c r="J8" s="1">
        <v>44778</v>
      </c>
      <c r="K8" s="1">
        <v>44807</v>
      </c>
      <c r="L8">
        <v>7</v>
      </c>
    </row>
    <row r="9" spans="1:12" x14ac:dyDescent="0.25">
      <c r="A9">
        <v>8</v>
      </c>
      <c r="B9">
        <v>54</v>
      </c>
      <c r="C9" t="s">
        <v>18</v>
      </c>
      <c r="D9" t="s">
        <v>26</v>
      </c>
      <c r="E9" t="s">
        <v>19</v>
      </c>
      <c r="F9" t="s">
        <v>20</v>
      </c>
      <c r="G9" t="s">
        <v>27</v>
      </c>
      <c r="H9">
        <v>5390</v>
      </c>
      <c r="I9" t="s">
        <v>17</v>
      </c>
      <c r="J9" s="1">
        <v>44663</v>
      </c>
      <c r="K9" s="1">
        <v>44671</v>
      </c>
      <c r="L9">
        <v>14</v>
      </c>
    </row>
    <row r="10" spans="1:12" x14ac:dyDescent="0.25">
      <c r="A10">
        <v>9</v>
      </c>
      <c r="B10">
        <v>30</v>
      </c>
      <c r="C10" t="s">
        <v>18</v>
      </c>
      <c r="D10" t="s">
        <v>32</v>
      </c>
      <c r="E10" t="s">
        <v>19</v>
      </c>
      <c r="F10" t="s">
        <v>15</v>
      </c>
      <c r="G10" t="s">
        <v>27</v>
      </c>
      <c r="H10">
        <v>4070</v>
      </c>
      <c r="I10" t="s">
        <v>22</v>
      </c>
      <c r="J10" s="1">
        <v>44456</v>
      </c>
      <c r="K10" s="1">
        <v>44464</v>
      </c>
      <c r="L10">
        <v>0</v>
      </c>
    </row>
    <row r="11" spans="1:12" x14ac:dyDescent="0.25">
      <c r="A11">
        <v>10</v>
      </c>
      <c r="B11">
        <v>76</v>
      </c>
      <c r="C11" t="s">
        <v>18</v>
      </c>
      <c r="D11" t="s">
        <v>23</v>
      </c>
      <c r="E11" t="s">
        <v>19</v>
      </c>
      <c r="F11" t="s">
        <v>25</v>
      </c>
      <c r="G11" t="s">
        <v>16</v>
      </c>
      <c r="H11">
        <v>7200</v>
      </c>
      <c r="I11" t="s">
        <v>22</v>
      </c>
      <c r="J11" s="1">
        <v>44606</v>
      </c>
      <c r="K11" s="1">
        <v>44623</v>
      </c>
      <c r="L11">
        <v>21</v>
      </c>
    </row>
    <row r="12" spans="1:12" x14ac:dyDescent="0.25">
      <c r="A12">
        <v>11</v>
      </c>
      <c r="B12">
        <v>83</v>
      </c>
      <c r="C12" t="s">
        <v>18</v>
      </c>
      <c r="D12" t="s">
        <v>13</v>
      </c>
      <c r="E12" t="s">
        <v>33</v>
      </c>
      <c r="F12" t="s">
        <v>15</v>
      </c>
      <c r="G12" t="s">
        <v>29</v>
      </c>
      <c r="H12">
        <v>4480.5</v>
      </c>
      <c r="I12" t="s">
        <v>22</v>
      </c>
      <c r="J12" s="1">
        <v>45181</v>
      </c>
      <c r="K12" s="1">
        <v>45193</v>
      </c>
      <c r="L12">
        <v>21</v>
      </c>
    </row>
    <row r="13" spans="1:12" x14ac:dyDescent="0.25">
      <c r="A13">
        <v>12</v>
      </c>
      <c r="B13">
        <v>57</v>
      </c>
      <c r="C13" t="s">
        <v>18</v>
      </c>
      <c r="D13" t="s">
        <v>23</v>
      </c>
      <c r="E13" t="s">
        <v>19</v>
      </c>
      <c r="F13" t="s">
        <v>25</v>
      </c>
      <c r="G13" t="s">
        <v>16</v>
      </c>
      <c r="H13">
        <v>6060</v>
      </c>
      <c r="I13" t="s">
        <v>17</v>
      </c>
      <c r="J13" s="1">
        <v>45093</v>
      </c>
      <c r="K13" s="1">
        <v>45115</v>
      </c>
      <c r="L13">
        <v>14</v>
      </c>
    </row>
    <row r="14" spans="1:12" x14ac:dyDescent="0.25">
      <c r="A14">
        <v>13</v>
      </c>
      <c r="B14">
        <v>64</v>
      </c>
      <c r="C14" t="s">
        <v>12</v>
      </c>
      <c r="D14" t="s">
        <v>30</v>
      </c>
      <c r="E14" t="s">
        <v>33</v>
      </c>
      <c r="F14" t="s">
        <v>34</v>
      </c>
      <c r="G14" t="s">
        <v>16</v>
      </c>
      <c r="H14">
        <v>4080</v>
      </c>
      <c r="I14" t="s">
        <v>24</v>
      </c>
      <c r="J14" s="1">
        <v>45035</v>
      </c>
      <c r="K14" s="1">
        <v>45063</v>
      </c>
      <c r="L14">
        <v>14</v>
      </c>
    </row>
    <row r="15" spans="1:12" x14ac:dyDescent="0.25">
      <c r="A15">
        <v>14</v>
      </c>
      <c r="B15">
        <v>55</v>
      </c>
      <c r="C15" t="s">
        <v>12</v>
      </c>
      <c r="D15" t="s">
        <v>23</v>
      </c>
      <c r="E15" t="s">
        <v>33</v>
      </c>
      <c r="F15" t="s">
        <v>20</v>
      </c>
      <c r="G15" t="s">
        <v>27</v>
      </c>
      <c r="H15">
        <v>4345</v>
      </c>
      <c r="I15" t="s">
        <v>17</v>
      </c>
      <c r="J15" s="1">
        <v>44700</v>
      </c>
      <c r="K15" s="1">
        <v>44723</v>
      </c>
      <c r="L15">
        <v>14</v>
      </c>
    </row>
    <row r="16" spans="1:12" x14ac:dyDescent="0.25">
      <c r="A16">
        <v>15</v>
      </c>
      <c r="B16">
        <v>43</v>
      </c>
      <c r="C16" t="s">
        <v>18</v>
      </c>
      <c r="D16" t="s">
        <v>30</v>
      </c>
      <c r="E16" t="s">
        <v>14</v>
      </c>
      <c r="F16" t="s">
        <v>20</v>
      </c>
      <c r="G16" t="s">
        <v>31</v>
      </c>
      <c r="H16">
        <v>2467.5</v>
      </c>
      <c r="I16" t="s">
        <v>24</v>
      </c>
      <c r="J16" s="1">
        <v>44216</v>
      </c>
      <c r="K16" s="1">
        <v>44239</v>
      </c>
      <c r="L16">
        <v>7</v>
      </c>
    </row>
    <row r="17" spans="1:12" x14ac:dyDescent="0.25">
      <c r="A17">
        <v>16</v>
      </c>
      <c r="B17">
        <v>27</v>
      </c>
      <c r="C17" t="s">
        <v>12</v>
      </c>
      <c r="D17" t="s">
        <v>26</v>
      </c>
      <c r="E17" t="s">
        <v>14</v>
      </c>
      <c r="F17" t="s">
        <v>34</v>
      </c>
      <c r="G17" t="s">
        <v>27</v>
      </c>
      <c r="H17">
        <v>2585</v>
      </c>
      <c r="I17" t="s">
        <v>17</v>
      </c>
      <c r="J17" s="1">
        <v>45083</v>
      </c>
      <c r="K17" s="1">
        <v>45089</v>
      </c>
      <c r="L17">
        <v>0</v>
      </c>
    </row>
    <row r="18" spans="1:12" x14ac:dyDescent="0.25">
      <c r="A18">
        <v>17</v>
      </c>
      <c r="B18">
        <v>38</v>
      </c>
      <c r="C18" t="s">
        <v>12</v>
      </c>
      <c r="D18" t="s">
        <v>13</v>
      </c>
      <c r="E18" t="s">
        <v>14</v>
      </c>
      <c r="F18" t="s">
        <v>25</v>
      </c>
      <c r="G18" t="s">
        <v>16</v>
      </c>
      <c r="H18">
        <v>2520</v>
      </c>
      <c r="I18" t="s">
        <v>22</v>
      </c>
      <c r="J18" s="1">
        <v>45265</v>
      </c>
      <c r="K18" s="1">
        <v>45277</v>
      </c>
      <c r="L18">
        <v>7</v>
      </c>
    </row>
    <row r="19" spans="1:12" x14ac:dyDescent="0.25">
      <c r="A19">
        <v>18</v>
      </c>
      <c r="B19">
        <v>65</v>
      </c>
      <c r="C19" t="s">
        <v>18</v>
      </c>
      <c r="D19" t="s">
        <v>30</v>
      </c>
      <c r="E19" t="s">
        <v>14</v>
      </c>
      <c r="F19" t="s">
        <v>28</v>
      </c>
      <c r="G19" t="s">
        <v>27</v>
      </c>
      <c r="H19">
        <v>3795</v>
      </c>
      <c r="I19" t="s">
        <v>24</v>
      </c>
      <c r="J19" s="1">
        <v>44513</v>
      </c>
      <c r="K19" s="1">
        <v>44539</v>
      </c>
      <c r="L19">
        <v>14</v>
      </c>
    </row>
    <row r="20" spans="1:12" x14ac:dyDescent="0.25">
      <c r="A20">
        <v>19</v>
      </c>
      <c r="B20">
        <v>82</v>
      </c>
      <c r="C20" t="s">
        <v>18</v>
      </c>
      <c r="D20" t="s">
        <v>13</v>
      </c>
      <c r="E20" t="s">
        <v>19</v>
      </c>
      <c r="F20" t="s">
        <v>28</v>
      </c>
      <c r="G20" t="s">
        <v>29</v>
      </c>
      <c r="H20">
        <v>4429</v>
      </c>
      <c r="I20" t="s">
        <v>24</v>
      </c>
      <c r="J20" s="1">
        <v>44415</v>
      </c>
      <c r="K20" s="1">
        <v>44436</v>
      </c>
      <c r="L20">
        <v>21</v>
      </c>
    </row>
    <row r="21" spans="1:12" x14ac:dyDescent="0.25">
      <c r="A21">
        <v>20</v>
      </c>
      <c r="B21">
        <v>67</v>
      </c>
      <c r="C21" t="s">
        <v>18</v>
      </c>
      <c r="D21" t="s">
        <v>23</v>
      </c>
      <c r="E21" t="s">
        <v>33</v>
      </c>
      <c r="F21" t="s">
        <v>34</v>
      </c>
      <c r="G21" t="s">
        <v>29</v>
      </c>
      <c r="H21">
        <v>5716.5</v>
      </c>
      <c r="I21" t="s">
        <v>22</v>
      </c>
      <c r="J21" s="1">
        <v>45045</v>
      </c>
      <c r="K21" s="1">
        <v>45050</v>
      </c>
      <c r="L21">
        <v>21</v>
      </c>
    </row>
    <row r="22" spans="1:12" x14ac:dyDescent="0.25">
      <c r="A22">
        <v>21</v>
      </c>
      <c r="B22">
        <v>47</v>
      </c>
      <c r="C22" t="s">
        <v>18</v>
      </c>
      <c r="D22" t="s">
        <v>32</v>
      </c>
      <c r="E22" t="s">
        <v>33</v>
      </c>
      <c r="F22" t="s">
        <v>28</v>
      </c>
      <c r="G22" t="s">
        <v>21</v>
      </c>
      <c r="H22">
        <v>4595.5</v>
      </c>
      <c r="I22" t="s">
        <v>24</v>
      </c>
      <c r="J22" s="1">
        <v>44231</v>
      </c>
      <c r="K22" s="1">
        <v>44253</v>
      </c>
      <c r="L22">
        <v>7</v>
      </c>
    </row>
    <row r="23" spans="1:12" x14ac:dyDescent="0.25">
      <c r="A23">
        <v>22</v>
      </c>
      <c r="B23">
        <v>37</v>
      </c>
      <c r="C23" t="s">
        <v>18</v>
      </c>
      <c r="D23" t="s">
        <v>23</v>
      </c>
      <c r="E23" t="s">
        <v>19</v>
      </c>
      <c r="F23" t="s">
        <v>28</v>
      </c>
      <c r="G23" t="s">
        <v>29</v>
      </c>
      <c r="H23">
        <v>4171.5</v>
      </c>
      <c r="I23" t="s">
        <v>24</v>
      </c>
      <c r="J23" s="1">
        <v>44494</v>
      </c>
      <c r="K23" s="1">
        <v>44504</v>
      </c>
      <c r="L23">
        <v>7</v>
      </c>
    </row>
    <row r="24" spans="1:12" x14ac:dyDescent="0.25">
      <c r="A24">
        <v>23</v>
      </c>
      <c r="B24">
        <v>37</v>
      </c>
      <c r="C24" t="s">
        <v>12</v>
      </c>
      <c r="D24" t="s">
        <v>32</v>
      </c>
      <c r="E24" t="s">
        <v>19</v>
      </c>
      <c r="F24" t="s">
        <v>20</v>
      </c>
      <c r="G24" t="s">
        <v>21</v>
      </c>
      <c r="H24">
        <v>2676.5</v>
      </c>
      <c r="I24" t="s">
        <v>22</v>
      </c>
      <c r="J24" s="1">
        <v>44415</v>
      </c>
      <c r="K24" s="1">
        <v>44417</v>
      </c>
      <c r="L24">
        <v>7</v>
      </c>
    </row>
    <row r="25" spans="1:12" x14ac:dyDescent="0.25">
      <c r="A25">
        <v>24</v>
      </c>
      <c r="B25">
        <v>32</v>
      </c>
      <c r="C25" t="s">
        <v>18</v>
      </c>
      <c r="D25" t="s">
        <v>32</v>
      </c>
      <c r="E25" t="s">
        <v>14</v>
      </c>
      <c r="F25" t="s">
        <v>34</v>
      </c>
      <c r="G25" t="s">
        <v>27</v>
      </c>
      <c r="H25">
        <v>4180</v>
      </c>
      <c r="I25" t="s">
        <v>17</v>
      </c>
      <c r="J25" s="1">
        <v>44365</v>
      </c>
      <c r="K25" s="1">
        <v>44382</v>
      </c>
      <c r="L25">
        <v>7</v>
      </c>
    </row>
    <row r="26" spans="1:12" x14ac:dyDescent="0.25">
      <c r="A26">
        <v>25</v>
      </c>
      <c r="B26">
        <v>57</v>
      </c>
      <c r="C26" t="s">
        <v>12</v>
      </c>
      <c r="D26" t="s">
        <v>13</v>
      </c>
      <c r="E26" t="s">
        <v>19</v>
      </c>
      <c r="F26" t="s">
        <v>28</v>
      </c>
      <c r="G26" t="s">
        <v>27</v>
      </c>
      <c r="H26">
        <v>3355</v>
      </c>
      <c r="I26" t="s">
        <v>17</v>
      </c>
      <c r="J26" s="1">
        <v>44546</v>
      </c>
      <c r="K26" s="1">
        <v>44571</v>
      </c>
      <c r="L26">
        <v>14</v>
      </c>
    </row>
    <row r="27" spans="1:12" x14ac:dyDescent="0.25">
      <c r="A27">
        <v>26</v>
      </c>
      <c r="B27">
        <v>50</v>
      </c>
      <c r="C27" t="s">
        <v>12</v>
      </c>
      <c r="D27" t="s">
        <v>30</v>
      </c>
      <c r="E27" t="s">
        <v>33</v>
      </c>
      <c r="F27" t="s">
        <v>20</v>
      </c>
      <c r="G27" t="s">
        <v>27</v>
      </c>
      <c r="H27">
        <v>2970</v>
      </c>
      <c r="I27" t="s">
        <v>17</v>
      </c>
      <c r="J27" s="1">
        <v>45081</v>
      </c>
      <c r="K27" s="1">
        <v>45087</v>
      </c>
      <c r="L27">
        <v>7</v>
      </c>
    </row>
    <row r="28" spans="1:12" x14ac:dyDescent="0.25">
      <c r="A28">
        <v>27</v>
      </c>
      <c r="B28">
        <v>83</v>
      </c>
      <c r="C28" t="s">
        <v>18</v>
      </c>
      <c r="D28" t="s">
        <v>30</v>
      </c>
      <c r="E28" t="s">
        <v>19</v>
      </c>
      <c r="F28" t="s">
        <v>34</v>
      </c>
      <c r="G28" t="s">
        <v>16</v>
      </c>
      <c r="H28">
        <v>5220</v>
      </c>
      <c r="I28" t="s">
        <v>24</v>
      </c>
      <c r="J28" s="1">
        <v>44323</v>
      </c>
      <c r="K28" s="1">
        <v>44350</v>
      </c>
      <c r="L28">
        <v>21</v>
      </c>
    </row>
    <row r="29" spans="1:12" x14ac:dyDescent="0.25">
      <c r="A29">
        <v>28</v>
      </c>
      <c r="B29">
        <v>27</v>
      </c>
      <c r="C29" t="s">
        <v>12</v>
      </c>
      <c r="D29" t="s">
        <v>23</v>
      </c>
      <c r="E29" t="s">
        <v>19</v>
      </c>
      <c r="F29" t="s">
        <v>20</v>
      </c>
      <c r="G29" t="s">
        <v>31</v>
      </c>
      <c r="H29">
        <v>2677.5</v>
      </c>
      <c r="I29" t="s">
        <v>17</v>
      </c>
      <c r="J29" s="1">
        <v>44276</v>
      </c>
      <c r="K29" s="1">
        <v>44304</v>
      </c>
      <c r="L29">
        <v>0</v>
      </c>
    </row>
    <row r="30" spans="1:12" x14ac:dyDescent="0.25">
      <c r="A30">
        <v>29</v>
      </c>
      <c r="B30">
        <v>75</v>
      </c>
      <c r="C30" t="s">
        <v>12</v>
      </c>
      <c r="D30" t="s">
        <v>26</v>
      </c>
      <c r="E30" t="s">
        <v>19</v>
      </c>
      <c r="F30" t="s">
        <v>15</v>
      </c>
      <c r="G30" t="s">
        <v>29</v>
      </c>
      <c r="H30">
        <v>4892.5</v>
      </c>
      <c r="I30" t="s">
        <v>24</v>
      </c>
      <c r="J30" s="1">
        <v>45083</v>
      </c>
      <c r="K30" s="1">
        <v>45101</v>
      </c>
      <c r="L30">
        <v>21</v>
      </c>
    </row>
    <row r="31" spans="1:12" x14ac:dyDescent="0.25">
      <c r="A31">
        <v>30</v>
      </c>
      <c r="B31">
        <v>50</v>
      </c>
      <c r="C31" t="s">
        <v>12</v>
      </c>
      <c r="D31" t="s">
        <v>30</v>
      </c>
      <c r="E31" t="s">
        <v>19</v>
      </c>
      <c r="F31" t="s">
        <v>15</v>
      </c>
      <c r="G31" t="s">
        <v>27</v>
      </c>
      <c r="H31">
        <v>2970</v>
      </c>
      <c r="I31" t="s">
        <v>24</v>
      </c>
      <c r="J31" s="1">
        <v>44417</v>
      </c>
      <c r="K31" s="1">
        <v>44426</v>
      </c>
      <c r="L31">
        <v>7</v>
      </c>
    </row>
    <row r="32" spans="1:12" x14ac:dyDescent="0.25">
      <c r="A32">
        <v>31</v>
      </c>
      <c r="B32">
        <v>49</v>
      </c>
      <c r="C32" t="s">
        <v>12</v>
      </c>
      <c r="D32" t="s">
        <v>32</v>
      </c>
      <c r="E32" t="s">
        <v>14</v>
      </c>
      <c r="F32" t="s">
        <v>20</v>
      </c>
      <c r="G32" t="s">
        <v>16</v>
      </c>
      <c r="H32">
        <v>3900</v>
      </c>
      <c r="I32" t="s">
        <v>22</v>
      </c>
      <c r="J32" s="1">
        <v>45125</v>
      </c>
      <c r="K32" s="1">
        <v>45126</v>
      </c>
      <c r="L32">
        <v>7</v>
      </c>
    </row>
    <row r="33" spans="1:12" x14ac:dyDescent="0.25">
      <c r="A33">
        <v>32</v>
      </c>
      <c r="B33">
        <v>41</v>
      </c>
      <c r="C33" t="s">
        <v>12</v>
      </c>
      <c r="D33" t="s">
        <v>30</v>
      </c>
      <c r="E33" t="s">
        <v>33</v>
      </c>
      <c r="F33" t="s">
        <v>20</v>
      </c>
      <c r="G33" t="s">
        <v>31</v>
      </c>
      <c r="H33">
        <v>2362.5</v>
      </c>
      <c r="I33" t="s">
        <v>24</v>
      </c>
      <c r="J33" s="1">
        <v>44426</v>
      </c>
      <c r="K33" s="1">
        <v>44449</v>
      </c>
      <c r="L33">
        <v>7</v>
      </c>
    </row>
    <row r="34" spans="1:12" x14ac:dyDescent="0.25">
      <c r="A34">
        <v>33</v>
      </c>
      <c r="B34">
        <v>53</v>
      </c>
      <c r="C34" t="s">
        <v>12</v>
      </c>
      <c r="D34" t="s">
        <v>30</v>
      </c>
      <c r="E34" t="s">
        <v>19</v>
      </c>
      <c r="F34" t="s">
        <v>28</v>
      </c>
      <c r="G34" t="s">
        <v>29</v>
      </c>
      <c r="H34">
        <v>2935.5</v>
      </c>
      <c r="I34" t="s">
        <v>22</v>
      </c>
      <c r="J34" s="1">
        <v>44455</v>
      </c>
      <c r="K34" s="1">
        <v>44480</v>
      </c>
      <c r="L34">
        <v>14</v>
      </c>
    </row>
    <row r="35" spans="1:12" x14ac:dyDescent="0.25">
      <c r="A35">
        <v>34</v>
      </c>
      <c r="B35">
        <v>73</v>
      </c>
      <c r="C35" t="s">
        <v>18</v>
      </c>
      <c r="D35" t="s">
        <v>23</v>
      </c>
      <c r="E35" t="s">
        <v>14</v>
      </c>
      <c r="F35" t="s">
        <v>28</v>
      </c>
      <c r="G35" t="s">
        <v>31</v>
      </c>
      <c r="H35">
        <v>6142.5</v>
      </c>
      <c r="I35" t="s">
        <v>22</v>
      </c>
      <c r="J35" s="1">
        <v>44611</v>
      </c>
      <c r="K35" s="1">
        <v>44631</v>
      </c>
      <c r="L35">
        <v>21</v>
      </c>
    </row>
    <row r="36" spans="1:12" x14ac:dyDescent="0.25">
      <c r="A36">
        <v>35</v>
      </c>
      <c r="B36">
        <v>46</v>
      </c>
      <c r="C36" t="s">
        <v>12</v>
      </c>
      <c r="D36" t="s">
        <v>13</v>
      </c>
      <c r="E36" t="s">
        <v>33</v>
      </c>
      <c r="F36" t="s">
        <v>15</v>
      </c>
      <c r="G36" t="s">
        <v>27</v>
      </c>
      <c r="H36">
        <v>2750</v>
      </c>
      <c r="I36" t="s">
        <v>24</v>
      </c>
      <c r="J36" s="1">
        <v>44219</v>
      </c>
      <c r="K36" s="1">
        <v>44236</v>
      </c>
      <c r="L36">
        <v>7</v>
      </c>
    </row>
    <row r="37" spans="1:12" x14ac:dyDescent="0.25">
      <c r="A37">
        <v>36</v>
      </c>
      <c r="B37">
        <v>52</v>
      </c>
      <c r="C37" t="s">
        <v>12</v>
      </c>
      <c r="D37" t="s">
        <v>13</v>
      </c>
      <c r="E37" t="s">
        <v>19</v>
      </c>
      <c r="F37" t="s">
        <v>28</v>
      </c>
      <c r="G37" t="s">
        <v>16</v>
      </c>
      <c r="H37">
        <v>3360</v>
      </c>
      <c r="I37" t="s">
        <v>24</v>
      </c>
      <c r="J37" s="1">
        <v>44346</v>
      </c>
      <c r="K37" s="1">
        <v>44364</v>
      </c>
      <c r="L37">
        <v>14</v>
      </c>
    </row>
    <row r="38" spans="1:12" x14ac:dyDescent="0.25">
      <c r="A38">
        <v>37</v>
      </c>
      <c r="B38">
        <v>18</v>
      </c>
      <c r="C38" t="s">
        <v>12</v>
      </c>
      <c r="D38" t="s">
        <v>13</v>
      </c>
      <c r="E38" t="s">
        <v>14</v>
      </c>
      <c r="F38" t="s">
        <v>25</v>
      </c>
      <c r="G38" t="s">
        <v>31</v>
      </c>
      <c r="H38">
        <v>1155</v>
      </c>
      <c r="I38" t="s">
        <v>17</v>
      </c>
      <c r="J38" s="1">
        <v>45260</v>
      </c>
      <c r="K38" s="1">
        <v>45267</v>
      </c>
      <c r="L38">
        <v>0</v>
      </c>
    </row>
    <row r="39" spans="1:12" x14ac:dyDescent="0.25">
      <c r="A39">
        <v>38</v>
      </c>
      <c r="B39">
        <v>18</v>
      </c>
      <c r="C39" t="s">
        <v>12</v>
      </c>
      <c r="D39" t="s">
        <v>32</v>
      </c>
      <c r="E39" t="s">
        <v>33</v>
      </c>
      <c r="F39" t="s">
        <v>15</v>
      </c>
      <c r="G39" t="s">
        <v>16</v>
      </c>
      <c r="H39">
        <v>2040</v>
      </c>
      <c r="I39" t="s">
        <v>22</v>
      </c>
      <c r="J39" s="1">
        <v>45170</v>
      </c>
      <c r="K39" s="1">
        <v>45180</v>
      </c>
      <c r="L39">
        <v>0</v>
      </c>
    </row>
    <row r="40" spans="1:12" x14ac:dyDescent="0.25">
      <c r="A40">
        <v>39</v>
      </c>
      <c r="B40">
        <v>54</v>
      </c>
      <c r="C40" t="s">
        <v>18</v>
      </c>
      <c r="D40" t="s">
        <v>26</v>
      </c>
      <c r="E40" t="s">
        <v>33</v>
      </c>
      <c r="F40" t="s">
        <v>28</v>
      </c>
      <c r="G40" t="s">
        <v>31</v>
      </c>
      <c r="H40">
        <v>5145</v>
      </c>
      <c r="I40" t="s">
        <v>22</v>
      </c>
      <c r="J40" s="1">
        <v>45278</v>
      </c>
      <c r="K40" s="1">
        <v>45283</v>
      </c>
      <c r="L40">
        <v>14</v>
      </c>
    </row>
    <row r="41" spans="1:12" x14ac:dyDescent="0.25">
      <c r="A41">
        <v>40</v>
      </c>
      <c r="B41">
        <v>71</v>
      </c>
      <c r="C41" t="s">
        <v>12</v>
      </c>
      <c r="D41" t="s">
        <v>23</v>
      </c>
      <c r="E41" t="s">
        <v>33</v>
      </c>
      <c r="F41" t="s">
        <v>20</v>
      </c>
      <c r="G41" t="s">
        <v>29</v>
      </c>
      <c r="H41">
        <v>4892.5</v>
      </c>
      <c r="I41" t="s">
        <v>17</v>
      </c>
      <c r="J41" s="1">
        <v>44345</v>
      </c>
      <c r="K41" s="1">
        <v>44355</v>
      </c>
      <c r="L41">
        <v>21</v>
      </c>
    </row>
    <row r="42" spans="1:12" x14ac:dyDescent="0.25">
      <c r="A42">
        <v>41</v>
      </c>
      <c r="B42">
        <v>23</v>
      </c>
      <c r="C42" t="s">
        <v>18</v>
      </c>
      <c r="D42" t="s">
        <v>32</v>
      </c>
      <c r="E42" t="s">
        <v>33</v>
      </c>
      <c r="F42" t="s">
        <v>34</v>
      </c>
      <c r="G42" t="s">
        <v>27</v>
      </c>
      <c r="H42">
        <v>3685</v>
      </c>
      <c r="I42" t="s">
        <v>17</v>
      </c>
      <c r="J42" s="1">
        <v>44505</v>
      </c>
      <c r="K42" s="1">
        <v>44528</v>
      </c>
      <c r="L42">
        <v>0</v>
      </c>
    </row>
    <row r="43" spans="1:12" x14ac:dyDescent="0.25">
      <c r="A43">
        <v>42</v>
      </c>
      <c r="B43">
        <v>56</v>
      </c>
      <c r="C43" t="s">
        <v>12</v>
      </c>
      <c r="D43" t="s">
        <v>32</v>
      </c>
      <c r="E43" t="s">
        <v>19</v>
      </c>
      <c r="F43" t="s">
        <v>15</v>
      </c>
      <c r="G43" t="s">
        <v>27</v>
      </c>
      <c r="H43">
        <v>3960</v>
      </c>
      <c r="I43" t="s">
        <v>22</v>
      </c>
      <c r="J43" s="1">
        <v>45189</v>
      </c>
      <c r="K43" s="1">
        <v>45216</v>
      </c>
      <c r="L43">
        <v>14</v>
      </c>
    </row>
    <row r="44" spans="1:12" x14ac:dyDescent="0.25">
      <c r="A44">
        <v>43</v>
      </c>
      <c r="B44">
        <v>35</v>
      </c>
      <c r="C44" t="s">
        <v>12</v>
      </c>
      <c r="D44" t="s">
        <v>26</v>
      </c>
      <c r="E44" t="s">
        <v>14</v>
      </c>
      <c r="F44" t="s">
        <v>20</v>
      </c>
      <c r="G44" t="s">
        <v>16</v>
      </c>
      <c r="H44">
        <v>3300</v>
      </c>
      <c r="I44" t="s">
        <v>17</v>
      </c>
      <c r="J44" s="1">
        <v>44731</v>
      </c>
      <c r="K44" s="1">
        <v>44738</v>
      </c>
      <c r="L44">
        <v>7</v>
      </c>
    </row>
    <row r="45" spans="1:12" x14ac:dyDescent="0.25">
      <c r="A45">
        <v>44</v>
      </c>
      <c r="B45">
        <v>22</v>
      </c>
      <c r="C45" t="s">
        <v>12</v>
      </c>
      <c r="D45" t="s">
        <v>32</v>
      </c>
      <c r="E45" t="s">
        <v>33</v>
      </c>
      <c r="F45" t="s">
        <v>34</v>
      </c>
      <c r="G45" t="s">
        <v>21</v>
      </c>
      <c r="H45">
        <v>1919</v>
      </c>
      <c r="I45" t="s">
        <v>17</v>
      </c>
      <c r="J45" s="1">
        <v>44973</v>
      </c>
      <c r="K45" s="1">
        <v>44978</v>
      </c>
      <c r="L45">
        <v>0</v>
      </c>
    </row>
    <row r="46" spans="1:12" x14ac:dyDescent="0.25">
      <c r="A46">
        <v>45</v>
      </c>
      <c r="B46">
        <v>60</v>
      </c>
      <c r="C46" t="s">
        <v>18</v>
      </c>
      <c r="D46" t="s">
        <v>23</v>
      </c>
      <c r="E46" t="s">
        <v>14</v>
      </c>
      <c r="F46" t="s">
        <v>25</v>
      </c>
      <c r="G46" t="s">
        <v>21</v>
      </c>
      <c r="H46">
        <v>5252</v>
      </c>
      <c r="I46" t="s">
        <v>17</v>
      </c>
      <c r="J46" s="1">
        <v>44751</v>
      </c>
      <c r="K46" s="1">
        <v>44778</v>
      </c>
      <c r="L46">
        <v>14</v>
      </c>
    </row>
    <row r="47" spans="1:12" x14ac:dyDescent="0.25">
      <c r="A47">
        <v>46</v>
      </c>
      <c r="B47">
        <v>76</v>
      </c>
      <c r="C47" t="s">
        <v>12</v>
      </c>
      <c r="D47" t="s">
        <v>26</v>
      </c>
      <c r="E47" t="s">
        <v>14</v>
      </c>
      <c r="F47" t="s">
        <v>28</v>
      </c>
      <c r="G47" t="s">
        <v>27</v>
      </c>
      <c r="H47">
        <v>5280</v>
      </c>
      <c r="I47" t="s">
        <v>22</v>
      </c>
      <c r="J47" s="1">
        <v>44951</v>
      </c>
      <c r="K47" s="1">
        <v>44977</v>
      </c>
      <c r="L47">
        <v>21</v>
      </c>
    </row>
    <row r="48" spans="1:12" x14ac:dyDescent="0.25">
      <c r="A48">
        <v>47</v>
      </c>
      <c r="B48">
        <v>49</v>
      </c>
      <c r="C48" t="s">
        <v>18</v>
      </c>
      <c r="D48" t="s">
        <v>26</v>
      </c>
      <c r="E48" t="s">
        <v>19</v>
      </c>
      <c r="F48" t="s">
        <v>34</v>
      </c>
      <c r="G48" t="s">
        <v>27</v>
      </c>
      <c r="H48">
        <v>5115</v>
      </c>
      <c r="I48" t="s">
        <v>24</v>
      </c>
      <c r="J48" s="1">
        <v>44258</v>
      </c>
      <c r="K48" s="1">
        <v>44265</v>
      </c>
      <c r="L48">
        <v>7</v>
      </c>
    </row>
    <row r="49" spans="1:12" x14ac:dyDescent="0.25">
      <c r="A49">
        <v>48</v>
      </c>
      <c r="B49">
        <v>19</v>
      </c>
      <c r="C49" t="s">
        <v>12</v>
      </c>
      <c r="D49" t="s">
        <v>13</v>
      </c>
      <c r="E49" t="s">
        <v>33</v>
      </c>
      <c r="F49" t="s">
        <v>20</v>
      </c>
      <c r="G49" t="s">
        <v>31</v>
      </c>
      <c r="H49">
        <v>1207.5</v>
      </c>
      <c r="I49" t="s">
        <v>22</v>
      </c>
      <c r="J49" s="1">
        <v>44229</v>
      </c>
      <c r="K49" s="1">
        <v>44239</v>
      </c>
      <c r="L49">
        <v>0</v>
      </c>
    </row>
    <row r="50" spans="1:12" x14ac:dyDescent="0.25">
      <c r="A50">
        <v>49</v>
      </c>
      <c r="B50">
        <v>83</v>
      </c>
      <c r="C50" t="s">
        <v>18</v>
      </c>
      <c r="D50" t="s">
        <v>13</v>
      </c>
      <c r="E50" t="s">
        <v>19</v>
      </c>
      <c r="F50" t="s">
        <v>15</v>
      </c>
      <c r="G50" t="s">
        <v>31</v>
      </c>
      <c r="H50">
        <v>4567.5</v>
      </c>
      <c r="I50" t="s">
        <v>22</v>
      </c>
      <c r="J50" s="1">
        <v>44694</v>
      </c>
      <c r="K50" s="1">
        <v>44697</v>
      </c>
      <c r="L50">
        <v>21</v>
      </c>
    </row>
    <row r="51" spans="1:12" x14ac:dyDescent="0.25">
      <c r="A51">
        <v>50</v>
      </c>
      <c r="B51">
        <v>59</v>
      </c>
      <c r="C51" t="s">
        <v>18</v>
      </c>
      <c r="D51" t="s">
        <v>13</v>
      </c>
      <c r="E51" t="s">
        <v>33</v>
      </c>
      <c r="F51" t="s">
        <v>34</v>
      </c>
      <c r="G51" t="s">
        <v>27</v>
      </c>
      <c r="H51">
        <v>3465</v>
      </c>
      <c r="I51" t="s">
        <v>22</v>
      </c>
      <c r="J51" s="1">
        <v>45166</v>
      </c>
      <c r="K51" s="1">
        <v>45192</v>
      </c>
      <c r="L51">
        <v>14</v>
      </c>
    </row>
    <row r="52" spans="1:12" x14ac:dyDescent="0.25">
      <c r="A52">
        <v>51</v>
      </c>
      <c r="B52">
        <v>75</v>
      </c>
      <c r="C52" t="s">
        <v>12</v>
      </c>
      <c r="D52" t="s">
        <v>30</v>
      </c>
      <c r="E52" t="s">
        <v>19</v>
      </c>
      <c r="F52" t="s">
        <v>15</v>
      </c>
      <c r="G52" t="s">
        <v>16</v>
      </c>
      <c r="H52">
        <v>4740</v>
      </c>
      <c r="I52" t="s">
        <v>24</v>
      </c>
      <c r="J52" s="1">
        <v>44706</v>
      </c>
      <c r="K52" s="1">
        <v>44724</v>
      </c>
      <c r="L52">
        <v>21</v>
      </c>
    </row>
    <row r="53" spans="1:12" x14ac:dyDescent="0.25">
      <c r="A53">
        <v>52</v>
      </c>
      <c r="B53">
        <v>53</v>
      </c>
      <c r="C53" t="s">
        <v>18</v>
      </c>
      <c r="D53" t="s">
        <v>32</v>
      </c>
      <c r="E53" t="s">
        <v>14</v>
      </c>
      <c r="F53" t="s">
        <v>15</v>
      </c>
      <c r="G53" t="s">
        <v>29</v>
      </c>
      <c r="H53">
        <v>4995.5</v>
      </c>
      <c r="I53" t="s">
        <v>24</v>
      </c>
      <c r="J53" s="1">
        <v>44370</v>
      </c>
      <c r="K53" s="1">
        <v>44386</v>
      </c>
      <c r="L53">
        <v>14</v>
      </c>
    </row>
    <row r="54" spans="1:12" x14ac:dyDescent="0.25">
      <c r="A54">
        <v>53</v>
      </c>
      <c r="B54">
        <v>29</v>
      </c>
      <c r="C54" t="s">
        <v>18</v>
      </c>
      <c r="D54" t="s">
        <v>23</v>
      </c>
      <c r="E54" t="s">
        <v>19</v>
      </c>
      <c r="F54" t="s">
        <v>34</v>
      </c>
      <c r="G54" t="s">
        <v>16</v>
      </c>
      <c r="H54">
        <v>4380</v>
      </c>
      <c r="I54" t="s">
        <v>24</v>
      </c>
      <c r="J54" s="1">
        <v>44909</v>
      </c>
      <c r="K54" s="1">
        <v>44911</v>
      </c>
      <c r="L54">
        <v>0</v>
      </c>
    </row>
    <row r="55" spans="1:12" x14ac:dyDescent="0.25">
      <c r="A55">
        <v>54</v>
      </c>
      <c r="B55">
        <v>64</v>
      </c>
      <c r="C55" t="s">
        <v>18</v>
      </c>
      <c r="D55" t="s">
        <v>23</v>
      </c>
      <c r="E55" t="s">
        <v>33</v>
      </c>
      <c r="F55" t="s">
        <v>34</v>
      </c>
      <c r="G55" t="s">
        <v>21</v>
      </c>
      <c r="H55">
        <v>5454</v>
      </c>
      <c r="I55" t="s">
        <v>24</v>
      </c>
      <c r="J55" s="1">
        <v>44723</v>
      </c>
      <c r="K55" s="1">
        <v>44739</v>
      </c>
      <c r="L55">
        <v>14</v>
      </c>
    </row>
    <row r="56" spans="1:12" x14ac:dyDescent="0.25">
      <c r="A56">
        <v>55</v>
      </c>
      <c r="B56">
        <v>18</v>
      </c>
      <c r="C56" t="s">
        <v>18</v>
      </c>
      <c r="D56" t="s">
        <v>26</v>
      </c>
      <c r="E56" t="s">
        <v>14</v>
      </c>
      <c r="F56" t="s">
        <v>20</v>
      </c>
      <c r="G56" t="s">
        <v>16</v>
      </c>
      <c r="H56">
        <v>3720</v>
      </c>
      <c r="I56" t="s">
        <v>22</v>
      </c>
      <c r="J56" s="1">
        <v>44412</v>
      </c>
      <c r="K56" s="1">
        <v>44434</v>
      </c>
      <c r="L56">
        <v>0</v>
      </c>
    </row>
    <row r="57" spans="1:12" x14ac:dyDescent="0.25">
      <c r="A57">
        <v>56</v>
      </c>
      <c r="B57">
        <v>32</v>
      </c>
      <c r="C57" t="s">
        <v>18</v>
      </c>
      <c r="D57" t="s">
        <v>13</v>
      </c>
      <c r="E57" t="s">
        <v>14</v>
      </c>
      <c r="F57" t="s">
        <v>20</v>
      </c>
      <c r="G57" t="s">
        <v>31</v>
      </c>
      <c r="H57">
        <v>1890</v>
      </c>
      <c r="I57" t="s">
        <v>22</v>
      </c>
      <c r="J57" s="1">
        <v>44406</v>
      </c>
      <c r="K57" s="1">
        <v>44407</v>
      </c>
      <c r="L57">
        <v>7</v>
      </c>
    </row>
    <row r="58" spans="1:12" x14ac:dyDescent="0.25">
      <c r="A58">
        <v>57</v>
      </c>
      <c r="B58">
        <v>71</v>
      </c>
      <c r="C58" t="s">
        <v>12</v>
      </c>
      <c r="D58" t="s">
        <v>26</v>
      </c>
      <c r="E58" t="s">
        <v>14</v>
      </c>
      <c r="F58" t="s">
        <v>34</v>
      </c>
      <c r="G58" t="s">
        <v>16</v>
      </c>
      <c r="H58">
        <v>5460</v>
      </c>
      <c r="I58" t="s">
        <v>22</v>
      </c>
      <c r="J58" s="1">
        <v>44784</v>
      </c>
      <c r="K58" s="1">
        <v>44812</v>
      </c>
      <c r="L58">
        <v>21</v>
      </c>
    </row>
    <row r="59" spans="1:12" x14ac:dyDescent="0.25">
      <c r="A59">
        <v>58</v>
      </c>
      <c r="B59">
        <v>30</v>
      </c>
      <c r="C59" t="s">
        <v>12</v>
      </c>
      <c r="D59" t="s">
        <v>13</v>
      </c>
      <c r="E59" t="s">
        <v>14</v>
      </c>
      <c r="F59" t="s">
        <v>20</v>
      </c>
      <c r="G59" t="s">
        <v>31</v>
      </c>
      <c r="H59">
        <v>1785</v>
      </c>
      <c r="I59" t="s">
        <v>22</v>
      </c>
      <c r="J59" s="1">
        <v>44280</v>
      </c>
      <c r="K59" s="1">
        <v>44288</v>
      </c>
      <c r="L59">
        <v>0</v>
      </c>
    </row>
    <row r="60" spans="1:12" x14ac:dyDescent="0.25">
      <c r="A60">
        <v>59</v>
      </c>
      <c r="B60">
        <v>60</v>
      </c>
      <c r="C60" t="s">
        <v>12</v>
      </c>
      <c r="D60" t="s">
        <v>26</v>
      </c>
      <c r="E60" t="s">
        <v>14</v>
      </c>
      <c r="F60" t="s">
        <v>28</v>
      </c>
      <c r="G60" t="s">
        <v>31</v>
      </c>
      <c r="H60">
        <v>4200</v>
      </c>
      <c r="I60" t="s">
        <v>22</v>
      </c>
      <c r="J60" s="1">
        <v>44964</v>
      </c>
      <c r="K60" s="1">
        <v>44966</v>
      </c>
      <c r="L60">
        <v>14</v>
      </c>
    </row>
    <row r="61" spans="1:12" x14ac:dyDescent="0.25">
      <c r="A61">
        <v>60</v>
      </c>
      <c r="B61">
        <v>24</v>
      </c>
      <c r="C61" t="s">
        <v>12</v>
      </c>
      <c r="D61" t="s">
        <v>23</v>
      </c>
      <c r="E61" t="s">
        <v>19</v>
      </c>
      <c r="F61" t="s">
        <v>28</v>
      </c>
      <c r="G61" t="s">
        <v>27</v>
      </c>
      <c r="H61">
        <v>2640</v>
      </c>
      <c r="I61" t="s">
        <v>24</v>
      </c>
      <c r="J61" s="1">
        <v>44640</v>
      </c>
      <c r="K61" s="1">
        <v>44645</v>
      </c>
      <c r="L61">
        <v>0</v>
      </c>
    </row>
    <row r="62" spans="1:12" x14ac:dyDescent="0.25">
      <c r="A62">
        <v>61</v>
      </c>
      <c r="B62">
        <v>65</v>
      </c>
      <c r="C62" t="s">
        <v>12</v>
      </c>
      <c r="D62" t="s">
        <v>23</v>
      </c>
      <c r="E62" t="s">
        <v>19</v>
      </c>
      <c r="F62" t="s">
        <v>15</v>
      </c>
      <c r="G62" t="s">
        <v>31</v>
      </c>
      <c r="H62">
        <v>4672.5</v>
      </c>
      <c r="I62" t="s">
        <v>22</v>
      </c>
      <c r="J62" s="1">
        <v>44281</v>
      </c>
      <c r="K62" s="1">
        <v>44296</v>
      </c>
      <c r="L62">
        <v>14</v>
      </c>
    </row>
    <row r="63" spans="1:12" x14ac:dyDescent="0.25">
      <c r="A63">
        <v>62</v>
      </c>
      <c r="B63">
        <v>21</v>
      </c>
      <c r="C63" t="s">
        <v>12</v>
      </c>
      <c r="D63" t="s">
        <v>32</v>
      </c>
      <c r="E63" t="s">
        <v>19</v>
      </c>
      <c r="F63" t="s">
        <v>20</v>
      </c>
      <c r="G63" t="s">
        <v>21</v>
      </c>
      <c r="H63">
        <v>1868.5</v>
      </c>
      <c r="I63" t="s">
        <v>22</v>
      </c>
      <c r="J63" s="1">
        <v>44660</v>
      </c>
      <c r="K63" s="1">
        <v>44663</v>
      </c>
      <c r="L63">
        <v>0</v>
      </c>
    </row>
    <row r="64" spans="1:12" x14ac:dyDescent="0.25">
      <c r="A64">
        <v>63</v>
      </c>
      <c r="B64">
        <v>70</v>
      </c>
      <c r="C64" t="s">
        <v>12</v>
      </c>
      <c r="D64" t="s">
        <v>26</v>
      </c>
      <c r="E64" t="s">
        <v>14</v>
      </c>
      <c r="F64" t="s">
        <v>20</v>
      </c>
      <c r="G64" t="s">
        <v>21</v>
      </c>
      <c r="H64">
        <v>4545</v>
      </c>
      <c r="I64" t="s">
        <v>17</v>
      </c>
      <c r="J64" s="1">
        <v>45057</v>
      </c>
      <c r="K64" s="1">
        <v>45065</v>
      </c>
      <c r="L64">
        <v>21</v>
      </c>
    </row>
    <row r="65" spans="1:12" x14ac:dyDescent="0.25">
      <c r="A65">
        <v>64</v>
      </c>
      <c r="B65">
        <v>33</v>
      </c>
      <c r="C65" t="s">
        <v>12</v>
      </c>
      <c r="D65" t="s">
        <v>26</v>
      </c>
      <c r="E65" t="s">
        <v>33</v>
      </c>
      <c r="F65" t="s">
        <v>28</v>
      </c>
      <c r="G65" t="s">
        <v>31</v>
      </c>
      <c r="H65">
        <v>2782.5</v>
      </c>
      <c r="I65" t="s">
        <v>22</v>
      </c>
      <c r="J65" s="1">
        <v>44838</v>
      </c>
      <c r="K65" s="1">
        <v>44860</v>
      </c>
      <c r="L65">
        <v>7</v>
      </c>
    </row>
    <row r="66" spans="1:12" x14ac:dyDescent="0.25">
      <c r="A66">
        <v>65</v>
      </c>
      <c r="B66">
        <v>38</v>
      </c>
      <c r="C66" t="s">
        <v>12</v>
      </c>
      <c r="D66" t="s">
        <v>32</v>
      </c>
      <c r="E66" t="s">
        <v>14</v>
      </c>
      <c r="F66" t="s">
        <v>34</v>
      </c>
      <c r="G66" t="s">
        <v>31</v>
      </c>
      <c r="H66">
        <v>2835</v>
      </c>
      <c r="I66" t="s">
        <v>24</v>
      </c>
      <c r="J66" s="1">
        <v>44739</v>
      </c>
      <c r="K66" s="1">
        <v>44765</v>
      </c>
      <c r="L66">
        <v>7</v>
      </c>
    </row>
    <row r="67" spans="1:12" x14ac:dyDescent="0.25">
      <c r="A67">
        <v>66</v>
      </c>
      <c r="B67">
        <v>76</v>
      </c>
      <c r="C67" t="s">
        <v>12</v>
      </c>
      <c r="D67" t="s">
        <v>30</v>
      </c>
      <c r="E67" t="s">
        <v>33</v>
      </c>
      <c r="F67" t="s">
        <v>25</v>
      </c>
      <c r="G67" t="s">
        <v>21</v>
      </c>
      <c r="H67">
        <v>4040</v>
      </c>
      <c r="I67" t="s">
        <v>24</v>
      </c>
      <c r="J67" s="1">
        <v>45058</v>
      </c>
      <c r="K67" s="1">
        <v>45076</v>
      </c>
      <c r="L67">
        <v>21</v>
      </c>
    </row>
    <row r="68" spans="1:12" x14ac:dyDescent="0.25">
      <c r="A68">
        <v>67</v>
      </c>
      <c r="B68">
        <v>41</v>
      </c>
      <c r="C68" t="s">
        <v>18</v>
      </c>
      <c r="D68" t="s">
        <v>30</v>
      </c>
      <c r="E68" t="s">
        <v>33</v>
      </c>
      <c r="F68" t="s">
        <v>15</v>
      </c>
      <c r="G68" t="s">
        <v>21</v>
      </c>
      <c r="H68">
        <v>2272.5</v>
      </c>
      <c r="I68" t="s">
        <v>22</v>
      </c>
      <c r="J68" s="1">
        <v>44923</v>
      </c>
      <c r="K68" s="1">
        <v>44938</v>
      </c>
      <c r="L68">
        <v>7</v>
      </c>
    </row>
    <row r="69" spans="1:12" x14ac:dyDescent="0.25">
      <c r="A69">
        <v>68</v>
      </c>
      <c r="B69">
        <v>31</v>
      </c>
      <c r="C69" t="s">
        <v>18</v>
      </c>
      <c r="D69" t="s">
        <v>32</v>
      </c>
      <c r="E69" t="s">
        <v>33</v>
      </c>
      <c r="F69" t="s">
        <v>20</v>
      </c>
      <c r="G69" t="s">
        <v>21</v>
      </c>
      <c r="H69">
        <v>3787.5</v>
      </c>
      <c r="I69" t="s">
        <v>22</v>
      </c>
      <c r="J69" s="1">
        <v>45033</v>
      </c>
      <c r="K69" s="1">
        <v>45035</v>
      </c>
      <c r="L69">
        <v>7</v>
      </c>
    </row>
    <row r="70" spans="1:12" x14ac:dyDescent="0.25">
      <c r="A70">
        <v>69</v>
      </c>
      <c r="B70">
        <v>66</v>
      </c>
      <c r="C70" t="s">
        <v>12</v>
      </c>
      <c r="D70" t="s">
        <v>30</v>
      </c>
      <c r="E70" t="s">
        <v>14</v>
      </c>
      <c r="F70" t="s">
        <v>28</v>
      </c>
      <c r="G70" t="s">
        <v>21</v>
      </c>
      <c r="H70">
        <v>3535</v>
      </c>
      <c r="I70" t="s">
        <v>24</v>
      </c>
      <c r="J70" s="1">
        <v>44889</v>
      </c>
      <c r="K70" s="1">
        <v>44916</v>
      </c>
      <c r="L70">
        <v>21</v>
      </c>
    </row>
    <row r="71" spans="1:12" x14ac:dyDescent="0.25">
      <c r="A71">
        <v>70</v>
      </c>
      <c r="B71">
        <v>67</v>
      </c>
      <c r="C71" t="s">
        <v>18</v>
      </c>
      <c r="D71" t="s">
        <v>26</v>
      </c>
      <c r="E71" t="s">
        <v>33</v>
      </c>
      <c r="F71" t="s">
        <v>25</v>
      </c>
      <c r="G71" t="s">
        <v>31</v>
      </c>
      <c r="H71">
        <v>5827.5</v>
      </c>
      <c r="I71" t="s">
        <v>17</v>
      </c>
      <c r="J71" s="1">
        <v>44883</v>
      </c>
      <c r="K71" s="1">
        <v>44910</v>
      </c>
      <c r="L71">
        <v>21</v>
      </c>
    </row>
    <row r="72" spans="1:12" x14ac:dyDescent="0.25">
      <c r="A72">
        <v>71</v>
      </c>
      <c r="B72">
        <v>59</v>
      </c>
      <c r="C72" t="s">
        <v>18</v>
      </c>
      <c r="D72" t="s">
        <v>13</v>
      </c>
      <c r="E72" t="s">
        <v>14</v>
      </c>
      <c r="F72" t="s">
        <v>25</v>
      </c>
      <c r="G72" t="s">
        <v>29</v>
      </c>
      <c r="H72">
        <v>3244.5</v>
      </c>
      <c r="I72" t="s">
        <v>17</v>
      </c>
      <c r="J72" s="1">
        <v>44293</v>
      </c>
      <c r="K72" s="1">
        <v>44318</v>
      </c>
      <c r="L72">
        <v>14</v>
      </c>
    </row>
    <row r="73" spans="1:12" x14ac:dyDescent="0.25">
      <c r="A73">
        <v>72</v>
      </c>
      <c r="B73">
        <v>53</v>
      </c>
      <c r="C73" t="s">
        <v>12</v>
      </c>
      <c r="D73" t="s">
        <v>26</v>
      </c>
      <c r="E73" t="s">
        <v>33</v>
      </c>
      <c r="F73" t="s">
        <v>28</v>
      </c>
      <c r="G73" t="s">
        <v>16</v>
      </c>
      <c r="H73">
        <v>4380</v>
      </c>
      <c r="I73" t="s">
        <v>22</v>
      </c>
      <c r="J73" s="1">
        <v>44263</v>
      </c>
      <c r="K73" s="1">
        <v>44290</v>
      </c>
      <c r="L73">
        <v>14</v>
      </c>
    </row>
    <row r="74" spans="1:12" x14ac:dyDescent="0.25">
      <c r="A74">
        <v>73</v>
      </c>
      <c r="B74">
        <v>82</v>
      </c>
      <c r="C74" t="s">
        <v>12</v>
      </c>
      <c r="D74" t="s">
        <v>32</v>
      </c>
      <c r="E74" t="s">
        <v>19</v>
      </c>
      <c r="F74" t="s">
        <v>20</v>
      </c>
      <c r="G74" t="s">
        <v>27</v>
      </c>
      <c r="H74">
        <v>5390</v>
      </c>
      <c r="I74" t="s">
        <v>22</v>
      </c>
      <c r="J74" s="1">
        <v>45162</v>
      </c>
      <c r="K74" s="1">
        <v>45174</v>
      </c>
      <c r="L74">
        <v>21</v>
      </c>
    </row>
    <row r="75" spans="1:12" x14ac:dyDescent="0.25">
      <c r="A75">
        <v>74</v>
      </c>
      <c r="B75">
        <v>18</v>
      </c>
      <c r="C75" t="s">
        <v>12</v>
      </c>
      <c r="D75" t="s">
        <v>13</v>
      </c>
      <c r="E75" t="s">
        <v>14</v>
      </c>
      <c r="F75" t="s">
        <v>25</v>
      </c>
      <c r="G75" t="s">
        <v>31</v>
      </c>
      <c r="H75">
        <v>1155</v>
      </c>
      <c r="I75" t="s">
        <v>22</v>
      </c>
      <c r="J75" s="1">
        <v>44509</v>
      </c>
      <c r="K75" s="1">
        <v>44535</v>
      </c>
      <c r="L75">
        <v>0</v>
      </c>
    </row>
    <row r="76" spans="1:12" x14ac:dyDescent="0.25">
      <c r="A76">
        <v>75</v>
      </c>
      <c r="B76">
        <v>68</v>
      </c>
      <c r="C76" t="s">
        <v>18</v>
      </c>
      <c r="D76" t="s">
        <v>26</v>
      </c>
      <c r="E76" t="s">
        <v>33</v>
      </c>
      <c r="F76" t="s">
        <v>20</v>
      </c>
      <c r="G76" t="s">
        <v>31</v>
      </c>
      <c r="H76">
        <v>5880</v>
      </c>
      <c r="I76" t="s">
        <v>17</v>
      </c>
      <c r="J76" s="1">
        <v>44325</v>
      </c>
      <c r="K76" s="1">
        <v>44349</v>
      </c>
      <c r="L76">
        <v>21</v>
      </c>
    </row>
    <row r="77" spans="1:12" x14ac:dyDescent="0.25">
      <c r="A77">
        <v>76</v>
      </c>
      <c r="B77">
        <v>54</v>
      </c>
      <c r="C77" t="s">
        <v>18</v>
      </c>
      <c r="D77" t="s">
        <v>13</v>
      </c>
      <c r="E77" t="s">
        <v>33</v>
      </c>
      <c r="F77" t="s">
        <v>28</v>
      </c>
      <c r="G77" t="s">
        <v>16</v>
      </c>
      <c r="H77">
        <v>3480</v>
      </c>
      <c r="I77" t="s">
        <v>17</v>
      </c>
      <c r="J77" s="1">
        <v>44507</v>
      </c>
      <c r="K77" s="1">
        <v>44512</v>
      </c>
      <c r="L77">
        <v>14</v>
      </c>
    </row>
    <row r="78" spans="1:12" x14ac:dyDescent="0.25">
      <c r="A78">
        <v>77</v>
      </c>
      <c r="B78">
        <v>52</v>
      </c>
      <c r="C78" t="s">
        <v>12</v>
      </c>
      <c r="D78" t="s">
        <v>26</v>
      </c>
      <c r="E78" t="s">
        <v>14</v>
      </c>
      <c r="F78" t="s">
        <v>28</v>
      </c>
      <c r="G78" t="s">
        <v>31</v>
      </c>
      <c r="H78">
        <v>3780</v>
      </c>
      <c r="I78" t="s">
        <v>22</v>
      </c>
      <c r="J78" s="1">
        <v>45018</v>
      </c>
      <c r="K78" s="1">
        <v>45045</v>
      </c>
      <c r="L78">
        <v>14</v>
      </c>
    </row>
    <row r="79" spans="1:12" x14ac:dyDescent="0.25">
      <c r="A79">
        <v>78</v>
      </c>
      <c r="B79">
        <v>66</v>
      </c>
      <c r="C79" t="s">
        <v>12</v>
      </c>
      <c r="D79" t="s">
        <v>26</v>
      </c>
      <c r="E79" t="s">
        <v>14</v>
      </c>
      <c r="F79" t="s">
        <v>20</v>
      </c>
      <c r="G79" t="s">
        <v>16</v>
      </c>
      <c r="H79">
        <v>5160</v>
      </c>
      <c r="I79" t="s">
        <v>17</v>
      </c>
      <c r="J79" s="1">
        <v>44331</v>
      </c>
      <c r="K79" s="1">
        <v>44350</v>
      </c>
      <c r="L79">
        <v>21</v>
      </c>
    </row>
    <row r="80" spans="1:12" x14ac:dyDescent="0.25">
      <c r="A80">
        <v>79</v>
      </c>
      <c r="B80">
        <v>21</v>
      </c>
      <c r="C80" t="s">
        <v>12</v>
      </c>
      <c r="D80" t="s">
        <v>26</v>
      </c>
      <c r="E80" t="s">
        <v>19</v>
      </c>
      <c r="F80" t="s">
        <v>28</v>
      </c>
      <c r="G80" t="s">
        <v>27</v>
      </c>
      <c r="H80">
        <v>2255</v>
      </c>
      <c r="I80" t="s">
        <v>24</v>
      </c>
      <c r="J80" s="1">
        <v>45250</v>
      </c>
      <c r="K80" s="1">
        <v>45255</v>
      </c>
      <c r="L80">
        <v>0</v>
      </c>
    </row>
    <row r="81" spans="1:12" x14ac:dyDescent="0.25">
      <c r="A81">
        <v>80</v>
      </c>
      <c r="B81">
        <v>60</v>
      </c>
      <c r="C81" t="s">
        <v>18</v>
      </c>
      <c r="D81" t="s">
        <v>26</v>
      </c>
      <c r="E81" t="s">
        <v>33</v>
      </c>
      <c r="F81" t="s">
        <v>34</v>
      </c>
      <c r="G81" t="s">
        <v>27</v>
      </c>
      <c r="H81">
        <v>5720</v>
      </c>
      <c r="I81" t="s">
        <v>24</v>
      </c>
      <c r="J81" s="1">
        <v>45190</v>
      </c>
      <c r="K81" s="1">
        <v>45205</v>
      </c>
      <c r="L81">
        <v>14</v>
      </c>
    </row>
    <row r="82" spans="1:12" x14ac:dyDescent="0.25">
      <c r="A82">
        <v>81</v>
      </c>
      <c r="B82">
        <v>39</v>
      </c>
      <c r="C82" t="s">
        <v>12</v>
      </c>
      <c r="D82" t="s">
        <v>32</v>
      </c>
      <c r="E82" t="s">
        <v>33</v>
      </c>
      <c r="F82" t="s">
        <v>15</v>
      </c>
      <c r="G82" t="s">
        <v>27</v>
      </c>
      <c r="H82">
        <v>3025</v>
      </c>
      <c r="I82" t="s">
        <v>22</v>
      </c>
      <c r="J82" s="1">
        <v>44797</v>
      </c>
      <c r="K82" s="1">
        <v>44802</v>
      </c>
      <c r="L82">
        <v>7</v>
      </c>
    </row>
    <row r="83" spans="1:12" x14ac:dyDescent="0.25">
      <c r="A83">
        <v>82</v>
      </c>
      <c r="B83">
        <v>18</v>
      </c>
      <c r="C83" t="s">
        <v>18</v>
      </c>
      <c r="D83" t="s">
        <v>30</v>
      </c>
      <c r="E83" t="s">
        <v>19</v>
      </c>
      <c r="F83" t="s">
        <v>28</v>
      </c>
      <c r="G83" t="s">
        <v>29</v>
      </c>
      <c r="H83">
        <v>1133</v>
      </c>
      <c r="I83" t="s">
        <v>17</v>
      </c>
      <c r="J83" s="1">
        <v>45062</v>
      </c>
      <c r="K83" s="1">
        <v>45064</v>
      </c>
      <c r="L83">
        <v>0</v>
      </c>
    </row>
    <row r="84" spans="1:12" x14ac:dyDescent="0.25">
      <c r="A84">
        <v>83</v>
      </c>
      <c r="B84">
        <v>28</v>
      </c>
      <c r="C84" t="s">
        <v>12</v>
      </c>
      <c r="D84" t="s">
        <v>13</v>
      </c>
      <c r="E84" t="s">
        <v>14</v>
      </c>
      <c r="F84" t="s">
        <v>20</v>
      </c>
      <c r="G84" t="s">
        <v>29</v>
      </c>
      <c r="H84">
        <v>1648</v>
      </c>
      <c r="I84" t="s">
        <v>22</v>
      </c>
      <c r="J84" s="1">
        <v>44806</v>
      </c>
      <c r="K84" s="1">
        <v>44821</v>
      </c>
      <c r="L84">
        <v>0</v>
      </c>
    </row>
    <row r="85" spans="1:12" x14ac:dyDescent="0.25">
      <c r="A85">
        <v>84</v>
      </c>
      <c r="B85">
        <v>61</v>
      </c>
      <c r="C85" t="s">
        <v>12</v>
      </c>
      <c r="D85" t="s">
        <v>13</v>
      </c>
      <c r="E85" t="s">
        <v>14</v>
      </c>
      <c r="F85" t="s">
        <v>15</v>
      </c>
      <c r="G85" t="s">
        <v>29</v>
      </c>
      <c r="H85">
        <v>3347.5</v>
      </c>
      <c r="I85" t="s">
        <v>24</v>
      </c>
      <c r="J85" s="1">
        <v>44586</v>
      </c>
      <c r="K85" s="1">
        <v>44592</v>
      </c>
      <c r="L85">
        <v>14</v>
      </c>
    </row>
    <row r="86" spans="1:12" x14ac:dyDescent="0.25">
      <c r="A86">
        <v>85</v>
      </c>
      <c r="B86">
        <v>76</v>
      </c>
      <c r="C86" t="s">
        <v>18</v>
      </c>
      <c r="D86" t="s">
        <v>30</v>
      </c>
      <c r="E86" t="s">
        <v>33</v>
      </c>
      <c r="F86" t="s">
        <v>28</v>
      </c>
      <c r="G86" t="s">
        <v>21</v>
      </c>
      <c r="H86">
        <v>4040</v>
      </c>
      <c r="I86" t="s">
        <v>22</v>
      </c>
      <c r="J86" s="1">
        <v>44832</v>
      </c>
      <c r="K86" s="1">
        <v>44849</v>
      </c>
      <c r="L86">
        <v>21</v>
      </c>
    </row>
    <row r="87" spans="1:12" x14ac:dyDescent="0.25">
      <c r="A87">
        <v>86</v>
      </c>
      <c r="B87">
        <v>41</v>
      </c>
      <c r="C87" t="s">
        <v>12</v>
      </c>
      <c r="D87" t="s">
        <v>26</v>
      </c>
      <c r="E87" t="s">
        <v>14</v>
      </c>
      <c r="F87" t="s">
        <v>20</v>
      </c>
      <c r="G87" t="s">
        <v>27</v>
      </c>
      <c r="H87">
        <v>3355</v>
      </c>
      <c r="I87" t="s">
        <v>24</v>
      </c>
      <c r="J87" s="1">
        <v>44674</v>
      </c>
      <c r="K87" s="1">
        <v>44684</v>
      </c>
      <c r="L87">
        <v>7</v>
      </c>
    </row>
    <row r="88" spans="1:12" x14ac:dyDescent="0.25">
      <c r="A88">
        <v>87</v>
      </c>
      <c r="B88">
        <v>77</v>
      </c>
      <c r="C88" t="s">
        <v>12</v>
      </c>
      <c r="D88" t="s">
        <v>26</v>
      </c>
      <c r="E88" t="s">
        <v>33</v>
      </c>
      <c r="F88" t="s">
        <v>25</v>
      </c>
      <c r="G88" t="s">
        <v>29</v>
      </c>
      <c r="H88">
        <v>4995.5</v>
      </c>
      <c r="I88" t="s">
        <v>17</v>
      </c>
      <c r="J88" s="1">
        <v>44594</v>
      </c>
      <c r="K88" s="1">
        <v>44613</v>
      </c>
      <c r="L88">
        <v>21</v>
      </c>
    </row>
    <row r="89" spans="1:12" x14ac:dyDescent="0.25">
      <c r="A89">
        <v>88</v>
      </c>
      <c r="B89">
        <v>20</v>
      </c>
      <c r="C89" t="s">
        <v>12</v>
      </c>
      <c r="D89" t="s">
        <v>13</v>
      </c>
      <c r="E89" t="s">
        <v>14</v>
      </c>
      <c r="F89" t="s">
        <v>25</v>
      </c>
      <c r="G89" t="s">
        <v>29</v>
      </c>
      <c r="H89">
        <v>1236</v>
      </c>
      <c r="I89" t="s">
        <v>24</v>
      </c>
      <c r="J89" s="1">
        <v>44964</v>
      </c>
      <c r="K89" s="1">
        <v>44988</v>
      </c>
      <c r="L89">
        <v>0</v>
      </c>
    </row>
    <row r="90" spans="1:12" x14ac:dyDescent="0.25">
      <c r="A90">
        <v>89</v>
      </c>
      <c r="B90">
        <v>80</v>
      </c>
      <c r="C90" t="s">
        <v>12</v>
      </c>
      <c r="D90" t="s">
        <v>32</v>
      </c>
      <c r="E90" t="s">
        <v>14</v>
      </c>
      <c r="F90" t="s">
        <v>20</v>
      </c>
      <c r="G90" t="s">
        <v>16</v>
      </c>
      <c r="H90">
        <v>5760</v>
      </c>
      <c r="I90" t="s">
        <v>22</v>
      </c>
      <c r="J90" s="1">
        <v>45027</v>
      </c>
      <c r="K90" s="1">
        <v>45038</v>
      </c>
      <c r="L90">
        <v>21</v>
      </c>
    </row>
    <row r="91" spans="1:12" x14ac:dyDescent="0.25">
      <c r="A91">
        <v>90</v>
      </c>
      <c r="B91">
        <v>53</v>
      </c>
      <c r="C91" t="s">
        <v>18</v>
      </c>
      <c r="D91" t="s">
        <v>30</v>
      </c>
      <c r="E91" t="s">
        <v>33</v>
      </c>
      <c r="F91" t="s">
        <v>25</v>
      </c>
      <c r="G91" t="s">
        <v>31</v>
      </c>
      <c r="H91">
        <v>2992.5</v>
      </c>
      <c r="I91" t="s">
        <v>17</v>
      </c>
      <c r="J91" s="1">
        <v>44763</v>
      </c>
      <c r="K91" s="1">
        <v>44773</v>
      </c>
      <c r="L91">
        <v>14</v>
      </c>
    </row>
    <row r="92" spans="1:12" x14ac:dyDescent="0.25">
      <c r="A92">
        <v>91</v>
      </c>
      <c r="B92">
        <v>85</v>
      </c>
      <c r="C92" t="s">
        <v>12</v>
      </c>
      <c r="D92" t="s">
        <v>32</v>
      </c>
      <c r="E92" t="s">
        <v>19</v>
      </c>
      <c r="F92" t="s">
        <v>25</v>
      </c>
      <c r="G92" t="s">
        <v>27</v>
      </c>
      <c r="H92">
        <v>5555</v>
      </c>
      <c r="I92" t="s">
        <v>22</v>
      </c>
      <c r="J92" s="1">
        <v>44949</v>
      </c>
      <c r="K92" s="1">
        <v>44951</v>
      </c>
      <c r="L92">
        <v>21</v>
      </c>
    </row>
    <row r="93" spans="1:12" x14ac:dyDescent="0.25">
      <c r="A93">
        <v>92</v>
      </c>
      <c r="B93">
        <v>64</v>
      </c>
      <c r="C93" t="s">
        <v>18</v>
      </c>
      <c r="D93" t="s">
        <v>30</v>
      </c>
      <c r="E93" t="s">
        <v>14</v>
      </c>
      <c r="F93" t="s">
        <v>28</v>
      </c>
      <c r="G93" t="s">
        <v>21</v>
      </c>
      <c r="H93">
        <v>3434</v>
      </c>
      <c r="I93" t="s">
        <v>22</v>
      </c>
      <c r="J93" s="1">
        <v>44621</v>
      </c>
      <c r="K93" s="1">
        <v>44628</v>
      </c>
      <c r="L93">
        <v>14</v>
      </c>
    </row>
    <row r="94" spans="1:12" x14ac:dyDescent="0.25">
      <c r="A94">
        <v>93</v>
      </c>
      <c r="B94">
        <v>38</v>
      </c>
      <c r="C94" t="s">
        <v>18</v>
      </c>
      <c r="D94" t="s">
        <v>32</v>
      </c>
      <c r="E94" t="s">
        <v>19</v>
      </c>
      <c r="F94" t="s">
        <v>28</v>
      </c>
      <c r="G94" t="s">
        <v>16</v>
      </c>
      <c r="H94">
        <v>4920</v>
      </c>
      <c r="I94" t="s">
        <v>17</v>
      </c>
      <c r="J94" s="1">
        <v>44256</v>
      </c>
      <c r="K94" s="1">
        <v>44276</v>
      </c>
      <c r="L94">
        <v>7</v>
      </c>
    </row>
    <row r="95" spans="1:12" x14ac:dyDescent="0.25">
      <c r="A95">
        <v>94</v>
      </c>
      <c r="B95">
        <v>68</v>
      </c>
      <c r="C95" t="s">
        <v>18</v>
      </c>
      <c r="D95" t="s">
        <v>30</v>
      </c>
      <c r="E95" t="s">
        <v>14</v>
      </c>
      <c r="F95" t="s">
        <v>25</v>
      </c>
      <c r="G95" t="s">
        <v>21</v>
      </c>
      <c r="H95">
        <v>3636</v>
      </c>
      <c r="I95" t="s">
        <v>22</v>
      </c>
      <c r="J95" s="1">
        <v>44683</v>
      </c>
      <c r="K95" s="1">
        <v>44691</v>
      </c>
      <c r="L95">
        <v>21</v>
      </c>
    </row>
    <row r="96" spans="1:12" x14ac:dyDescent="0.25">
      <c r="A96">
        <v>95</v>
      </c>
      <c r="B96">
        <v>45</v>
      </c>
      <c r="C96" t="s">
        <v>18</v>
      </c>
      <c r="D96" t="s">
        <v>23</v>
      </c>
      <c r="E96" t="s">
        <v>19</v>
      </c>
      <c r="F96" t="s">
        <v>15</v>
      </c>
      <c r="G96" t="s">
        <v>27</v>
      </c>
      <c r="H96">
        <v>4895</v>
      </c>
      <c r="I96" t="s">
        <v>22</v>
      </c>
      <c r="J96" s="1">
        <v>44463</v>
      </c>
      <c r="K96" s="1">
        <v>44490</v>
      </c>
      <c r="L96">
        <v>7</v>
      </c>
    </row>
    <row r="97" spans="1:12" x14ac:dyDescent="0.25">
      <c r="A97">
        <v>96</v>
      </c>
      <c r="B97">
        <v>32</v>
      </c>
      <c r="C97" t="s">
        <v>18</v>
      </c>
      <c r="D97" t="s">
        <v>26</v>
      </c>
      <c r="E97" t="s">
        <v>14</v>
      </c>
      <c r="F97" t="s">
        <v>25</v>
      </c>
      <c r="G97" t="s">
        <v>16</v>
      </c>
      <c r="H97">
        <v>4560</v>
      </c>
      <c r="I97" t="s">
        <v>24</v>
      </c>
      <c r="J97" s="1">
        <v>44898</v>
      </c>
      <c r="K97" s="1">
        <v>44917</v>
      </c>
      <c r="L97">
        <v>7</v>
      </c>
    </row>
    <row r="98" spans="1:12" x14ac:dyDescent="0.25">
      <c r="A98">
        <v>97</v>
      </c>
      <c r="B98">
        <v>59</v>
      </c>
      <c r="C98" t="s">
        <v>18</v>
      </c>
      <c r="D98" t="s">
        <v>13</v>
      </c>
      <c r="E98" t="s">
        <v>19</v>
      </c>
      <c r="F98" t="s">
        <v>25</v>
      </c>
      <c r="G98" t="s">
        <v>27</v>
      </c>
      <c r="H98">
        <v>3465</v>
      </c>
      <c r="I98" t="s">
        <v>17</v>
      </c>
      <c r="J98" s="1">
        <v>45134</v>
      </c>
      <c r="K98" s="1">
        <v>45141</v>
      </c>
      <c r="L98">
        <v>14</v>
      </c>
    </row>
    <row r="99" spans="1:12" x14ac:dyDescent="0.25">
      <c r="A99">
        <v>98</v>
      </c>
      <c r="B99">
        <v>76</v>
      </c>
      <c r="C99" t="s">
        <v>18</v>
      </c>
      <c r="D99" t="s">
        <v>13</v>
      </c>
      <c r="E99" t="s">
        <v>33</v>
      </c>
      <c r="F99" t="s">
        <v>34</v>
      </c>
      <c r="G99" t="s">
        <v>21</v>
      </c>
      <c r="H99">
        <v>4040</v>
      </c>
      <c r="I99" t="s">
        <v>22</v>
      </c>
      <c r="J99" s="1">
        <v>45048</v>
      </c>
      <c r="K99" s="1">
        <v>45053</v>
      </c>
      <c r="L99">
        <v>21</v>
      </c>
    </row>
    <row r="100" spans="1:12" x14ac:dyDescent="0.25">
      <c r="A100">
        <v>99</v>
      </c>
      <c r="B100">
        <v>83</v>
      </c>
      <c r="C100" t="s">
        <v>18</v>
      </c>
      <c r="D100" t="s">
        <v>26</v>
      </c>
      <c r="E100" t="s">
        <v>33</v>
      </c>
      <c r="F100" t="s">
        <v>15</v>
      </c>
      <c r="G100" t="s">
        <v>27</v>
      </c>
      <c r="H100">
        <v>6985</v>
      </c>
      <c r="I100" t="s">
        <v>24</v>
      </c>
      <c r="J100" s="1">
        <v>45005</v>
      </c>
      <c r="K100" s="1">
        <v>45021</v>
      </c>
      <c r="L100">
        <v>21</v>
      </c>
    </row>
    <row r="101" spans="1:12" x14ac:dyDescent="0.25">
      <c r="A101">
        <v>100</v>
      </c>
      <c r="B101">
        <v>54</v>
      </c>
      <c r="C101" t="s">
        <v>12</v>
      </c>
      <c r="D101" t="s">
        <v>32</v>
      </c>
      <c r="E101" t="s">
        <v>14</v>
      </c>
      <c r="F101" t="s">
        <v>34</v>
      </c>
      <c r="G101" t="s">
        <v>29</v>
      </c>
      <c r="H101">
        <v>3605</v>
      </c>
      <c r="I101" t="s">
        <v>24</v>
      </c>
      <c r="J101" s="1">
        <v>45161</v>
      </c>
      <c r="K101" s="1">
        <v>45186</v>
      </c>
      <c r="L101">
        <v>14</v>
      </c>
    </row>
    <row r="102" spans="1:12" x14ac:dyDescent="0.25">
      <c r="A102">
        <v>101</v>
      </c>
      <c r="B102">
        <v>28</v>
      </c>
      <c r="C102" t="s">
        <v>18</v>
      </c>
      <c r="D102" t="s">
        <v>26</v>
      </c>
      <c r="E102" t="s">
        <v>14</v>
      </c>
      <c r="F102" t="s">
        <v>34</v>
      </c>
      <c r="G102" t="s">
        <v>31</v>
      </c>
      <c r="H102">
        <v>3780</v>
      </c>
      <c r="I102" t="s">
        <v>24</v>
      </c>
      <c r="J102" s="1">
        <v>44454</v>
      </c>
      <c r="K102" s="1">
        <v>44472</v>
      </c>
      <c r="L102">
        <v>0</v>
      </c>
    </row>
    <row r="103" spans="1:12" x14ac:dyDescent="0.25">
      <c r="A103">
        <v>102</v>
      </c>
      <c r="B103">
        <v>61</v>
      </c>
      <c r="C103" t="s">
        <v>18</v>
      </c>
      <c r="D103" t="s">
        <v>32</v>
      </c>
      <c r="E103" t="s">
        <v>19</v>
      </c>
      <c r="F103" t="s">
        <v>20</v>
      </c>
      <c r="G103" t="s">
        <v>21</v>
      </c>
      <c r="H103">
        <v>5302.5</v>
      </c>
      <c r="I103" t="s">
        <v>22</v>
      </c>
      <c r="J103" s="1">
        <v>45137</v>
      </c>
      <c r="K103" s="1">
        <v>45162</v>
      </c>
      <c r="L103">
        <v>14</v>
      </c>
    </row>
    <row r="104" spans="1:12" x14ac:dyDescent="0.25">
      <c r="A104">
        <v>103</v>
      </c>
      <c r="B104">
        <v>29</v>
      </c>
      <c r="C104" t="s">
        <v>12</v>
      </c>
      <c r="D104" t="s">
        <v>32</v>
      </c>
      <c r="E104" t="s">
        <v>19</v>
      </c>
      <c r="F104" t="s">
        <v>34</v>
      </c>
      <c r="G104" t="s">
        <v>21</v>
      </c>
      <c r="H104">
        <v>2272.5</v>
      </c>
      <c r="I104" t="s">
        <v>17</v>
      </c>
      <c r="J104" s="1">
        <v>44789</v>
      </c>
      <c r="K104" s="1">
        <v>44819</v>
      </c>
      <c r="L104">
        <v>0</v>
      </c>
    </row>
    <row r="105" spans="1:12" x14ac:dyDescent="0.25">
      <c r="A105">
        <v>104</v>
      </c>
      <c r="B105">
        <v>20</v>
      </c>
      <c r="C105" t="s">
        <v>18</v>
      </c>
      <c r="D105" t="s">
        <v>32</v>
      </c>
      <c r="E105" t="s">
        <v>33</v>
      </c>
      <c r="F105" t="s">
        <v>28</v>
      </c>
      <c r="G105" t="s">
        <v>27</v>
      </c>
      <c r="H105">
        <v>3520</v>
      </c>
      <c r="I105" t="s">
        <v>24</v>
      </c>
      <c r="J105" s="1">
        <v>44857</v>
      </c>
      <c r="K105" s="1">
        <v>44885</v>
      </c>
      <c r="L105">
        <v>0</v>
      </c>
    </row>
    <row r="106" spans="1:12" x14ac:dyDescent="0.25">
      <c r="A106">
        <v>105</v>
      </c>
      <c r="B106">
        <v>69</v>
      </c>
      <c r="C106" t="s">
        <v>12</v>
      </c>
      <c r="D106" t="s">
        <v>13</v>
      </c>
      <c r="E106" t="s">
        <v>33</v>
      </c>
      <c r="F106" t="s">
        <v>34</v>
      </c>
      <c r="G106" t="s">
        <v>21</v>
      </c>
      <c r="H106">
        <v>3686.5</v>
      </c>
      <c r="I106" t="s">
        <v>24</v>
      </c>
      <c r="J106" s="1">
        <v>44925</v>
      </c>
      <c r="K106" s="1">
        <v>44955</v>
      </c>
      <c r="L106">
        <v>21</v>
      </c>
    </row>
    <row r="107" spans="1:12" x14ac:dyDescent="0.25">
      <c r="A107">
        <v>106</v>
      </c>
      <c r="B107">
        <v>50</v>
      </c>
      <c r="C107" t="s">
        <v>18</v>
      </c>
      <c r="D107" t="s">
        <v>26</v>
      </c>
      <c r="E107" t="s">
        <v>33</v>
      </c>
      <c r="F107" t="s">
        <v>25</v>
      </c>
      <c r="G107" t="s">
        <v>29</v>
      </c>
      <c r="H107">
        <v>4841</v>
      </c>
      <c r="I107" t="s">
        <v>22</v>
      </c>
      <c r="J107" s="1">
        <v>45009</v>
      </c>
      <c r="K107" s="1">
        <v>45035</v>
      </c>
      <c r="L107">
        <v>7</v>
      </c>
    </row>
    <row r="108" spans="1:12" x14ac:dyDescent="0.25">
      <c r="A108">
        <v>107</v>
      </c>
      <c r="B108">
        <v>72</v>
      </c>
      <c r="C108" t="s">
        <v>18</v>
      </c>
      <c r="D108" t="s">
        <v>30</v>
      </c>
      <c r="E108" t="s">
        <v>33</v>
      </c>
      <c r="F108" t="s">
        <v>20</v>
      </c>
      <c r="G108" t="s">
        <v>31</v>
      </c>
      <c r="H108">
        <v>3990</v>
      </c>
      <c r="I108" t="s">
        <v>24</v>
      </c>
      <c r="J108" s="1">
        <v>45002</v>
      </c>
      <c r="K108" s="1">
        <v>45004</v>
      </c>
      <c r="L108">
        <v>21</v>
      </c>
    </row>
    <row r="109" spans="1:12" x14ac:dyDescent="0.25">
      <c r="A109">
        <v>108</v>
      </c>
      <c r="B109">
        <v>18</v>
      </c>
      <c r="C109" t="s">
        <v>12</v>
      </c>
      <c r="D109" t="s">
        <v>23</v>
      </c>
      <c r="E109" t="s">
        <v>19</v>
      </c>
      <c r="F109" t="s">
        <v>20</v>
      </c>
      <c r="G109" t="s">
        <v>27</v>
      </c>
      <c r="H109">
        <v>2310</v>
      </c>
      <c r="I109" t="s">
        <v>22</v>
      </c>
      <c r="J109" s="1">
        <v>45242</v>
      </c>
      <c r="K109" s="1">
        <v>45263</v>
      </c>
      <c r="L109">
        <v>0</v>
      </c>
    </row>
    <row r="110" spans="1:12" x14ac:dyDescent="0.25">
      <c r="A110">
        <v>109</v>
      </c>
      <c r="B110">
        <v>56</v>
      </c>
      <c r="C110" t="s">
        <v>18</v>
      </c>
      <c r="D110" t="s">
        <v>32</v>
      </c>
      <c r="E110" t="s">
        <v>19</v>
      </c>
      <c r="F110" t="s">
        <v>34</v>
      </c>
      <c r="G110" t="s">
        <v>31</v>
      </c>
      <c r="H110">
        <v>5250</v>
      </c>
      <c r="I110" t="s">
        <v>24</v>
      </c>
      <c r="J110" s="1">
        <v>44349</v>
      </c>
      <c r="K110" s="1">
        <v>44369</v>
      </c>
      <c r="L110">
        <v>14</v>
      </c>
    </row>
    <row r="111" spans="1:12" x14ac:dyDescent="0.25">
      <c r="A111">
        <v>110</v>
      </c>
      <c r="B111">
        <v>37</v>
      </c>
      <c r="C111" t="s">
        <v>18</v>
      </c>
      <c r="D111" t="s">
        <v>23</v>
      </c>
      <c r="E111" t="s">
        <v>14</v>
      </c>
      <c r="F111" t="s">
        <v>34</v>
      </c>
      <c r="G111" t="s">
        <v>29</v>
      </c>
      <c r="H111">
        <v>4171.5</v>
      </c>
      <c r="I111" t="s">
        <v>22</v>
      </c>
      <c r="J111" s="1">
        <v>44258</v>
      </c>
      <c r="K111" s="1">
        <v>44277</v>
      </c>
      <c r="L111">
        <v>7</v>
      </c>
    </row>
    <row r="112" spans="1:12" x14ac:dyDescent="0.25">
      <c r="A112">
        <v>111</v>
      </c>
      <c r="B112">
        <v>64</v>
      </c>
      <c r="C112" t="s">
        <v>12</v>
      </c>
      <c r="D112" t="s">
        <v>13</v>
      </c>
      <c r="E112" t="s">
        <v>14</v>
      </c>
      <c r="F112" t="s">
        <v>34</v>
      </c>
      <c r="G112" t="s">
        <v>16</v>
      </c>
      <c r="H112">
        <v>4080</v>
      </c>
      <c r="I112" t="s">
        <v>24</v>
      </c>
      <c r="J112" s="1">
        <v>44756</v>
      </c>
      <c r="K112" s="1">
        <v>44776</v>
      </c>
      <c r="L112">
        <v>14</v>
      </c>
    </row>
    <row r="113" spans="1:12" x14ac:dyDescent="0.25">
      <c r="A113">
        <v>112</v>
      </c>
      <c r="B113">
        <v>60</v>
      </c>
      <c r="C113" t="s">
        <v>12</v>
      </c>
      <c r="D113" t="s">
        <v>26</v>
      </c>
      <c r="E113" t="s">
        <v>19</v>
      </c>
      <c r="F113" t="s">
        <v>34</v>
      </c>
      <c r="G113" t="s">
        <v>29</v>
      </c>
      <c r="H113">
        <v>4120</v>
      </c>
      <c r="I113" t="s">
        <v>24</v>
      </c>
      <c r="J113" s="1">
        <v>44791</v>
      </c>
      <c r="K113" s="1">
        <v>44814</v>
      </c>
      <c r="L113">
        <v>14</v>
      </c>
    </row>
    <row r="114" spans="1:12" x14ac:dyDescent="0.25">
      <c r="A114">
        <v>113</v>
      </c>
      <c r="B114">
        <v>74</v>
      </c>
      <c r="C114" t="s">
        <v>18</v>
      </c>
      <c r="D114" t="s">
        <v>30</v>
      </c>
      <c r="E114" t="s">
        <v>19</v>
      </c>
      <c r="F114" t="s">
        <v>20</v>
      </c>
      <c r="G114" t="s">
        <v>31</v>
      </c>
      <c r="H114">
        <v>4095</v>
      </c>
      <c r="I114" t="s">
        <v>17</v>
      </c>
      <c r="J114" s="1">
        <v>44867</v>
      </c>
      <c r="K114" s="1">
        <v>44885</v>
      </c>
      <c r="L114">
        <v>21</v>
      </c>
    </row>
    <row r="115" spans="1:12" x14ac:dyDescent="0.25">
      <c r="A115">
        <v>114</v>
      </c>
      <c r="B115">
        <v>78</v>
      </c>
      <c r="C115" t="s">
        <v>12</v>
      </c>
      <c r="D115" t="s">
        <v>23</v>
      </c>
      <c r="E115" t="s">
        <v>14</v>
      </c>
      <c r="F115" t="s">
        <v>20</v>
      </c>
      <c r="G115" t="s">
        <v>31</v>
      </c>
      <c r="H115">
        <v>5355</v>
      </c>
      <c r="I115" t="s">
        <v>24</v>
      </c>
      <c r="J115" s="1">
        <v>44994</v>
      </c>
      <c r="K115" s="1">
        <v>45016</v>
      </c>
      <c r="L115">
        <v>21</v>
      </c>
    </row>
    <row r="116" spans="1:12" x14ac:dyDescent="0.25">
      <c r="A116">
        <v>115</v>
      </c>
      <c r="B116">
        <v>48</v>
      </c>
      <c r="C116" t="s">
        <v>12</v>
      </c>
      <c r="D116" t="s">
        <v>13</v>
      </c>
      <c r="E116" t="s">
        <v>14</v>
      </c>
      <c r="F116" t="s">
        <v>28</v>
      </c>
      <c r="G116" t="s">
        <v>21</v>
      </c>
      <c r="H116">
        <v>2626</v>
      </c>
      <c r="I116" t="s">
        <v>22</v>
      </c>
      <c r="J116" s="1">
        <v>44718</v>
      </c>
      <c r="K116" s="1">
        <v>44727</v>
      </c>
      <c r="L116">
        <v>7</v>
      </c>
    </row>
    <row r="117" spans="1:12" x14ac:dyDescent="0.25">
      <c r="A117">
        <v>116</v>
      </c>
      <c r="B117">
        <v>42</v>
      </c>
      <c r="C117" t="s">
        <v>18</v>
      </c>
      <c r="D117" t="s">
        <v>23</v>
      </c>
      <c r="E117" t="s">
        <v>19</v>
      </c>
      <c r="F117" t="s">
        <v>15</v>
      </c>
      <c r="G117" t="s">
        <v>31</v>
      </c>
      <c r="H117">
        <v>4515</v>
      </c>
      <c r="I117" t="s">
        <v>22</v>
      </c>
      <c r="J117" s="1">
        <v>44891</v>
      </c>
      <c r="K117" s="1">
        <v>44903</v>
      </c>
      <c r="L117">
        <v>7</v>
      </c>
    </row>
    <row r="118" spans="1:12" x14ac:dyDescent="0.25">
      <c r="A118">
        <v>117</v>
      </c>
      <c r="B118">
        <v>20</v>
      </c>
      <c r="C118" t="s">
        <v>18</v>
      </c>
      <c r="D118" t="s">
        <v>13</v>
      </c>
      <c r="E118" t="s">
        <v>19</v>
      </c>
      <c r="F118" t="s">
        <v>28</v>
      </c>
      <c r="G118" t="s">
        <v>27</v>
      </c>
      <c r="H118">
        <v>1320</v>
      </c>
      <c r="I118" t="s">
        <v>17</v>
      </c>
      <c r="J118" s="1">
        <v>44469</v>
      </c>
      <c r="K118" s="1">
        <v>44484</v>
      </c>
      <c r="L118">
        <v>0</v>
      </c>
    </row>
    <row r="119" spans="1:12" x14ac:dyDescent="0.25">
      <c r="A119">
        <v>118</v>
      </c>
      <c r="B119">
        <v>21</v>
      </c>
      <c r="C119" t="s">
        <v>12</v>
      </c>
      <c r="D119" t="s">
        <v>26</v>
      </c>
      <c r="E119" t="s">
        <v>33</v>
      </c>
      <c r="F119" t="s">
        <v>15</v>
      </c>
      <c r="G119" t="s">
        <v>21</v>
      </c>
      <c r="H119">
        <v>2070.5</v>
      </c>
      <c r="I119" t="s">
        <v>24</v>
      </c>
      <c r="J119" s="1">
        <v>44255</v>
      </c>
      <c r="K119" s="1">
        <v>44278</v>
      </c>
      <c r="L119">
        <v>0</v>
      </c>
    </row>
    <row r="120" spans="1:12" x14ac:dyDescent="0.25">
      <c r="A120">
        <v>119</v>
      </c>
      <c r="B120">
        <v>31</v>
      </c>
      <c r="C120" t="s">
        <v>12</v>
      </c>
      <c r="D120" t="s">
        <v>26</v>
      </c>
      <c r="E120" t="s">
        <v>14</v>
      </c>
      <c r="F120" t="s">
        <v>15</v>
      </c>
      <c r="G120" t="s">
        <v>29</v>
      </c>
      <c r="H120">
        <v>2626.5</v>
      </c>
      <c r="I120" t="s">
        <v>17</v>
      </c>
      <c r="J120" s="1">
        <v>44915</v>
      </c>
      <c r="K120" s="1">
        <v>44921</v>
      </c>
      <c r="L120">
        <v>7</v>
      </c>
    </row>
    <row r="121" spans="1:12" x14ac:dyDescent="0.25">
      <c r="A121">
        <v>120</v>
      </c>
      <c r="B121">
        <v>58</v>
      </c>
      <c r="C121" t="s">
        <v>12</v>
      </c>
      <c r="D121" t="s">
        <v>30</v>
      </c>
      <c r="E121" t="s">
        <v>14</v>
      </c>
      <c r="F121" t="s">
        <v>15</v>
      </c>
      <c r="G121" t="s">
        <v>29</v>
      </c>
      <c r="H121">
        <v>3193</v>
      </c>
      <c r="I121" t="s">
        <v>24</v>
      </c>
      <c r="J121" s="1">
        <v>44961</v>
      </c>
      <c r="K121" s="1">
        <v>44977</v>
      </c>
      <c r="L121">
        <v>14</v>
      </c>
    </row>
    <row r="122" spans="1:12" x14ac:dyDescent="0.25">
      <c r="A122">
        <v>121</v>
      </c>
      <c r="B122">
        <v>37</v>
      </c>
      <c r="C122" t="s">
        <v>18</v>
      </c>
      <c r="D122" t="s">
        <v>30</v>
      </c>
      <c r="E122" t="s">
        <v>19</v>
      </c>
      <c r="F122" t="s">
        <v>15</v>
      </c>
      <c r="G122" t="s">
        <v>21</v>
      </c>
      <c r="H122">
        <v>2070.5</v>
      </c>
      <c r="I122" t="s">
        <v>24</v>
      </c>
      <c r="J122" s="1">
        <v>44703</v>
      </c>
      <c r="K122" s="1">
        <v>44726</v>
      </c>
      <c r="L122">
        <v>7</v>
      </c>
    </row>
    <row r="123" spans="1:12" x14ac:dyDescent="0.25">
      <c r="A123">
        <v>122</v>
      </c>
      <c r="B123">
        <v>44</v>
      </c>
      <c r="C123" t="s">
        <v>12</v>
      </c>
      <c r="D123" t="s">
        <v>26</v>
      </c>
      <c r="E123" t="s">
        <v>19</v>
      </c>
      <c r="F123" t="s">
        <v>15</v>
      </c>
      <c r="G123" t="s">
        <v>21</v>
      </c>
      <c r="H123">
        <v>3232</v>
      </c>
      <c r="I123" t="s">
        <v>24</v>
      </c>
      <c r="J123" s="1">
        <v>44579</v>
      </c>
      <c r="K123" s="1">
        <v>44598</v>
      </c>
      <c r="L123">
        <v>7</v>
      </c>
    </row>
    <row r="124" spans="1:12" x14ac:dyDescent="0.25">
      <c r="A124">
        <v>123</v>
      </c>
      <c r="B124">
        <v>84</v>
      </c>
      <c r="C124" t="s">
        <v>12</v>
      </c>
      <c r="D124" t="s">
        <v>26</v>
      </c>
      <c r="E124" t="s">
        <v>14</v>
      </c>
      <c r="F124" t="s">
        <v>28</v>
      </c>
      <c r="G124" t="s">
        <v>16</v>
      </c>
      <c r="H124">
        <v>6240</v>
      </c>
      <c r="I124" t="s">
        <v>22</v>
      </c>
      <c r="J124" s="1">
        <v>44789</v>
      </c>
      <c r="K124" s="1">
        <v>44819</v>
      </c>
      <c r="L124">
        <v>21</v>
      </c>
    </row>
    <row r="125" spans="1:12" x14ac:dyDescent="0.25">
      <c r="A125">
        <v>124</v>
      </c>
      <c r="B125">
        <v>70</v>
      </c>
      <c r="C125" t="s">
        <v>12</v>
      </c>
      <c r="D125" t="s">
        <v>23</v>
      </c>
      <c r="E125" t="s">
        <v>19</v>
      </c>
      <c r="F125" t="s">
        <v>28</v>
      </c>
      <c r="G125" t="s">
        <v>27</v>
      </c>
      <c r="H125">
        <v>5170</v>
      </c>
      <c r="I125" t="s">
        <v>17</v>
      </c>
      <c r="J125" s="1">
        <v>44963</v>
      </c>
      <c r="K125" s="1">
        <v>44986</v>
      </c>
      <c r="L125">
        <v>21</v>
      </c>
    </row>
    <row r="126" spans="1:12" x14ac:dyDescent="0.25">
      <c r="A126">
        <v>125</v>
      </c>
      <c r="B126">
        <v>85</v>
      </c>
      <c r="C126" t="s">
        <v>18</v>
      </c>
      <c r="D126" t="s">
        <v>13</v>
      </c>
      <c r="E126" t="s">
        <v>14</v>
      </c>
      <c r="F126" t="s">
        <v>15</v>
      </c>
      <c r="G126" t="s">
        <v>31</v>
      </c>
      <c r="H126">
        <v>4672.5</v>
      </c>
      <c r="I126" t="s">
        <v>17</v>
      </c>
      <c r="J126" s="1">
        <v>44414</v>
      </c>
      <c r="K126" s="1">
        <v>44439</v>
      </c>
      <c r="L126">
        <v>21</v>
      </c>
    </row>
    <row r="127" spans="1:12" x14ac:dyDescent="0.25">
      <c r="A127">
        <v>126</v>
      </c>
      <c r="B127">
        <v>79</v>
      </c>
      <c r="C127" t="s">
        <v>18</v>
      </c>
      <c r="D127" t="s">
        <v>30</v>
      </c>
      <c r="E127" t="s">
        <v>33</v>
      </c>
      <c r="F127" t="s">
        <v>15</v>
      </c>
      <c r="G127" t="s">
        <v>29</v>
      </c>
      <c r="H127">
        <v>4274.5</v>
      </c>
      <c r="I127" t="s">
        <v>17</v>
      </c>
      <c r="J127" s="1">
        <v>44206</v>
      </c>
      <c r="K127" s="1">
        <v>44214</v>
      </c>
      <c r="L127">
        <v>21</v>
      </c>
    </row>
    <row r="128" spans="1:12" x14ac:dyDescent="0.25">
      <c r="A128">
        <v>127</v>
      </c>
      <c r="B128">
        <v>32</v>
      </c>
      <c r="C128" t="s">
        <v>12</v>
      </c>
      <c r="D128" t="s">
        <v>13</v>
      </c>
      <c r="E128" t="s">
        <v>19</v>
      </c>
      <c r="F128" t="s">
        <v>20</v>
      </c>
      <c r="G128" t="s">
        <v>21</v>
      </c>
      <c r="H128">
        <v>1818</v>
      </c>
      <c r="I128" t="s">
        <v>22</v>
      </c>
      <c r="J128" s="1">
        <v>44482</v>
      </c>
      <c r="K128" s="1">
        <v>44491</v>
      </c>
      <c r="L128">
        <v>7</v>
      </c>
    </row>
    <row r="129" spans="1:12" x14ac:dyDescent="0.25">
      <c r="A129">
        <v>128</v>
      </c>
      <c r="B129">
        <v>22</v>
      </c>
      <c r="C129" t="s">
        <v>18</v>
      </c>
      <c r="D129" t="s">
        <v>13</v>
      </c>
      <c r="E129" t="s">
        <v>19</v>
      </c>
      <c r="F129" t="s">
        <v>15</v>
      </c>
      <c r="G129" t="s">
        <v>16</v>
      </c>
      <c r="H129">
        <v>1560</v>
      </c>
      <c r="I129" t="s">
        <v>22</v>
      </c>
      <c r="J129" s="1">
        <v>44528</v>
      </c>
      <c r="K129" s="1">
        <v>44553</v>
      </c>
      <c r="L129">
        <v>0</v>
      </c>
    </row>
    <row r="130" spans="1:12" x14ac:dyDescent="0.25">
      <c r="A130">
        <v>129</v>
      </c>
      <c r="B130">
        <v>85</v>
      </c>
      <c r="C130" t="s">
        <v>12</v>
      </c>
      <c r="D130" t="s">
        <v>32</v>
      </c>
      <c r="E130" t="s">
        <v>14</v>
      </c>
      <c r="F130" t="s">
        <v>20</v>
      </c>
      <c r="G130" t="s">
        <v>27</v>
      </c>
      <c r="H130">
        <v>5555</v>
      </c>
      <c r="I130" t="s">
        <v>22</v>
      </c>
      <c r="J130" s="1">
        <v>44223</v>
      </c>
      <c r="K130" s="1">
        <v>44224</v>
      </c>
      <c r="L130">
        <v>21</v>
      </c>
    </row>
    <row r="131" spans="1:12" x14ac:dyDescent="0.25">
      <c r="A131">
        <v>130</v>
      </c>
      <c r="B131">
        <v>29</v>
      </c>
      <c r="C131" t="s">
        <v>12</v>
      </c>
      <c r="D131" t="s">
        <v>32</v>
      </c>
      <c r="E131" t="s">
        <v>14</v>
      </c>
      <c r="F131" t="s">
        <v>15</v>
      </c>
      <c r="G131" t="s">
        <v>31</v>
      </c>
      <c r="H131">
        <v>2362.5</v>
      </c>
      <c r="I131" t="s">
        <v>22</v>
      </c>
      <c r="J131" s="1">
        <v>45150</v>
      </c>
      <c r="K131" s="1">
        <v>45175</v>
      </c>
      <c r="L131">
        <v>0</v>
      </c>
    </row>
    <row r="132" spans="1:12" x14ac:dyDescent="0.25">
      <c r="A132">
        <v>131</v>
      </c>
      <c r="B132">
        <v>74</v>
      </c>
      <c r="C132" t="s">
        <v>18</v>
      </c>
      <c r="D132" t="s">
        <v>23</v>
      </c>
      <c r="E132" t="s">
        <v>33</v>
      </c>
      <c r="F132" t="s">
        <v>34</v>
      </c>
      <c r="G132" t="s">
        <v>16</v>
      </c>
      <c r="H132">
        <v>7080</v>
      </c>
      <c r="I132" t="s">
        <v>24</v>
      </c>
      <c r="J132" s="1">
        <v>44513</v>
      </c>
      <c r="K132" s="1">
        <v>44540</v>
      </c>
      <c r="L132">
        <v>21</v>
      </c>
    </row>
    <row r="133" spans="1:12" x14ac:dyDescent="0.25">
      <c r="A133">
        <v>132</v>
      </c>
      <c r="B133">
        <v>34</v>
      </c>
      <c r="C133" t="s">
        <v>18</v>
      </c>
      <c r="D133" t="s">
        <v>26</v>
      </c>
      <c r="E133" t="s">
        <v>33</v>
      </c>
      <c r="F133" t="s">
        <v>15</v>
      </c>
      <c r="G133" t="s">
        <v>16</v>
      </c>
      <c r="H133">
        <v>4680</v>
      </c>
      <c r="I133" t="s">
        <v>24</v>
      </c>
      <c r="J133" s="1">
        <v>44633</v>
      </c>
      <c r="K133" s="1">
        <v>44649</v>
      </c>
      <c r="L133">
        <v>7</v>
      </c>
    </row>
    <row r="134" spans="1:12" x14ac:dyDescent="0.25">
      <c r="A134">
        <v>133</v>
      </c>
      <c r="B134">
        <v>42</v>
      </c>
      <c r="C134" t="s">
        <v>12</v>
      </c>
      <c r="D134" t="s">
        <v>23</v>
      </c>
      <c r="E134" t="s">
        <v>14</v>
      </c>
      <c r="F134" t="s">
        <v>20</v>
      </c>
      <c r="G134" t="s">
        <v>29</v>
      </c>
      <c r="H134">
        <v>3399</v>
      </c>
      <c r="I134" t="s">
        <v>17</v>
      </c>
      <c r="J134" s="1">
        <v>45237</v>
      </c>
      <c r="K134" s="1">
        <v>45243</v>
      </c>
      <c r="L134">
        <v>7</v>
      </c>
    </row>
    <row r="135" spans="1:12" x14ac:dyDescent="0.25">
      <c r="A135">
        <v>134</v>
      </c>
      <c r="B135">
        <v>47</v>
      </c>
      <c r="C135" t="s">
        <v>18</v>
      </c>
      <c r="D135" t="s">
        <v>26</v>
      </c>
      <c r="E135" t="s">
        <v>33</v>
      </c>
      <c r="F135" t="s">
        <v>28</v>
      </c>
      <c r="G135" t="s">
        <v>31</v>
      </c>
      <c r="H135">
        <v>4777.5</v>
      </c>
      <c r="I135" t="s">
        <v>22</v>
      </c>
      <c r="J135" s="1">
        <v>44324</v>
      </c>
      <c r="K135" s="1">
        <v>44344</v>
      </c>
      <c r="L135">
        <v>7</v>
      </c>
    </row>
    <row r="136" spans="1:12" x14ac:dyDescent="0.25">
      <c r="A136">
        <v>135</v>
      </c>
      <c r="B136">
        <v>39</v>
      </c>
      <c r="C136" t="s">
        <v>12</v>
      </c>
      <c r="D136" t="s">
        <v>13</v>
      </c>
      <c r="E136" t="s">
        <v>14</v>
      </c>
      <c r="F136" t="s">
        <v>20</v>
      </c>
      <c r="G136" t="s">
        <v>31</v>
      </c>
      <c r="H136">
        <v>2257.5</v>
      </c>
      <c r="I136" t="s">
        <v>22</v>
      </c>
      <c r="J136" s="1">
        <v>44356</v>
      </c>
      <c r="K136" s="1">
        <v>44379</v>
      </c>
      <c r="L136">
        <v>7</v>
      </c>
    </row>
    <row r="137" spans="1:12" x14ac:dyDescent="0.25">
      <c r="A137">
        <v>136</v>
      </c>
      <c r="B137">
        <v>43</v>
      </c>
      <c r="C137" t="s">
        <v>12</v>
      </c>
      <c r="D137" t="s">
        <v>30</v>
      </c>
      <c r="E137" t="s">
        <v>19</v>
      </c>
      <c r="F137" t="s">
        <v>34</v>
      </c>
      <c r="G137" t="s">
        <v>16</v>
      </c>
      <c r="H137">
        <v>2820</v>
      </c>
      <c r="I137" t="s">
        <v>17</v>
      </c>
      <c r="J137" s="1">
        <v>44737</v>
      </c>
      <c r="K137" s="1">
        <v>44748</v>
      </c>
      <c r="L137">
        <v>7</v>
      </c>
    </row>
    <row r="138" spans="1:12" x14ac:dyDescent="0.25">
      <c r="A138">
        <v>137</v>
      </c>
      <c r="B138">
        <v>78</v>
      </c>
      <c r="C138" t="s">
        <v>18</v>
      </c>
      <c r="D138" t="s">
        <v>23</v>
      </c>
      <c r="E138" t="s">
        <v>33</v>
      </c>
      <c r="F138" t="s">
        <v>34</v>
      </c>
      <c r="G138" t="s">
        <v>16</v>
      </c>
      <c r="H138">
        <v>7320</v>
      </c>
      <c r="I138" t="s">
        <v>22</v>
      </c>
      <c r="J138" s="1">
        <v>44323</v>
      </c>
      <c r="K138" s="1">
        <v>44352</v>
      </c>
      <c r="L138">
        <v>21</v>
      </c>
    </row>
    <row r="139" spans="1:12" x14ac:dyDescent="0.25">
      <c r="A139">
        <v>138</v>
      </c>
      <c r="B139">
        <v>79</v>
      </c>
      <c r="C139" t="s">
        <v>18</v>
      </c>
      <c r="D139" t="s">
        <v>30</v>
      </c>
      <c r="E139" t="s">
        <v>14</v>
      </c>
      <c r="F139" t="s">
        <v>25</v>
      </c>
      <c r="G139" t="s">
        <v>31</v>
      </c>
      <c r="H139">
        <v>4357.5</v>
      </c>
      <c r="I139" t="s">
        <v>17</v>
      </c>
      <c r="J139" s="1">
        <v>44950</v>
      </c>
      <c r="K139" s="1">
        <v>44972</v>
      </c>
      <c r="L139">
        <v>21</v>
      </c>
    </row>
    <row r="140" spans="1:12" x14ac:dyDescent="0.25">
      <c r="A140">
        <v>139</v>
      </c>
      <c r="B140">
        <v>51</v>
      </c>
      <c r="C140" t="s">
        <v>18</v>
      </c>
      <c r="D140" t="s">
        <v>30</v>
      </c>
      <c r="E140" t="s">
        <v>19</v>
      </c>
      <c r="F140" t="s">
        <v>20</v>
      </c>
      <c r="G140" t="s">
        <v>31</v>
      </c>
      <c r="H140">
        <v>2887.5</v>
      </c>
      <c r="I140" t="s">
        <v>24</v>
      </c>
      <c r="J140" s="1">
        <v>45147</v>
      </c>
      <c r="K140" s="1">
        <v>45156</v>
      </c>
      <c r="L140">
        <v>14</v>
      </c>
    </row>
    <row r="141" spans="1:12" x14ac:dyDescent="0.25">
      <c r="A141">
        <v>140</v>
      </c>
      <c r="B141">
        <v>50</v>
      </c>
      <c r="C141" t="s">
        <v>12</v>
      </c>
      <c r="D141" t="s">
        <v>13</v>
      </c>
      <c r="E141" t="s">
        <v>19</v>
      </c>
      <c r="F141" t="s">
        <v>20</v>
      </c>
      <c r="G141" t="s">
        <v>21</v>
      </c>
      <c r="H141">
        <v>2727</v>
      </c>
      <c r="I141" t="s">
        <v>24</v>
      </c>
      <c r="J141" s="1">
        <v>45095</v>
      </c>
      <c r="K141" s="1">
        <v>45105</v>
      </c>
      <c r="L141">
        <v>7</v>
      </c>
    </row>
    <row r="142" spans="1:12" x14ac:dyDescent="0.25">
      <c r="A142">
        <v>141</v>
      </c>
      <c r="B142">
        <v>49</v>
      </c>
      <c r="C142" t="s">
        <v>18</v>
      </c>
      <c r="D142" t="s">
        <v>23</v>
      </c>
      <c r="E142" t="s">
        <v>19</v>
      </c>
      <c r="F142" t="s">
        <v>20</v>
      </c>
      <c r="G142" t="s">
        <v>31</v>
      </c>
      <c r="H142">
        <v>4882.5</v>
      </c>
      <c r="I142" t="s">
        <v>17</v>
      </c>
      <c r="J142" s="1">
        <v>44716</v>
      </c>
      <c r="K142" s="1">
        <v>44722</v>
      </c>
      <c r="L142">
        <v>7</v>
      </c>
    </row>
    <row r="143" spans="1:12" x14ac:dyDescent="0.25">
      <c r="A143">
        <v>142</v>
      </c>
      <c r="B143">
        <v>31</v>
      </c>
      <c r="C143" t="s">
        <v>18</v>
      </c>
      <c r="D143" t="s">
        <v>30</v>
      </c>
      <c r="E143" t="s">
        <v>33</v>
      </c>
      <c r="F143" t="s">
        <v>25</v>
      </c>
      <c r="G143" t="s">
        <v>16</v>
      </c>
      <c r="H143">
        <v>2100</v>
      </c>
      <c r="I143" t="s">
        <v>22</v>
      </c>
      <c r="J143" s="1">
        <v>45004</v>
      </c>
      <c r="K143" s="1">
        <v>45032</v>
      </c>
      <c r="L143">
        <v>7</v>
      </c>
    </row>
    <row r="144" spans="1:12" x14ac:dyDescent="0.25">
      <c r="A144">
        <v>143</v>
      </c>
      <c r="B144">
        <v>74</v>
      </c>
      <c r="C144" t="s">
        <v>12</v>
      </c>
      <c r="D144" t="s">
        <v>13</v>
      </c>
      <c r="E144" t="s">
        <v>14</v>
      </c>
      <c r="F144" t="s">
        <v>25</v>
      </c>
      <c r="G144" t="s">
        <v>21</v>
      </c>
      <c r="H144">
        <v>3939</v>
      </c>
      <c r="I144" t="s">
        <v>17</v>
      </c>
      <c r="J144" s="1">
        <v>44973</v>
      </c>
      <c r="K144" s="1">
        <v>44992</v>
      </c>
      <c r="L144">
        <v>21</v>
      </c>
    </row>
    <row r="145" spans="1:12" x14ac:dyDescent="0.25">
      <c r="A145">
        <v>144</v>
      </c>
      <c r="B145">
        <v>42</v>
      </c>
      <c r="C145" t="s">
        <v>18</v>
      </c>
      <c r="D145" t="s">
        <v>23</v>
      </c>
      <c r="E145" t="s">
        <v>14</v>
      </c>
      <c r="F145" t="s">
        <v>15</v>
      </c>
      <c r="G145" t="s">
        <v>29</v>
      </c>
      <c r="H145">
        <v>4429</v>
      </c>
      <c r="I145" t="s">
        <v>24</v>
      </c>
      <c r="J145" s="1">
        <v>44876</v>
      </c>
      <c r="K145" s="1">
        <v>44891</v>
      </c>
      <c r="L145">
        <v>7</v>
      </c>
    </row>
    <row r="146" spans="1:12" x14ac:dyDescent="0.25">
      <c r="A146">
        <v>145</v>
      </c>
      <c r="B146">
        <v>59</v>
      </c>
      <c r="C146" t="s">
        <v>12</v>
      </c>
      <c r="D146" t="s">
        <v>30</v>
      </c>
      <c r="E146" t="s">
        <v>19</v>
      </c>
      <c r="F146" t="s">
        <v>25</v>
      </c>
      <c r="G146" t="s">
        <v>21</v>
      </c>
      <c r="H146">
        <v>3181.5</v>
      </c>
      <c r="I146" t="s">
        <v>22</v>
      </c>
      <c r="J146" s="1">
        <v>44689</v>
      </c>
      <c r="K146" s="1">
        <v>44703</v>
      </c>
      <c r="L146">
        <v>14</v>
      </c>
    </row>
    <row r="147" spans="1:12" x14ac:dyDescent="0.25">
      <c r="A147">
        <v>146</v>
      </c>
      <c r="B147">
        <v>36</v>
      </c>
      <c r="C147" t="s">
        <v>18</v>
      </c>
      <c r="D147" t="s">
        <v>23</v>
      </c>
      <c r="E147" t="s">
        <v>19</v>
      </c>
      <c r="F147" t="s">
        <v>15</v>
      </c>
      <c r="G147" t="s">
        <v>31</v>
      </c>
      <c r="H147">
        <v>4200</v>
      </c>
      <c r="I147" t="s">
        <v>17</v>
      </c>
      <c r="J147" s="1">
        <v>44673</v>
      </c>
      <c r="K147" s="1">
        <v>44703</v>
      </c>
      <c r="L147">
        <v>7</v>
      </c>
    </row>
    <row r="148" spans="1:12" x14ac:dyDescent="0.25">
      <c r="A148">
        <v>147</v>
      </c>
      <c r="B148">
        <v>58</v>
      </c>
      <c r="C148" t="s">
        <v>12</v>
      </c>
      <c r="D148" t="s">
        <v>13</v>
      </c>
      <c r="E148" t="s">
        <v>14</v>
      </c>
      <c r="F148" t="s">
        <v>25</v>
      </c>
      <c r="G148" t="s">
        <v>29</v>
      </c>
      <c r="H148">
        <v>3193</v>
      </c>
      <c r="I148" t="s">
        <v>24</v>
      </c>
      <c r="J148" s="1">
        <v>44718</v>
      </c>
      <c r="K148" s="1">
        <v>44745</v>
      </c>
      <c r="L148">
        <v>14</v>
      </c>
    </row>
    <row r="149" spans="1:12" x14ac:dyDescent="0.25">
      <c r="A149">
        <v>148</v>
      </c>
      <c r="B149">
        <v>72</v>
      </c>
      <c r="C149" t="s">
        <v>18</v>
      </c>
      <c r="D149" t="s">
        <v>30</v>
      </c>
      <c r="E149" t="s">
        <v>19</v>
      </c>
      <c r="F149" t="s">
        <v>15</v>
      </c>
      <c r="G149" t="s">
        <v>29</v>
      </c>
      <c r="H149">
        <v>3914</v>
      </c>
      <c r="I149" t="s">
        <v>17</v>
      </c>
      <c r="J149" s="1">
        <v>44867</v>
      </c>
      <c r="K149" s="1">
        <v>44883</v>
      </c>
      <c r="L149">
        <v>21</v>
      </c>
    </row>
    <row r="150" spans="1:12" x14ac:dyDescent="0.25">
      <c r="A150">
        <v>149</v>
      </c>
      <c r="B150">
        <v>29</v>
      </c>
      <c r="C150" t="s">
        <v>18</v>
      </c>
      <c r="D150" t="s">
        <v>23</v>
      </c>
      <c r="E150" t="s">
        <v>14</v>
      </c>
      <c r="F150" t="s">
        <v>28</v>
      </c>
      <c r="G150" t="s">
        <v>29</v>
      </c>
      <c r="H150">
        <v>3759.5</v>
      </c>
      <c r="I150" t="s">
        <v>24</v>
      </c>
      <c r="J150" s="1">
        <v>45150</v>
      </c>
      <c r="K150" s="1">
        <v>45174</v>
      </c>
      <c r="L150">
        <v>0</v>
      </c>
    </row>
    <row r="151" spans="1:12" x14ac:dyDescent="0.25">
      <c r="A151">
        <v>150</v>
      </c>
      <c r="B151">
        <v>56</v>
      </c>
      <c r="C151" t="s">
        <v>18</v>
      </c>
      <c r="D151" t="s">
        <v>30</v>
      </c>
      <c r="E151" t="s">
        <v>33</v>
      </c>
      <c r="F151" t="s">
        <v>20</v>
      </c>
      <c r="G151" t="s">
        <v>29</v>
      </c>
      <c r="H151">
        <v>3090</v>
      </c>
      <c r="I151" t="s">
        <v>22</v>
      </c>
      <c r="J151" s="1">
        <v>44477</v>
      </c>
      <c r="K151" s="1">
        <v>44479</v>
      </c>
      <c r="L151">
        <v>14</v>
      </c>
    </row>
    <row r="152" spans="1:12" x14ac:dyDescent="0.25">
      <c r="A152">
        <v>151</v>
      </c>
      <c r="B152">
        <v>19</v>
      </c>
      <c r="C152" t="s">
        <v>18</v>
      </c>
      <c r="D152" t="s">
        <v>26</v>
      </c>
      <c r="E152" t="s">
        <v>19</v>
      </c>
      <c r="F152" t="s">
        <v>28</v>
      </c>
      <c r="G152" t="s">
        <v>31</v>
      </c>
      <c r="H152">
        <v>3307.5</v>
      </c>
      <c r="I152" t="s">
        <v>24</v>
      </c>
      <c r="J152" s="1">
        <v>44514</v>
      </c>
      <c r="K152" s="1">
        <v>44531</v>
      </c>
      <c r="L152">
        <v>0</v>
      </c>
    </row>
    <row r="153" spans="1:12" x14ac:dyDescent="0.25">
      <c r="A153">
        <v>152</v>
      </c>
      <c r="B153">
        <v>62</v>
      </c>
      <c r="C153" t="s">
        <v>18</v>
      </c>
      <c r="D153" t="s">
        <v>23</v>
      </c>
      <c r="E153" t="s">
        <v>19</v>
      </c>
      <c r="F153" t="s">
        <v>20</v>
      </c>
      <c r="G153" t="s">
        <v>29</v>
      </c>
      <c r="H153">
        <v>5459</v>
      </c>
      <c r="I153" t="s">
        <v>22</v>
      </c>
      <c r="J153" s="1">
        <v>45147</v>
      </c>
      <c r="K153" s="1">
        <v>45175</v>
      </c>
      <c r="L153">
        <v>14</v>
      </c>
    </row>
    <row r="154" spans="1:12" x14ac:dyDescent="0.25">
      <c r="A154">
        <v>153</v>
      </c>
      <c r="B154">
        <v>42</v>
      </c>
      <c r="C154" t="s">
        <v>18</v>
      </c>
      <c r="D154" t="s">
        <v>23</v>
      </c>
      <c r="E154" t="s">
        <v>19</v>
      </c>
      <c r="F154" t="s">
        <v>34</v>
      </c>
      <c r="G154" t="s">
        <v>21</v>
      </c>
      <c r="H154">
        <v>4343</v>
      </c>
      <c r="I154" t="s">
        <v>24</v>
      </c>
      <c r="J154" s="1">
        <v>44823</v>
      </c>
      <c r="K154" s="1">
        <v>44831</v>
      </c>
      <c r="L154">
        <v>7</v>
      </c>
    </row>
    <row r="155" spans="1:12" x14ac:dyDescent="0.25">
      <c r="A155">
        <v>154</v>
      </c>
      <c r="B155">
        <v>85</v>
      </c>
      <c r="C155" t="s">
        <v>18</v>
      </c>
      <c r="D155" t="s">
        <v>32</v>
      </c>
      <c r="E155" t="s">
        <v>33</v>
      </c>
      <c r="F155" t="s">
        <v>20</v>
      </c>
      <c r="G155" t="s">
        <v>16</v>
      </c>
      <c r="H155">
        <v>7740</v>
      </c>
      <c r="I155" t="s">
        <v>24</v>
      </c>
      <c r="J155" s="1">
        <v>44941</v>
      </c>
      <c r="K155" s="1">
        <v>44956</v>
      </c>
      <c r="L155">
        <v>21</v>
      </c>
    </row>
    <row r="156" spans="1:12" x14ac:dyDescent="0.25">
      <c r="A156">
        <v>155</v>
      </c>
      <c r="B156">
        <v>21</v>
      </c>
      <c r="C156" t="s">
        <v>18</v>
      </c>
      <c r="D156" t="s">
        <v>32</v>
      </c>
      <c r="E156" t="s">
        <v>14</v>
      </c>
      <c r="F156" t="s">
        <v>34</v>
      </c>
      <c r="G156" t="s">
        <v>21</v>
      </c>
      <c r="H156">
        <v>3282.5</v>
      </c>
      <c r="I156" t="s">
        <v>17</v>
      </c>
      <c r="J156" s="1">
        <v>45260</v>
      </c>
      <c r="K156" s="1">
        <v>45263</v>
      </c>
      <c r="L156">
        <v>0</v>
      </c>
    </row>
    <row r="157" spans="1:12" x14ac:dyDescent="0.25">
      <c r="A157">
        <v>156</v>
      </c>
      <c r="B157">
        <v>53</v>
      </c>
      <c r="C157" t="s">
        <v>18</v>
      </c>
      <c r="D157" t="s">
        <v>30</v>
      </c>
      <c r="E157" t="s">
        <v>14</v>
      </c>
      <c r="F157" t="s">
        <v>20</v>
      </c>
      <c r="G157" t="s">
        <v>29</v>
      </c>
      <c r="H157">
        <v>2935.5</v>
      </c>
      <c r="I157" t="s">
        <v>22</v>
      </c>
      <c r="J157" s="1">
        <v>45006</v>
      </c>
      <c r="K157" s="1">
        <v>45010</v>
      </c>
      <c r="L157">
        <v>14</v>
      </c>
    </row>
    <row r="158" spans="1:12" x14ac:dyDescent="0.25">
      <c r="A158">
        <v>157</v>
      </c>
      <c r="B158">
        <v>79</v>
      </c>
      <c r="C158" t="s">
        <v>12</v>
      </c>
      <c r="D158" t="s">
        <v>26</v>
      </c>
      <c r="E158" t="s">
        <v>19</v>
      </c>
      <c r="F158" t="s">
        <v>28</v>
      </c>
      <c r="G158" t="s">
        <v>21</v>
      </c>
      <c r="H158">
        <v>4999.5</v>
      </c>
      <c r="I158" t="s">
        <v>17</v>
      </c>
      <c r="J158" s="1">
        <v>44732</v>
      </c>
      <c r="K158" s="1">
        <v>44755</v>
      </c>
      <c r="L158">
        <v>21</v>
      </c>
    </row>
    <row r="159" spans="1:12" x14ac:dyDescent="0.25">
      <c r="A159">
        <v>158</v>
      </c>
      <c r="B159">
        <v>61</v>
      </c>
      <c r="C159" t="s">
        <v>12</v>
      </c>
      <c r="D159" t="s">
        <v>26</v>
      </c>
      <c r="E159" t="s">
        <v>19</v>
      </c>
      <c r="F159" t="s">
        <v>25</v>
      </c>
      <c r="G159" t="s">
        <v>27</v>
      </c>
      <c r="H159">
        <v>4455</v>
      </c>
      <c r="I159" t="s">
        <v>24</v>
      </c>
      <c r="J159" s="1">
        <v>44959</v>
      </c>
      <c r="K159" s="1">
        <v>44989</v>
      </c>
      <c r="L159">
        <v>14</v>
      </c>
    </row>
    <row r="160" spans="1:12" x14ac:dyDescent="0.25">
      <c r="A160">
        <v>159</v>
      </c>
      <c r="B160">
        <v>50</v>
      </c>
      <c r="C160" t="s">
        <v>12</v>
      </c>
      <c r="D160" t="s">
        <v>26</v>
      </c>
      <c r="E160" t="s">
        <v>33</v>
      </c>
      <c r="F160" t="s">
        <v>15</v>
      </c>
      <c r="G160" t="s">
        <v>27</v>
      </c>
      <c r="H160">
        <v>3850</v>
      </c>
      <c r="I160" t="s">
        <v>17</v>
      </c>
      <c r="J160" s="1">
        <v>44808</v>
      </c>
      <c r="K160" s="1">
        <v>44838</v>
      </c>
      <c r="L160">
        <v>7</v>
      </c>
    </row>
    <row r="161" spans="1:12" x14ac:dyDescent="0.25">
      <c r="A161">
        <v>160</v>
      </c>
      <c r="B161">
        <v>29</v>
      </c>
      <c r="C161" t="s">
        <v>12</v>
      </c>
      <c r="D161" t="s">
        <v>30</v>
      </c>
      <c r="E161" t="s">
        <v>14</v>
      </c>
      <c r="F161" t="s">
        <v>20</v>
      </c>
      <c r="G161" t="s">
        <v>21</v>
      </c>
      <c r="H161">
        <v>1666.5</v>
      </c>
      <c r="I161" t="s">
        <v>17</v>
      </c>
      <c r="J161" s="1">
        <v>45002</v>
      </c>
      <c r="K161" s="1">
        <v>45017</v>
      </c>
      <c r="L161">
        <v>0</v>
      </c>
    </row>
    <row r="162" spans="1:12" x14ac:dyDescent="0.25">
      <c r="A162">
        <v>161</v>
      </c>
      <c r="B162">
        <v>28</v>
      </c>
      <c r="C162" t="s">
        <v>18</v>
      </c>
      <c r="D162" t="s">
        <v>30</v>
      </c>
      <c r="E162" t="s">
        <v>33</v>
      </c>
      <c r="F162" t="s">
        <v>25</v>
      </c>
      <c r="G162" t="s">
        <v>21</v>
      </c>
      <c r="H162">
        <v>1616</v>
      </c>
      <c r="I162" t="s">
        <v>17</v>
      </c>
      <c r="J162" s="1">
        <v>44505</v>
      </c>
      <c r="K162" s="1">
        <v>44527</v>
      </c>
      <c r="L162">
        <v>0</v>
      </c>
    </row>
    <row r="163" spans="1:12" x14ac:dyDescent="0.25">
      <c r="A163">
        <v>162</v>
      </c>
      <c r="B163">
        <v>72</v>
      </c>
      <c r="C163" t="s">
        <v>12</v>
      </c>
      <c r="D163" t="s">
        <v>30</v>
      </c>
      <c r="E163" t="s">
        <v>14</v>
      </c>
      <c r="F163" t="s">
        <v>28</v>
      </c>
      <c r="G163" t="s">
        <v>31</v>
      </c>
      <c r="H163">
        <v>3990</v>
      </c>
      <c r="I163" t="s">
        <v>22</v>
      </c>
      <c r="J163" s="1">
        <v>44759</v>
      </c>
      <c r="K163" s="1">
        <v>44781</v>
      </c>
      <c r="L163">
        <v>21</v>
      </c>
    </row>
    <row r="164" spans="1:12" x14ac:dyDescent="0.25">
      <c r="A164">
        <v>163</v>
      </c>
      <c r="B164">
        <v>55</v>
      </c>
      <c r="C164" t="s">
        <v>12</v>
      </c>
      <c r="D164" t="s">
        <v>26</v>
      </c>
      <c r="E164" t="s">
        <v>19</v>
      </c>
      <c r="F164" t="s">
        <v>20</v>
      </c>
      <c r="G164" t="s">
        <v>29</v>
      </c>
      <c r="H164">
        <v>3862.5</v>
      </c>
      <c r="I164" t="s">
        <v>24</v>
      </c>
      <c r="J164" s="1">
        <v>45121</v>
      </c>
      <c r="K164" s="1">
        <v>45122</v>
      </c>
      <c r="L164">
        <v>14</v>
      </c>
    </row>
    <row r="165" spans="1:12" x14ac:dyDescent="0.25">
      <c r="A165">
        <v>164</v>
      </c>
      <c r="B165">
        <v>46</v>
      </c>
      <c r="C165" t="s">
        <v>18</v>
      </c>
      <c r="D165" t="s">
        <v>32</v>
      </c>
      <c r="E165" t="s">
        <v>33</v>
      </c>
      <c r="F165" t="s">
        <v>20</v>
      </c>
      <c r="G165" t="s">
        <v>29</v>
      </c>
      <c r="H165">
        <v>4635</v>
      </c>
      <c r="I165" t="s">
        <v>17</v>
      </c>
      <c r="J165" s="1">
        <v>44548</v>
      </c>
      <c r="K165" s="1">
        <v>44553</v>
      </c>
      <c r="L165">
        <v>7</v>
      </c>
    </row>
    <row r="166" spans="1:12" x14ac:dyDescent="0.25">
      <c r="A166">
        <v>165</v>
      </c>
      <c r="B166">
        <v>20</v>
      </c>
      <c r="C166" t="s">
        <v>18</v>
      </c>
      <c r="D166" t="s">
        <v>13</v>
      </c>
      <c r="E166" t="s">
        <v>33</v>
      </c>
      <c r="F166" t="s">
        <v>25</v>
      </c>
      <c r="G166" t="s">
        <v>29</v>
      </c>
      <c r="H166">
        <v>1236</v>
      </c>
      <c r="I166" t="s">
        <v>24</v>
      </c>
      <c r="J166" s="1">
        <v>44896</v>
      </c>
      <c r="K166" s="1">
        <v>44925</v>
      </c>
      <c r="L166">
        <v>0</v>
      </c>
    </row>
    <row r="167" spans="1:12" x14ac:dyDescent="0.25">
      <c r="A167">
        <v>166</v>
      </c>
      <c r="B167">
        <v>45</v>
      </c>
      <c r="C167" t="s">
        <v>12</v>
      </c>
      <c r="D167" t="s">
        <v>30</v>
      </c>
      <c r="E167" t="s">
        <v>33</v>
      </c>
      <c r="F167" t="s">
        <v>25</v>
      </c>
      <c r="G167" t="s">
        <v>16</v>
      </c>
      <c r="H167">
        <v>2940</v>
      </c>
      <c r="I167" t="s">
        <v>24</v>
      </c>
      <c r="J167" s="1">
        <v>44248</v>
      </c>
      <c r="K167" s="1">
        <v>44272</v>
      </c>
      <c r="L167">
        <v>7</v>
      </c>
    </row>
    <row r="168" spans="1:12" x14ac:dyDescent="0.25">
      <c r="A168">
        <v>167</v>
      </c>
      <c r="B168">
        <v>41</v>
      </c>
      <c r="C168" t="s">
        <v>12</v>
      </c>
      <c r="D168" t="s">
        <v>32</v>
      </c>
      <c r="E168" t="s">
        <v>33</v>
      </c>
      <c r="F168" t="s">
        <v>34</v>
      </c>
      <c r="G168" t="s">
        <v>16</v>
      </c>
      <c r="H168">
        <v>3420</v>
      </c>
      <c r="I168" t="s">
        <v>22</v>
      </c>
      <c r="J168" s="1">
        <v>44242</v>
      </c>
      <c r="K168" s="1">
        <v>44248</v>
      </c>
      <c r="L168">
        <v>7</v>
      </c>
    </row>
    <row r="169" spans="1:12" x14ac:dyDescent="0.25">
      <c r="A169">
        <v>168</v>
      </c>
      <c r="B169">
        <v>71</v>
      </c>
      <c r="C169" t="s">
        <v>12</v>
      </c>
      <c r="D169" t="s">
        <v>32</v>
      </c>
      <c r="E169" t="s">
        <v>19</v>
      </c>
      <c r="F169" t="s">
        <v>25</v>
      </c>
      <c r="G169" t="s">
        <v>27</v>
      </c>
      <c r="H169">
        <v>4785</v>
      </c>
      <c r="I169" t="s">
        <v>22</v>
      </c>
      <c r="J169" s="1">
        <v>44214</v>
      </c>
      <c r="K169" s="1">
        <v>44221</v>
      </c>
      <c r="L169">
        <v>21</v>
      </c>
    </row>
    <row r="170" spans="1:12" x14ac:dyDescent="0.25">
      <c r="A170">
        <v>169</v>
      </c>
      <c r="B170">
        <v>69</v>
      </c>
      <c r="C170" t="s">
        <v>12</v>
      </c>
      <c r="D170" t="s">
        <v>32</v>
      </c>
      <c r="E170" t="s">
        <v>19</v>
      </c>
      <c r="F170" t="s">
        <v>20</v>
      </c>
      <c r="G170" t="s">
        <v>27</v>
      </c>
      <c r="H170">
        <v>4675</v>
      </c>
      <c r="I170" t="s">
        <v>24</v>
      </c>
      <c r="J170" s="1">
        <v>44774</v>
      </c>
      <c r="K170" s="1">
        <v>44802</v>
      </c>
      <c r="L170">
        <v>21</v>
      </c>
    </row>
    <row r="171" spans="1:12" x14ac:dyDescent="0.25">
      <c r="A171">
        <v>170</v>
      </c>
      <c r="B171">
        <v>64</v>
      </c>
      <c r="C171" t="s">
        <v>18</v>
      </c>
      <c r="D171" t="s">
        <v>13</v>
      </c>
      <c r="E171" t="s">
        <v>14</v>
      </c>
      <c r="F171" t="s">
        <v>28</v>
      </c>
      <c r="G171" t="s">
        <v>31</v>
      </c>
      <c r="H171">
        <v>3570</v>
      </c>
      <c r="I171" t="s">
        <v>24</v>
      </c>
      <c r="J171" s="1">
        <v>44797</v>
      </c>
      <c r="K171" s="1">
        <v>44809</v>
      </c>
      <c r="L171">
        <v>14</v>
      </c>
    </row>
    <row r="172" spans="1:12" x14ac:dyDescent="0.25">
      <c r="A172">
        <v>171</v>
      </c>
      <c r="B172">
        <v>38</v>
      </c>
      <c r="C172" t="s">
        <v>12</v>
      </c>
      <c r="D172" t="s">
        <v>13</v>
      </c>
      <c r="E172" t="s">
        <v>33</v>
      </c>
      <c r="F172" t="s">
        <v>28</v>
      </c>
      <c r="G172" t="s">
        <v>31</v>
      </c>
      <c r="H172">
        <v>2205</v>
      </c>
      <c r="I172" t="s">
        <v>24</v>
      </c>
      <c r="J172" s="1">
        <v>45094</v>
      </c>
      <c r="K172" s="1">
        <v>45116</v>
      </c>
      <c r="L172">
        <v>7</v>
      </c>
    </row>
    <row r="173" spans="1:12" x14ac:dyDescent="0.25">
      <c r="A173">
        <v>172</v>
      </c>
      <c r="B173">
        <v>71</v>
      </c>
      <c r="C173" t="s">
        <v>12</v>
      </c>
      <c r="D173" t="s">
        <v>32</v>
      </c>
      <c r="E173" t="s">
        <v>33</v>
      </c>
      <c r="F173" t="s">
        <v>28</v>
      </c>
      <c r="G173" t="s">
        <v>27</v>
      </c>
      <c r="H173">
        <v>4785</v>
      </c>
      <c r="I173" t="s">
        <v>22</v>
      </c>
      <c r="J173" s="1">
        <v>44347</v>
      </c>
      <c r="K173" s="1">
        <v>44350</v>
      </c>
      <c r="L173">
        <v>21</v>
      </c>
    </row>
    <row r="174" spans="1:12" x14ac:dyDescent="0.25">
      <c r="A174">
        <v>173</v>
      </c>
      <c r="B174">
        <v>47</v>
      </c>
      <c r="C174" t="s">
        <v>12</v>
      </c>
      <c r="D174" t="s">
        <v>26</v>
      </c>
      <c r="E174" t="s">
        <v>14</v>
      </c>
      <c r="F174" t="s">
        <v>28</v>
      </c>
      <c r="G174" t="s">
        <v>31</v>
      </c>
      <c r="H174">
        <v>3517.5</v>
      </c>
      <c r="I174" t="s">
        <v>22</v>
      </c>
      <c r="J174" s="1">
        <v>44670</v>
      </c>
      <c r="K174" s="1">
        <v>44671</v>
      </c>
      <c r="L174">
        <v>7</v>
      </c>
    </row>
    <row r="175" spans="1:12" x14ac:dyDescent="0.25">
      <c r="A175">
        <v>174</v>
      </c>
      <c r="B175">
        <v>85</v>
      </c>
      <c r="C175" t="s">
        <v>18</v>
      </c>
      <c r="D175" t="s">
        <v>26</v>
      </c>
      <c r="E175" t="s">
        <v>14</v>
      </c>
      <c r="F175" t="s">
        <v>25</v>
      </c>
      <c r="G175" t="s">
        <v>31</v>
      </c>
      <c r="H175">
        <v>6772.5</v>
      </c>
      <c r="I175" t="s">
        <v>22</v>
      </c>
      <c r="J175" s="1">
        <v>44354</v>
      </c>
      <c r="K175" s="1">
        <v>44359</v>
      </c>
      <c r="L175">
        <v>21</v>
      </c>
    </row>
    <row r="176" spans="1:12" x14ac:dyDescent="0.25">
      <c r="A176">
        <v>175</v>
      </c>
      <c r="B176">
        <v>53</v>
      </c>
      <c r="C176" t="s">
        <v>18</v>
      </c>
      <c r="D176" t="s">
        <v>32</v>
      </c>
      <c r="E176" t="s">
        <v>19</v>
      </c>
      <c r="F176" t="s">
        <v>25</v>
      </c>
      <c r="G176" t="s">
        <v>21</v>
      </c>
      <c r="H176">
        <v>4898.5</v>
      </c>
      <c r="I176" t="s">
        <v>22</v>
      </c>
      <c r="J176" s="1">
        <v>44231</v>
      </c>
      <c r="K176" s="1">
        <v>44253</v>
      </c>
      <c r="L176">
        <v>14</v>
      </c>
    </row>
    <row r="177" spans="1:12" x14ac:dyDescent="0.25">
      <c r="A177">
        <v>176</v>
      </c>
      <c r="B177">
        <v>57</v>
      </c>
      <c r="C177" t="s">
        <v>12</v>
      </c>
      <c r="D177" t="s">
        <v>26</v>
      </c>
      <c r="E177" t="s">
        <v>14</v>
      </c>
      <c r="F177" t="s">
        <v>28</v>
      </c>
      <c r="G177" t="s">
        <v>31</v>
      </c>
      <c r="H177">
        <v>4042.5</v>
      </c>
      <c r="I177" t="s">
        <v>17</v>
      </c>
      <c r="J177" s="1">
        <v>44404</v>
      </c>
      <c r="K177" s="1">
        <v>44408</v>
      </c>
      <c r="L177">
        <v>14</v>
      </c>
    </row>
    <row r="178" spans="1:12" x14ac:dyDescent="0.25">
      <c r="A178">
        <v>177</v>
      </c>
      <c r="B178">
        <v>27</v>
      </c>
      <c r="C178" t="s">
        <v>12</v>
      </c>
      <c r="D178" t="s">
        <v>32</v>
      </c>
      <c r="E178" t="s">
        <v>14</v>
      </c>
      <c r="F178" t="s">
        <v>25</v>
      </c>
      <c r="G178" t="s">
        <v>27</v>
      </c>
      <c r="H178">
        <v>2365</v>
      </c>
      <c r="I178" t="s">
        <v>17</v>
      </c>
      <c r="J178" s="1">
        <v>44623</v>
      </c>
      <c r="K178" s="1">
        <v>44647</v>
      </c>
      <c r="L178">
        <v>0</v>
      </c>
    </row>
    <row r="179" spans="1:12" x14ac:dyDescent="0.25">
      <c r="A179">
        <v>178</v>
      </c>
      <c r="B179">
        <v>59</v>
      </c>
      <c r="C179" t="s">
        <v>18</v>
      </c>
      <c r="D179" t="s">
        <v>26</v>
      </c>
      <c r="E179" t="s">
        <v>19</v>
      </c>
      <c r="F179" t="s">
        <v>20</v>
      </c>
      <c r="G179" t="s">
        <v>21</v>
      </c>
      <c r="H179">
        <v>5201.5</v>
      </c>
      <c r="I179" t="s">
        <v>22</v>
      </c>
      <c r="J179" s="1">
        <v>44609</v>
      </c>
      <c r="K179" s="1">
        <v>44617</v>
      </c>
      <c r="L179">
        <v>14</v>
      </c>
    </row>
    <row r="180" spans="1:12" x14ac:dyDescent="0.25">
      <c r="A180">
        <v>179</v>
      </c>
      <c r="B180">
        <v>41</v>
      </c>
      <c r="C180" t="s">
        <v>12</v>
      </c>
      <c r="D180" t="s">
        <v>13</v>
      </c>
      <c r="E180" t="s">
        <v>14</v>
      </c>
      <c r="F180" t="s">
        <v>15</v>
      </c>
      <c r="G180" t="s">
        <v>31</v>
      </c>
      <c r="H180">
        <v>2362.5</v>
      </c>
      <c r="I180" t="s">
        <v>22</v>
      </c>
      <c r="J180" s="1">
        <v>45097</v>
      </c>
      <c r="K180" s="1">
        <v>45099</v>
      </c>
      <c r="L180">
        <v>7</v>
      </c>
    </row>
    <row r="181" spans="1:12" x14ac:dyDescent="0.25">
      <c r="A181">
        <v>180</v>
      </c>
      <c r="B181">
        <v>21</v>
      </c>
      <c r="C181" t="s">
        <v>18</v>
      </c>
      <c r="D181" t="s">
        <v>26</v>
      </c>
      <c r="E181" t="s">
        <v>14</v>
      </c>
      <c r="F181" t="s">
        <v>20</v>
      </c>
      <c r="G181" t="s">
        <v>16</v>
      </c>
      <c r="H181">
        <v>3900</v>
      </c>
      <c r="I181" t="s">
        <v>24</v>
      </c>
      <c r="J181" s="1">
        <v>44271</v>
      </c>
      <c r="K181" s="1">
        <v>44277</v>
      </c>
      <c r="L181">
        <v>0</v>
      </c>
    </row>
    <row r="182" spans="1:12" x14ac:dyDescent="0.25">
      <c r="A182">
        <v>181</v>
      </c>
      <c r="B182">
        <v>64</v>
      </c>
      <c r="C182" t="s">
        <v>18</v>
      </c>
      <c r="D182" t="s">
        <v>32</v>
      </c>
      <c r="E182" t="s">
        <v>33</v>
      </c>
      <c r="F182" t="s">
        <v>34</v>
      </c>
      <c r="G182" t="s">
        <v>27</v>
      </c>
      <c r="H182">
        <v>5940</v>
      </c>
      <c r="I182" t="s">
        <v>24</v>
      </c>
      <c r="J182" s="1">
        <v>44450</v>
      </c>
      <c r="K182" s="1">
        <v>44471</v>
      </c>
      <c r="L182">
        <v>14</v>
      </c>
    </row>
    <row r="183" spans="1:12" x14ac:dyDescent="0.25">
      <c r="A183">
        <v>182</v>
      </c>
      <c r="B183">
        <v>68</v>
      </c>
      <c r="C183" t="s">
        <v>12</v>
      </c>
      <c r="D183" t="s">
        <v>13</v>
      </c>
      <c r="E183" t="s">
        <v>19</v>
      </c>
      <c r="F183" t="s">
        <v>28</v>
      </c>
      <c r="G183" t="s">
        <v>16</v>
      </c>
      <c r="H183">
        <v>4320</v>
      </c>
      <c r="I183" t="s">
        <v>17</v>
      </c>
      <c r="J183" s="1">
        <v>44466</v>
      </c>
      <c r="K183" s="1">
        <v>44489</v>
      </c>
      <c r="L183">
        <v>21</v>
      </c>
    </row>
    <row r="184" spans="1:12" x14ac:dyDescent="0.25">
      <c r="A184">
        <v>183</v>
      </c>
      <c r="B184">
        <v>21</v>
      </c>
      <c r="C184" t="s">
        <v>18</v>
      </c>
      <c r="D184" t="s">
        <v>26</v>
      </c>
      <c r="E184" t="s">
        <v>33</v>
      </c>
      <c r="F184" t="s">
        <v>15</v>
      </c>
      <c r="G184" t="s">
        <v>16</v>
      </c>
      <c r="H184">
        <v>3900</v>
      </c>
      <c r="I184" t="s">
        <v>17</v>
      </c>
      <c r="J184" s="1">
        <v>45156</v>
      </c>
      <c r="K184" s="1">
        <v>45171</v>
      </c>
      <c r="L184">
        <v>0</v>
      </c>
    </row>
    <row r="185" spans="1:12" x14ac:dyDescent="0.25">
      <c r="A185">
        <v>184</v>
      </c>
      <c r="B185">
        <v>49</v>
      </c>
      <c r="C185" t="s">
        <v>12</v>
      </c>
      <c r="D185" t="s">
        <v>26</v>
      </c>
      <c r="E185" t="s">
        <v>33</v>
      </c>
      <c r="F185" t="s">
        <v>20</v>
      </c>
      <c r="G185" t="s">
        <v>29</v>
      </c>
      <c r="H185">
        <v>3553.5</v>
      </c>
      <c r="I185" t="s">
        <v>17</v>
      </c>
      <c r="J185" s="1">
        <v>44830</v>
      </c>
      <c r="K185" s="1">
        <v>44834</v>
      </c>
      <c r="L185">
        <v>7</v>
      </c>
    </row>
    <row r="186" spans="1:12" x14ac:dyDescent="0.25">
      <c r="A186">
        <v>185</v>
      </c>
      <c r="B186">
        <v>27</v>
      </c>
      <c r="C186" t="s">
        <v>18</v>
      </c>
      <c r="D186" t="s">
        <v>23</v>
      </c>
      <c r="E186" t="s">
        <v>33</v>
      </c>
      <c r="F186" t="s">
        <v>34</v>
      </c>
      <c r="G186" t="s">
        <v>27</v>
      </c>
      <c r="H186">
        <v>3905</v>
      </c>
      <c r="I186" t="s">
        <v>24</v>
      </c>
      <c r="J186" s="1">
        <v>45029</v>
      </c>
      <c r="K186" s="1">
        <v>45058</v>
      </c>
      <c r="L186">
        <v>0</v>
      </c>
    </row>
    <row r="187" spans="1:12" x14ac:dyDescent="0.25">
      <c r="A187">
        <v>186</v>
      </c>
      <c r="B187">
        <v>28</v>
      </c>
      <c r="C187" t="s">
        <v>12</v>
      </c>
      <c r="D187" t="s">
        <v>32</v>
      </c>
      <c r="E187" t="s">
        <v>14</v>
      </c>
      <c r="F187" t="s">
        <v>15</v>
      </c>
      <c r="G187" t="s">
        <v>31</v>
      </c>
      <c r="H187">
        <v>2310</v>
      </c>
      <c r="I187" t="s">
        <v>22</v>
      </c>
      <c r="J187" s="1">
        <v>44751</v>
      </c>
      <c r="K187" s="1">
        <v>44781</v>
      </c>
      <c r="L187">
        <v>0</v>
      </c>
    </row>
    <row r="188" spans="1:12" x14ac:dyDescent="0.25">
      <c r="A188">
        <v>187</v>
      </c>
      <c r="B188">
        <v>45</v>
      </c>
      <c r="C188" t="s">
        <v>12</v>
      </c>
      <c r="D188" t="s">
        <v>30</v>
      </c>
      <c r="E188" t="s">
        <v>19</v>
      </c>
      <c r="F188" t="s">
        <v>34</v>
      </c>
      <c r="G188" t="s">
        <v>29</v>
      </c>
      <c r="H188">
        <v>2523.5</v>
      </c>
      <c r="I188" t="s">
        <v>22</v>
      </c>
      <c r="J188" s="1">
        <v>44895</v>
      </c>
      <c r="K188" s="1">
        <v>44908</v>
      </c>
      <c r="L188">
        <v>7</v>
      </c>
    </row>
    <row r="189" spans="1:12" x14ac:dyDescent="0.25">
      <c r="A189">
        <v>188</v>
      </c>
      <c r="B189">
        <v>63</v>
      </c>
      <c r="C189" t="s">
        <v>12</v>
      </c>
      <c r="D189" t="s">
        <v>23</v>
      </c>
      <c r="E189" t="s">
        <v>14</v>
      </c>
      <c r="F189" t="s">
        <v>25</v>
      </c>
      <c r="G189" t="s">
        <v>29</v>
      </c>
      <c r="H189">
        <v>4480.5</v>
      </c>
      <c r="I189" t="s">
        <v>24</v>
      </c>
      <c r="J189" s="1">
        <v>44636</v>
      </c>
      <c r="K189" s="1">
        <v>44659</v>
      </c>
      <c r="L189">
        <v>14</v>
      </c>
    </row>
    <row r="190" spans="1:12" x14ac:dyDescent="0.25">
      <c r="A190">
        <v>189</v>
      </c>
      <c r="B190">
        <v>57</v>
      </c>
      <c r="C190" t="s">
        <v>12</v>
      </c>
      <c r="D190" t="s">
        <v>26</v>
      </c>
      <c r="E190" t="s">
        <v>33</v>
      </c>
      <c r="F190" t="s">
        <v>34</v>
      </c>
      <c r="G190" t="s">
        <v>21</v>
      </c>
      <c r="H190">
        <v>3888.5</v>
      </c>
      <c r="I190" t="s">
        <v>24</v>
      </c>
      <c r="J190" s="1">
        <v>45069</v>
      </c>
      <c r="K190" s="1">
        <v>45083</v>
      </c>
      <c r="L190">
        <v>14</v>
      </c>
    </row>
    <row r="191" spans="1:12" x14ac:dyDescent="0.25">
      <c r="A191">
        <v>190</v>
      </c>
      <c r="B191">
        <v>79</v>
      </c>
      <c r="C191" t="s">
        <v>18</v>
      </c>
      <c r="D191" t="s">
        <v>32</v>
      </c>
      <c r="E191" t="s">
        <v>14</v>
      </c>
      <c r="F191" t="s">
        <v>25</v>
      </c>
      <c r="G191" t="s">
        <v>21</v>
      </c>
      <c r="H191">
        <v>6211.5</v>
      </c>
      <c r="I191" t="s">
        <v>22</v>
      </c>
      <c r="J191" s="1">
        <v>44372</v>
      </c>
      <c r="K191" s="1">
        <v>44384</v>
      </c>
      <c r="L191">
        <v>21</v>
      </c>
    </row>
    <row r="192" spans="1:12" x14ac:dyDescent="0.25">
      <c r="A192">
        <v>191</v>
      </c>
      <c r="B192">
        <v>62</v>
      </c>
      <c r="C192" t="s">
        <v>18</v>
      </c>
      <c r="D192" t="s">
        <v>30</v>
      </c>
      <c r="E192" t="s">
        <v>14</v>
      </c>
      <c r="F192" t="s">
        <v>15</v>
      </c>
      <c r="G192" t="s">
        <v>31</v>
      </c>
      <c r="H192">
        <v>3465</v>
      </c>
      <c r="I192" t="s">
        <v>22</v>
      </c>
      <c r="J192" s="1">
        <v>44389</v>
      </c>
      <c r="K192" s="1">
        <v>44392</v>
      </c>
      <c r="L192">
        <v>14</v>
      </c>
    </row>
    <row r="193" spans="1:12" x14ac:dyDescent="0.25">
      <c r="A193">
        <v>192</v>
      </c>
      <c r="B193">
        <v>52</v>
      </c>
      <c r="C193" t="s">
        <v>18</v>
      </c>
      <c r="D193" t="s">
        <v>32</v>
      </c>
      <c r="E193" t="s">
        <v>14</v>
      </c>
      <c r="F193" t="s">
        <v>15</v>
      </c>
      <c r="G193" t="s">
        <v>21</v>
      </c>
      <c r="H193">
        <v>4848</v>
      </c>
      <c r="I193" t="s">
        <v>24</v>
      </c>
      <c r="J193" s="1">
        <v>45015</v>
      </c>
      <c r="K193" s="1">
        <v>45032</v>
      </c>
      <c r="L193">
        <v>14</v>
      </c>
    </row>
    <row r="194" spans="1:12" x14ac:dyDescent="0.25">
      <c r="A194">
        <v>193</v>
      </c>
      <c r="B194">
        <v>52</v>
      </c>
      <c r="C194" t="s">
        <v>18</v>
      </c>
      <c r="D194" t="s">
        <v>30</v>
      </c>
      <c r="E194" t="s">
        <v>19</v>
      </c>
      <c r="F194" t="s">
        <v>34</v>
      </c>
      <c r="G194" t="s">
        <v>29</v>
      </c>
      <c r="H194">
        <v>2884</v>
      </c>
      <c r="I194" t="s">
        <v>22</v>
      </c>
      <c r="J194" s="1">
        <v>44227</v>
      </c>
      <c r="K194" s="1">
        <v>44255</v>
      </c>
      <c r="L194">
        <v>14</v>
      </c>
    </row>
    <row r="195" spans="1:12" x14ac:dyDescent="0.25">
      <c r="A195">
        <v>194</v>
      </c>
      <c r="B195">
        <v>51</v>
      </c>
      <c r="C195" t="s">
        <v>18</v>
      </c>
      <c r="D195" t="s">
        <v>32</v>
      </c>
      <c r="E195" t="s">
        <v>19</v>
      </c>
      <c r="F195" t="s">
        <v>28</v>
      </c>
      <c r="G195" t="s">
        <v>21</v>
      </c>
      <c r="H195">
        <v>4797.5</v>
      </c>
      <c r="I195" t="s">
        <v>17</v>
      </c>
      <c r="J195" s="1">
        <v>45179</v>
      </c>
      <c r="K195" s="1">
        <v>45205</v>
      </c>
      <c r="L195">
        <v>14</v>
      </c>
    </row>
    <row r="196" spans="1:12" x14ac:dyDescent="0.25">
      <c r="A196">
        <v>195</v>
      </c>
      <c r="B196">
        <v>23</v>
      </c>
      <c r="C196" t="s">
        <v>12</v>
      </c>
      <c r="D196" t="s">
        <v>30</v>
      </c>
      <c r="E196" t="s">
        <v>19</v>
      </c>
      <c r="F196" t="s">
        <v>15</v>
      </c>
      <c r="G196" t="s">
        <v>31</v>
      </c>
      <c r="H196">
        <v>1417.5</v>
      </c>
      <c r="I196" t="s">
        <v>17</v>
      </c>
      <c r="J196" s="1">
        <v>44944</v>
      </c>
      <c r="K196" s="1">
        <v>44967</v>
      </c>
      <c r="L196">
        <v>0</v>
      </c>
    </row>
    <row r="197" spans="1:12" x14ac:dyDescent="0.25">
      <c r="A197">
        <v>196</v>
      </c>
      <c r="B197">
        <v>54</v>
      </c>
      <c r="C197" t="s">
        <v>18</v>
      </c>
      <c r="D197" t="s">
        <v>23</v>
      </c>
      <c r="E197" t="s">
        <v>33</v>
      </c>
      <c r="F197" t="s">
        <v>15</v>
      </c>
      <c r="G197" t="s">
        <v>29</v>
      </c>
      <c r="H197">
        <v>5047</v>
      </c>
      <c r="I197" t="s">
        <v>24</v>
      </c>
      <c r="J197" s="1">
        <v>45182</v>
      </c>
      <c r="K197" s="1">
        <v>45203</v>
      </c>
      <c r="L197">
        <v>14</v>
      </c>
    </row>
    <row r="198" spans="1:12" x14ac:dyDescent="0.25">
      <c r="A198">
        <v>197</v>
      </c>
      <c r="B198">
        <v>18</v>
      </c>
      <c r="C198" t="s">
        <v>18</v>
      </c>
      <c r="D198" t="s">
        <v>26</v>
      </c>
      <c r="E198" t="s">
        <v>19</v>
      </c>
      <c r="F198" t="s">
        <v>20</v>
      </c>
      <c r="G198" t="s">
        <v>27</v>
      </c>
      <c r="H198">
        <v>3410</v>
      </c>
      <c r="I198" t="s">
        <v>22</v>
      </c>
      <c r="J198" s="1">
        <v>44355</v>
      </c>
      <c r="K198" s="1">
        <v>44378</v>
      </c>
      <c r="L198">
        <v>0</v>
      </c>
    </row>
    <row r="199" spans="1:12" x14ac:dyDescent="0.25">
      <c r="A199">
        <v>198</v>
      </c>
      <c r="B199">
        <v>52</v>
      </c>
      <c r="C199" t="s">
        <v>12</v>
      </c>
      <c r="D199" t="s">
        <v>23</v>
      </c>
      <c r="E199" t="s">
        <v>33</v>
      </c>
      <c r="F199" t="s">
        <v>20</v>
      </c>
      <c r="G199" t="s">
        <v>21</v>
      </c>
      <c r="H199">
        <v>3838</v>
      </c>
      <c r="I199" t="s">
        <v>22</v>
      </c>
      <c r="J199" s="1">
        <v>44835</v>
      </c>
      <c r="K199" s="1">
        <v>44862</v>
      </c>
      <c r="L199">
        <v>14</v>
      </c>
    </row>
    <row r="200" spans="1:12" x14ac:dyDescent="0.25">
      <c r="A200">
        <v>199</v>
      </c>
      <c r="B200">
        <v>71</v>
      </c>
      <c r="C200" t="s">
        <v>12</v>
      </c>
      <c r="D200" t="s">
        <v>30</v>
      </c>
      <c r="E200" t="s">
        <v>19</v>
      </c>
      <c r="F200" t="s">
        <v>20</v>
      </c>
      <c r="G200" t="s">
        <v>31</v>
      </c>
      <c r="H200">
        <v>3937.5</v>
      </c>
      <c r="I200" t="s">
        <v>24</v>
      </c>
      <c r="J200" s="1">
        <v>45212</v>
      </c>
      <c r="K200" s="1">
        <v>45225</v>
      </c>
      <c r="L200">
        <v>21</v>
      </c>
    </row>
    <row r="201" spans="1:12" x14ac:dyDescent="0.25">
      <c r="A201">
        <v>200</v>
      </c>
      <c r="B201">
        <v>80</v>
      </c>
      <c r="C201" t="s">
        <v>12</v>
      </c>
      <c r="D201" t="s">
        <v>23</v>
      </c>
      <c r="E201" t="s">
        <v>19</v>
      </c>
      <c r="F201" t="s">
        <v>15</v>
      </c>
      <c r="G201" t="s">
        <v>31</v>
      </c>
      <c r="H201">
        <v>5460</v>
      </c>
      <c r="I201" t="s">
        <v>24</v>
      </c>
      <c r="J201" s="1">
        <v>44222</v>
      </c>
      <c r="K201" s="1">
        <v>44223</v>
      </c>
      <c r="L201">
        <v>21</v>
      </c>
    </row>
    <row r="202" spans="1:12" x14ac:dyDescent="0.25">
      <c r="A202">
        <v>201</v>
      </c>
      <c r="B202">
        <v>26</v>
      </c>
      <c r="C202" t="s">
        <v>18</v>
      </c>
      <c r="D202" t="s">
        <v>13</v>
      </c>
      <c r="E202" t="s">
        <v>19</v>
      </c>
      <c r="F202" t="s">
        <v>34</v>
      </c>
      <c r="G202" t="s">
        <v>21</v>
      </c>
      <c r="H202">
        <v>1515</v>
      </c>
      <c r="I202" t="s">
        <v>24</v>
      </c>
      <c r="J202" s="1">
        <v>45259</v>
      </c>
      <c r="K202" s="1">
        <v>45268</v>
      </c>
      <c r="L202">
        <v>0</v>
      </c>
    </row>
    <row r="203" spans="1:12" x14ac:dyDescent="0.25">
      <c r="A203">
        <v>202</v>
      </c>
      <c r="B203">
        <v>79</v>
      </c>
      <c r="C203" t="s">
        <v>12</v>
      </c>
      <c r="D203" t="s">
        <v>13</v>
      </c>
      <c r="E203" t="s">
        <v>14</v>
      </c>
      <c r="F203" t="s">
        <v>34</v>
      </c>
      <c r="G203" t="s">
        <v>21</v>
      </c>
      <c r="H203">
        <v>4191.5</v>
      </c>
      <c r="I203" t="s">
        <v>17</v>
      </c>
      <c r="J203" s="1">
        <v>44363</v>
      </c>
      <c r="K203" s="1">
        <v>44373</v>
      </c>
      <c r="L203">
        <v>21</v>
      </c>
    </row>
    <row r="204" spans="1:12" x14ac:dyDescent="0.25">
      <c r="A204">
        <v>203</v>
      </c>
      <c r="B204">
        <v>19</v>
      </c>
      <c r="C204" t="s">
        <v>18</v>
      </c>
      <c r="D204" t="s">
        <v>13</v>
      </c>
      <c r="E204" t="s">
        <v>19</v>
      </c>
      <c r="F204" t="s">
        <v>20</v>
      </c>
      <c r="G204" t="s">
        <v>27</v>
      </c>
      <c r="H204">
        <v>1265</v>
      </c>
      <c r="I204" t="s">
        <v>24</v>
      </c>
      <c r="J204" s="1">
        <v>45164</v>
      </c>
      <c r="K204" s="1">
        <v>45180</v>
      </c>
      <c r="L204">
        <v>0</v>
      </c>
    </row>
    <row r="205" spans="1:12" x14ac:dyDescent="0.25">
      <c r="A205">
        <v>204</v>
      </c>
      <c r="B205">
        <v>53</v>
      </c>
      <c r="C205" t="s">
        <v>18</v>
      </c>
      <c r="D205" t="s">
        <v>26</v>
      </c>
      <c r="E205" t="s">
        <v>14</v>
      </c>
      <c r="F205" t="s">
        <v>25</v>
      </c>
      <c r="G205" t="s">
        <v>16</v>
      </c>
      <c r="H205">
        <v>5820</v>
      </c>
      <c r="I205" t="s">
        <v>17</v>
      </c>
      <c r="J205" s="1">
        <v>44739</v>
      </c>
      <c r="K205" s="1">
        <v>44757</v>
      </c>
      <c r="L205">
        <v>14</v>
      </c>
    </row>
    <row r="206" spans="1:12" x14ac:dyDescent="0.25">
      <c r="A206">
        <v>205</v>
      </c>
      <c r="B206">
        <v>58</v>
      </c>
      <c r="C206" t="s">
        <v>12</v>
      </c>
      <c r="D206" t="s">
        <v>30</v>
      </c>
      <c r="E206" t="s">
        <v>19</v>
      </c>
      <c r="F206" t="s">
        <v>25</v>
      </c>
      <c r="G206" t="s">
        <v>29</v>
      </c>
      <c r="H206">
        <v>3193</v>
      </c>
      <c r="I206" t="s">
        <v>24</v>
      </c>
      <c r="J206" s="1">
        <v>44721</v>
      </c>
      <c r="K206" s="1">
        <v>44727</v>
      </c>
      <c r="L206">
        <v>14</v>
      </c>
    </row>
    <row r="207" spans="1:12" x14ac:dyDescent="0.25">
      <c r="A207">
        <v>206</v>
      </c>
      <c r="B207">
        <v>54</v>
      </c>
      <c r="C207" t="s">
        <v>18</v>
      </c>
      <c r="D207" t="s">
        <v>26</v>
      </c>
      <c r="E207" t="s">
        <v>19</v>
      </c>
      <c r="F207" t="s">
        <v>20</v>
      </c>
      <c r="G207" t="s">
        <v>29</v>
      </c>
      <c r="H207">
        <v>5047</v>
      </c>
      <c r="I207" t="s">
        <v>22</v>
      </c>
      <c r="J207" s="1">
        <v>44990</v>
      </c>
      <c r="K207" s="1">
        <v>45016</v>
      </c>
      <c r="L207">
        <v>14</v>
      </c>
    </row>
    <row r="208" spans="1:12" x14ac:dyDescent="0.25">
      <c r="A208">
        <v>207</v>
      </c>
      <c r="B208">
        <v>66</v>
      </c>
      <c r="C208" t="s">
        <v>18</v>
      </c>
      <c r="D208" t="s">
        <v>32</v>
      </c>
      <c r="E208" t="s">
        <v>33</v>
      </c>
      <c r="F208" t="s">
        <v>34</v>
      </c>
      <c r="G208" t="s">
        <v>27</v>
      </c>
      <c r="H208">
        <v>6050</v>
      </c>
      <c r="I208" t="s">
        <v>17</v>
      </c>
      <c r="J208" s="1">
        <v>44632</v>
      </c>
      <c r="K208" s="1">
        <v>44662</v>
      </c>
      <c r="L208">
        <v>21</v>
      </c>
    </row>
    <row r="209" spans="1:12" x14ac:dyDescent="0.25">
      <c r="A209">
        <v>208</v>
      </c>
      <c r="B209">
        <v>43</v>
      </c>
      <c r="C209" t="s">
        <v>12</v>
      </c>
      <c r="D209" t="s">
        <v>23</v>
      </c>
      <c r="E209" t="s">
        <v>33</v>
      </c>
      <c r="F209" t="s">
        <v>28</v>
      </c>
      <c r="G209" t="s">
        <v>21</v>
      </c>
      <c r="H209">
        <v>3383.5</v>
      </c>
      <c r="I209" t="s">
        <v>22</v>
      </c>
      <c r="J209" s="1">
        <v>45150</v>
      </c>
      <c r="K209" s="1">
        <v>45152</v>
      </c>
      <c r="L209">
        <v>7</v>
      </c>
    </row>
    <row r="210" spans="1:12" x14ac:dyDescent="0.25">
      <c r="A210">
        <v>209</v>
      </c>
      <c r="B210">
        <v>85</v>
      </c>
      <c r="C210" t="s">
        <v>18</v>
      </c>
      <c r="D210" t="s">
        <v>26</v>
      </c>
      <c r="E210" t="s">
        <v>19</v>
      </c>
      <c r="F210" t="s">
        <v>28</v>
      </c>
      <c r="G210" t="s">
        <v>31</v>
      </c>
      <c r="H210">
        <v>6772.5</v>
      </c>
      <c r="I210" t="s">
        <v>17</v>
      </c>
      <c r="J210" s="1">
        <v>44587</v>
      </c>
      <c r="K210" s="1">
        <v>44593</v>
      </c>
      <c r="L210">
        <v>21</v>
      </c>
    </row>
    <row r="211" spans="1:12" x14ac:dyDescent="0.25">
      <c r="A211">
        <v>210</v>
      </c>
      <c r="B211">
        <v>53</v>
      </c>
      <c r="C211" t="s">
        <v>18</v>
      </c>
      <c r="D211" t="s">
        <v>32</v>
      </c>
      <c r="E211" t="s">
        <v>14</v>
      </c>
      <c r="F211" t="s">
        <v>15</v>
      </c>
      <c r="G211" t="s">
        <v>21</v>
      </c>
      <c r="H211">
        <v>4898.5</v>
      </c>
      <c r="I211" t="s">
        <v>17</v>
      </c>
      <c r="J211" s="1">
        <v>44839</v>
      </c>
      <c r="K211" s="1">
        <v>44864</v>
      </c>
      <c r="L211">
        <v>14</v>
      </c>
    </row>
    <row r="212" spans="1:12" x14ac:dyDescent="0.25">
      <c r="A212">
        <v>211</v>
      </c>
      <c r="B212">
        <v>48</v>
      </c>
      <c r="C212" t="s">
        <v>12</v>
      </c>
      <c r="D212" t="s">
        <v>13</v>
      </c>
      <c r="E212" t="s">
        <v>19</v>
      </c>
      <c r="F212" t="s">
        <v>25</v>
      </c>
      <c r="G212" t="s">
        <v>27</v>
      </c>
      <c r="H212">
        <v>2860</v>
      </c>
      <c r="I212" t="s">
        <v>17</v>
      </c>
      <c r="J212" s="1">
        <v>44869</v>
      </c>
      <c r="K212" s="1">
        <v>44896</v>
      </c>
      <c r="L212">
        <v>7</v>
      </c>
    </row>
    <row r="213" spans="1:12" x14ac:dyDescent="0.25">
      <c r="A213">
        <v>212</v>
      </c>
      <c r="B213">
        <v>47</v>
      </c>
      <c r="C213" t="s">
        <v>18</v>
      </c>
      <c r="D213" t="s">
        <v>32</v>
      </c>
      <c r="E213" t="s">
        <v>33</v>
      </c>
      <c r="F213" t="s">
        <v>28</v>
      </c>
      <c r="G213" t="s">
        <v>27</v>
      </c>
      <c r="H213">
        <v>5005</v>
      </c>
      <c r="I213" t="s">
        <v>17</v>
      </c>
      <c r="J213" s="1">
        <v>44657</v>
      </c>
      <c r="K213" s="1">
        <v>44683</v>
      </c>
      <c r="L213">
        <v>7</v>
      </c>
    </row>
    <row r="214" spans="1:12" x14ac:dyDescent="0.25">
      <c r="A214">
        <v>213</v>
      </c>
      <c r="B214">
        <v>51</v>
      </c>
      <c r="C214" t="s">
        <v>18</v>
      </c>
      <c r="D214" t="s">
        <v>23</v>
      </c>
      <c r="E214" t="s">
        <v>33</v>
      </c>
      <c r="F214" t="s">
        <v>34</v>
      </c>
      <c r="G214" t="s">
        <v>16</v>
      </c>
      <c r="H214">
        <v>5700</v>
      </c>
      <c r="I214" t="s">
        <v>17</v>
      </c>
      <c r="J214" s="1">
        <v>44961</v>
      </c>
      <c r="K214" s="1">
        <v>44991</v>
      </c>
      <c r="L214">
        <v>14</v>
      </c>
    </row>
    <row r="215" spans="1:12" x14ac:dyDescent="0.25">
      <c r="A215">
        <v>214</v>
      </c>
      <c r="B215">
        <v>36</v>
      </c>
      <c r="C215" t="s">
        <v>18</v>
      </c>
      <c r="D215" t="s">
        <v>30</v>
      </c>
      <c r="E215" t="s">
        <v>19</v>
      </c>
      <c r="F215" t="s">
        <v>15</v>
      </c>
      <c r="G215" t="s">
        <v>16</v>
      </c>
      <c r="H215">
        <v>2400</v>
      </c>
      <c r="I215" t="s">
        <v>17</v>
      </c>
      <c r="J215" s="1">
        <v>44400</v>
      </c>
      <c r="K215" s="1">
        <v>44421</v>
      </c>
      <c r="L215">
        <v>7</v>
      </c>
    </row>
    <row r="216" spans="1:12" x14ac:dyDescent="0.25">
      <c r="A216">
        <v>215</v>
      </c>
      <c r="B216">
        <v>35</v>
      </c>
      <c r="C216" t="s">
        <v>12</v>
      </c>
      <c r="D216" t="s">
        <v>30</v>
      </c>
      <c r="E216" t="s">
        <v>14</v>
      </c>
      <c r="F216" t="s">
        <v>15</v>
      </c>
      <c r="G216" t="s">
        <v>29</v>
      </c>
      <c r="H216">
        <v>2008.5</v>
      </c>
      <c r="I216" t="s">
        <v>24</v>
      </c>
      <c r="J216" s="1">
        <v>44852</v>
      </c>
      <c r="K216" s="1">
        <v>44866</v>
      </c>
      <c r="L216">
        <v>7</v>
      </c>
    </row>
    <row r="217" spans="1:12" x14ac:dyDescent="0.25">
      <c r="A217">
        <v>216</v>
      </c>
      <c r="B217">
        <v>20</v>
      </c>
      <c r="C217" t="s">
        <v>12</v>
      </c>
      <c r="D217" t="s">
        <v>23</v>
      </c>
      <c r="E217" t="s">
        <v>33</v>
      </c>
      <c r="F217" t="s">
        <v>25</v>
      </c>
      <c r="G217" t="s">
        <v>27</v>
      </c>
      <c r="H217">
        <v>2420</v>
      </c>
      <c r="I217" t="s">
        <v>24</v>
      </c>
      <c r="J217" s="1">
        <v>45056</v>
      </c>
      <c r="K217" s="1">
        <v>45059</v>
      </c>
      <c r="L217">
        <v>0</v>
      </c>
    </row>
    <row r="218" spans="1:12" x14ac:dyDescent="0.25">
      <c r="A218">
        <v>217</v>
      </c>
      <c r="B218">
        <v>30</v>
      </c>
      <c r="C218" t="s">
        <v>18</v>
      </c>
      <c r="D218" t="s">
        <v>13</v>
      </c>
      <c r="E218" t="s">
        <v>19</v>
      </c>
      <c r="F218" t="s">
        <v>28</v>
      </c>
      <c r="G218" t="s">
        <v>16</v>
      </c>
      <c r="H218">
        <v>2040</v>
      </c>
      <c r="I218" t="s">
        <v>22</v>
      </c>
      <c r="J218" s="1">
        <v>45072</v>
      </c>
      <c r="K218" s="1">
        <v>45085</v>
      </c>
      <c r="L218">
        <v>0</v>
      </c>
    </row>
    <row r="219" spans="1:12" x14ac:dyDescent="0.25">
      <c r="A219">
        <v>218</v>
      </c>
      <c r="B219">
        <v>62</v>
      </c>
      <c r="C219" t="s">
        <v>18</v>
      </c>
      <c r="D219" t="s">
        <v>26</v>
      </c>
      <c r="E219" t="s">
        <v>33</v>
      </c>
      <c r="F219" t="s">
        <v>28</v>
      </c>
      <c r="G219" t="s">
        <v>27</v>
      </c>
      <c r="H219">
        <v>5830</v>
      </c>
      <c r="I219" t="s">
        <v>17</v>
      </c>
      <c r="J219" s="1">
        <v>44900</v>
      </c>
      <c r="K219" s="1">
        <v>44920</v>
      </c>
      <c r="L219">
        <v>14</v>
      </c>
    </row>
    <row r="220" spans="1:12" x14ac:dyDescent="0.25">
      <c r="A220">
        <v>219</v>
      </c>
      <c r="B220">
        <v>84</v>
      </c>
      <c r="C220" t="s">
        <v>12</v>
      </c>
      <c r="D220" t="s">
        <v>13</v>
      </c>
      <c r="E220" t="s">
        <v>14</v>
      </c>
      <c r="F220" t="s">
        <v>20</v>
      </c>
      <c r="G220" t="s">
        <v>16</v>
      </c>
      <c r="H220">
        <v>5280</v>
      </c>
      <c r="I220" t="s">
        <v>17</v>
      </c>
      <c r="J220" s="1">
        <v>44667</v>
      </c>
      <c r="K220" s="1">
        <v>44697</v>
      </c>
      <c r="L220">
        <v>21</v>
      </c>
    </row>
    <row r="221" spans="1:12" x14ac:dyDescent="0.25">
      <c r="A221">
        <v>220</v>
      </c>
      <c r="B221">
        <v>57</v>
      </c>
      <c r="C221" t="s">
        <v>18</v>
      </c>
      <c r="D221" t="s">
        <v>30</v>
      </c>
      <c r="E221" t="s">
        <v>19</v>
      </c>
      <c r="F221" t="s">
        <v>25</v>
      </c>
      <c r="G221" t="s">
        <v>31</v>
      </c>
      <c r="H221">
        <v>3202.5</v>
      </c>
      <c r="I221" t="s">
        <v>17</v>
      </c>
      <c r="J221" s="1">
        <v>44586</v>
      </c>
      <c r="K221" s="1">
        <v>44600</v>
      </c>
      <c r="L221">
        <v>14</v>
      </c>
    </row>
    <row r="222" spans="1:12" x14ac:dyDescent="0.25">
      <c r="A222">
        <v>221</v>
      </c>
      <c r="B222">
        <v>57</v>
      </c>
      <c r="C222" t="s">
        <v>18</v>
      </c>
      <c r="D222" t="s">
        <v>26</v>
      </c>
      <c r="E222" t="s">
        <v>33</v>
      </c>
      <c r="F222" t="s">
        <v>34</v>
      </c>
      <c r="G222" t="s">
        <v>29</v>
      </c>
      <c r="H222">
        <v>5201.5</v>
      </c>
      <c r="I222" t="s">
        <v>22</v>
      </c>
      <c r="J222" s="1">
        <v>45287</v>
      </c>
      <c r="K222" s="1">
        <v>45298</v>
      </c>
      <c r="L222">
        <v>14</v>
      </c>
    </row>
    <row r="223" spans="1:12" x14ac:dyDescent="0.25">
      <c r="A223">
        <v>222</v>
      </c>
      <c r="B223">
        <v>40</v>
      </c>
      <c r="C223" t="s">
        <v>18</v>
      </c>
      <c r="D223" t="s">
        <v>26</v>
      </c>
      <c r="E223" t="s">
        <v>19</v>
      </c>
      <c r="F223" t="s">
        <v>34</v>
      </c>
      <c r="G223" t="s">
        <v>31</v>
      </c>
      <c r="H223">
        <v>4410</v>
      </c>
      <c r="I223" t="s">
        <v>17</v>
      </c>
      <c r="J223" s="1">
        <v>44753</v>
      </c>
      <c r="K223" s="1">
        <v>44777</v>
      </c>
      <c r="L223">
        <v>7</v>
      </c>
    </row>
    <row r="224" spans="1:12" x14ac:dyDescent="0.25">
      <c r="A224">
        <v>223</v>
      </c>
      <c r="B224">
        <v>48</v>
      </c>
      <c r="C224" t="s">
        <v>18</v>
      </c>
      <c r="D224" t="s">
        <v>30</v>
      </c>
      <c r="E224" t="s">
        <v>14</v>
      </c>
      <c r="F224" t="s">
        <v>25</v>
      </c>
      <c r="G224" t="s">
        <v>27</v>
      </c>
      <c r="H224">
        <v>2860</v>
      </c>
      <c r="I224" t="s">
        <v>22</v>
      </c>
      <c r="J224" s="1">
        <v>44232</v>
      </c>
      <c r="K224" s="1">
        <v>44251</v>
      </c>
      <c r="L224">
        <v>7</v>
      </c>
    </row>
    <row r="225" spans="1:12" x14ac:dyDescent="0.25">
      <c r="A225">
        <v>224</v>
      </c>
      <c r="B225">
        <v>35</v>
      </c>
      <c r="C225" t="s">
        <v>18</v>
      </c>
      <c r="D225" t="s">
        <v>13</v>
      </c>
      <c r="E225" t="s">
        <v>33</v>
      </c>
      <c r="F225" t="s">
        <v>25</v>
      </c>
      <c r="G225" t="s">
        <v>21</v>
      </c>
      <c r="H225">
        <v>1969.5</v>
      </c>
      <c r="I225" t="s">
        <v>17</v>
      </c>
      <c r="J225" s="1">
        <v>44358</v>
      </c>
      <c r="K225" s="1">
        <v>44365</v>
      </c>
      <c r="L225">
        <v>7</v>
      </c>
    </row>
    <row r="226" spans="1:12" x14ac:dyDescent="0.25">
      <c r="A226">
        <v>225</v>
      </c>
      <c r="B226">
        <v>36</v>
      </c>
      <c r="C226" t="s">
        <v>18</v>
      </c>
      <c r="D226" t="s">
        <v>26</v>
      </c>
      <c r="E226" t="s">
        <v>19</v>
      </c>
      <c r="F226" t="s">
        <v>34</v>
      </c>
      <c r="G226" t="s">
        <v>29</v>
      </c>
      <c r="H226">
        <v>4120</v>
      </c>
      <c r="I226" t="s">
        <v>17</v>
      </c>
      <c r="J226" s="1">
        <v>44254</v>
      </c>
      <c r="K226" s="1">
        <v>44256</v>
      </c>
      <c r="L226">
        <v>7</v>
      </c>
    </row>
    <row r="227" spans="1:12" x14ac:dyDescent="0.25">
      <c r="A227">
        <v>226</v>
      </c>
      <c r="B227">
        <v>61</v>
      </c>
      <c r="C227" t="s">
        <v>18</v>
      </c>
      <c r="D227" t="s">
        <v>26</v>
      </c>
      <c r="E227" t="s">
        <v>33</v>
      </c>
      <c r="F227" t="s">
        <v>20</v>
      </c>
      <c r="G227" t="s">
        <v>31</v>
      </c>
      <c r="H227">
        <v>5512.5</v>
      </c>
      <c r="I227" t="s">
        <v>22</v>
      </c>
      <c r="J227" s="1">
        <v>44737</v>
      </c>
      <c r="K227" s="1">
        <v>44758</v>
      </c>
      <c r="L227">
        <v>14</v>
      </c>
    </row>
    <row r="228" spans="1:12" x14ac:dyDescent="0.25">
      <c r="A228">
        <v>227</v>
      </c>
      <c r="B228">
        <v>67</v>
      </c>
      <c r="C228" t="s">
        <v>12</v>
      </c>
      <c r="D228" t="s">
        <v>23</v>
      </c>
      <c r="E228" t="s">
        <v>33</v>
      </c>
      <c r="F228" t="s">
        <v>28</v>
      </c>
      <c r="G228" t="s">
        <v>31</v>
      </c>
      <c r="H228">
        <v>4777.5</v>
      </c>
      <c r="I228" t="s">
        <v>22</v>
      </c>
      <c r="J228" s="1">
        <v>44437</v>
      </c>
      <c r="K228" s="1">
        <v>44454</v>
      </c>
      <c r="L228">
        <v>21</v>
      </c>
    </row>
    <row r="229" spans="1:12" x14ac:dyDescent="0.25">
      <c r="A229">
        <v>228</v>
      </c>
      <c r="B229">
        <v>59</v>
      </c>
      <c r="C229" t="s">
        <v>12</v>
      </c>
      <c r="D229" t="s">
        <v>23</v>
      </c>
      <c r="E229" t="s">
        <v>33</v>
      </c>
      <c r="F229" t="s">
        <v>34</v>
      </c>
      <c r="G229" t="s">
        <v>31</v>
      </c>
      <c r="H229">
        <v>4357.5</v>
      </c>
      <c r="I229" t="s">
        <v>24</v>
      </c>
      <c r="J229" s="1">
        <v>44414</v>
      </c>
      <c r="K229" s="1">
        <v>44435</v>
      </c>
      <c r="L229">
        <v>14</v>
      </c>
    </row>
    <row r="230" spans="1:12" x14ac:dyDescent="0.25">
      <c r="A230">
        <v>229</v>
      </c>
      <c r="B230">
        <v>64</v>
      </c>
      <c r="C230" t="s">
        <v>12</v>
      </c>
      <c r="D230" t="s">
        <v>23</v>
      </c>
      <c r="E230" t="s">
        <v>33</v>
      </c>
      <c r="F230" t="s">
        <v>20</v>
      </c>
      <c r="G230" t="s">
        <v>27</v>
      </c>
      <c r="H230">
        <v>4840</v>
      </c>
      <c r="I230" t="s">
        <v>24</v>
      </c>
      <c r="J230" s="1">
        <v>45116</v>
      </c>
      <c r="K230" s="1">
        <v>45145</v>
      </c>
      <c r="L230">
        <v>14</v>
      </c>
    </row>
    <row r="231" spans="1:12" x14ac:dyDescent="0.25">
      <c r="A231">
        <v>230</v>
      </c>
      <c r="B231">
        <v>39</v>
      </c>
      <c r="C231" t="s">
        <v>18</v>
      </c>
      <c r="D231" t="s">
        <v>26</v>
      </c>
      <c r="E231" t="s">
        <v>19</v>
      </c>
      <c r="F231" t="s">
        <v>20</v>
      </c>
      <c r="G231" t="s">
        <v>29</v>
      </c>
      <c r="H231">
        <v>4274.5</v>
      </c>
      <c r="I231" t="s">
        <v>24</v>
      </c>
      <c r="J231" s="1">
        <v>45031</v>
      </c>
      <c r="K231" s="1">
        <v>45037</v>
      </c>
      <c r="L231">
        <v>7</v>
      </c>
    </row>
    <row r="232" spans="1:12" x14ac:dyDescent="0.25">
      <c r="A232">
        <v>231</v>
      </c>
      <c r="B232">
        <v>46</v>
      </c>
      <c r="C232" t="s">
        <v>12</v>
      </c>
      <c r="D232" t="s">
        <v>26</v>
      </c>
      <c r="E232" t="s">
        <v>33</v>
      </c>
      <c r="F232" t="s">
        <v>20</v>
      </c>
      <c r="G232" t="s">
        <v>31</v>
      </c>
      <c r="H232">
        <v>3465</v>
      </c>
      <c r="I232" t="s">
        <v>24</v>
      </c>
      <c r="J232" s="1">
        <v>44319</v>
      </c>
      <c r="K232" s="1">
        <v>44321</v>
      </c>
      <c r="L232">
        <v>7</v>
      </c>
    </row>
    <row r="233" spans="1:12" x14ac:dyDescent="0.25">
      <c r="A233">
        <v>232</v>
      </c>
      <c r="B233">
        <v>76</v>
      </c>
      <c r="C233" t="s">
        <v>18</v>
      </c>
      <c r="D233" t="s">
        <v>13</v>
      </c>
      <c r="E233" t="s">
        <v>14</v>
      </c>
      <c r="F233" t="s">
        <v>25</v>
      </c>
      <c r="G233" t="s">
        <v>21</v>
      </c>
      <c r="H233">
        <v>4040</v>
      </c>
      <c r="I233" t="s">
        <v>17</v>
      </c>
      <c r="J233" s="1">
        <v>45135</v>
      </c>
      <c r="K233" s="1">
        <v>45145</v>
      </c>
      <c r="L233">
        <v>21</v>
      </c>
    </row>
    <row r="234" spans="1:12" x14ac:dyDescent="0.25">
      <c r="A234">
        <v>233</v>
      </c>
      <c r="B234">
        <v>18</v>
      </c>
      <c r="C234" t="s">
        <v>12</v>
      </c>
      <c r="D234" t="s">
        <v>30</v>
      </c>
      <c r="E234" t="s">
        <v>14</v>
      </c>
      <c r="F234" t="s">
        <v>28</v>
      </c>
      <c r="G234" t="s">
        <v>16</v>
      </c>
      <c r="H234">
        <v>1320</v>
      </c>
      <c r="I234" t="s">
        <v>17</v>
      </c>
      <c r="J234" s="1">
        <v>44357</v>
      </c>
      <c r="K234" s="1">
        <v>44365</v>
      </c>
      <c r="L234">
        <v>0</v>
      </c>
    </row>
    <row r="235" spans="1:12" x14ac:dyDescent="0.25">
      <c r="A235">
        <v>234</v>
      </c>
      <c r="B235">
        <v>81</v>
      </c>
      <c r="C235" t="s">
        <v>12</v>
      </c>
      <c r="D235" t="s">
        <v>32</v>
      </c>
      <c r="E235" t="s">
        <v>14</v>
      </c>
      <c r="F235" t="s">
        <v>34</v>
      </c>
      <c r="G235" t="s">
        <v>31</v>
      </c>
      <c r="H235">
        <v>5092.5</v>
      </c>
      <c r="I235" t="s">
        <v>17</v>
      </c>
      <c r="J235" s="1">
        <v>44464</v>
      </c>
      <c r="K235" s="1">
        <v>44468</v>
      </c>
      <c r="L235">
        <v>21</v>
      </c>
    </row>
    <row r="236" spans="1:12" x14ac:dyDescent="0.25">
      <c r="A236">
        <v>235</v>
      </c>
      <c r="B236">
        <v>34</v>
      </c>
      <c r="C236" t="s">
        <v>12</v>
      </c>
      <c r="D236" t="s">
        <v>13</v>
      </c>
      <c r="E236" t="s">
        <v>19</v>
      </c>
      <c r="F236" t="s">
        <v>28</v>
      </c>
      <c r="G236" t="s">
        <v>27</v>
      </c>
      <c r="H236">
        <v>2090</v>
      </c>
      <c r="I236" t="s">
        <v>22</v>
      </c>
      <c r="J236" s="1">
        <v>44915</v>
      </c>
      <c r="K236" s="1">
        <v>44936</v>
      </c>
      <c r="L236">
        <v>7</v>
      </c>
    </row>
    <row r="237" spans="1:12" x14ac:dyDescent="0.25">
      <c r="A237">
        <v>236</v>
      </c>
      <c r="B237">
        <v>54</v>
      </c>
      <c r="C237" t="s">
        <v>12</v>
      </c>
      <c r="D237" t="s">
        <v>13</v>
      </c>
      <c r="E237" t="s">
        <v>14</v>
      </c>
      <c r="F237" t="s">
        <v>34</v>
      </c>
      <c r="G237" t="s">
        <v>21</v>
      </c>
      <c r="H237">
        <v>2929</v>
      </c>
      <c r="I237" t="s">
        <v>24</v>
      </c>
      <c r="J237" s="1">
        <v>44356</v>
      </c>
      <c r="K237" s="1">
        <v>44366</v>
      </c>
      <c r="L237">
        <v>14</v>
      </c>
    </row>
    <row r="238" spans="1:12" x14ac:dyDescent="0.25">
      <c r="A238">
        <v>237</v>
      </c>
      <c r="B238">
        <v>42</v>
      </c>
      <c r="C238" t="s">
        <v>12</v>
      </c>
      <c r="D238" t="s">
        <v>30</v>
      </c>
      <c r="E238" t="s">
        <v>19</v>
      </c>
      <c r="F238" t="s">
        <v>34</v>
      </c>
      <c r="G238" t="s">
        <v>21</v>
      </c>
      <c r="H238">
        <v>2323</v>
      </c>
      <c r="I238" t="s">
        <v>17</v>
      </c>
      <c r="J238" s="1">
        <v>44810</v>
      </c>
      <c r="K238" s="1">
        <v>44830</v>
      </c>
      <c r="L238">
        <v>7</v>
      </c>
    </row>
    <row r="239" spans="1:12" x14ac:dyDescent="0.25">
      <c r="A239">
        <v>238</v>
      </c>
      <c r="B239">
        <v>81</v>
      </c>
      <c r="C239" t="s">
        <v>18</v>
      </c>
      <c r="D239" t="s">
        <v>23</v>
      </c>
      <c r="E239" t="s">
        <v>14</v>
      </c>
      <c r="F239" t="s">
        <v>15</v>
      </c>
      <c r="G239" t="s">
        <v>29</v>
      </c>
      <c r="H239">
        <v>6437.5</v>
      </c>
      <c r="I239" t="s">
        <v>24</v>
      </c>
      <c r="J239" s="1">
        <v>44856</v>
      </c>
      <c r="K239" s="1">
        <v>44862</v>
      </c>
      <c r="L239">
        <v>21</v>
      </c>
    </row>
    <row r="240" spans="1:12" x14ac:dyDescent="0.25">
      <c r="A240">
        <v>239</v>
      </c>
      <c r="B240">
        <v>85</v>
      </c>
      <c r="C240" t="s">
        <v>18</v>
      </c>
      <c r="D240" t="s">
        <v>23</v>
      </c>
      <c r="E240" t="s">
        <v>14</v>
      </c>
      <c r="F240" t="s">
        <v>20</v>
      </c>
      <c r="G240" t="s">
        <v>31</v>
      </c>
      <c r="H240">
        <v>6772.5</v>
      </c>
      <c r="I240" t="s">
        <v>24</v>
      </c>
      <c r="J240" s="1">
        <v>44542</v>
      </c>
      <c r="K240" s="1">
        <v>44561</v>
      </c>
      <c r="L240">
        <v>21</v>
      </c>
    </row>
    <row r="241" spans="1:12" x14ac:dyDescent="0.25">
      <c r="A241">
        <v>240</v>
      </c>
      <c r="B241">
        <v>69</v>
      </c>
      <c r="C241" t="s">
        <v>12</v>
      </c>
      <c r="D241" t="s">
        <v>13</v>
      </c>
      <c r="E241" t="s">
        <v>33</v>
      </c>
      <c r="F241" t="s">
        <v>28</v>
      </c>
      <c r="G241" t="s">
        <v>31</v>
      </c>
      <c r="H241">
        <v>3832.5</v>
      </c>
      <c r="I241" t="s">
        <v>22</v>
      </c>
      <c r="J241" s="1">
        <v>44717</v>
      </c>
      <c r="K241" s="1">
        <v>44735</v>
      </c>
      <c r="L241">
        <v>21</v>
      </c>
    </row>
    <row r="242" spans="1:12" x14ac:dyDescent="0.25">
      <c r="A242">
        <v>241</v>
      </c>
      <c r="B242">
        <v>26</v>
      </c>
      <c r="C242" t="s">
        <v>18</v>
      </c>
      <c r="D242" t="s">
        <v>13</v>
      </c>
      <c r="E242" t="s">
        <v>19</v>
      </c>
      <c r="F242" t="s">
        <v>28</v>
      </c>
      <c r="G242" t="s">
        <v>29</v>
      </c>
      <c r="H242">
        <v>1545</v>
      </c>
      <c r="I242" t="s">
        <v>24</v>
      </c>
      <c r="J242" s="1">
        <v>44657</v>
      </c>
      <c r="K242" s="1">
        <v>44663</v>
      </c>
      <c r="L242">
        <v>0</v>
      </c>
    </row>
    <row r="243" spans="1:12" x14ac:dyDescent="0.25">
      <c r="A243">
        <v>242</v>
      </c>
      <c r="B243">
        <v>74</v>
      </c>
      <c r="C243" t="s">
        <v>12</v>
      </c>
      <c r="D243" t="s">
        <v>32</v>
      </c>
      <c r="E243" t="s">
        <v>33</v>
      </c>
      <c r="F243" t="s">
        <v>15</v>
      </c>
      <c r="G243" t="s">
        <v>27</v>
      </c>
      <c r="H243">
        <v>4950</v>
      </c>
      <c r="I243" t="s">
        <v>22</v>
      </c>
      <c r="J243" s="1">
        <v>44568</v>
      </c>
      <c r="K243" s="1">
        <v>44574</v>
      </c>
      <c r="L243">
        <v>21</v>
      </c>
    </row>
    <row r="244" spans="1:12" x14ac:dyDescent="0.25">
      <c r="A244">
        <v>243</v>
      </c>
      <c r="B244">
        <v>50</v>
      </c>
      <c r="C244" t="s">
        <v>12</v>
      </c>
      <c r="D244" t="s">
        <v>13</v>
      </c>
      <c r="E244" t="s">
        <v>19</v>
      </c>
      <c r="F244" t="s">
        <v>28</v>
      </c>
      <c r="G244" t="s">
        <v>29</v>
      </c>
      <c r="H244">
        <v>2781</v>
      </c>
      <c r="I244" t="s">
        <v>24</v>
      </c>
      <c r="J244" s="1">
        <v>44594</v>
      </c>
      <c r="K244" s="1">
        <v>44607</v>
      </c>
      <c r="L244">
        <v>7</v>
      </c>
    </row>
    <row r="245" spans="1:12" x14ac:dyDescent="0.25">
      <c r="A245">
        <v>244</v>
      </c>
      <c r="B245">
        <v>37</v>
      </c>
      <c r="C245" t="s">
        <v>18</v>
      </c>
      <c r="D245" t="s">
        <v>26</v>
      </c>
      <c r="E245" t="s">
        <v>19</v>
      </c>
      <c r="F245" t="s">
        <v>20</v>
      </c>
      <c r="G245" t="s">
        <v>16</v>
      </c>
      <c r="H245">
        <v>4860</v>
      </c>
      <c r="I245" t="s">
        <v>17</v>
      </c>
      <c r="J245" s="1">
        <v>44921</v>
      </c>
      <c r="K245" s="1">
        <v>44935</v>
      </c>
      <c r="L245">
        <v>7</v>
      </c>
    </row>
    <row r="246" spans="1:12" x14ac:dyDescent="0.25">
      <c r="A246">
        <v>245</v>
      </c>
      <c r="B246">
        <v>31</v>
      </c>
      <c r="C246" t="s">
        <v>12</v>
      </c>
      <c r="D246" t="s">
        <v>30</v>
      </c>
      <c r="E246" t="s">
        <v>19</v>
      </c>
      <c r="F246" t="s">
        <v>15</v>
      </c>
      <c r="G246" t="s">
        <v>21</v>
      </c>
      <c r="H246">
        <v>1767.5</v>
      </c>
      <c r="I246" t="s">
        <v>22</v>
      </c>
      <c r="J246" s="1">
        <v>44325</v>
      </c>
      <c r="K246" s="1">
        <v>44330</v>
      </c>
      <c r="L246">
        <v>7</v>
      </c>
    </row>
    <row r="247" spans="1:12" x14ac:dyDescent="0.25">
      <c r="A247">
        <v>246</v>
      </c>
      <c r="B247">
        <v>76</v>
      </c>
      <c r="C247" t="s">
        <v>18</v>
      </c>
      <c r="D247" t="s">
        <v>32</v>
      </c>
      <c r="E247" t="s">
        <v>19</v>
      </c>
      <c r="F247" t="s">
        <v>25</v>
      </c>
      <c r="G247" t="s">
        <v>31</v>
      </c>
      <c r="H247">
        <v>6300</v>
      </c>
      <c r="I247" t="s">
        <v>17</v>
      </c>
      <c r="J247" s="1">
        <v>44197</v>
      </c>
      <c r="K247" s="1">
        <v>44218</v>
      </c>
      <c r="L247">
        <v>21</v>
      </c>
    </row>
    <row r="248" spans="1:12" x14ac:dyDescent="0.25">
      <c r="A248">
        <v>247</v>
      </c>
      <c r="B248">
        <v>73</v>
      </c>
      <c r="C248" t="s">
        <v>18</v>
      </c>
      <c r="D248" t="s">
        <v>13</v>
      </c>
      <c r="E248" t="s">
        <v>19</v>
      </c>
      <c r="F248" t="s">
        <v>15</v>
      </c>
      <c r="G248" t="s">
        <v>31</v>
      </c>
      <c r="H248">
        <v>4042.5</v>
      </c>
      <c r="I248" t="s">
        <v>22</v>
      </c>
      <c r="J248" s="1">
        <v>44560</v>
      </c>
      <c r="K248" s="1">
        <v>44577</v>
      </c>
      <c r="L248">
        <v>21</v>
      </c>
    </row>
    <row r="249" spans="1:12" x14ac:dyDescent="0.25">
      <c r="A249">
        <v>248</v>
      </c>
      <c r="B249">
        <v>82</v>
      </c>
      <c r="C249" t="s">
        <v>18</v>
      </c>
      <c r="D249" t="s">
        <v>23</v>
      </c>
      <c r="E249" t="s">
        <v>19</v>
      </c>
      <c r="F249" t="s">
        <v>34</v>
      </c>
      <c r="G249" t="s">
        <v>16</v>
      </c>
      <c r="H249">
        <v>7560</v>
      </c>
      <c r="I249" t="s">
        <v>24</v>
      </c>
      <c r="J249" s="1">
        <v>44727</v>
      </c>
      <c r="K249" s="1">
        <v>44747</v>
      </c>
      <c r="L249">
        <v>21</v>
      </c>
    </row>
    <row r="250" spans="1:12" x14ac:dyDescent="0.25">
      <c r="A250">
        <v>249</v>
      </c>
      <c r="B250">
        <v>54</v>
      </c>
      <c r="C250" t="s">
        <v>18</v>
      </c>
      <c r="D250" t="s">
        <v>30</v>
      </c>
      <c r="E250" t="s">
        <v>19</v>
      </c>
      <c r="F250" t="s">
        <v>34</v>
      </c>
      <c r="G250" t="s">
        <v>27</v>
      </c>
      <c r="H250">
        <v>3190</v>
      </c>
      <c r="I250" t="s">
        <v>17</v>
      </c>
      <c r="J250" s="1">
        <v>45254</v>
      </c>
      <c r="K250" s="1">
        <v>45268</v>
      </c>
      <c r="L250">
        <v>14</v>
      </c>
    </row>
    <row r="251" spans="1:12" x14ac:dyDescent="0.25">
      <c r="A251">
        <v>250</v>
      </c>
      <c r="B251">
        <v>43</v>
      </c>
      <c r="C251" t="s">
        <v>12</v>
      </c>
      <c r="D251" t="s">
        <v>30</v>
      </c>
      <c r="E251" t="s">
        <v>33</v>
      </c>
      <c r="F251" t="s">
        <v>25</v>
      </c>
      <c r="G251" t="s">
        <v>31</v>
      </c>
      <c r="H251">
        <v>2467.5</v>
      </c>
      <c r="I251" t="s">
        <v>17</v>
      </c>
      <c r="J251" s="1">
        <v>45132</v>
      </c>
      <c r="K251" s="1">
        <v>45155</v>
      </c>
      <c r="L251">
        <v>7</v>
      </c>
    </row>
    <row r="252" spans="1:12" x14ac:dyDescent="0.25">
      <c r="A252">
        <v>251</v>
      </c>
      <c r="B252">
        <v>50</v>
      </c>
      <c r="C252" t="s">
        <v>18</v>
      </c>
      <c r="D252" t="s">
        <v>26</v>
      </c>
      <c r="E252" t="s">
        <v>19</v>
      </c>
      <c r="F252" t="s">
        <v>15</v>
      </c>
      <c r="G252" t="s">
        <v>21</v>
      </c>
      <c r="H252">
        <v>4747</v>
      </c>
      <c r="I252" t="s">
        <v>22</v>
      </c>
      <c r="J252" s="1">
        <v>44569</v>
      </c>
      <c r="K252" s="1">
        <v>44592</v>
      </c>
      <c r="L252">
        <v>7</v>
      </c>
    </row>
    <row r="253" spans="1:12" x14ac:dyDescent="0.25">
      <c r="A253">
        <v>252</v>
      </c>
      <c r="B253">
        <v>60</v>
      </c>
      <c r="C253" t="s">
        <v>12</v>
      </c>
      <c r="D253" t="s">
        <v>26</v>
      </c>
      <c r="E253" t="s">
        <v>14</v>
      </c>
      <c r="F253" t="s">
        <v>20</v>
      </c>
      <c r="G253" t="s">
        <v>27</v>
      </c>
      <c r="H253">
        <v>4400</v>
      </c>
      <c r="I253" t="s">
        <v>22</v>
      </c>
      <c r="J253" s="1">
        <v>44514</v>
      </c>
      <c r="K253" s="1">
        <v>44520</v>
      </c>
      <c r="L253">
        <v>14</v>
      </c>
    </row>
    <row r="254" spans="1:12" x14ac:dyDescent="0.25">
      <c r="A254">
        <v>253</v>
      </c>
      <c r="B254">
        <v>32</v>
      </c>
      <c r="C254" t="s">
        <v>18</v>
      </c>
      <c r="D254" t="s">
        <v>32</v>
      </c>
      <c r="E254" t="s">
        <v>14</v>
      </c>
      <c r="F254" t="s">
        <v>28</v>
      </c>
      <c r="G254" t="s">
        <v>29</v>
      </c>
      <c r="H254">
        <v>3914</v>
      </c>
      <c r="I254" t="s">
        <v>17</v>
      </c>
      <c r="J254" s="1">
        <v>44481</v>
      </c>
      <c r="K254" s="1">
        <v>44498</v>
      </c>
      <c r="L254">
        <v>7</v>
      </c>
    </row>
    <row r="255" spans="1:12" x14ac:dyDescent="0.25">
      <c r="A255">
        <v>254</v>
      </c>
      <c r="B255">
        <v>46</v>
      </c>
      <c r="C255" t="s">
        <v>12</v>
      </c>
      <c r="D255" t="s">
        <v>13</v>
      </c>
      <c r="E255" t="s">
        <v>14</v>
      </c>
      <c r="F255" t="s">
        <v>34</v>
      </c>
      <c r="G255" t="s">
        <v>16</v>
      </c>
      <c r="H255">
        <v>3000</v>
      </c>
      <c r="I255" t="s">
        <v>17</v>
      </c>
      <c r="J255" s="1">
        <v>44358</v>
      </c>
      <c r="K255" s="1">
        <v>44360</v>
      </c>
      <c r="L255">
        <v>7</v>
      </c>
    </row>
    <row r="256" spans="1:12" x14ac:dyDescent="0.25">
      <c r="A256">
        <v>255</v>
      </c>
      <c r="B256">
        <v>38</v>
      </c>
      <c r="C256" t="s">
        <v>12</v>
      </c>
      <c r="D256" t="s">
        <v>23</v>
      </c>
      <c r="E256" t="s">
        <v>33</v>
      </c>
      <c r="F256" t="s">
        <v>15</v>
      </c>
      <c r="G256" t="s">
        <v>27</v>
      </c>
      <c r="H256">
        <v>3410</v>
      </c>
      <c r="I256" t="s">
        <v>17</v>
      </c>
      <c r="J256" s="1">
        <v>44824</v>
      </c>
      <c r="K256" s="1">
        <v>44837</v>
      </c>
      <c r="L256">
        <v>7</v>
      </c>
    </row>
    <row r="257" spans="1:12" x14ac:dyDescent="0.25">
      <c r="A257">
        <v>256</v>
      </c>
      <c r="B257">
        <v>40</v>
      </c>
      <c r="C257" t="s">
        <v>18</v>
      </c>
      <c r="D257" t="s">
        <v>23</v>
      </c>
      <c r="E257" t="s">
        <v>19</v>
      </c>
      <c r="F257" t="s">
        <v>25</v>
      </c>
      <c r="G257" t="s">
        <v>29</v>
      </c>
      <c r="H257">
        <v>4326</v>
      </c>
      <c r="I257" t="s">
        <v>17</v>
      </c>
      <c r="J257" s="1">
        <v>44518</v>
      </c>
      <c r="K257" s="1">
        <v>44532</v>
      </c>
      <c r="L257">
        <v>7</v>
      </c>
    </row>
    <row r="258" spans="1:12" x14ac:dyDescent="0.25">
      <c r="A258">
        <v>257</v>
      </c>
      <c r="B258">
        <v>25</v>
      </c>
      <c r="C258" t="s">
        <v>18</v>
      </c>
      <c r="D258" t="s">
        <v>32</v>
      </c>
      <c r="E258" t="s">
        <v>19</v>
      </c>
      <c r="F258" t="s">
        <v>15</v>
      </c>
      <c r="G258" t="s">
        <v>27</v>
      </c>
      <c r="H258">
        <v>3795</v>
      </c>
      <c r="I258" t="s">
        <v>22</v>
      </c>
      <c r="J258" s="1">
        <v>44886</v>
      </c>
      <c r="K258" s="1">
        <v>44915</v>
      </c>
      <c r="L258">
        <v>0</v>
      </c>
    </row>
    <row r="259" spans="1:12" x14ac:dyDescent="0.25">
      <c r="A259">
        <v>258</v>
      </c>
      <c r="B259">
        <v>79</v>
      </c>
      <c r="C259" t="s">
        <v>12</v>
      </c>
      <c r="D259" t="s">
        <v>26</v>
      </c>
      <c r="E259" t="s">
        <v>19</v>
      </c>
      <c r="F259" t="s">
        <v>25</v>
      </c>
      <c r="G259" t="s">
        <v>27</v>
      </c>
      <c r="H259">
        <v>5445</v>
      </c>
      <c r="I259" t="s">
        <v>22</v>
      </c>
      <c r="J259" s="1">
        <v>44804</v>
      </c>
      <c r="K259" s="1">
        <v>44822</v>
      </c>
      <c r="L259">
        <v>21</v>
      </c>
    </row>
    <row r="260" spans="1:12" x14ac:dyDescent="0.25">
      <c r="A260">
        <v>259</v>
      </c>
      <c r="B260">
        <v>31</v>
      </c>
      <c r="C260" t="s">
        <v>12</v>
      </c>
      <c r="D260" t="s">
        <v>13</v>
      </c>
      <c r="E260" t="s">
        <v>19</v>
      </c>
      <c r="F260" t="s">
        <v>25</v>
      </c>
      <c r="G260" t="s">
        <v>31</v>
      </c>
      <c r="H260">
        <v>1837.5</v>
      </c>
      <c r="I260" t="s">
        <v>24</v>
      </c>
      <c r="J260" s="1">
        <v>44276</v>
      </c>
      <c r="K260" s="1">
        <v>44280</v>
      </c>
      <c r="L260">
        <v>7</v>
      </c>
    </row>
    <row r="261" spans="1:12" x14ac:dyDescent="0.25">
      <c r="A261">
        <v>260</v>
      </c>
      <c r="B261">
        <v>23</v>
      </c>
      <c r="C261" t="s">
        <v>18</v>
      </c>
      <c r="D261" t="s">
        <v>30</v>
      </c>
      <c r="E261" t="s">
        <v>33</v>
      </c>
      <c r="F261" t="s">
        <v>34</v>
      </c>
      <c r="G261" t="s">
        <v>16</v>
      </c>
      <c r="H261">
        <v>1620</v>
      </c>
      <c r="I261" t="s">
        <v>22</v>
      </c>
      <c r="J261" s="1">
        <v>45129</v>
      </c>
      <c r="K261" s="1">
        <v>45153</v>
      </c>
      <c r="L261">
        <v>0</v>
      </c>
    </row>
    <row r="262" spans="1:12" x14ac:dyDescent="0.25">
      <c r="A262">
        <v>261</v>
      </c>
      <c r="B262">
        <v>18</v>
      </c>
      <c r="C262" t="s">
        <v>12</v>
      </c>
      <c r="D262" t="s">
        <v>26</v>
      </c>
      <c r="E262" t="s">
        <v>14</v>
      </c>
      <c r="F262" t="s">
        <v>25</v>
      </c>
      <c r="G262" t="s">
        <v>27</v>
      </c>
      <c r="H262">
        <v>2090</v>
      </c>
      <c r="I262" t="s">
        <v>22</v>
      </c>
      <c r="J262" s="1">
        <v>44374</v>
      </c>
      <c r="K262" s="1">
        <v>44401</v>
      </c>
      <c r="L262">
        <v>0</v>
      </c>
    </row>
    <row r="263" spans="1:12" x14ac:dyDescent="0.25">
      <c r="A263">
        <v>262</v>
      </c>
      <c r="B263">
        <v>26</v>
      </c>
      <c r="C263" t="s">
        <v>12</v>
      </c>
      <c r="D263" t="s">
        <v>30</v>
      </c>
      <c r="E263" t="s">
        <v>14</v>
      </c>
      <c r="F263" t="s">
        <v>25</v>
      </c>
      <c r="G263" t="s">
        <v>27</v>
      </c>
      <c r="H263">
        <v>1650</v>
      </c>
      <c r="I263" t="s">
        <v>22</v>
      </c>
      <c r="J263" s="1">
        <v>44756</v>
      </c>
      <c r="K263" s="1">
        <v>44774</v>
      </c>
      <c r="L263">
        <v>0</v>
      </c>
    </row>
    <row r="264" spans="1:12" x14ac:dyDescent="0.25">
      <c r="A264">
        <v>263</v>
      </c>
      <c r="B264">
        <v>71</v>
      </c>
      <c r="C264" t="s">
        <v>18</v>
      </c>
      <c r="D264" t="s">
        <v>30</v>
      </c>
      <c r="E264" t="s">
        <v>33</v>
      </c>
      <c r="F264" t="s">
        <v>15</v>
      </c>
      <c r="G264" t="s">
        <v>29</v>
      </c>
      <c r="H264">
        <v>3862.5</v>
      </c>
      <c r="I264" t="s">
        <v>17</v>
      </c>
      <c r="J264" s="1">
        <v>45123</v>
      </c>
      <c r="K264" s="1">
        <v>45132</v>
      </c>
      <c r="L264">
        <v>21</v>
      </c>
    </row>
    <row r="265" spans="1:12" x14ac:dyDescent="0.25">
      <c r="A265">
        <v>264</v>
      </c>
      <c r="B265">
        <v>29</v>
      </c>
      <c r="C265" t="s">
        <v>18</v>
      </c>
      <c r="D265" t="s">
        <v>23</v>
      </c>
      <c r="E265" t="s">
        <v>19</v>
      </c>
      <c r="F265" t="s">
        <v>15</v>
      </c>
      <c r="G265" t="s">
        <v>16</v>
      </c>
      <c r="H265">
        <v>4380</v>
      </c>
      <c r="I265" t="s">
        <v>22</v>
      </c>
      <c r="J265" s="1">
        <v>44368</v>
      </c>
      <c r="K265" s="1">
        <v>44393</v>
      </c>
      <c r="L265">
        <v>0</v>
      </c>
    </row>
    <row r="266" spans="1:12" x14ac:dyDescent="0.25">
      <c r="A266">
        <v>265</v>
      </c>
      <c r="B266">
        <v>22</v>
      </c>
      <c r="C266" t="s">
        <v>18</v>
      </c>
      <c r="D266" t="s">
        <v>26</v>
      </c>
      <c r="E266" t="s">
        <v>33</v>
      </c>
      <c r="F266" t="s">
        <v>28</v>
      </c>
      <c r="G266" t="s">
        <v>21</v>
      </c>
      <c r="H266">
        <v>3333</v>
      </c>
      <c r="I266" t="s">
        <v>22</v>
      </c>
      <c r="J266" s="1">
        <v>44734</v>
      </c>
      <c r="K266" s="1">
        <v>44763</v>
      </c>
      <c r="L266">
        <v>0</v>
      </c>
    </row>
    <row r="267" spans="1:12" x14ac:dyDescent="0.25">
      <c r="A267">
        <v>266</v>
      </c>
      <c r="B267">
        <v>57</v>
      </c>
      <c r="C267" t="s">
        <v>12</v>
      </c>
      <c r="D267" t="s">
        <v>13</v>
      </c>
      <c r="E267" t="s">
        <v>19</v>
      </c>
      <c r="F267" t="s">
        <v>25</v>
      </c>
      <c r="G267" t="s">
        <v>21</v>
      </c>
      <c r="H267">
        <v>3080.5</v>
      </c>
      <c r="I267" t="s">
        <v>24</v>
      </c>
      <c r="J267" s="1">
        <v>44386</v>
      </c>
      <c r="K267" s="1">
        <v>44409</v>
      </c>
      <c r="L267">
        <v>14</v>
      </c>
    </row>
    <row r="268" spans="1:12" x14ac:dyDescent="0.25">
      <c r="A268">
        <v>267</v>
      </c>
      <c r="B268">
        <v>63</v>
      </c>
      <c r="C268" t="s">
        <v>18</v>
      </c>
      <c r="D268" t="s">
        <v>30</v>
      </c>
      <c r="E268" t="s">
        <v>33</v>
      </c>
      <c r="F268" t="s">
        <v>15</v>
      </c>
      <c r="G268" t="s">
        <v>29</v>
      </c>
      <c r="H268">
        <v>3450.5</v>
      </c>
      <c r="I268" t="s">
        <v>22</v>
      </c>
      <c r="J268" s="1">
        <v>44565</v>
      </c>
      <c r="K268" s="1">
        <v>44569</v>
      </c>
      <c r="L268">
        <v>14</v>
      </c>
    </row>
    <row r="269" spans="1:12" x14ac:dyDescent="0.25">
      <c r="A269">
        <v>268</v>
      </c>
      <c r="B269">
        <v>44</v>
      </c>
      <c r="C269" t="s">
        <v>18</v>
      </c>
      <c r="D269" t="s">
        <v>26</v>
      </c>
      <c r="E269" t="s">
        <v>33</v>
      </c>
      <c r="F269" t="s">
        <v>20</v>
      </c>
      <c r="G269" t="s">
        <v>21</v>
      </c>
      <c r="H269">
        <v>4444</v>
      </c>
      <c r="I269" t="s">
        <v>22</v>
      </c>
      <c r="J269" s="1">
        <v>45086</v>
      </c>
      <c r="K269" s="1">
        <v>45102</v>
      </c>
      <c r="L269">
        <v>7</v>
      </c>
    </row>
    <row r="270" spans="1:12" x14ac:dyDescent="0.25">
      <c r="A270">
        <v>269</v>
      </c>
      <c r="B270">
        <v>70</v>
      </c>
      <c r="C270" t="s">
        <v>18</v>
      </c>
      <c r="D270" t="s">
        <v>23</v>
      </c>
      <c r="E270" t="s">
        <v>33</v>
      </c>
      <c r="F270" t="s">
        <v>20</v>
      </c>
      <c r="G270" t="s">
        <v>21</v>
      </c>
      <c r="H270">
        <v>5757</v>
      </c>
      <c r="I270" t="s">
        <v>22</v>
      </c>
      <c r="J270" s="1">
        <v>45053</v>
      </c>
      <c r="K270" s="1">
        <v>45063</v>
      </c>
      <c r="L270">
        <v>21</v>
      </c>
    </row>
    <row r="271" spans="1:12" x14ac:dyDescent="0.25">
      <c r="A271">
        <v>270</v>
      </c>
      <c r="B271">
        <v>67</v>
      </c>
      <c r="C271" t="s">
        <v>18</v>
      </c>
      <c r="D271" t="s">
        <v>30</v>
      </c>
      <c r="E271" t="s">
        <v>14</v>
      </c>
      <c r="F271" t="s">
        <v>20</v>
      </c>
      <c r="G271" t="s">
        <v>16</v>
      </c>
      <c r="H271">
        <v>4260</v>
      </c>
      <c r="I271" t="s">
        <v>17</v>
      </c>
      <c r="J271" s="1">
        <v>44476</v>
      </c>
      <c r="K271" s="1">
        <v>44502</v>
      </c>
      <c r="L271">
        <v>21</v>
      </c>
    </row>
    <row r="272" spans="1:12" x14ac:dyDescent="0.25">
      <c r="A272">
        <v>271</v>
      </c>
      <c r="B272">
        <v>69</v>
      </c>
      <c r="C272" t="s">
        <v>18</v>
      </c>
      <c r="D272" t="s">
        <v>30</v>
      </c>
      <c r="E272" t="s">
        <v>14</v>
      </c>
      <c r="F272" t="s">
        <v>28</v>
      </c>
      <c r="G272" t="s">
        <v>31</v>
      </c>
      <c r="H272">
        <v>3832.5</v>
      </c>
      <c r="I272" t="s">
        <v>24</v>
      </c>
      <c r="J272" s="1">
        <v>44682</v>
      </c>
      <c r="K272" s="1">
        <v>44683</v>
      </c>
      <c r="L272">
        <v>21</v>
      </c>
    </row>
    <row r="273" spans="1:12" x14ac:dyDescent="0.25">
      <c r="A273">
        <v>272</v>
      </c>
      <c r="B273">
        <v>36</v>
      </c>
      <c r="C273" t="s">
        <v>18</v>
      </c>
      <c r="D273" t="s">
        <v>23</v>
      </c>
      <c r="E273" t="s">
        <v>19</v>
      </c>
      <c r="F273" t="s">
        <v>25</v>
      </c>
      <c r="G273" t="s">
        <v>29</v>
      </c>
      <c r="H273">
        <v>4120</v>
      </c>
      <c r="I273" t="s">
        <v>17</v>
      </c>
      <c r="J273" s="1">
        <v>44848</v>
      </c>
      <c r="K273" s="1">
        <v>44861</v>
      </c>
      <c r="L273">
        <v>7</v>
      </c>
    </row>
    <row r="274" spans="1:12" x14ac:dyDescent="0.25">
      <c r="A274">
        <v>273</v>
      </c>
      <c r="B274">
        <v>52</v>
      </c>
      <c r="C274" t="s">
        <v>18</v>
      </c>
      <c r="D274" t="s">
        <v>23</v>
      </c>
      <c r="E274" t="s">
        <v>19</v>
      </c>
      <c r="F274" t="s">
        <v>15</v>
      </c>
      <c r="G274" t="s">
        <v>29</v>
      </c>
      <c r="H274">
        <v>4944</v>
      </c>
      <c r="I274" t="s">
        <v>24</v>
      </c>
      <c r="J274" s="1">
        <v>44690</v>
      </c>
      <c r="K274" s="1">
        <v>44709</v>
      </c>
      <c r="L274">
        <v>14</v>
      </c>
    </row>
    <row r="275" spans="1:12" x14ac:dyDescent="0.25">
      <c r="A275">
        <v>274</v>
      </c>
      <c r="B275">
        <v>69</v>
      </c>
      <c r="C275" t="s">
        <v>12</v>
      </c>
      <c r="D275" t="s">
        <v>23</v>
      </c>
      <c r="E275" t="s">
        <v>14</v>
      </c>
      <c r="F275" t="s">
        <v>20</v>
      </c>
      <c r="G275" t="s">
        <v>21</v>
      </c>
      <c r="H275">
        <v>4696.5</v>
      </c>
      <c r="I275" t="s">
        <v>17</v>
      </c>
      <c r="J275" s="1">
        <v>44477</v>
      </c>
      <c r="K275" s="1">
        <v>44487</v>
      </c>
      <c r="L275">
        <v>21</v>
      </c>
    </row>
    <row r="276" spans="1:12" x14ac:dyDescent="0.25">
      <c r="A276">
        <v>275</v>
      </c>
      <c r="B276">
        <v>48</v>
      </c>
      <c r="C276" t="s">
        <v>12</v>
      </c>
      <c r="D276" t="s">
        <v>23</v>
      </c>
      <c r="E276" t="s">
        <v>19</v>
      </c>
      <c r="F276" t="s">
        <v>28</v>
      </c>
      <c r="G276" t="s">
        <v>31</v>
      </c>
      <c r="H276">
        <v>3780</v>
      </c>
      <c r="I276" t="s">
        <v>22</v>
      </c>
      <c r="J276" s="1">
        <v>44587</v>
      </c>
      <c r="K276" s="1">
        <v>44610</v>
      </c>
      <c r="L276">
        <v>7</v>
      </c>
    </row>
    <row r="277" spans="1:12" x14ac:dyDescent="0.25">
      <c r="A277">
        <v>276</v>
      </c>
      <c r="B277">
        <v>71</v>
      </c>
      <c r="C277" t="s">
        <v>12</v>
      </c>
      <c r="D277" t="s">
        <v>30</v>
      </c>
      <c r="E277" t="s">
        <v>14</v>
      </c>
      <c r="F277" t="s">
        <v>28</v>
      </c>
      <c r="G277" t="s">
        <v>21</v>
      </c>
      <c r="H277">
        <v>3787.5</v>
      </c>
      <c r="I277" t="s">
        <v>17</v>
      </c>
      <c r="J277" s="1">
        <v>45016</v>
      </c>
      <c r="K277" s="1">
        <v>45029</v>
      </c>
      <c r="L277">
        <v>21</v>
      </c>
    </row>
    <row r="278" spans="1:12" x14ac:dyDescent="0.25">
      <c r="A278">
        <v>277</v>
      </c>
      <c r="B278">
        <v>76</v>
      </c>
      <c r="C278" t="s">
        <v>12</v>
      </c>
      <c r="D278" t="s">
        <v>30</v>
      </c>
      <c r="E278" t="s">
        <v>14</v>
      </c>
      <c r="F278" t="s">
        <v>25</v>
      </c>
      <c r="G278" t="s">
        <v>31</v>
      </c>
      <c r="H278">
        <v>4200</v>
      </c>
      <c r="I278" t="s">
        <v>17</v>
      </c>
      <c r="J278" s="1">
        <v>44922</v>
      </c>
      <c r="K278" s="1">
        <v>44924</v>
      </c>
      <c r="L278">
        <v>21</v>
      </c>
    </row>
    <row r="279" spans="1:12" x14ac:dyDescent="0.25">
      <c r="A279">
        <v>278</v>
      </c>
      <c r="B279">
        <v>61</v>
      </c>
      <c r="C279" t="s">
        <v>12</v>
      </c>
      <c r="D279" t="s">
        <v>23</v>
      </c>
      <c r="E279" t="s">
        <v>14</v>
      </c>
      <c r="F279" t="s">
        <v>28</v>
      </c>
      <c r="G279" t="s">
        <v>27</v>
      </c>
      <c r="H279">
        <v>4675</v>
      </c>
      <c r="I279" t="s">
        <v>17</v>
      </c>
      <c r="J279" s="1">
        <v>45209</v>
      </c>
      <c r="K279" s="1">
        <v>45217</v>
      </c>
      <c r="L279">
        <v>14</v>
      </c>
    </row>
    <row r="280" spans="1:12" x14ac:dyDescent="0.25">
      <c r="A280">
        <v>279</v>
      </c>
      <c r="B280">
        <v>73</v>
      </c>
      <c r="C280" t="s">
        <v>12</v>
      </c>
      <c r="D280" t="s">
        <v>32</v>
      </c>
      <c r="E280" t="s">
        <v>19</v>
      </c>
      <c r="F280" t="s">
        <v>34</v>
      </c>
      <c r="G280" t="s">
        <v>29</v>
      </c>
      <c r="H280">
        <v>4583.5</v>
      </c>
      <c r="I280" t="s">
        <v>24</v>
      </c>
      <c r="J280" s="1">
        <v>44211</v>
      </c>
      <c r="K280" s="1">
        <v>44228</v>
      </c>
      <c r="L280">
        <v>21</v>
      </c>
    </row>
    <row r="281" spans="1:12" x14ac:dyDescent="0.25">
      <c r="A281">
        <v>280</v>
      </c>
      <c r="B281">
        <v>36</v>
      </c>
      <c r="C281" t="s">
        <v>12</v>
      </c>
      <c r="D281" t="s">
        <v>26</v>
      </c>
      <c r="E281" t="s">
        <v>14</v>
      </c>
      <c r="F281" t="s">
        <v>25</v>
      </c>
      <c r="G281" t="s">
        <v>31</v>
      </c>
      <c r="H281">
        <v>2940</v>
      </c>
      <c r="I281" t="s">
        <v>22</v>
      </c>
      <c r="J281" s="1">
        <v>44705</v>
      </c>
      <c r="K281" s="1">
        <v>44721</v>
      </c>
      <c r="L281">
        <v>7</v>
      </c>
    </row>
    <row r="282" spans="1:12" x14ac:dyDescent="0.25">
      <c r="A282">
        <v>281</v>
      </c>
      <c r="B282">
        <v>63</v>
      </c>
      <c r="C282" t="s">
        <v>12</v>
      </c>
      <c r="D282" t="s">
        <v>23</v>
      </c>
      <c r="E282" t="s">
        <v>33</v>
      </c>
      <c r="F282" t="s">
        <v>15</v>
      </c>
      <c r="G282" t="s">
        <v>21</v>
      </c>
      <c r="H282">
        <v>4393.5</v>
      </c>
      <c r="I282" t="s">
        <v>17</v>
      </c>
      <c r="J282" s="1">
        <v>44586</v>
      </c>
      <c r="K282" s="1">
        <v>44594</v>
      </c>
      <c r="L282">
        <v>14</v>
      </c>
    </row>
    <row r="283" spans="1:12" x14ac:dyDescent="0.25">
      <c r="A283">
        <v>282</v>
      </c>
      <c r="B283">
        <v>83</v>
      </c>
      <c r="C283" t="s">
        <v>12</v>
      </c>
      <c r="D283" t="s">
        <v>26</v>
      </c>
      <c r="E283" t="s">
        <v>19</v>
      </c>
      <c r="F283" t="s">
        <v>20</v>
      </c>
      <c r="G283" t="s">
        <v>16</v>
      </c>
      <c r="H283">
        <v>6180</v>
      </c>
      <c r="I283" t="s">
        <v>24</v>
      </c>
      <c r="J283" s="1">
        <v>44438</v>
      </c>
      <c r="K283" s="1">
        <v>44459</v>
      </c>
      <c r="L283">
        <v>21</v>
      </c>
    </row>
    <row r="284" spans="1:12" x14ac:dyDescent="0.25">
      <c r="A284">
        <v>283</v>
      </c>
      <c r="B284">
        <v>71</v>
      </c>
      <c r="C284" t="s">
        <v>18</v>
      </c>
      <c r="D284" t="s">
        <v>30</v>
      </c>
      <c r="E284" t="s">
        <v>33</v>
      </c>
      <c r="F284" t="s">
        <v>20</v>
      </c>
      <c r="G284" t="s">
        <v>27</v>
      </c>
      <c r="H284">
        <v>4125</v>
      </c>
      <c r="I284" t="s">
        <v>22</v>
      </c>
      <c r="J284" s="1">
        <v>44503</v>
      </c>
      <c r="K284" s="1">
        <v>44517</v>
      </c>
      <c r="L284">
        <v>21</v>
      </c>
    </row>
    <row r="285" spans="1:12" x14ac:dyDescent="0.25">
      <c r="A285">
        <v>284</v>
      </c>
      <c r="B285">
        <v>66</v>
      </c>
      <c r="C285" t="s">
        <v>18</v>
      </c>
      <c r="D285" t="s">
        <v>23</v>
      </c>
      <c r="E285" t="s">
        <v>19</v>
      </c>
      <c r="F285" t="s">
        <v>20</v>
      </c>
      <c r="G285" t="s">
        <v>21</v>
      </c>
      <c r="H285">
        <v>5555</v>
      </c>
      <c r="I285" t="s">
        <v>22</v>
      </c>
      <c r="J285" s="1">
        <v>44277</v>
      </c>
      <c r="K285" s="1">
        <v>44290</v>
      </c>
      <c r="L285">
        <v>21</v>
      </c>
    </row>
    <row r="286" spans="1:12" x14ac:dyDescent="0.25">
      <c r="A286">
        <v>285</v>
      </c>
      <c r="B286">
        <v>77</v>
      </c>
      <c r="C286" t="s">
        <v>18</v>
      </c>
      <c r="D286" t="s">
        <v>13</v>
      </c>
      <c r="E286" t="s">
        <v>14</v>
      </c>
      <c r="F286" t="s">
        <v>34</v>
      </c>
      <c r="G286" t="s">
        <v>16</v>
      </c>
      <c r="H286">
        <v>4860</v>
      </c>
      <c r="I286" t="s">
        <v>22</v>
      </c>
      <c r="J286" s="1">
        <v>44513</v>
      </c>
      <c r="K286" s="1">
        <v>44528</v>
      </c>
      <c r="L286">
        <v>21</v>
      </c>
    </row>
    <row r="287" spans="1:12" x14ac:dyDescent="0.25">
      <c r="A287">
        <v>286</v>
      </c>
      <c r="B287">
        <v>44</v>
      </c>
      <c r="C287" t="s">
        <v>18</v>
      </c>
      <c r="D287" t="s">
        <v>32</v>
      </c>
      <c r="E287" t="s">
        <v>19</v>
      </c>
      <c r="F287" t="s">
        <v>15</v>
      </c>
      <c r="G287" t="s">
        <v>27</v>
      </c>
      <c r="H287">
        <v>4840</v>
      </c>
      <c r="I287" t="s">
        <v>24</v>
      </c>
      <c r="J287" s="1">
        <v>44247</v>
      </c>
      <c r="K287" s="1">
        <v>44259</v>
      </c>
      <c r="L287">
        <v>7</v>
      </c>
    </row>
    <row r="288" spans="1:12" x14ac:dyDescent="0.25">
      <c r="A288">
        <v>287</v>
      </c>
      <c r="B288">
        <v>53</v>
      </c>
      <c r="C288" t="s">
        <v>12</v>
      </c>
      <c r="D288" t="s">
        <v>26</v>
      </c>
      <c r="E288" t="s">
        <v>19</v>
      </c>
      <c r="F288" t="s">
        <v>25</v>
      </c>
      <c r="G288" t="s">
        <v>29</v>
      </c>
      <c r="H288">
        <v>3759.5</v>
      </c>
      <c r="I288" t="s">
        <v>22</v>
      </c>
      <c r="J288" s="1">
        <v>44387</v>
      </c>
      <c r="K288" s="1">
        <v>44404</v>
      </c>
      <c r="L288">
        <v>14</v>
      </c>
    </row>
    <row r="289" spans="1:12" x14ac:dyDescent="0.25">
      <c r="A289">
        <v>288</v>
      </c>
      <c r="B289">
        <v>76</v>
      </c>
      <c r="C289" t="s">
        <v>12</v>
      </c>
      <c r="D289" t="s">
        <v>30</v>
      </c>
      <c r="E289" t="s">
        <v>33</v>
      </c>
      <c r="F289" t="s">
        <v>15</v>
      </c>
      <c r="G289" t="s">
        <v>31</v>
      </c>
      <c r="H289">
        <v>4200</v>
      </c>
      <c r="I289" t="s">
        <v>17</v>
      </c>
      <c r="J289" s="1">
        <v>44434</v>
      </c>
      <c r="K289" s="1">
        <v>44462</v>
      </c>
      <c r="L289">
        <v>21</v>
      </c>
    </row>
    <row r="290" spans="1:12" x14ac:dyDescent="0.25">
      <c r="A290">
        <v>289</v>
      </c>
      <c r="B290">
        <v>67</v>
      </c>
      <c r="C290" t="s">
        <v>18</v>
      </c>
      <c r="D290" t="s">
        <v>13</v>
      </c>
      <c r="E290" t="s">
        <v>19</v>
      </c>
      <c r="F290" t="s">
        <v>25</v>
      </c>
      <c r="G290" t="s">
        <v>29</v>
      </c>
      <c r="H290">
        <v>3656.5</v>
      </c>
      <c r="I290" t="s">
        <v>22</v>
      </c>
      <c r="J290" s="1">
        <v>45291</v>
      </c>
      <c r="K290" s="1">
        <v>45297</v>
      </c>
      <c r="L290">
        <v>21</v>
      </c>
    </row>
    <row r="291" spans="1:12" x14ac:dyDescent="0.25">
      <c r="A291">
        <v>290</v>
      </c>
      <c r="B291">
        <v>62</v>
      </c>
      <c r="C291" t="s">
        <v>12</v>
      </c>
      <c r="D291" t="s">
        <v>30</v>
      </c>
      <c r="E291" t="s">
        <v>33</v>
      </c>
      <c r="F291" t="s">
        <v>15</v>
      </c>
      <c r="G291" t="s">
        <v>27</v>
      </c>
      <c r="H291">
        <v>3630</v>
      </c>
      <c r="I291" t="s">
        <v>22</v>
      </c>
      <c r="J291" s="1">
        <v>45104</v>
      </c>
      <c r="K291" s="1">
        <v>45132</v>
      </c>
      <c r="L291">
        <v>14</v>
      </c>
    </row>
    <row r="292" spans="1:12" x14ac:dyDescent="0.25">
      <c r="A292">
        <v>291</v>
      </c>
      <c r="B292">
        <v>31</v>
      </c>
      <c r="C292" t="s">
        <v>12</v>
      </c>
      <c r="D292" t="s">
        <v>26</v>
      </c>
      <c r="E292" t="s">
        <v>33</v>
      </c>
      <c r="F292" t="s">
        <v>25</v>
      </c>
      <c r="G292" t="s">
        <v>27</v>
      </c>
      <c r="H292">
        <v>2805</v>
      </c>
      <c r="I292" t="s">
        <v>24</v>
      </c>
      <c r="J292" s="1">
        <v>44441</v>
      </c>
      <c r="K292" s="1">
        <v>44457</v>
      </c>
      <c r="L292">
        <v>7</v>
      </c>
    </row>
    <row r="293" spans="1:12" x14ac:dyDescent="0.25">
      <c r="A293">
        <v>292</v>
      </c>
      <c r="B293">
        <v>56</v>
      </c>
      <c r="C293" t="s">
        <v>18</v>
      </c>
      <c r="D293" t="s">
        <v>32</v>
      </c>
      <c r="E293" t="s">
        <v>19</v>
      </c>
      <c r="F293" t="s">
        <v>25</v>
      </c>
      <c r="G293" t="s">
        <v>21</v>
      </c>
      <c r="H293">
        <v>5050</v>
      </c>
      <c r="I293" t="s">
        <v>17</v>
      </c>
      <c r="J293" s="1">
        <v>44412</v>
      </c>
      <c r="K293" s="1">
        <v>44419</v>
      </c>
      <c r="L293">
        <v>14</v>
      </c>
    </row>
    <row r="294" spans="1:12" x14ac:dyDescent="0.25">
      <c r="A294">
        <v>293</v>
      </c>
      <c r="B294">
        <v>57</v>
      </c>
      <c r="C294" t="s">
        <v>12</v>
      </c>
      <c r="D294" t="s">
        <v>26</v>
      </c>
      <c r="E294" t="s">
        <v>14</v>
      </c>
      <c r="F294" t="s">
        <v>28</v>
      </c>
      <c r="G294" t="s">
        <v>29</v>
      </c>
      <c r="H294">
        <v>3965.5</v>
      </c>
      <c r="I294" t="s">
        <v>24</v>
      </c>
      <c r="J294" s="1">
        <v>45180</v>
      </c>
      <c r="K294" s="1">
        <v>45190</v>
      </c>
      <c r="L294">
        <v>14</v>
      </c>
    </row>
    <row r="295" spans="1:12" x14ac:dyDescent="0.25">
      <c r="A295">
        <v>294</v>
      </c>
      <c r="B295">
        <v>26</v>
      </c>
      <c r="C295" t="s">
        <v>12</v>
      </c>
      <c r="D295" t="s">
        <v>26</v>
      </c>
      <c r="E295" t="s">
        <v>19</v>
      </c>
      <c r="F295" t="s">
        <v>20</v>
      </c>
      <c r="G295" t="s">
        <v>29</v>
      </c>
      <c r="H295">
        <v>2369</v>
      </c>
      <c r="I295" t="s">
        <v>17</v>
      </c>
      <c r="J295" s="1">
        <v>45022</v>
      </c>
      <c r="K295" s="1">
        <v>45035</v>
      </c>
      <c r="L295">
        <v>0</v>
      </c>
    </row>
    <row r="296" spans="1:12" x14ac:dyDescent="0.25">
      <c r="A296">
        <v>295</v>
      </c>
      <c r="B296">
        <v>31</v>
      </c>
      <c r="C296" t="s">
        <v>12</v>
      </c>
      <c r="D296" t="s">
        <v>30</v>
      </c>
      <c r="E296" t="s">
        <v>19</v>
      </c>
      <c r="F296" t="s">
        <v>25</v>
      </c>
      <c r="G296" t="s">
        <v>21</v>
      </c>
      <c r="H296">
        <v>1767.5</v>
      </c>
      <c r="I296" t="s">
        <v>24</v>
      </c>
      <c r="J296" s="1">
        <v>44524</v>
      </c>
      <c r="K296" s="1">
        <v>44551</v>
      </c>
      <c r="L296">
        <v>7</v>
      </c>
    </row>
    <row r="297" spans="1:12" x14ac:dyDescent="0.25">
      <c r="A297">
        <v>296</v>
      </c>
      <c r="B297">
        <v>25</v>
      </c>
      <c r="C297" t="s">
        <v>18</v>
      </c>
      <c r="D297" t="s">
        <v>26</v>
      </c>
      <c r="E297" t="s">
        <v>19</v>
      </c>
      <c r="F297" t="s">
        <v>25</v>
      </c>
      <c r="G297" t="s">
        <v>27</v>
      </c>
      <c r="H297">
        <v>3795</v>
      </c>
      <c r="I297" t="s">
        <v>17</v>
      </c>
      <c r="J297" s="1">
        <v>44430</v>
      </c>
      <c r="K297" s="1">
        <v>44441</v>
      </c>
      <c r="L297">
        <v>0</v>
      </c>
    </row>
    <row r="298" spans="1:12" x14ac:dyDescent="0.25">
      <c r="A298">
        <v>297</v>
      </c>
      <c r="B298">
        <v>40</v>
      </c>
      <c r="C298" t="s">
        <v>12</v>
      </c>
      <c r="D298" t="s">
        <v>30</v>
      </c>
      <c r="E298" t="s">
        <v>33</v>
      </c>
      <c r="F298" t="s">
        <v>20</v>
      </c>
      <c r="G298" t="s">
        <v>29</v>
      </c>
      <c r="H298">
        <v>2266</v>
      </c>
      <c r="I298" t="s">
        <v>22</v>
      </c>
      <c r="J298" s="1">
        <v>44533</v>
      </c>
      <c r="K298" s="1">
        <v>44543</v>
      </c>
      <c r="L298">
        <v>7</v>
      </c>
    </row>
    <row r="299" spans="1:12" x14ac:dyDescent="0.25">
      <c r="A299">
        <v>298</v>
      </c>
      <c r="B299">
        <v>26</v>
      </c>
      <c r="C299" t="s">
        <v>18</v>
      </c>
      <c r="D299" t="s">
        <v>13</v>
      </c>
      <c r="E299" t="s">
        <v>19</v>
      </c>
      <c r="F299" t="s">
        <v>34</v>
      </c>
      <c r="G299" t="s">
        <v>16</v>
      </c>
      <c r="H299">
        <v>1800</v>
      </c>
      <c r="I299" t="s">
        <v>17</v>
      </c>
      <c r="J299" s="1">
        <v>44725</v>
      </c>
      <c r="K299" s="1">
        <v>44751</v>
      </c>
      <c r="L299">
        <v>0</v>
      </c>
    </row>
    <row r="300" spans="1:12" x14ac:dyDescent="0.25">
      <c r="A300">
        <v>299</v>
      </c>
      <c r="B300">
        <v>24</v>
      </c>
      <c r="C300" t="s">
        <v>18</v>
      </c>
      <c r="D300" t="s">
        <v>32</v>
      </c>
      <c r="E300" t="s">
        <v>19</v>
      </c>
      <c r="F300" t="s">
        <v>34</v>
      </c>
      <c r="G300" t="s">
        <v>31</v>
      </c>
      <c r="H300">
        <v>3570</v>
      </c>
      <c r="I300" t="s">
        <v>24</v>
      </c>
      <c r="J300" s="1">
        <v>45020</v>
      </c>
      <c r="K300" s="1">
        <v>45025</v>
      </c>
      <c r="L300">
        <v>0</v>
      </c>
    </row>
    <row r="301" spans="1:12" x14ac:dyDescent="0.25">
      <c r="A301">
        <v>300</v>
      </c>
      <c r="B301">
        <v>84</v>
      </c>
      <c r="C301" t="s">
        <v>12</v>
      </c>
      <c r="D301" t="s">
        <v>23</v>
      </c>
      <c r="E301" t="s">
        <v>19</v>
      </c>
      <c r="F301" t="s">
        <v>28</v>
      </c>
      <c r="G301" t="s">
        <v>29</v>
      </c>
      <c r="H301">
        <v>5562</v>
      </c>
      <c r="I301" t="s">
        <v>17</v>
      </c>
      <c r="J301" s="1">
        <v>45063</v>
      </c>
      <c r="K301" s="1">
        <v>45079</v>
      </c>
      <c r="L301">
        <v>21</v>
      </c>
    </row>
    <row r="302" spans="1:12" x14ac:dyDescent="0.25">
      <c r="A302">
        <v>301</v>
      </c>
      <c r="B302">
        <v>78</v>
      </c>
      <c r="C302" t="s">
        <v>18</v>
      </c>
      <c r="D302" t="s">
        <v>26</v>
      </c>
      <c r="E302" t="s">
        <v>14</v>
      </c>
      <c r="F302" t="s">
        <v>20</v>
      </c>
      <c r="G302" t="s">
        <v>29</v>
      </c>
      <c r="H302">
        <v>6283</v>
      </c>
      <c r="I302" t="s">
        <v>24</v>
      </c>
      <c r="J302" s="1">
        <v>44580</v>
      </c>
      <c r="K302" s="1">
        <v>44598</v>
      </c>
      <c r="L302">
        <v>21</v>
      </c>
    </row>
    <row r="303" spans="1:12" x14ac:dyDescent="0.25">
      <c r="A303">
        <v>302</v>
      </c>
      <c r="B303">
        <v>34</v>
      </c>
      <c r="C303" t="s">
        <v>18</v>
      </c>
      <c r="D303" t="s">
        <v>26</v>
      </c>
      <c r="E303" t="s">
        <v>14</v>
      </c>
      <c r="F303" t="s">
        <v>25</v>
      </c>
      <c r="G303" t="s">
        <v>21</v>
      </c>
      <c r="H303">
        <v>3939</v>
      </c>
      <c r="I303" t="s">
        <v>24</v>
      </c>
      <c r="J303" s="1">
        <v>44341</v>
      </c>
      <c r="K303" s="1">
        <v>44364</v>
      </c>
      <c r="L303">
        <v>7</v>
      </c>
    </row>
    <row r="304" spans="1:12" x14ac:dyDescent="0.25">
      <c r="A304">
        <v>303</v>
      </c>
      <c r="B304">
        <v>74</v>
      </c>
      <c r="C304" t="s">
        <v>18</v>
      </c>
      <c r="D304" t="s">
        <v>13</v>
      </c>
      <c r="E304" t="s">
        <v>14</v>
      </c>
      <c r="F304" t="s">
        <v>25</v>
      </c>
      <c r="G304" t="s">
        <v>21</v>
      </c>
      <c r="H304">
        <v>3939</v>
      </c>
      <c r="I304" t="s">
        <v>17</v>
      </c>
      <c r="J304" s="1">
        <v>44242</v>
      </c>
      <c r="K304" s="1">
        <v>44243</v>
      </c>
      <c r="L304">
        <v>21</v>
      </c>
    </row>
    <row r="305" spans="1:12" x14ac:dyDescent="0.25">
      <c r="A305">
        <v>304</v>
      </c>
      <c r="B305">
        <v>41</v>
      </c>
      <c r="C305" t="s">
        <v>12</v>
      </c>
      <c r="D305" t="s">
        <v>23</v>
      </c>
      <c r="E305" t="s">
        <v>33</v>
      </c>
      <c r="F305" t="s">
        <v>15</v>
      </c>
      <c r="G305" t="s">
        <v>16</v>
      </c>
      <c r="H305">
        <v>3900</v>
      </c>
      <c r="I305" t="s">
        <v>17</v>
      </c>
      <c r="J305" s="1">
        <v>44342</v>
      </c>
      <c r="K305" s="1">
        <v>44357</v>
      </c>
      <c r="L305">
        <v>7</v>
      </c>
    </row>
    <row r="306" spans="1:12" x14ac:dyDescent="0.25">
      <c r="A306">
        <v>305</v>
      </c>
      <c r="B306">
        <v>42</v>
      </c>
      <c r="C306" t="s">
        <v>18</v>
      </c>
      <c r="D306" t="s">
        <v>23</v>
      </c>
      <c r="E306" t="s">
        <v>33</v>
      </c>
      <c r="F306" t="s">
        <v>15</v>
      </c>
      <c r="G306" t="s">
        <v>16</v>
      </c>
      <c r="H306">
        <v>5160</v>
      </c>
      <c r="I306" t="s">
        <v>22</v>
      </c>
      <c r="J306" s="1">
        <v>44798</v>
      </c>
      <c r="K306" s="1">
        <v>44805</v>
      </c>
      <c r="L306">
        <v>7</v>
      </c>
    </row>
    <row r="307" spans="1:12" x14ac:dyDescent="0.25">
      <c r="A307">
        <v>306</v>
      </c>
      <c r="B307">
        <v>22</v>
      </c>
      <c r="C307" t="s">
        <v>12</v>
      </c>
      <c r="D307" t="s">
        <v>26</v>
      </c>
      <c r="E307" t="s">
        <v>33</v>
      </c>
      <c r="F307" t="s">
        <v>34</v>
      </c>
      <c r="G307" t="s">
        <v>21</v>
      </c>
      <c r="H307">
        <v>2121</v>
      </c>
      <c r="I307" t="s">
        <v>22</v>
      </c>
      <c r="J307" s="1">
        <v>44625</v>
      </c>
      <c r="K307" s="1">
        <v>44631</v>
      </c>
      <c r="L307">
        <v>0</v>
      </c>
    </row>
    <row r="308" spans="1:12" x14ac:dyDescent="0.25">
      <c r="A308">
        <v>307</v>
      </c>
      <c r="B308">
        <v>67</v>
      </c>
      <c r="C308" t="s">
        <v>12</v>
      </c>
      <c r="D308" t="s">
        <v>13</v>
      </c>
      <c r="E308" t="s">
        <v>33</v>
      </c>
      <c r="F308" t="s">
        <v>15</v>
      </c>
      <c r="G308" t="s">
        <v>29</v>
      </c>
      <c r="H308">
        <v>3656.5</v>
      </c>
      <c r="I308" t="s">
        <v>24</v>
      </c>
      <c r="J308" s="1">
        <v>44634</v>
      </c>
      <c r="K308" s="1">
        <v>44654</v>
      </c>
      <c r="L308">
        <v>21</v>
      </c>
    </row>
    <row r="309" spans="1:12" x14ac:dyDescent="0.25">
      <c r="A309">
        <v>308</v>
      </c>
      <c r="B309">
        <v>48</v>
      </c>
      <c r="C309" t="s">
        <v>12</v>
      </c>
      <c r="D309" t="s">
        <v>23</v>
      </c>
      <c r="E309" t="s">
        <v>19</v>
      </c>
      <c r="F309" t="s">
        <v>34</v>
      </c>
      <c r="G309" t="s">
        <v>16</v>
      </c>
      <c r="H309">
        <v>4320</v>
      </c>
      <c r="I309" t="s">
        <v>24</v>
      </c>
      <c r="J309" s="1">
        <v>44571</v>
      </c>
      <c r="K309" s="1">
        <v>44573</v>
      </c>
      <c r="L309">
        <v>7</v>
      </c>
    </row>
    <row r="310" spans="1:12" x14ac:dyDescent="0.25">
      <c r="A310">
        <v>309</v>
      </c>
      <c r="B310">
        <v>72</v>
      </c>
      <c r="C310" t="s">
        <v>12</v>
      </c>
      <c r="D310" t="s">
        <v>23</v>
      </c>
      <c r="E310" t="s">
        <v>19</v>
      </c>
      <c r="F310" t="s">
        <v>25</v>
      </c>
      <c r="G310" t="s">
        <v>31</v>
      </c>
      <c r="H310">
        <v>5040</v>
      </c>
      <c r="I310" t="s">
        <v>22</v>
      </c>
      <c r="J310" s="1">
        <v>45006</v>
      </c>
      <c r="K310" s="1">
        <v>45019</v>
      </c>
      <c r="L310">
        <v>21</v>
      </c>
    </row>
    <row r="311" spans="1:12" x14ac:dyDescent="0.25">
      <c r="A311">
        <v>310</v>
      </c>
      <c r="B311">
        <v>43</v>
      </c>
      <c r="C311" t="s">
        <v>12</v>
      </c>
      <c r="D311" t="s">
        <v>30</v>
      </c>
      <c r="E311" t="s">
        <v>33</v>
      </c>
      <c r="F311" t="s">
        <v>20</v>
      </c>
      <c r="G311" t="s">
        <v>31</v>
      </c>
      <c r="H311">
        <v>2467.5</v>
      </c>
      <c r="I311" t="s">
        <v>24</v>
      </c>
      <c r="J311" s="1">
        <v>45021</v>
      </c>
      <c r="K311" s="1">
        <v>45024</v>
      </c>
      <c r="L311">
        <v>7</v>
      </c>
    </row>
    <row r="312" spans="1:12" x14ac:dyDescent="0.25">
      <c r="A312">
        <v>311</v>
      </c>
      <c r="B312">
        <v>38</v>
      </c>
      <c r="C312" t="s">
        <v>18</v>
      </c>
      <c r="D312" t="s">
        <v>30</v>
      </c>
      <c r="E312" t="s">
        <v>33</v>
      </c>
      <c r="F312" t="s">
        <v>20</v>
      </c>
      <c r="G312" t="s">
        <v>29</v>
      </c>
      <c r="H312">
        <v>2163</v>
      </c>
      <c r="I312" t="s">
        <v>22</v>
      </c>
      <c r="J312" s="1">
        <v>44374</v>
      </c>
      <c r="K312" s="1">
        <v>44398</v>
      </c>
      <c r="L312">
        <v>7</v>
      </c>
    </row>
    <row r="313" spans="1:12" x14ac:dyDescent="0.25">
      <c r="A313">
        <v>312</v>
      </c>
      <c r="B313">
        <v>75</v>
      </c>
      <c r="C313" t="s">
        <v>12</v>
      </c>
      <c r="D313" t="s">
        <v>23</v>
      </c>
      <c r="E313" t="s">
        <v>33</v>
      </c>
      <c r="F313" t="s">
        <v>20</v>
      </c>
      <c r="G313" t="s">
        <v>31</v>
      </c>
      <c r="H313">
        <v>5197.5</v>
      </c>
      <c r="I313" t="s">
        <v>24</v>
      </c>
      <c r="J313" s="1">
        <v>44369</v>
      </c>
      <c r="K313" s="1">
        <v>44397</v>
      </c>
      <c r="L313">
        <v>21</v>
      </c>
    </row>
    <row r="314" spans="1:12" x14ac:dyDescent="0.25">
      <c r="A314">
        <v>313</v>
      </c>
      <c r="B314">
        <v>41</v>
      </c>
      <c r="C314" t="s">
        <v>18</v>
      </c>
      <c r="D314" t="s">
        <v>13</v>
      </c>
      <c r="E314" t="s">
        <v>19</v>
      </c>
      <c r="F314" t="s">
        <v>34</v>
      </c>
      <c r="G314" t="s">
        <v>16</v>
      </c>
      <c r="H314">
        <v>2700</v>
      </c>
      <c r="I314" t="s">
        <v>24</v>
      </c>
      <c r="J314" s="1">
        <v>44245</v>
      </c>
      <c r="K314" s="1">
        <v>44249</v>
      </c>
      <c r="L314">
        <v>7</v>
      </c>
    </row>
    <row r="315" spans="1:12" x14ac:dyDescent="0.25">
      <c r="A315">
        <v>314</v>
      </c>
      <c r="B315">
        <v>45</v>
      </c>
      <c r="C315" t="s">
        <v>18</v>
      </c>
      <c r="D315" t="s">
        <v>23</v>
      </c>
      <c r="E315" t="s">
        <v>33</v>
      </c>
      <c r="F315" t="s">
        <v>20</v>
      </c>
      <c r="G315" t="s">
        <v>16</v>
      </c>
      <c r="H315">
        <v>5340</v>
      </c>
      <c r="I315" t="s">
        <v>17</v>
      </c>
      <c r="J315" s="1">
        <v>44383</v>
      </c>
      <c r="K315" s="1">
        <v>44387</v>
      </c>
      <c r="L315">
        <v>7</v>
      </c>
    </row>
    <row r="316" spans="1:12" x14ac:dyDescent="0.25">
      <c r="A316">
        <v>315</v>
      </c>
      <c r="B316">
        <v>47</v>
      </c>
      <c r="C316" t="s">
        <v>12</v>
      </c>
      <c r="D316" t="s">
        <v>32</v>
      </c>
      <c r="E316" t="s">
        <v>33</v>
      </c>
      <c r="F316" t="s">
        <v>25</v>
      </c>
      <c r="G316" t="s">
        <v>29</v>
      </c>
      <c r="H316">
        <v>3244.5</v>
      </c>
      <c r="I316" t="s">
        <v>22</v>
      </c>
      <c r="J316" s="1">
        <v>44490</v>
      </c>
      <c r="K316" s="1">
        <v>44499</v>
      </c>
      <c r="L316">
        <v>7</v>
      </c>
    </row>
    <row r="317" spans="1:12" x14ac:dyDescent="0.25">
      <c r="A317">
        <v>316</v>
      </c>
      <c r="B317">
        <v>51</v>
      </c>
      <c r="C317" t="s">
        <v>18</v>
      </c>
      <c r="D317" t="s">
        <v>32</v>
      </c>
      <c r="E317" t="s">
        <v>19</v>
      </c>
      <c r="F317" t="s">
        <v>34</v>
      </c>
      <c r="G317" t="s">
        <v>29</v>
      </c>
      <c r="H317">
        <v>4892.5</v>
      </c>
      <c r="I317" t="s">
        <v>17</v>
      </c>
      <c r="J317" s="1">
        <v>45028</v>
      </c>
      <c r="K317" s="1">
        <v>45042</v>
      </c>
      <c r="L317">
        <v>14</v>
      </c>
    </row>
    <row r="318" spans="1:12" x14ac:dyDescent="0.25">
      <c r="A318">
        <v>317</v>
      </c>
      <c r="B318">
        <v>71</v>
      </c>
      <c r="C318" t="s">
        <v>12</v>
      </c>
      <c r="D318" t="s">
        <v>23</v>
      </c>
      <c r="E318" t="s">
        <v>19</v>
      </c>
      <c r="F318" t="s">
        <v>28</v>
      </c>
      <c r="G318" t="s">
        <v>29</v>
      </c>
      <c r="H318">
        <v>4892.5</v>
      </c>
      <c r="I318" t="s">
        <v>22</v>
      </c>
      <c r="J318" s="1">
        <v>44343</v>
      </c>
      <c r="K318" s="1">
        <v>44361</v>
      </c>
      <c r="L318">
        <v>21</v>
      </c>
    </row>
    <row r="319" spans="1:12" x14ac:dyDescent="0.25">
      <c r="A319">
        <v>318</v>
      </c>
      <c r="B319">
        <v>69</v>
      </c>
      <c r="C319" t="s">
        <v>12</v>
      </c>
      <c r="D319" t="s">
        <v>13</v>
      </c>
      <c r="E319" t="s">
        <v>14</v>
      </c>
      <c r="F319" t="s">
        <v>34</v>
      </c>
      <c r="G319" t="s">
        <v>16</v>
      </c>
      <c r="H319">
        <v>4380</v>
      </c>
      <c r="I319" t="s">
        <v>17</v>
      </c>
      <c r="J319" s="1">
        <v>44883</v>
      </c>
      <c r="K319" s="1">
        <v>44889</v>
      </c>
      <c r="L319">
        <v>21</v>
      </c>
    </row>
    <row r="320" spans="1:12" x14ac:dyDescent="0.25">
      <c r="A320">
        <v>319</v>
      </c>
      <c r="B320">
        <v>25</v>
      </c>
      <c r="C320" t="s">
        <v>18</v>
      </c>
      <c r="D320" t="s">
        <v>23</v>
      </c>
      <c r="E320" t="s">
        <v>33</v>
      </c>
      <c r="F320" t="s">
        <v>28</v>
      </c>
      <c r="G320" t="s">
        <v>21</v>
      </c>
      <c r="H320">
        <v>3484.5</v>
      </c>
      <c r="I320" t="s">
        <v>22</v>
      </c>
      <c r="J320" s="1">
        <v>44859</v>
      </c>
      <c r="K320" s="1">
        <v>44879</v>
      </c>
      <c r="L320">
        <v>0</v>
      </c>
    </row>
    <row r="321" spans="1:12" x14ac:dyDescent="0.25">
      <c r="A321">
        <v>320</v>
      </c>
      <c r="B321">
        <v>27</v>
      </c>
      <c r="C321" t="s">
        <v>12</v>
      </c>
      <c r="D321" t="s">
        <v>26</v>
      </c>
      <c r="E321" t="s">
        <v>14</v>
      </c>
      <c r="F321" t="s">
        <v>25</v>
      </c>
      <c r="G321" t="s">
        <v>29</v>
      </c>
      <c r="H321">
        <v>2420.5</v>
      </c>
      <c r="I321" t="s">
        <v>22</v>
      </c>
      <c r="J321" s="1">
        <v>44781</v>
      </c>
      <c r="K321" s="1">
        <v>44790</v>
      </c>
      <c r="L321">
        <v>0</v>
      </c>
    </row>
    <row r="322" spans="1:12" x14ac:dyDescent="0.25">
      <c r="A322">
        <v>321</v>
      </c>
      <c r="B322">
        <v>72</v>
      </c>
      <c r="C322" t="s">
        <v>18</v>
      </c>
      <c r="D322" t="s">
        <v>23</v>
      </c>
      <c r="E322" t="s">
        <v>33</v>
      </c>
      <c r="F322" t="s">
        <v>20</v>
      </c>
      <c r="G322" t="s">
        <v>31</v>
      </c>
      <c r="H322">
        <v>6090</v>
      </c>
      <c r="I322" t="s">
        <v>17</v>
      </c>
      <c r="J322" s="1">
        <v>44673</v>
      </c>
      <c r="K322" s="1">
        <v>44683</v>
      </c>
      <c r="L322">
        <v>21</v>
      </c>
    </row>
    <row r="323" spans="1:12" x14ac:dyDescent="0.25">
      <c r="A323">
        <v>322</v>
      </c>
      <c r="B323">
        <v>18</v>
      </c>
      <c r="C323" t="s">
        <v>18</v>
      </c>
      <c r="D323" t="s">
        <v>13</v>
      </c>
      <c r="E323" t="s">
        <v>33</v>
      </c>
      <c r="F323" t="s">
        <v>15</v>
      </c>
      <c r="G323" t="s">
        <v>31</v>
      </c>
      <c r="H323">
        <v>1155</v>
      </c>
      <c r="I323" t="s">
        <v>24</v>
      </c>
      <c r="J323" s="1">
        <v>45062</v>
      </c>
      <c r="K323" s="1">
        <v>45077</v>
      </c>
      <c r="L323">
        <v>0</v>
      </c>
    </row>
    <row r="324" spans="1:12" x14ac:dyDescent="0.25">
      <c r="A324">
        <v>323</v>
      </c>
      <c r="B324">
        <v>54</v>
      </c>
      <c r="C324" t="s">
        <v>18</v>
      </c>
      <c r="D324" t="s">
        <v>23</v>
      </c>
      <c r="E324" t="s">
        <v>19</v>
      </c>
      <c r="F324" t="s">
        <v>15</v>
      </c>
      <c r="G324" t="s">
        <v>31</v>
      </c>
      <c r="H324">
        <v>5145</v>
      </c>
      <c r="I324" t="s">
        <v>24</v>
      </c>
      <c r="J324" s="1">
        <v>44910</v>
      </c>
      <c r="K324" s="1">
        <v>44913</v>
      </c>
      <c r="L324">
        <v>14</v>
      </c>
    </row>
    <row r="325" spans="1:12" x14ac:dyDescent="0.25">
      <c r="A325">
        <v>324</v>
      </c>
      <c r="B325">
        <v>38</v>
      </c>
      <c r="C325" t="s">
        <v>12</v>
      </c>
      <c r="D325" t="s">
        <v>26</v>
      </c>
      <c r="E325" t="s">
        <v>19</v>
      </c>
      <c r="F325" t="s">
        <v>28</v>
      </c>
      <c r="G325" t="s">
        <v>29</v>
      </c>
      <c r="H325">
        <v>2987</v>
      </c>
      <c r="I325" t="s">
        <v>17</v>
      </c>
      <c r="J325" s="1">
        <v>44305</v>
      </c>
      <c r="K325" s="1">
        <v>44324</v>
      </c>
      <c r="L325">
        <v>7</v>
      </c>
    </row>
    <row r="326" spans="1:12" x14ac:dyDescent="0.25">
      <c r="A326">
        <v>325</v>
      </c>
      <c r="B326">
        <v>21</v>
      </c>
      <c r="C326" t="s">
        <v>12</v>
      </c>
      <c r="D326" t="s">
        <v>23</v>
      </c>
      <c r="E326" t="s">
        <v>14</v>
      </c>
      <c r="F326" t="s">
        <v>20</v>
      </c>
      <c r="G326" t="s">
        <v>16</v>
      </c>
      <c r="H326">
        <v>2700</v>
      </c>
      <c r="I326" t="s">
        <v>24</v>
      </c>
      <c r="J326" s="1">
        <v>44469</v>
      </c>
      <c r="K326" s="1">
        <v>44470</v>
      </c>
      <c r="L326">
        <v>0</v>
      </c>
    </row>
    <row r="327" spans="1:12" x14ac:dyDescent="0.25">
      <c r="A327">
        <v>326</v>
      </c>
      <c r="B327">
        <v>60</v>
      </c>
      <c r="C327" t="s">
        <v>18</v>
      </c>
      <c r="D327" t="s">
        <v>13</v>
      </c>
      <c r="E327" t="s">
        <v>14</v>
      </c>
      <c r="F327" t="s">
        <v>20</v>
      </c>
      <c r="G327" t="s">
        <v>27</v>
      </c>
      <c r="H327">
        <v>3520</v>
      </c>
      <c r="I327" t="s">
        <v>24</v>
      </c>
      <c r="J327" s="1">
        <v>44551</v>
      </c>
      <c r="K327" s="1">
        <v>44581</v>
      </c>
      <c r="L327">
        <v>14</v>
      </c>
    </row>
    <row r="328" spans="1:12" x14ac:dyDescent="0.25">
      <c r="A328">
        <v>327</v>
      </c>
      <c r="B328">
        <v>83</v>
      </c>
      <c r="C328" t="s">
        <v>18</v>
      </c>
      <c r="D328" t="s">
        <v>13</v>
      </c>
      <c r="E328" t="s">
        <v>19</v>
      </c>
      <c r="F328" t="s">
        <v>15</v>
      </c>
      <c r="G328" t="s">
        <v>21</v>
      </c>
      <c r="H328">
        <v>4393.5</v>
      </c>
      <c r="I328" t="s">
        <v>24</v>
      </c>
      <c r="J328" s="1">
        <v>44381</v>
      </c>
      <c r="K328" s="1">
        <v>44393</v>
      </c>
      <c r="L328">
        <v>21</v>
      </c>
    </row>
    <row r="329" spans="1:12" x14ac:dyDescent="0.25">
      <c r="A329">
        <v>328</v>
      </c>
      <c r="B329">
        <v>38</v>
      </c>
      <c r="C329" t="s">
        <v>18</v>
      </c>
      <c r="D329" t="s">
        <v>30</v>
      </c>
      <c r="E329" t="s">
        <v>33</v>
      </c>
      <c r="F329" t="s">
        <v>34</v>
      </c>
      <c r="G329" t="s">
        <v>29</v>
      </c>
      <c r="H329">
        <v>2163</v>
      </c>
      <c r="I329" t="s">
        <v>22</v>
      </c>
      <c r="J329" s="1">
        <v>45026</v>
      </c>
      <c r="K329" s="1">
        <v>45040</v>
      </c>
      <c r="L329">
        <v>7</v>
      </c>
    </row>
    <row r="330" spans="1:12" x14ac:dyDescent="0.25">
      <c r="A330">
        <v>329</v>
      </c>
      <c r="B330">
        <v>54</v>
      </c>
      <c r="C330" t="s">
        <v>12</v>
      </c>
      <c r="D330" t="s">
        <v>23</v>
      </c>
      <c r="E330" t="s">
        <v>19</v>
      </c>
      <c r="F330" t="s">
        <v>15</v>
      </c>
      <c r="G330" t="s">
        <v>16</v>
      </c>
      <c r="H330">
        <v>4680</v>
      </c>
      <c r="I330" t="s">
        <v>24</v>
      </c>
      <c r="J330" s="1">
        <v>44553</v>
      </c>
      <c r="K330" s="1">
        <v>44579</v>
      </c>
      <c r="L330">
        <v>14</v>
      </c>
    </row>
    <row r="331" spans="1:12" x14ac:dyDescent="0.25">
      <c r="A331">
        <v>330</v>
      </c>
      <c r="B331">
        <v>65</v>
      </c>
      <c r="C331" t="s">
        <v>12</v>
      </c>
      <c r="D331" t="s">
        <v>23</v>
      </c>
      <c r="E331" t="s">
        <v>14</v>
      </c>
      <c r="F331" t="s">
        <v>34</v>
      </c>
      <c r="G331" t="s">
        <v>31</v>
      </c>
      <c r="H331">
        <v>4672.5</v>
      </c>
      <c r="I331" t="s">
        <v>24</v>
      </c>
      <c r="J331" s="1">
        <v>44448</v>
      </c>
      <c r="K331" s="1">
        <v>44477</v>
      </c>
      <c r="L331">
        <v>14</v>
      </c>
    </row>
    <row r="332" spans="1:12" x14ac:dyDescent="0.25">
      <c r="A332">
        <v>331</v>
      </c>
      <c r="B332">
        <v>28</v>
      </c>
      <c r="C332" t="s">
        <v>18</v>
      </c>
      <c r="D332" t="s">
        <v>32</v>
      </c>
      <c r="E332" t="s">
        <v>19</v>
      </c>
      <c r="F332" t="s">
        <v>15</v>
      </c>
      <c r="G332" t="s">
        <v>27</v>
      </c>
      <c r="H332">
        <v>3960</v>
      </c>
      <c r="I332" t="s">
        <v>17</v>
      </c>
      <c r="J332" s="1">
        <v>44898</v>
      </c>
      <c r="K332" s="1">
        <v>44927</v>
      </c>
      <c r="L332">
        <v>0</v>
      </c>
    </row>
    <row r="333" spans="1:12" x14ac:dyDescent="0.25">
      <c r="A333">
        <v>332</v>
      </c>
      <c r="B333">
        <v>61</v>
      </c>
      <c r="C333" t="s">
        <v>12</v>
      </c>
      <c r="D333" t="s">
        <v>13</v>
      </c>
      <c r="E333" t="s">
        <v>14</v>
      </c>
      <c r="F333" t="s">
        <v>20</v>
      </c>
      <c r="G333" t="s">
        <v>31</v>
      </c>
      <c r="H333">
        <v>3412.5</v>
      </c>
      <c r="I333" t="s">
        <v>17</v>
      </c>
      <c r="J333" s="1">
        <v>44684</v>
      </c>
      <c r="K333" s="1">
        <v>44699</v>
      </c>
      <c r="L333">
        <v>14</v>
      </c>
    </row>
    <row r="334" spans="1:12" x14ac:dyDescent="0.25">
      <c r="A334">
        <v>333</v>
      </c>
      <c r="B334">
        <v>81</v>
      </c>
      <c r="C334" t="s">
        <v>12</v>
      </c>
      <c r="D334" t="s">
        <v>30</v>
      </c>
      <c r="E334" t="s">
        <v>33</v>
      </c>
      <c r="F334" t="s">
        <v>25</v>
      </c>
      <c r="G334" t="s">
        <v>31</v>
      </c>
      <c r="H334">
        <v>4462.5</v>
      </c>
      <c r="I334" t="s">
        <v>24</v>
      </c>
      <c r="J334" s="1">
        <v>44718</v>
      </c>
      <c r="K334" s="1">
        <v>44725</v>
      </c>
      <c r="L334">
        <v>21</v>
      </c>
    </row>
    <row r="335" spans="1:12" x14ac:dyDescent="0.25">
      <c r="A335">
        <v>334</v>
      </c>
      <c r="B335">
        <v>49</v>
      </c>
      <c r="C335" t="s">
        <v>12</v>
      </c>
      <c r="D335" t="s">
        <v>26</v>
      </c>
      <c r="E335" t="s">
        <v>19</v>
      </c>
      <c r="F335" t="s">
        <v>25</v>
      </c>
      <c r="G335" t="s">
        <v>31</v>
      </c>
      <c r="H335">
        <v>3622.5</v>
      </c>
      <c r="I335" t="s">
        <v>24</v>
      </c>
      <c r="J335" s="1">
        <v>44333</v>
      </c>
      <c r="K335" s="1">
        <v>44352</v>
      </c>
      <c r="L335">
        <v>7</v>
      </c>
    </row>
    <row r="336" spans="1:12" x14ac:dyDescent="0.25">
      <c r="A336">
        <v>335</v>
      </c>
      <c r="B336">
        <v>38</v>
      </c>
      <c r="C336" t="s">
        <v>12</v>
      </c>
      <c r="D336" t="s">
        <v>23</v>
      </c>
      <c r="E336" t="s">
        <v>19</v>
      </c>
      <c r="F336" t="s">
        <v>34</v>
      </c>
      <c r="G336" t="s">
        <v>27</v>
      </c>
      <c r="H336">
        <v>3410</v>
      </c>
      <c r="I336" t="s">
        <v>22</v>
      </c>
      <c r="J336" s="1">
        <v>44643</v>
      </c>
      <c r="K336" s="1">
        <v>44660</v>
      </c>
      <c r="L336">
        <v>7</v>
      </c>
    </row>
    <row r="337" spans="1:12" x14ac:dyDescent="0.25">
      <c r="A337">
        <v>336</v>
      </c>
      <c r="B337">
        <v>27</v>
      </c>
      <c r="C337" t="s">
        <v>18</v>
      </c>
      <c r="D337" t="s">
        <v>26</v>
      </c>
      <c r="E337" t="s">
        <v>14</v>
      </c>
      <c r="F337" t="s">
        <v>15</v>
      </c>
      <c r="G337" t="s">
        <v>16</v>
      </c>
      <c r="H337">
        <v>4260</v>
      </c>
      <c r="I337" t="s">
        <v>17</v>
      </c>
      <c r="J337" s="1">
        <v>44560</v>
      </c>
      <c r="K337" s="1">
        <v>44576</v>
      </c>
      <c r="L337">
        <v>0</v>
      </c>
    </row>
    <row r="338" spans="1:12" x14ac:dyDescent="0.25">
      <c r="A338">
        <v>337</v>
      </c>
      <c r="B338">
        <v>78</v>
      </c>
      <c r="C338" t="s">
        <v>12</v>
      </c>
      <c r="D338" t="s">
        <v>13</v>
      </c>
      <c r="E338" t="s">
        <v>33</v>
      </c>
      <c r="F338" t="s">
        <v>15</v>
      </c>
      <c r="G338" t="s">
        <v>29</v>
      </c>
      <c r="H338">
        <v>4223</v>
      </c>
      <c r="I338" t="s">
        <v>24</v>
      </c>
      <c r="J338" s="1">
        <v>45028</v>
      </c>
      <c r="K338" s="1">
        <v>45041</v>
      </c>
      <c r="L338">
        <v>21</v>
      </c>
    </row>
    <row r="339" spans="1:12" x14ac:dyDescent="0.25">
      <c r="A339">
        <v>338</v>
      </c>
      <c r="B339">
        <v>53</v>
      </c>
      <c r="C339" t="s">
        <v>18</v>
      </c>
      <c r="D339" t="s">
        <v>30</v>
      </c>
      <c r="E339" t="s">
        <v>33</v>
      </c>
      <c r="F339" t="s">
        <v>15</v>
      </c>
      <c r="G339" t="s">
        <v>29</v>
      </c>
      <c r="H339">
        <v>2935.5</v>
      </c>
      <c r="I339" t="s">
        <v>22</v>
      </c>
      <c r="J339" s="1">
        <v>44439</v>
      </c>
      <c r="K339" s="1">
        <v>44454</v>
      </c>
      <c r="L339">
        <v>14</v>
      </c>
    </row>
    <row r="340" spans="1:12" x14ac:dyDescent="0.25">
      <c r="A340">
        <v>339</v>
      </c>
      <c r="B340">
        <v>36</v>
      </c>
      <c r="C340" t="s">
        <v>18</v>
      </c>
      <c r="D340" t="s">
        <v>23</v>
      </c>
      <c r="E340" t="s">
        <v>19</v>
      </c>
      <c r="F340" t="s">
        <v>15</v>
      </c>
      <c r="G340" t="s">
        <v>21</v>
      </c>
      <c r="H340">
        <v>4040</v>
      </c>
      <c r="I340" t="s">
        <v>17</v>
      </c>
      <c r="J340" s="1">
        <v>44986</v>
      </c>
      <c r="K340" s="1">
        <v>44992</v>
      </c>
      <c r="L340">
        <v>7</v>
      </c>
    </row>
    <row r="341" spans="1:12" x14ac:dyDescent="0.25">
      <c r="A341">
        <v>340</v>
      </c>
      <c r="B341">
        <v>61</v>
      </c>
      <c r="C341" t="s">
        <v>12</v>
      </c>
      <c r="D341" t="s">
        <v>32</v>
      </c>
      <c r="E341" t="s">
        <v>19</v>
      </c>
      <c r="F341" t="s">
        <v>34</v>
      </c>
      <c r="G341" t="s">
        <v>29</v>
      </c>
      <c r="H341">
        <v>3965.5</v>
      </c>
      <c r="I341" t="s">
        <v>17</v>
      </c>
      <c r="J341" s="1">
        <v>45032</v>
      </c>
      <c r="K341" s="1">
        <v>45042</v>
      </c>
      <c r="L341">
        <v>14</v>
      </c>
    </row>
    <row r="342" spans="1:12" x14ac:dyDescent="0.25">
      <c r="A342">
        <v>341</v>
      </c>
      <c r="B342">
        <v>21</v>
      </c>
      <c r="C342" t="s">
        <v>12</v>
      </c>
      <c r="D342" t="s">
        <v>23</v>
      </c>
      <c r="E342" t="s">
        <v>33</v>
      </c>
      <c r="F342" t="s">
        <v>15</v>
      </c>
      <c r="G342" t="s">
        <v>29</v>
      </c>
      <c r="H342">
        <v>2317.5</v>
      </c>
      <c r="I342" t="s">
        <v>22</v>
      </c>
      <c r="J342" s="1">
        <v>44504</v>
      </c>
      <c r="K342" s="1">
        <v>44525</v>
      </c>
      <c r="L342">
        <v>0</v>
      </c>
    </row>
    <row r="343" spans="1:12" x14ac:dyDescent="0.25">
      <c r="A343">
        <v>342</v>
      </c>
      <c r="B343">
        <v>30</v>
      </c>
      <c r="C343" t="s">
        <v>12</v>
      </c>
      <c r="D343" t="s">
        <v>32</v>
      </c>
      <c r="E343" t="s">
        <v>14</v>
      </c>
      <c r="F343" t="s">
        <v>25</v>
      </c>
      <c r="G343" t="s">
        <v>31</v>
      </c>
      <c r="H343">
        <v>2415</v>
      </c>
      <c r="I343" t="s">
        <v>24</v>
      </c>
      <c r="J343" s="1">
        <v>44792</v>
      </c>
      <c r="K343" s="1">
        <v>44814</v>
      </c>
      <c r="L343">
        <v>0</v>
      </c>
    </row>
    <row r="344" spans="1:12" x14ac:dyDescent="0.25">
      <c r="A344">
        <v>343</v>
      </c>
      <c r="B344">
        <v>76</v>
      </c>
      <c r="C344" t="s">
        <v>12</v>
      </c>
      <c r="D344" t="s">
        <v>26</v>
      </c>
      <c r="E344" t="s">
        <v>19</v>
      </c>
      <c r="F344" t="s">
        <v>28</v>
      </c>
      <c r="G344" t="s">
        <v>27</v>
      </c>
      <c r="H344">
        <v>5280</v>
      </c>
      <c r="I344" t="s">
        <v>22</v>
      </c>
      <c r="J344" s="1">
        <v>44457</v>
      </c>
      <c r="K344" s="1">
        <v>44486</v>
      </c>
      <c r="L344">
        <v>21</v>
      </c>
    </row>
    <row r="345" spans="1:12" x14ac:dyDescent="0.25">
      <c r="A345">
        <v>344</v>
      </c>
      <c r="B345">
        <v>19</v>
      </c>
      <c r="C345" t="s">
        <v>18</v>
      </c>
      <c r="D345" t="s">
        <v>30</v>
      </c>
      <c r="E345" t="s">
        <v>19</v>
      </c>
      <c r="F345" t="s">
        <v>15</v>
      </c>
      <c r="G345" t="s">
        <v>29</v>
      </c>
      <c r="H345">
        <v>1184.5</v>
      </c>
      <c r="I345" t="s">
        <v>22</v>
      </c>
      <c r="J345" s="1">
        <v>45126</v>
      </c>
      <c r="K345" s="1">
        <v>45142</v>
      </c>
      <c r="L345">
        <v>0</v>
      </c>
    </row>
    <row r="346" spans="1:12" x14ac:dyDescent="0.25">
      <c r="A346">
        <v>345</v>
      </c>
      <c r="B346">
        <v>18</v>
      </c>
      <c r="C346" t="s">
        <v>18</v>
      </c>
      <c r="D346" t="s">
        <v>23</v>
      </c>
      <c r="E346" t="s">
        <v>14</v>
      </c>
      <c r="F346" t="s">
        <v>20</v>
      </c>
      <c r="G346" t="s">
        <v>21</v>
      </c>
      <c r="H346">
        <v>3131</v>
      </c>
      <c r="I346" t="s">
        <v>22</v>
      </c>
      <c r="J346" s="1">
        <v>44977</v>
      </c>
      <c r="K346" s="1">
        <v>44981</v>
      </c>
      <c r="L346">
        <v>0</v>
      </c>
    </row>
    <row r="347" spans="1:12" x14ac:dyDescent="0.25">
      <c r="A347">
        <v>346</v>
      </c>
      <c r="B347">
        <v>57</v>
      </c>
      <c r="C347" t="s">
        <v>18</v>
      </c>
      <c r="D347" t="s">
        <v>26</v>
      </c>
      <c r="E347" t="s">
        <v>19</v>
      </c>
      <c r="F347" t="s">
        <v>28</v>
      </c>
      <c r="G347" t="s">
        <v>31</v>
      </c>
      <c r="H347">
        <v>5302.5</v>
      </c>
      <c r="I347" t="s">
        <v>22</v>
      </c>
      <c r="J347" s="1">
        <v>44723</v>
      </c>
      <c r="K347" s="1">
        <v>44751</v>
      </c>
      <c r="L347">
        <v>14</v>
      </c>
    </row>
    <row r="348" spans="1:12" x14ac:dyDescent="0.25">
      <c r="A348">
        <v>347</v>
      </c>
      <c r="B348">
        <v>42</v>
      </c>
      <c r="C348" t="s">
        <v>12</v>
      </c>
      <c r="D348" t="s">
        <v>13</v>
      </c>
      <c r="E348" t="s">
        <v>33</v>
      </c>
      <c r="F348" t="s">
        <v>15</v>
      </c>
      <c r="G348" t="s">
        <v>31</v>
      </c>
      <c r="H348">
        <v>2415</v>
      </c>
      <c r="I348" t="s">
        <v>24</v>
      </c>
      <c r="J348" s="1">
        <v>45191</v>
      </c>
      <c r="K348" s="1">
        <v>45218</v>
      </c>
      <c r="L348">
        <v>7</v>
      </c>
    </row>
    <row r="349" spans="1:12" x14ac:dyDescent="0.25">
      <c r="A349">
        <v>348</v>
      </c>
      <c r="B349">
        <v>76</v>
      </c>
      <c r="C349" t="s">
        <v>18</v>
      </c>
      <c r="D349" t="s">
        <v>30</v>
      </c>
      <c r="E349" t="s">
        <v>14</v>
      </c>
      <c r="F349" t="s">
        <v>15</v>
      </c>
      <c r="G349" t="s">
        <v>21</v>
      </c>
      <c r="H349">
        <v>4040</v>
      </c>
      <c r="I349" t="s">
        <v>24</v>
      </c>
      <c r="J349" s="1">
        <v>44733</v>
      </c>
      <c r="K349" s="1">
        <v>44753</v>
      </c>
      <c r="L349">
        <v>21</v>
      </c>
    </row>
    <row r="350" spans="1:12" x14ac:dyDescent="0.25">
      <c r="A350">
        <v>349</v>
      </c>
      <c r="B350">
        <v>54</v>
      </c>
      <c r="C350" t="s">
        <v>12</v>
      </c>
      <c r="D350" t="s">
        <v>23</v>
      </c>
      <c r="E350" t="s">
        <v>19</v>
      </c>
      <c r="F350" t="s">
        <v>20</v>
      </c>
      <c r="G350" t="s">
        <v>16</v>
      </c>
      <c r="H350">
        <v>4680</v>
      </c>
      <c r="I350" t="s">
        <v>17</v>
      </c>
      <c r="J350" s="1">
        <v>45181</v>
      </c>
      <c r="K350" s="1">
        <v>45204</v>
      </c>
      <c r="L350">
        <v>14</v>
      </c>
    </row>
    <row r="351" spans="1:12" x14ac:dyDescent="0.25">
      <c r="A351">
        <v>350</v>
      </c>
      <c r="B351">
        <v>24</v>
      </c>
      <c r="C351" t="s">
        <v>18</v>
      </c>
      <c r="D351" t="s">
        <v>13</v>
      </c>
      <c r="E351" t="s">
        <v>19</v>
      </c>
      <c r="F351" t="s">
        <v>15</v>
      </c>
      <c r="G351" t="s">
        <v>27</v>
      </c>
      <c r="H351">
        <v>1540</v>
      </c>
      <c r="I351" t="s">
        <v>24</v>
      </c>
      <c r="J351" s="1">
        <v>44724</v>
      </c>
      <c r="K351" s="1">
        <v>44728</v>
      </c>
      <c r="L351">
        <v>0</v>
      </c>
    </row>
    <row r="352" spans="1:12" x14ac:dyDescent="0.25">
      <c r="A352">
        <v>351</v>
      </c>
      <c r="B352">
        <v>21</v>
      </c>
      <c r="C352" t="s">
        <v>18</v>
      </c>
      <c r="D352" t="s">
        <v>13</v>
      </c>
      <c r="E352" t="s">
        <v>19</v>
      </c>
      <c r="F352" t="s">
        <v>15</v>
      </c>
      <c r="G352" t="s">
        <v>16</v>
      </c>
      <c r="H352">
        <v>1500</v>
      </c>
      <c r="I352" t="s">
        <v>24</v>
      </c>
      <c r="J352" s="1">
        <v>45037</v>
      </c>
      <c r="K352" s="1">
        <v>45056</v>
      </c>
      <c r="L352">
        <v>0</v>
      </c>
    </row>
    <row r="353" spans="1:12" x14ac:dyDescent="0.25">
      <c r="A353">
        <v>352</v>
      </c>
      <c r="B353">
        <v>58</v>
      </c>
      <c r="C353" t="s">
        <v>18</v>
      </c>
      <c r="D353" t="s">
        <v>23</v>
      </c>
      <c r="E353" t="s">
        <v>14</v>
      </c>
      <c r="F353" t="s">
        <v>15</v>
      </c>
      <c r="G353" t="s">
        <v>31</v>
      </c>
      <c r="H353">
        <v>5355</v>
      </c>
      <c r="I353" t="s">
        <v>24</v>
      </c>
      <c r="J353" s="1">
        <v>44963</v>
      </c>
      <c r="K353" s="1">
        <v>44974</v>
      </c>
      <c r="L353">
        <v>14</v>
      </c>
    </row>
    <row r="354" spans="1:12" x14ac:dyDescent="0.25">
      <c r="A354">
        <v>353</v>
      </c>
      <c r="B354">
        <v>78</v>
      </c>
      <c r="C354" t="s">
        <v>12</v>
      </c>
      <c r="D354" t="s">
        <v>26</v>
      </c>
      <c r="E354" t="s">
        <v>33</v>
      </c>
      <c r="F354" t="s">
        <v>25</v>
      </c>
      <c r="G354" t="s">
        <v>21</v>
      </c>
      <c r="H354">
        <v>4949</v>
      </c>
      <c r="I354" t="s">
        <v>24</v>
      </c>
      <c r="J354" s="1">
        <v>45143</v>
      </c>
      <c r="K354" s="1">
        <v>45152</v>
      </c>
      <c r="L354">
        <v>21</v>
      </c>
    </row>
    <row r="355" spans="1:12" x14ac:dyDescent="0.25">
      <c r="A355">
        <v>354</v>
      </c>
      <c r="B355">
        <v>51</v>
      </c>
      <c r="C355" t="s">
        <v>18</v>
      </c>
      <c r="D355" t="s">
        <v>30</v>
      </c>
      <c r="E355" t="s">
        <v>19</v>
      </c>
      <c r="F355" t="s">
        <v>25</v>
      </c>
      <c r="G355" t="s">
        <v>27</v>
      </c>
      <c r="H355">
        <v>3025</v>
      </c>
      <c r="I355" t="s">
        <v>22</v>
      </c>
      <c r="J355" s="1">
        <v>45232</v>
      </c>
      <c r="K355" s="1">
        <v>45248</v>
      </c>
      <c r="L355">
        <v>14</v>
      </c>
    </row>
    <row r="356" spans="1:12" x14ac:dyDescent="0.25">
      <c r="A356">
        <v>355</v>
      </c>
      <c r="B356">
        <v>46</v>
      </c>
      <c r="C356" t="s">
        <v>18</v>
      </c>
      <c r="D356" t="s">
        <v>23</v>
      </c>
      <c r="E356" t="s">
        <v>14</v>
      </c>
      <c r="F356" t="s">
        <v>15</v>
      </c>
      <c r="G356" t="s">
        <v>21</v>
      </c>
      <c r="H356">
        <v>4545</v>
      </c>
      <c r="I356" t="s">
        <v>17</v>
      </c>
      <c r="J356" s="1">
        <v>44589</v>
      </c>
      <c r="K356" s="1">
        <v>44590</v>
      </c>
      <c r="L356">
        <v>7</v>
      </c>
    </row>
    <row r="357" spans="1:12" x14ac:dyDescent="0.25">
      <c r="A357">
        <v>356</v>
      </c>
      <c r="B357">
        <v>44</v>
      </c>
      <c r="C357" t="s">
        <v>18</v>
      </c>
      <c r="D357" t="s">
        <v>26</v>
      </c>
      <c r="E357" t="s">
        <v>14</v>
      </c>
      <c r="F357" t="s">
        <v>20</v>
      </c>
      <c r="G357" t="s">
        <v>27</v>
      </c>
      <c r="H357">
        <v>4840</v>
      </c>
      <c r="I357" t="s">
        <v>24</v>
      </c>
      <c r="J357" s="1">
        <v>44724</v>
      </c>
      <c r="K357" s="1">
        <v>44745</v>
      </c>
      <c r="L357">
        <v>7</v>
      </c>
    </row>
    <row r="358" spans="1:12" x14ac:dyDescent="0.25">
      <c r="A358">
        <v>357</v>
      </c>
      <c r="B358">
        <v>69</v>
      </c>
      <c r="C358" t="s">
        <v>18</v>
      </c>
      <c r="D358" t="s">
        <v>30</v>
      </c>
      <c r="E358" t="s">
        <v>14</v>
      </c>
      <c r="F358" t="s">
        <v>28</v>
      </c>
      <c r="G358" t="s">
        <v>31</v>
      </c>
      <c r="H358">
        <v>3832.5</v>
      </c>
      <c r="I358" t="s">
        <v>17</v>
      </c>
      <c r="J358" s="1">
        <v>44411</v>
      </c>
      <c r="K358" s="1">
        <v>44421</v>
      </c>
      <c r="L358">
        <v>21</v>
      </c>
    </row>
    <row r="359" spans="1:12" x14ac:dyDescent="0.25">
      <c r="A359">
        <v>358</v>
      </c>
      <c r="B359">
        <v>71</v>
      </c>
      <c r="C359" t="s">
        <v>12</v>
      </c>
      <c r="D359" t="s">
        <v>26</v>
      </c>
      <c r="E359" t="s">
        <v>33</v>
      </c>
      <c r="F359" t="s">
        <v>20</v>
      </c>
      <c r="G359" t="s">
        <v>21</v>
      </c>
      <c r="H359">
        <v>4595.5</v>
      </c>
      <c r="I359" t="s">
        <v>24</v>
      </c>
      <c r="J359" s="1">
        <v>44995</v>
      </c>
      <c r="K359" s="1">
        <v>45014</v>
      </c>
      <c r="L359">
        <v>21</v>
      </c>
    </row>
    <row r="360" spans="1:12" x14ac:dyDescent="0.25">
      <c r="A360">
        <v>359</v>
      </c>
      <c r="B360">
        <v>51</v>
      </c>
      <c r="C360" t="s">
        <v>18</v>
      </c>
      <c r="D360" t="s">
        <v>13</v>
      </c>
      <c r="E360" t="s">
        <v>14</v>
      </c>
      <c r="F360" t="s">
        <v>15</v>
      </c>
      <c r="G360" t="s">
        <v>31</v>
      </c>
      <c r="H360">
        <v>2887.5</v>
      </c>
      <c r="I360" t="s">
        <v>17</v>
      </c>
      <c r="J360" s="1">
        <v>45041</v>
      </c>
      <c r="K360" s="1">
        <v>45053</v>
      </c>
      <c r="L360">
        <v>14</v>
      </c>
    </row>
    <row r="361" spans="1:12" x14ac:dyDescent="0.25">
      <c r="A361">
        <v>360</v>
      </c>
      <c r="B361">
        <v>25</v>
      </c>
      <c r="C361" t="s">
        <v>12</v>
      </c>
      <c r="D361" t="s">
        <v>30</v>
      </c>
      <c r="E361" t="s">
        <v>19</v>
      </c>
      <c r="F361" t="s">
        <v>15</v>
      </c>
      <c r="G361" t="s">
        <v>21</v>
      </c>
      <c r="H361">
        <v>1464.5</v>
      </c>
      <c r="I361" t="s">
        <v>24</v>
      </c>
      <c r="J361" s="1">
        <v>45198</v>
      </c>
      <c r="K361" s="1">
        <v>45219</v>
      </c>
      <c r="L361">
        <v>0</v>
      </c>
    </row>
    <row r="362" spans="1:12" x14ac:dyDescent="0.25">
      <c r="A362">
        <v>361</v>
      </c>
      <c r="B362">
        <v>25</v>
      </c>
      <c r="C362" t="s">
        <v>12</v>
      </c>
      <c r="D362" t="s">
        <v>26</v>
      </c>
      <c r="E362" t="s">
        <v>33</v>
      </c>
      <c r="F362" t="s">
        <v>28</v>
      </c>
      <c r="G362" t="s">
        <v>21</v>
      </c>
      <c r="H362">
        <v>2272.5</v>
      </c>
      <c r="I362" t="s">
        <v>17</v>
      </c>
      <c r="J362" s="1">
        <v>44972</v>
      </c>
      <c r="K362" s="1">
        <v>44999</v>
      </c>
      <c r="L362">
        <v>0</v>
      </c>
    </row>
    <row r="363" spans="1:12" x14ac:dyDescent="0.25">
      <c r="A363">
        <v>362</v>
      </c>
      <c r="B363">
        <v>85</v>
      </c>
      <c r="C363" t="s">
        <v>12</v>
      </c>
      <c r="D363" t="s">
        <v>23</v>
      </c>
      <c r="E363" t="s">
        <v>33</v>
      </c>
      <c r="F363" t="s">
        <v>25</v>
      </c>
      <c r="G363" t="s">
        <v>16</v>
      </c>
      <c r="H363">
        <v>6540</v>
      </c>
      <c r="I363" t="s">
        <v>17</v>
      </c>
      <c r="J363" s="1">
        <v>44434</v>
      </c>
      <c r="K363" s="1">
        <v>44448</v>
      </c>
      <c r="L363">
        <v>21</v>
      </c>
    </row>
    <row r="364" spans="1:12" x14ac:dyDescent="0.25">
      <c r="A364">
        <v>363</v>
      </c>
      <c r="B364">
        <v>85</v>
      </c>
      <c r="C364" t="s">
        <v>18</v>
      </c>
      <c r="D364" t="s">
        <v>23</v>
      </c>
      <c r="E364" t="s">
        <v>33</v>
      </c>
      <c r="F364" t="s">
        <v>28</v>
      </c>
      <c r="G364" t="s">
        <v>27</v>
      </c>
      <c r="H364">
        <v>7095</v>
      </c>
      <c r="I364" t="s">
        <v>17</v>
      </c>
      <c r="J364" s="1">
        <v>45263</v>
      </c>
      <c r="K364" s="1">
        <v>45282</v>
      </c>
      <c r="L364">
        <v>21</v>
      </c>
    </row>
    <row r="365" spans="1:12" x14ac:dyDescent="0.25">
      <c r="A365">
        <v>364</v>
      </c>
      <c r="B365">
        <v>18</v>
      </c>
      <c r="C365" t="s">
        <v>18</v>
      </c>
      <c r="D365" t="s">
        <v>13</v>
      </c>
      <c r="E365" t="s">
        <v>14</v>
      </c>
      <c r="F365" t="s">
        <v>15</v>
      </c>
      <c r="G365" t="s">
        <v>16</v>
      </c>
      <c r="H365">
        <v>1320</v>
      </c>
      <c r="I365" t="s">
        <v>17</v>
      </c>
      <c r="J365" s="1">
        <v>44352</v>
      </c>
      <c r="K365" s="1">
        <v>44357</v>
      </c>
      <c r="L365">
        <v>0</v>
      </c>
    </row>
    <row r="366" spans="1:12" x14ac:dyDescent="0.25">
      <c r="A366">
        <v>365</v>
      </c>
      <c r="B366">
        <v>23</v>
      </c>
      <c r="C366" t="s">
        <v>12</v>
      </c>
      <c r="D366" t="s">
        <v>23</v>
      </c>
      <c r="E366" t="s">
        <v>14</v>
      </c>
      <c r="F366" t="s">
        <v>20</v>
      </c>
      <c r="G366" t="s">
        <v>27</v>
      </c>
      <c r="H366">
        <v>2585</v>
      </c>
      <c r="I366" t="s">
        <v>24</v>
      </c>
      <c r="J366" s="1">
        <v>44923</v>
      </c>
      <c r="K366" s="1">
        <v>44929</v>
      </c>
      <c r="L366">
        <v>0</v>
      </c>
    </row>
    <row r="367" spans="1:12" x14ac:dyDescent="0.25">
      <c r="A367">
        <v>366</v>
      </c>
      <c r="B367">
        <v>48</v>
      </c>
      <c r="C367" t="s">
        <v>12</v>
      </c>
      <c r="D367" t="s">
        <v>30</v>
      </c>
      <c r="E367" t="s">
        <v>19</v>
      </c>
      <c r="F367" t="s">
        <v>20</v>
      </c>
      <c r="G367" t="s">
        <v>29</v>
      </c>
      <c r="H367">
        <v>2678</v>
      </c>
      <c r="I367" t="s">
        <v>24</v>
      </c>
      <c r="J367" s="1">
        <v>44660</v>
      </c>
      <c r="K367" s="1">
        <v>44683</v>
      </c>
      <c r="L367">
        <v>7</v>
      </c>
    </row>
    <row r="368" spans="1:12" x14ac:dyDescent="0.25">
      <c r="A368">
        <v>367</v>
      </c>
      <c r="B368">
        <v>25</v>
      </c>
      <c r="C368" t="s">
        <v>12</v>
      </c>
      <c r="D368" t="s">
        <v>30</v>
      </c>
      <c r="E368" t="s">
        <v>19</v>
      </c>
      <c r="F368" t="s">
        <v>34</v>
      </c>
      <c r="G368" t="s">
        <v>21</v>
      </c>
      <c r="H368">
        <v>1464.5</v>
      </c>
      <c r="I368" t="s">
        <v>22</v>
      </c>
      <c r="J368" s="1">
        <v>45002</v>
      </c>
      <c r="K368" s="1">
        <v>45019</v>
      </c>
      <c r="L368">
        <v>0</v>
      </c>
    </row>
    <row r="369" spans="1:12" x14ac:dyDescent="0.25">
      <c r="A369">
        <v>368</v>
      </c>
      <c r="B369">
        <v>39</v>
      </c>
      <c r="C369" t="s">
        <v>12</v>
      </c>
      <c r="D369" t="s">
        <v>30</v>
      </c>
      <c r="E369" t="s">
        <v>33</v>
      </c>
      <c r="F369" t="s">
        <v>15</v>
      </c>
      <c r="G369" t="s">
        <v>29</v>
      </c>
      <c r="H369">
        <v>2214.5</v>
      </c>
      <c r="I369" t="s">
        <v>22</v>
      </c>
      <c r="J369" s="1">
        <v>45099</v>
      </c>
      <c r="K369" s="1">
        <v>45114</v>
      </c>
      <c r="L369">
        <v>7</v>
      </c>
    </row>
    <row r="370" spans="1:12" x14ac:dyDescent="0.25">
      <c r="A370">
        <v>369</v>
      </c>
      <c r="B370">
        <v>26</v>
      </c>
      <c r="C370" t="s">
        <v>18</v>
      </c>
      <c r="D370" t="s">
        <v>26</v>
      </c>
      <c r="E370" t="s">
        <v>14</v>
      </c>
      <c r="F370" t="s">
        <v>34</v>
      </c>
      <c r="G370" t="s">
        <v>29</v>
      </c>
      <c r="H370">
        <v>3605</v>
      </c>
      <c r="I370" t="s">
        <v>22</v>
      </c>
      <c r="J370" s="1">
        <v>45119</v>
      </c>
      <c r="K370" s="1">
        <v>45146</v>
      </c>
      <c r="L370">
        <v>0</v>
      </c>
    </row>
    <row r="371" spans="1:12" x14ac:dyDescent="0.25">
      <c r="A371">
        <v>370</v>
      </c>
      <c r="B371">
        <v>61</v>
      </c>
      <c r="C371" t="s">
        <v>12</v>
      </c>
      <c r="D371" t="s">
        <v>13</v>
      </c>
      <c r="E371" t="s">
        <v>33</v>
      </c>
      <c r="F371" t="s">
        <v>34</v>
      </c>
      <c r="G371" t="s">
        <v>21</v>
      </c>
      <c r="H371">
        <v>3282.5</v>
      </c>
      <c r="I371" t="s">
        <v>17</v>
      </c>
      <c r="J371" s="1">
        <v>44219</v>
      </c>
      <c r="K371" s="1">
        <v>44225</v>
      </c>
      <c r="L371">
        <v>14</v>
      </c>
    </row>
    <row r="372" spans="1:12" x14ac:dyDescent="0.25">
      <c r="A372">
        <v>371</v>
      </c>
      <c r="B372">
        <v>64</v>
      </c>
      <c r="C372" t="s">
        <v>18</v>
      </c>
      <c r="D372" t="s">
        <v>32</v>
      </c>
      <c r="E372" t="s">
        <v>19</v>
      </c>
      <c r="F372" t="s">
        <v>15</v>
      </c>
      <c r="G372" t="s">
        <v>21</v>
      </c>
      <c r="H372">
        <v>5454</v>
      </c>
      <c r="I372" t="s">
        <v>22</v>
      </c>
      <c r="J372" s="1">
        <v>44653</v>
      </c>
      <c r="K372" s="1">
        <v>44655</v>
      </c>
      <c r="L372">
        <v>14</v>
      </c>
    </row>
    <row r="373" spans="1:12" x14ac:dyDescent="0.25">
      <c r="A373">
        <v>372</v>
      </c>
      <c r="B373">
        <v>18</v>
      </c>
      <c r="C373" t="s">
        <v>18</v>
      </c>
      <c r="D373" t="s">
        <v>13</v>
      </c>
      <c r="E373" t="s">
        <v>19</v>
      </c>
      <c r="F373" t="s">
        <v>34</v>
      </c>
      <c r="G373" t="s">
        <v>31</v>
      </c>
      <c r="H373">
        <v>1155</v>
      </c>
      <c r="I373" t="s">
        <v>22</v>
      </c>
      <c r="J373" s="1">
        <v>44456</v>
      </c>
      <c r="K373" s="1">
        <v>44474</v>
      </c>
      <c r="L373">
        <v>0</v>
      </c>
    </row>
    <row r="374" spans="1:12" x14ac:dyDescent="0.25">
      <c r="A374">
        <v>373</v>
      </c>
      <c r="B374">
        <v>69</v>
      </c>
      <c r="C374" t="s">
        <v>12</v>
      </c>
      <c r="D374" t="s">
        <v>26</v>
      </c>
      <c r="E374" t="s">
        <v>14</v>
      </c>
      <c r="F374" t="s">
        <v>28</v>
      </c>
      <c r="G374" t="s">
        <v>16</v>
      </c>
      <c r="H374">
        <v>5340</v>
      </c>
      <c r="I374" t="s">
        <v>17</v>
      </c>
      <c r="J374" s="1">
        <v>44842</v>
      </c>
      <c r="K374" s="1">
        <v>44848</v>
      </c>
      <c r="L374">
        <v>21</v>
      </c>
    </row>
    <row r="375" spans="1:12" x14ac:dyDescent="0.25">
      <c r="A375">
        <v>374</v>
      </c>
      <c r="B375">
        <v>56</v>
      </c>
      <c r="C375" t="s">
        <v>12</v>
      </c>
      <c r="D375" t="s">
        <v>26</v>
      </c>
      <c r="E375" t="s">
        <v>14</v>
      </c>
      <c r="F375" t="s">
        <v>25</v>
      </c>
      <c r="G375" t="s">
        <v>31</v>
      </c>
      <c r="H375">
        <v>3990</v>
      </c>
      <c r="I375" t="s">
        <v>24</v>
      </c>
      <c r="J375" s="1">
        <v>44821</v>
      </c>
      <c r="K375" s="1">
        <v>44822</v>
      </c>
      <c r="L375">
        <v>14</v>
      </c>
    </row>
    <row r="376" spans="1:12" x14ac:dyDescent="0.25">
      <c r="A376">
        <v>375</v>
      </c>
      <c r="B376">
        <v>44</v>
      </c>
      <c r="C376" t="s">
        <v>12</v>
      </c>
      <c r="D376" t="s">
        <v>30</v>
      </c>
      <c r="E376" t="s">
        <v>33</v>
      </c>
      <c r="F376" t="s">
        <v>28</v>
      </c>
      <c r="G376" t="s">
        <v>29</v>
      </c>
      <c r="H376">
        <v>2472</v>
      </c>
      <c r="I376" t="s">
        <v>17</v>
      </c>
      <c r="J376" s="1">
        <v>44575</v>
      </c>
      <c r="K376" s="1">
        <v>44578</v>
      </c>
      <c r="L376">
        <v>7</v>
      </c>
    </row>
    <row r="377" spans="1:12" x14ac:dyDescent="0.25">
      <c r="A377">
        <v>376</v>
      </c>
      <c r="B377">
        <v>50</v>
      </c>
      <c r="C377" t="s">
        <v>12</v>
      </c>
      <c r="D377" t="s">
        <v>32</v>
      </c>
      <c r="E377" t="s">
        <v>14</v>
      </c>
      <c r="F377" t="s">
        <v>20</v>
      </c>
      <c r="G377" t="s">
        <v>16</v>
      </c>
      <c r="H377">
        <v>3960</v>
      </c>
      <c r="I377" t="s">
        <v>24</v>
      </c>
      <c r="J377" s="1">
        <v>44931</v>
      </c>
      <c r="K377" s="1">
        <v>44947</v>
      </c>
      <c r="L377">
        <v>7</v>
      </c>
    </row>
    <row r="378" spans="1:12" x14ac:dyDescent="0.25">
      <c r="A378">
        <v>377</v>
      </c>
      <c r="B378">
        <v>62</v>
      </c>
      <c r="C378" t="s">
        <v>12</v>
      </c>
      <c r="D378" t="s">
        <v>23</v>
      </c>
      <c r="E378" t="s">
        <v>19</v>
      </c>
      <c r="F378" t="s">
        <v>25</v>
      </c>
      <c r="G378" t="s">
        <v>29</v>
      </c>
      <c r="H378">
        <v>4429</v>
      </c>
      <c r="I378" t="s">
        <v>24</v>
      </c>
      <c r="J378" s="1">
        <v>44783</v>
      </c>
      <c r="K378" s="1">
        <v>44802</v>
      </c>
      <c r="L378">
        <v>14</v>
      </c>
    </row>
    <row r="379" spans="1:12" x14ac:dyDescent="0.25">
      <c r="A379">
        <v>378</v>
      </c>
      <c r="B379">
        <v>77</v>
      </c>
      <c r="C379" t="s">
        <v>18</v>
      </c>
      <c r="D379" t="s">
        <v>32</v>
      </c>
      <c r="E379" t="s">
        <v>14</v>
      </c>
      <c r="F379" t="s">
        <v>15</v>
      </c>
      <c r="G379" t="s">
        <v>21</v>
      </c>
      <c r="H379">
        <v>6110.5</v>
      </c>
      <c r="I379" t="s">
        <v>17</v>
      </c>
      <c r="J379" s="1">
        <v>44826</v>
      </c>
      <c r="K379" s="1">
        <v>44854</v>
      </c>
      <c r="L379">
        <v>21</v>
      </c>
    </row>
    <row r="380" spans="1:12" x14ac:dyDescent="0.25">
      <c r="A380">
        <v>379</v>
      </c>
      <c r="B380">
        <v>75</v>
      </c>
      <c r="C380" t="s">
        <v>12</v>
      </c>
      <c r="D380" t="s">
        <v>13</v>
      </c>
      <c r="E380" t="s">
        <v>19</v>
      </c>
      <c r="F380" t="s">
        <v>28</v>
      </c>
      <c r="G380" t="s">
        <v>21</v>
      </c>
      <c r="H380">
        <v>3989.5</v>
      </c>
      <c r="I380" t="s">
        <v>22</v>
      </c>
      <c r="J380" s="1">
        <v>45087</v>
      </c>
      <c r="K380" s="1">
        <v>45108</v>
      </c>
      <c r="L380">
        <v>21</v>
      </c>
    </row>
    <row r="381" spans="1:12" x14ac:dyDescent="0.25">
      <c r="A381">
        <v>380</v>
      </c>
      <c r="B381">
        <v>68</v>
      </c>
      <c r="C381" t="s">
        <v>18</v>
      </c>
      <c r="D381" t="s">
        <v>30</v>
      </c>
      <c r="E381" t="s">
        <v>33</v>
      </c>
      <c r="F381" t="s">
        <v>20</v>
      </c>
      <c r="G381" t="s">
        <v>27</v>
      </c>
      <c r="H381">
        <v>3960</v>
      </c>
      <c r="I381" t="s">
        <v>17</v>
      </c>
      <c r="J381" s="1">
        <v>44460</v>
      </c>
      <c r="K381" s="1">
        <v>44465</v>
      </c>
      <c r="L381">
        <v>21</v>
      </c>
    </row>
    <row r="382" spans="1:12" x14ac:dyDescent="0.25">
      <c r="A382">
        <v>381</v>
      </c>
      <c r="B382">
        <v>63</v>
      </c>
      <c r="C382" t="s">
        <v>18</v>
      </c>
      <c r="D382" t="s">
        <v>30</v>
      </c>
      <c r="E382" t="s">
        <v>14</v>
      </c>
      <c r="F382" t="s">
        <v>15</v>
      </c>
      <c r="G382" t="s">
        <v>21</v>
      </c>
      <c r="H382">
        <v>3383.5</v>
      </c>
      <c r="I382" t="s">
        <v>24</v>
      </c>
      <c r="J382" s="1">
        <v>44773</v>
      </c>
      <c r="K382" s="1">
        <v>44778</v>
      </c>
      <c r="L382">
        <v>14</v>
      </c>
    </row>
    <row r="383" spans="1:12" x14ac:dyDescent="0.25">
      <c r="A383">
        <v>382</v>
      </c>
      <c r="B383">
        <v>22</v>
      </c>
      <c r="C383" t="s">
        <v>18</v>
      </c>
      <c r="D383" t="s">
        <v>30</v>
      </c>
      <c r="E383" t="s">
        <v>33</v>
      </c>
      <c r="F383" t="s">
        <v>34</v>
      </c>
      <c r="G383" t="s">
        <v>29</v>
      </c>
      <c r="H383">
        <v>1339</v>
      </c>
      <c r="I383" t="s">
        <v>22</v>
      </c>
      <c r="J383" s="1">
        <v>44986</v>
      </c>
      <c r="K383" s="1">
        <v>45016</v>
      </c>
      <c r="L383">
        <v>0</v>
      </c>
    </row>
    <row r="384" spans="1:12" x14ac:dyDescent="0.25">
      <c r="A384">
        <v>383</v>
      </c>
      <c r="B384">
        <v>75</v>
      </c>
      <c r="C384" t="s">
        <v>18</v>
      </c>
      <c r="D384" t="s">
        <v>13</v>
      </c>
      <c r="E384" t="s">
        <v>14</v>
      </c>
      <c r="F384" t="s">
        <v>28</v>
      </c>
      <c r="G384" t="s">
        <v>21</v>
      </c>
      <c r="H384">
        <v>3989.5</v>
      </c>
      <c r="I384" t="s">
        <v>17</v>
      </c>
      <c r="J384" s="1">
        <v>44908</v>
      </c>
      <c r="K384" s="1">
        <v>44912</v>
      </c>
      <c r="L384">
        <v>21</v>
      </c>
    </row>
    <row r="385" spans="1:12" x14ac:dyDescent="0.25">
      <c r="A385">
        <v>384</v>
      </c>
      <c r="B385">
        <v>35</v>
      </c>
      <c r="C385" t="s">
        <v>12</v>
      </c>
      <c r="D385" t="s">
        <v>13</v>
      </c>
      <c r="E385" t="s">
        <v>33</v>
      </c>
      <c r="F385" t="s">
        <v>20</v>
      </c>
      <c r="G385" t="s">
        <v>21</v>
      </c>
      <c r="H385">
        <v>1969.5</v>
      </c>
      <c r="I385" t="s">
        <v>22</v>
      </c>
      <c r="J385" s="1">
        <v>44617</v>
      </c>
      <c r="K385" s="1">
        <v>44629</v>
      </c>
      <c r="L385">
        <v>7</v>
      </c>
    </row>
    <row r="386" spans="1:12" x14ac:dyDescent="0.25">
      <c r="A386">
        <v>385</v>
      </c>
      <c r="B386">
        <v>53</v>
      </c>
      <c r="C386" t="s">
        <v>12</v>
      </c>
      <c r="D386" t="s">
        <v>23</v>
      </c>
      <c r="E386" t="s">
        <v>19</v>
      </c>
      <c r="F386" t="s">
        <v>15</v>
      </c>
      <c r="G386" t="s">
        <v>21</v>
      </c>
      <c r="H386">
        <v>3888.5</v>
      </c>
      <c r="I386" t="s">
        <v>22</v>
      </c>
      <c r="J386" s="1">
        <v>44530</v>
      </c>
      <c r="K386" s="1">
        <v>44534</v>
      </c>
      <c r="L386">
        <v>14</v>
      </c>
    </row>
    <row r="387" spans="1:12" x14ac:dyDescent="0.25">
      <c r="A387">
        <v>386</v>
      </c>
      <c r="B387">
        <v>84</v>
      </c>
      <c r="C387" t="s">
        <v>18</v>
      </c>
      <c r="D387" t="s">
        <v>23</v>
      </c>
      <c r="E387" t="s">
        <v>19</v>
      </c>
      <c r="F387" t="s">
        <v>34</v>
      </c>
      <c r="G387" t="s">
        <v>21</v>
      </c>
      <c r="H387">
        <v>6464</v>
      </c>
      <c r="I387" t="s">
        <v>22</v>
      </c>
      <c r="J387" s="1">
        <v>45258</v>
      </c>
      <c r="K387" s="1">
        <v>45283</v>
      </c>
      <c r="L387">
        <v>21</v>
      </c>
    </row>
    <row r="388" spans="1:12" x14ac:dyDescent="0.25">
      <c r="A388">
        <v>387</v>
      </c>
      <c r="B388">
        <v>38</v>
      </c>
      <c r="C388" t="s">
        <v>12</v>
      </c>
      <c r="D388" t="s">
        <v>13</v>
      </c>
      <c r="E388" t="s">
        <v>33</v>
      </c>
      <c r="F388" t="s">
        <v>28</v>
      </c>
      <c r="G388" t="s">
        <v>21</v>
      </c>
      <c r="H388">
        <v>2121</v>
      </c>
      <c r="I388" t="s">
        <v>17</v>
      </c>
      <c r="J388" s="1">
        <v>44633</v>
      </c>
      <c r="K388" s="1">
        <v>44644</v>
      </c>
      <c r="L388">
        <v>7</v>
      </c>
    </row>
    <row r="389" spans="1:12" x14ac:dyDescent="0.25">
      <c r="A389">
        <v>388</v>
      </c>
      <c r="B389">
        <v>63</v>
      </c>
      <c r="C389" t="s">
        <v>18</v>
      </c>
      <c r="D389" t="s">
        <v>23</v>
      </c>
      <c r="E389" t="s">
        <v>33</v>
      </c>
      <c r="F389" t="s">
        <v>15</v>
      </c>
      <c r="G389" t="s">
        <v>27</v>
      </c>
      <c r="H389">
        <v>5885</v>
      </c>
      <c r="I389" t="s">
        <v>22</v>
      </c>
      <c r="J389" s="1">
        <v>44938</v>
      </c>
      <c r="K389" s="1">
        <v>44960</v>
      </c>
      <c r="L389">
        <v>14</v>
      </c>
    </row>
    <row r="390" spans="1:12" x14ac:dyDescent="0.25">
      <c r="A390">
        <v>389</v>
      </c>
      <c r="B390">
        <v>75</v>
      </c>
      <c r="C390" t="s">
        <v>12</v>
      </c>
      <c r="D390" t="s">
        <v>26</v>
      </c>
      <c r="E390" t="s">
        <v>33</v>
      </c>
      <c r="F390" t="s">
        <v>34</v>
      </c>
      <c r="G390" t="s">
        <v>31</v>
      </c>
      <c r="H390">
        <v>4987.5</v>
      </c>
      <c r="I390" t="s">
        <v>22</v>
      </c>
      <c r="J390" s="1">
        <v>44517</v>
      </c>
      <c r="K390" s="1">
        <v>44544</v>
      </c>
      <c r="L390">
        <v>21</v>
      </c>
    </row>
    <row r="391" spans="1:12" x14ac:dyDescent="0.25">
      <c r="A391">
        <v>390</v>
      </c>
      <c r="B391">
        <v>54</v>
      </c>
      <c r="C391" t="s">
        <v>12</v>
      </c>
      <c r="D391" t="s">
        <v>30</v>
      </c>
      <c r="E391" t="s">
        <v>19</v>
      </c>
      <c r="F391" t="s">
        <v>20</v>
      </c>
      <c r="G391" t="s">
        <v>21</v>
      </c>
      <c r="H391">
        <v>2929</v>
      </c>
      <c r="I391" t="s">
        <v>22</v>
      </c>
      <c r="J391" s="1">
        <v>44502</v>
      </c>
      <c r="K391" s="1">
        <v>44524</v>
      </c>
      <c r="L391">
        <v>14</v>
      </c>
    </row>
    <row r="392" spans="1:12" x14ac:dyDescent="0.25">
      <c r="A392">
        <v>391</v>
      </c>
      <c r="B392">
        <v>80</v>
      </c>
      <c r="C392" t="s">
        <v>18</v>
      </c>
      <c r="D392" t="s">
        <v>13</v>
      </c>
      <c r="E392" t="s">
        <v>33</v>
      </c>
      <c r="F392" t="s">
        <v>15</v>
      </c>
      <c r="G392" t="s">
        <v>27</v>
      </c>
      <c r="H392">
        <v>4620</v>
      </c>
      <c r="I392" t="s">
        <v>17</v>
      </c>
      <c r="J392" s="1">
        <v>44987</v>
      </c>
      <c r="K392" s="1">
        <v>45015</v>
      </c>
      <c r="L392">
        <v>21</v>
      </c>
    </row>
    <row r="393" spans="1:12" x14ac:dyDescent="0.25">
      <c r="A393">
        <v>392</v>
      </c>
      <c r="B393">
        <v>22</v>
      </c>
      <c r="C393" t="s">
        <v>12</v>
      </c>
      <c r="D393" t="s">
        <v>32</v>
      </c>
      <c r="E393" t="s">
        <v>14</v>
      </c>
      <c r="F393" t="s">
        <v>20</v>
      </c>
      <c r="G393" t="s">
        <v>27</v>
      </c>
      <c r="H393">
        <v>2090</v>
      </c>
      <c r="I393" t="s">
        <v>22</v>
      </c>
      <c r="J393" s="1">
        <v>45041</v>
      </c>
      <c r="K393" s="1">
        <v>45066</v>
      </c>
      <c r="L393">
        <v>0</v>
      </c>
    </row>
    <row r="394" spans="1:12" x14ac:dyDescent="0.25">
      <c r="A394">
        <v>393</v>
      </c>
      <c r="B394">
        <v>48</v>
      </c>
      <c r="C394" t="s">
        <v>12</v>
      </c>
      <c r="D394" t="s">
        <v>26</v>
      </c>
      <c r="E394" t="s">
        <v>33</v>
      </c>
      <c r="F394" t="s">
        <v>28</v>
      </c>
      <c r="G394" t="s">
        <v>27</v>
      </c>
      <c r="H394">
        <v>3740</v>
      </c>
      <c r="I394" t="s">
        <v>24</v>
      </c>
      <c r="J394" s="1">
        <v>44768</v>
      </c>
      <c r="K394" s="1">
        <v>44798</v>
      </c>
      <c r="L394">
        <v>7</v>
      </c>
    </row>
    <row r="395" spans="1:12" x14ac:dyDescent="0.25">
      <c r="A395">
        <v>394</v>
      </c>
      <c r="B395">
        <v>53</v>
      </c>
      <c r="C395" t="s">
        <v>12</v>
      </c>
      <c r="D395" t="s">
        <v>30</v>
      </c>
      <c r="E395" t="s">
        <v>33</v>
      </c>
      <c r="F395" t="s">
        <v>20</v>
      </c>
      <c r="G395" t="s">
        <v>31</v>
      </c>
      <c r="H395">
        <v>2992.5</v>
      </c>
      <c r="I395" t="s">
        <v>17</v>
      </c>
      <c r="J395" s="1">
        <v>44813</v>
      </c>
      <c r="K395" s="1">
        <v>44839</v>
      </c>
      <c r="L395">
        <v>14</v>
      </c>
    </row>
    <row r="396" spans="1:12" x14ac:dyDescent="0.25">
      <c r="A396">
        <v>395</v>
      </c>
      <c r="B396">
        <v>73</v>
      </c>
      <c r="C396" t="s">
        <v>12</v>
      </c>
      <c r="D396" t="s">
        <v>13</v>
      </c>
      <c r="E396" t="s">
        <v>33</v>
      </c>
      <c r="F396" t="s">
        <v>28</v>
      </c>
      <c r="G396" t="s">
        <v>29</v>
      </c>
      <c r="H396">
        <v>3965.5</v>
      </c>
      <c r="I396" t="s">
        <v>17</v>
      </c>
      <c r="J396" s="1">
        <v>45182</v>
      </c>
      <c r="K396" s="1">
        <v>45187</v>
      </c>
      <c r="L396">
        <v>21</v>
      </c>
    </row>
    <row r="397" spans="1:12" x14ac:dyDescent="0.25">
      <c r="A397">
        <v>396</v>
      </c>
      <c r="B397">
        <v>44</v>
      </c>
      <c r="C397" t="s">
        <v>18</v>
      </c>
      <c r="D397" t="s">
        <v>30</v>
      </c>
      <c r="E397" t="s">
        <v>19</v>
      </c>
      <c r="F397" t="s">
        <v>25</v>
      </c>
      <c r="G397" t="s">
        <v>16</v>
      </c>
      <c r="H397">
        <v>2880</v>
      </c>
      <c r="I397" t="s">
        <v>22</v>
      </c>
      <c r="J397" s="1">
        <v>44875</v>
      </c>
      <c r="K397" s="1">
        <v>44900</v>
      </c>
      <c r="L397">
        <v>7</v>
      </c>
    </row>
    <row r="398" spans="1:12" x14ac:dyDescent="0.25">
      <c r="A398">
        <v>397</v>
      </c>
      <c r="B398">
        <v>40</v>
      </c>
      <c r="C398" t="s">
        <v>12</v>
      </c>
      <c r="D398" t="s">
        <v>23</v>
      </c>
      <c r="E398" t="s">
        <v>14</v>
      </c>
      <c r="F398" t="s">
        <v>34</v>
      </c>
      <c r="G398" t="s">
        <v>16</v>
      </c>
      <c r="H398">
        <v>3840</v>
      </c>
      <c r="I398" t="s">
        <v>17</v>
      </c>
      <c r="J398" s="1">
        <v>44817</v>
      </c>
      <c r="K398" s="1">
        <v>44832</v>
      </c>
      <c r="L398">
        <v>7</v>
      </c>
    </row>
    <row r="399" spans="1:12" x14ac:dyDescent="0.25">
      <c r="A399">
        <v>398</v>
      </c>
      <c r="B399">
        <v>69</v>
      </c>
      <c r="C399" t="s">
        <v>18</v>
      </c>
      <c r="D399" t="s">
        <v>26</v>
      </c>
      <c r="E399" t="s">
        <v>33</v>
      </c>
      <c r="F399" t="s">
        <v>20</v>
      </c>
      <c r="G399" t="s">
        <v>21</v>
      </c>
      <c r="H399">
        <v>5706.5</v>
      </c>
      <c r="I399" t="s">
        <v>24</v>
      </c>
      <c r="J399" s="1">
        <v>44689</v>
      </c>
      <c r="K399" s="1">
        <v>44711</v>
      </c>
      <c r="L399">
        <v>21</v>
      </c>
    </row>
    <row r="400" spans="1:12" x14ac:dyDescent="0.25">
      <c r="A400">
        <v>399</v>
      </c>
      <c r="B400">
        <v>64</v>
      </c>
      <c r="C400" t="s">
        <v>18</v>
      </c>
      <c r="D400" t="s">
        <v>30</v>
      </c>
      <c r="E400" t="s">
        <v>33</v>
      </c>
      <c r="F400" t="s">
        <v>20</v>
      </c>
      <c r="G400" t="s">
        <v>29</v>
      </c>
      <c r="H400">
        <v>3502</v>
      </c>
      <c r="I400" t="s">
        <v>17</v>
      </c>
      <c r="J400" s="1">
        <v>45281</v>
      </c>
      <c r="K400" s="1">
        <v>45307</v>
      </c>
      <c r="L400">
        <v>14</v>
      </c>
    </row>
    <row r="401" spans="1:12" x14ac:dyDescent="0.25">
      <c r="A401">
        <v>400</v>
      </c>
      <c r="B401">
        <v>79</v>
      </c>
      <c r="C401" t="s">
        <v>18</v>
      </c>
      <c r="D401" t="s">
        <v>30</v>
      </c>
      <c r="E401" t="s">
        <v>19</v>
      </c>
      <c r="F401" t="s">
        <v>20</v>
      </c>
      <c r="G401" t="s">
        <v>27</v>
      </c>
      <c r="H401">
        <v>4565</v>
      </c>
      <c r="I401" t="s">
        <v>24</v>
      </c>
      <c r="J401" s="1">
        <v>45150</v>
      </c>
      <c r="K401" s="1">
        <v>45171</v>
      </c>
      <c r="L401">
        <v>21</v>
      </c>
    </row>
    <row r="402" spans="1:12" x14ac:dyDescent="0.25">
      <c r="A402">
        <v>401</v>
      </c>
      <c r="B402">
        <v>78</v>
      </c>
      <c r="C402" t="s">
        <v>18</v>
      </c>
      <c r="D402" t="s">
        <v>32</v>
      </c>
      <c r="E402" t="s">
        <v>33</v>
      </c>
      <c r="F402" t="s">
        <v>25</v>
      </c>
      <c r="G402" t="s">
        <v>16</v>
      </c>
      <c r="H402">
        <v>7320</v>
      </c>
      <c r="I402" t="s">
        <v>24</v>
      </c>
      <c r="J402" s="1">
        <v>44311</v>
      </c>
      <c r="K402" s="1">
        <v>44335</v>
      </c>
      <c r="L402">
        <v>21</v>
      </c>
    </row>
    <row r="403" spans="1:12" x14ac:dyDescent="0.25">
      <c r="A403">
        <v>402</v>
      </c>
      <c r="B403">
        <v>65</v>
      </c>
      <c r="C403" t="s">
        <v>18</v>
      </c>
      <c r="D403" t="s">
        <v>30</v>
      </c>
      <c r="E403" t="s">
        <v>14</v>
      </c>
      <c r="F403" t="s">
        <v>34</v>
      </c>
      <c r="G403" t="s">
        <v>31</v>
      </c>
      <c r="H403">
        <v>3622.5</v>
      </c>
      <c r="I403" t="s">
        <v>24</v>
      </c>
      <c r="J403" s="1">
        <v>45132</v>
      </c>
      <c r="K403" s="1">
        <v>45153</v>
      </c>
      <c r="L403">
        <v>14</v>
      </c>
    </row>
    <row r="404" spans="1:12" x14ac:dyDescent="0.25">
      <c r="A404">
        <v>403</v>
      </c>
      <c r="B404">
        <v>18</v>
      </c>
      <c r="C404" t="s">
        <v>12</v>
      </c>
      <c r="D404" t="s">
        <v>23</v>
      </c>
      <c r="E404" t="s">
        <v>19</v>
      </c>
      <c r="F404" t="s">
        <v>15</v>
      </c>
      <c r="G404" t="s">
        <v>31</v>
      </c>
      <c r="H404">
        <v>2205</v>
      </c>
      <c r="I404" t="s">
        <v>24</v>
      </c>
      <c r="J404" s="1">
        <v>44393</v>
      </c>
      <c r="K404" s="1">
        <v>44416</v>
      </c>
      <c r="L404">
        <v>0</v>
      </c>
    </row>
    <row r="405" spans="1:12" x14ac:dyDescent="0.25">
      <c r="A405">
        <v>404</v>
      </c>
      <c r="B405">
        <v>28</v>
      </c>
      <c r="C405" t="s">
        <v>18</v>
      </c>
      <c r="D405" t="s">
        <v>30</v>
      </c>
      <c r="E405" t="s">
        <v>14</v>
      </c>
      <c r="F405" t="s">
        <v>25</v>
      </c>
      <c r="G405" t="s">
        <v>16</v>
      </c>
      <c r="H405">
        <v>1920</v>
      </c>
      <c r="I405" t="s">
        <v>24</v>
      </c>
      <c r="J405" s="1">
        <v>45189</v>
      </c>
      <c r="K405" s="1">
        <v>45195</v>
      </c>
      <c r="L405">
        <v>0</v>
      </c>
    </row>
    <row r="406" spans="1:12" x14ac:dyDescent="0.25">
      <c r="A406">
        <v>405</v>
      </c>
      <c r="B406">
        <v>31</v>
      </c>
      <c r="C406" t="s">
        <v>18</v>
      </c>
      <c r="D406" t="s">
        <v>30</v>
      </c>
      <c r="E406" t="s">
        <v>33</v>
      </c>
      <c r="F406" t="s">
        <v>28</v>
      </c>
      <c r="G406" t="s">
        <v>16</v>
      </c>
      <c r="H406">
        <v>2100</v>
      </c>
      <c r="I406" t="s">
        <v>17</v>
      </c>
      <c r="J406" s="1">
        <v>44897</v>
      </c>
      <c r="K406" s="1">
        <v>44900</v>
      </c>
      <c r="L406">
        <v>7</v>
      </c>
    </row>
    <row r="407" spans="1:12" x14ac:dyDescent="0.25">
      <c r="A407">
        <v>406</v>
      </c>
      <c r="B407">
        <v>24</v>
      </c>
      <c r="C407" t="s">
        <v>12</v>
      </c>
      <c r="D407" t="s">
        <v>32</v>
      </c>
      <c r="E407" t="s">
        <v>19</v>
      </c>
      <c r="F407" t="s">
        <v>34</v>
      </c>
      <c r="G407" t="s">
        <v>31</v>
      </c>
      <c r="H407">
        <v>2100</v>
      </c>
      <c r="I407" t="s">
        <v>22</v>
      </c>
      <c r="J407" s="1">
        <v>44986</v>
      </c>
      <c r="K407" s="1">
        <v>45009</v>
      </c>
      <c r="L407">
        <v>0</v>
      </c>
    </row>
    <row r="408" spans="1:12" x14ac:dyDescent="0.25">
      <c r="A408">
        <v>407</v>
      </c>
      <c r="B408">
        <v>63</v>
      </c>
      <c r="C408" t="s">
        <v>12</v>
      </c>
      <c r="D408" t="s">
        <v>32</v>
      </c>
      <c r="E408" t="s">
        <v>14</v>
      </c>
      <c r="F408" t="s">
        <v>28</v>
      </c>
      <c r="G408" t="s">
        <v>29</v>
      </c>
      <c r="H408">
        <v>4068.5</v>
      </c>
      <c r="I408" t="s">
        <v>24</v>
      </c>
      <c r="J408" s="1">
        <v>44710</v>
      </c>
      <c r="K408" s="1">
        <v>44725</v>
      </c>
      <c r="L408">
        <v>14</v>
      </c>
    </row>
    <row r="409" spans="1:12" x14ac:dyDescent="0.25">
      <c r="A409">
        <v>408</v>
      </c>
      <c r="B409">
        <v>48</v>
      </c>
      <c r="C409" t="s">
        <v>12</v>
      </c>
      <c r="D409" t="s">
        <v>26</v>
      </c>
      <c r="E409" t="s">
        <v>14</v>
      </c>
      <c r="F409" t="s">
        <v>15</v>
      </c>
      <c r="G409" t="s">
        <v>31</v>
      </c>
      <c r="H409">
        <v>3570</v>
      </c>
      <c r="I409" t="s">
        <v>22</v>
      </c>
      <c r="J409" s="1">
        <v>44690</v>
      </c>
      <c r="K409" s="1">
        <v>44707</v>
      </c>
      <c r="L409">
        <v>7</v>
      </c>
    </row>
    <row r="410" spans="1:12" x14ac:dyDescent="0.25">
      <c r="A410">
        <v>409</v>
      </c>
      <c r="B410">
        <v>33</v>
      </c>
      <c r="C410" t="s">
        <v>12</v>
      </c>
      <c r="D410" t="s">
        <v>30</v>
      </c>
      <c r="E410" t="s">
        <v>19</v>
      </c>
      <c r="F410" t="s">
        <v>25</v>
      </c>
      <c r="G410" t="s">
        <v>31</v>
      </c>
      <c r="H410">
        <v>1942.5</v>
      </c>
      <c r="I410" t="s">
        <v>22</v>
      </c>
      <c r="J410" s="1">
        <v>45237</v>
      </c>
      <c r="K410" s="1">
        <v>45266</v>
      </c>
      <c r="L410">
        <v>7</v>
      </c>
    </row>
    <row r="411" spans="1:12" x14ac:dyDescent="0.25">
      <c r="A411">
        <v>410</v>
      </c>
      <c r="B411">
        <v>59</v>
      </c>
      <c r="C411" t="s">
        <v>18</v>
      </c>
      <c r="D411" t="s">
        <v>26</v>
      </c>
      <c r="E411" t="s">
        <v>19</v>
      </c>
      <c r="F411" t="s">
        <v>20</v>
      </c>
      <c r="G411" t="s">
        <v>31</v>
      </c>
      <c r="H411">
        <v>5407.5</v>
      </c>
      <c r="I411" t="s">
        <v>22</v>
      </c>
      <c r="J411" s="1">
        <v>44721</v>
      </c>
      <c r="K411" s="1">
        <v>44746</v>
      </c>
      <c r="L411">
        <v>14</v>
      </c>
    </row>
    <row r="412" spans="1:12" x14ac:dyDescent="0.25">
      <c r="A412">
        <v>411</v>
      </c>
      <c r="B412">
        <v>56</v>
      </c>
      <c r="C412" t="s">
        <v>18</v>
      </c>
      <c r="D412" t="s">
        <v>26</v>
      </c>
      <c r="E412" t="s">
        <v>14</v>
      </c>
      <c r="F412" t="s">
        <v>15</v>
      </c>
      <c r="G412" t="s">
        <v>31</v>
      </c>
      <c r="H412">
        <v>5250</v>
      </c>
      <c r="I412" t="s">
        <v>17</v>
      </c>
      <c r="J412" s="1">
        <v>45229</v>
      </c>
      <c r="K412" s="1">
        <v>45236</v>
      </c>
      <c r="L412">
        <v>14</v>
      </c>
    </row>
    <row r="413" spans="1:12" x14ac:dyDescent="0.25">
      <c r="A413">
        <v>412</v>
      </c>
      <c r="B413">
        <v>71</v>
      </c>
      <c r="C413" t="s">
        <v>18</v>
      </c>
      <c r="D413" t="s">
        <v>32</v>
      </c>
      <c r="E413" t="s">
        <v>33</v>
      </c>
      <c r="F413" t="s">
        <v>34</v>
      </c>
      <c r="G413" t="s">
        <v>29</v>
      </c>
      <c r="H413">
        <v>5922.5</v>
      </c>
      <c r="I413" t="s">
        <v>22</v>
      </c>
      <c r="J413" s="1">
        <v>44422</v>
      </c>
      <c r="K413" s="1">
        <v>44447</v>
      </c>
      <c r="L413">
        <v>21</v>
      </c>
    </row>
    <row r="414" spans="1:12" x14ac:dyDescent="0.25">
      <c r="A414">
        <v>413</v>
      </c>
      <c r="B414">
        <v>61</v>
      </c>
      <c r="C414" t="s">
        <v>12</v>
      </c>
      <c r="D414" t="s">
        <v>13</v>
      </c>
      <c r="E414" t="s">
        <v>19</v>
      </c>
      <c r="F414" t="s">
        <v>15</v>
      </c>
      <c r="G414" t="s">
        <v>31</v>
      </c>
      <c r="H414">
        <v>3412.5</v>
      </c>
      <c r="I414" t="s">
        <v>22</v>
      </c>
      <c r="J414" s="1">
        <v>44396</v>
      </c>
      <c r="K414" s="1">
        <v>44413</v>
      </c>
      <c r="L414">
        <v>14</v>
      </c>
    </row>
    <row r="415" spans="1:12" x14ac:dyDescent="0.25">
      <c r="A415">
        <v>414</v>
      </c>
      <c r="B415">
        <v>25</v>
      </c>
      <c r="C415" t="s">
        <v>12</v>
      </c>
      <c r="D415" t="s">
        <v>23</v>
      </c>
      <c r="E415" t="s">
        <v>33</v>
      </c>
      <c r="F415" t="s">
        <v>28</v>
      </c>
      <c r="G415" t="s">
        <v>21</v>
      </c>
      <c r="H415">
        <v>2474.5</v>
      </c>
      <c r="I415" t="s">
        <v>22</v>
      </c>
      <c r="J415" s="1">
        <v>44898</v>
      </c>
      <c r="K415" s="1">
        <v>44926</v>
      </c>
      <c r="L415">
        <v>0</v>
      </c>
    </row>
    <row r="416" spans="1:12" x14ac:dyDescent="0.25">
      <c r="A416">
        <v>415</v>
      </c>
      <c r="B416">
        <v>83</v>
      </c>
      <c r="C416" t="s">
        <v>12</v>
      </c>
      <c r="D416" t="s">
        <v>13</v>
      </c>
      <c r="E416" t="s">
        <v>33</v>
      </c>
      <c r="F416" t="s">
        <v>15</v>
      </c>
      <c r="G416" t="s">
        <v>29</v>
      </c>
      <c r="H416">
        <v>4480.5</v>
      </c>
      <c r="I416" t="s">
        <v>24</v>
      </c>
      <c r="J416" s="1">
        <v>44430</v>
      </c>
      <c r="K416" s="1">
        <v>44439</v>
      </c>
      <c r="L416">
        <v>21</v>
      </c>
    </row>
    <row r="417" spans="1:12" x14ac:dyDescent="0.25">
      <c r="A417">
        <v>416</v>
      </c>
      <c r="B417">
        <v>59</v>
      </c>
      <c r="C417" t="s">
        <v>18</v>
      </c>
      <c r="D417" t="s">
        <v>32</v>
      </c>
      <c r="E417" t="s">
        <v>33</v>
      </c>
      <c r="F417" t="s">
        <v>20</v>
      </c>
      <c r="G417" t="s">
        <v>27</v>
      </c>
      <c r="H417">
        <v>5665</v>
      </c>
      <c r="I417" t="s">
        <v>22</v>
      </c>
      <c r="J417" s="1">
        <v>45268</v>
      </c>
      <c r="K417" s="1">
        <v>45284</v>
      </c>
      <c r="L417">
        <v>14</v>
      </c>
    </row>
    <row r="418" spans="1:12" x14ac:dyDescent="0.25">
      <c r="A418">
        <v>417</v>
      </c>
      <c r="B418">
        <v>84</v>
      </c>
      <c r="C418" t="s">
        <v>12</v>
      </c>
      <c r="D418" t="s">
        <v>23</v>
      </c>
      <c r="E418" t="s">
        <v>33</v>
      </c>
      <c r="F418" t="s">
        <v>20</v>
      </c>
      <c r="G418" t="s">
        <v>27</v>
      </c>
      <c r="H418">
        <v>5940</v>
      </c>
      <c r="I418" t="s">
        <v>17</v>
      </c>
      <c r="J418" s="1">
        <v>44898</v>
      </c>
      <c r="K418" s="1">
        <v>44899</v>
      </c>
      <c r="L418">
        <v>21</v>
      </c>
    </row>
    <row r="419" spans="1:12" x14ac:dyDescent="0.25">
      <c r="A419">
        <v>418</v>
      </c>
      <c r="B419">
        <v>49</v>
      </c>
      <c r="C419" t="s">
        <v>12</v>
      </c>
      <c r="D419" t="s">
        <v>23</v>
      </c>
      <c r="E419" t="s">
        <v>19</v>
      </c>
      <c r="F419" t="s">
        <v>15</v>
      </c>
      <c r="G419" t="s">
        <v>27</v>
      </c>
      <c r="H419">
        <v>4015</v>
      </c>
      <c r="I419" t="s">
        <v>22</v>
      </c>
      <c r="J419" s="1">
        <v>45147</v>
      </c>
      <c r="K419" s="1">
        <v>45163</v>
      </c>
      <c r="L419">
        <v>7</v>
      </c>
    </row>
    <row r="420" spans="1:12" x14ac:dyDescent="0.25">
      <c r="A420">
        <v>419</v>
      </c>
      <c r="B420">
        <v>68</v>
      </c>
      <c r="C420" t="s">
        <v>18</v>
      </c>
      <c r="D420" t="s">
        <v>13</v>
      </c>
      <c r="E420" t="s">
        <v>19</v>
      </c>
      <c r="F420" t="s">
        <v>34</v>
      </c>
      <c r="G420" t="s">
        <v>29</v>
      </c>
      <c r="H420">
        <v>3708</v>
      </c>
      <c r="I420" t="s">
        <v>17</v>
      </c>
      <c r="J420" s="1">
        <v>44197</v>
      </c>
      <c r="K420" s="1">
        <v>44207</v>
      </c>
      <c r="L420">
        <v>21</v>
      </c>
    </row>
    <row r="421" spans="1:12" x14ac:dyDescent="0.25">
      <c r="A421">
        <v>420</v>
      </c>
      <c r="B421">
        <v>64</v>
      </c>
      <c r="C421" t="s">
        <v>12</v>
      </c>
      <c r="D421" t="s">
        <v>30</v>
      </c>
      <c r="E421" t="s">
        <v>14</v>
      </c>
      <c r="F421" t="s">
        <v>28</v>
      </c>
      <c r="G421" t="s">
        <v>29</v>
      </c>
      <c r="H421">
        <v>3502</v>
      </c>
      <c r="I421" t="s">
        <v>24</v>
      </c>
      <c r="J421" s="1">
        <v>44424</v>
      </c>
      <c r="K421" s="1">
        <v>44444</v>
      </c>
      <c r="L421">
        <v>14</v>
      </c>
    </row>
    <row r="422" spans="1:12" x14ac:dyDescent="0.25">
      <c r="A422">
        <v>421</v>
      </c>
      <c r="B422">
        <v>51</v>
      </c>
      <c r="C422" t="s">
        <v>12</v>
      </c>
      <c r="D422" t="s">
        <v>30</v>
      </c>
      <c r="E422" t="s">
        <v>19</v>
      </c>
      <c r="F422" t="s">
        <v>15</v>
      </c>
      <c r="G422" t="s">
        <v>21</v>
      </c>
      <c r="H422">
        <v>2777.5</v>
      </c>
      <c r="I422" t="s">
        <v>24</v>
      </c>
      <c r="J422" s="1">
        <v>44527</v>
      </c>
      <c r="K422" s="1">
        <v>44539</v>
      </c>
      <c r="L422">
        <v>14</v>
      </c>
    </row>
    <row r="423" spans="1:12" x14ac:dyDescent="0.25">
      <c r="A423">
        <v>422</v>
      </c>
      <c r="B423">
        <v>30</v>
      </c>
      <c r="C423" t="s">
        <v>18</v>
      </c>
      <c r="D423" t="s">
        <v>13</v>
      </c>
      <c r="E423" t="s">
        <v>19</v>
      </c>
      <c r="F423" t="s">
        <v>20</v>
      </c>
      <c r="G423" t="s">
        <v>29</v>
      </c>
      <c r="H423">
        <v>1751</v>
      </c>
      <c r="I423" t="s">
        <v>24</v>
      </c>
      <c r="J423" s="1">
        <v>44244</v>
      </c>
      <c r="K423" s="1">
        <v>44255</v>
      </c>
      <c r="L423">
        <v>0</v>
      </c>
    </row>
    <row r="424" spans="1:12" x14ac:dyDescent="0.25">
      <c r="A424">
        <v>423</v>
      </c>
      <c r="B424">
        <v>84</v>
      </c>
      <c r="C424" t="s">
        <v>18</v>
      </c>
      <c r="D424" t="s">
        <v>26</v>
      </c>
      <c r="E424" t="s">
        <v>33</v>
      </c>
      <c r="F424" t="s">
        <v>34</v>
      </c>
      <c r="G424" t="s">
        <v>31</v>
      </c>
      <c r="H424">
        <v>6720</v>
      </c>
      <c r="I424" t="s">
        <v>22</v>
      </c>
      <c r="J424" s="1">
        <v>45074</v>
      </c>
      <c r="K424" s="1">
        <v>45085</v>
      </c>
      <c r="L424">
        <v>21</v>
      </c>
    </row>
    <row r="425" spans="1:12" x14ac:dyDescent="0.25">
      <c r="A425">
        <v>424</v>
      </c>
      <c r="B425">
        <v>28</v>
      </c>
      <c r="C425" t="s">
        <v>12</v>
      </c>
      <c r="D425" t="s">
        <v>32</v>
      </c>
      <c r="E425" t="s">
        <v>14</v>
      </c>
      <c r="F425" t="s">
        <v>28</v>
      </c>
      <c r="G425" t="s">
        <v>31</v>
      </c>
      <c r="H425">
        <v>2310</v>
      </c>
      <c r="I425" t="s">
        <v>17</v>
      </c>
      <c r="J425" s="1">
        <v>44831</v>
      </c>
      <c r="K425" s="1">
        <v>44850</v>
      </c>
      <c r="L425">
        <v>0</v>
      </c>
    </row>
    <row r="426" spans="1:12" x14ac:dyDescent="0.25">
      <c r="A426">
        <v>425</v>
      </c>
      <c r="B426">
        <v>45</v>
      </c>
      <c r="C426" t="s">
        <v>12</v>
      </c>
      <c r="D426" t="s">
        <v>30</v>
      </c>
      <c r="E426" t="s">
        <v>14</v>
      </c>
      <c r="F426" t="s">
        <v>28</v>
      </c>
      <c r="G426" t="s">
        <v>29</v>
      </c>
      <c r="H426">
        <v>2523.5</v>
      </c>
      <c r="I426" t="s">
        <v>22</v>
      </c>
      <c r="J426" s="1">
        <v>45287</v>
      </c>
      <c r="K426" s="1">
        <v>45316</v>
      </c>
      <c r="L426">
        <v>7</v>
      </c>
    </row>
    <row r="427" spans="1:12" x14ac:dyDescent="0.25">
      <c r="A427">
        <v>426</v>
      </c>
      <c r="B427">
        <v>74</v>
      </c>
      <c r="C427" t="s">
        <v>18</v>
      </c>
      <c r="D427" t="s">
        <v>23</v>
      </c>
      <c r="E427" t="s">
        <v>14</v>
      </c>
      <c r="F427" t="s">
        <v>28</v>
      </c>
      <c r="G427" t="s">
        <v>27</v>
      </c>
      <c r="H427">
        <v>6490</v>
      </c>
      <c r="I427" t="s">
        <v>24</v>
      </c>
      <c r="J427" s="1">
        <v>44394</v>
      </c>
      <c r="K427" s="1">
        <v>44402</v>
      </c>
      <c r="L427">
        <v>21</v>
      </c>
    </row>
    <row r="428" spans="1:12" x14ac:dyDescent="0.25">
      <c r="A428">
        <v>427</v>
      </c>
      <c r="B428">
        <v>83</v>
      </c>
      <c r="C428" t="s">
        <v>18</v>
      </c>
      <c r="D428" t="s">
        <v>26</v>
      </c>
      <c r="E428" t="s">
        <v>19</v>
      </c>
      <c r="F428" t="s">
        <v>25</v>
      </c>
      <c r="G428" t="s">
        <v>31</v>
      </c>
      <c r="H428">
        <v>6667.5</v>
      </c>
      <c r="I428" t="s">
        <v>17</v>
      </c>
      <c r="J428" s="1">
        <v>44413</v>
      </c>
      <c r="K428" s="1">
        <v>44440</v>
      </c>
      <c r="L428">
        <v>21</v>
      </c>
    </row>
    <row r="429" spans="1:12" x14ac:dyDescent="0.25">
      <c r="A429">
        <v>428</v>
      </c>
      <c r="B429">
        <v>82</v>
      </c>
      <c r="C429" t="s">
        <v>12</v>
      </c>
      <c r="D429" t="s">
        <v>23</v>
      </c>
      <c r="E429" t="s">
        <v>33</v>
      </c>
      <c r="F429" t="s">
        <v>25</v>
      </c>
      <c r="G429" t="s">
        <v>29</v>
      </c>
      <c r="H429">
        <v>5459</v>
      </c>
      <c r="I429" t="s">
        <v>22</v>
      </c>
      <c r="J429" s="1">
        <v>45103</v>
      </c>
      <c r="K429" s="1">
        <v>45123</v>
      </c>
      <c r="L429">
        <v>21</v>
      </c>
    </row>
    <row r="430" spans="1:12" x14ac:dyDescent="0.25">
      <c r="A430">
        <v>429</v>
      </c>
      <c r="B430">
        <v>52</v>
      </c>
      <c r="C430" t="s">
        <v>12</v>
      </c>
      <c r="D430" t="s">
        <v>30</v>
      </c>
      <c r="E430" t="s">
        <v>19</v>
      </c>
      <c r="F430" t="s">
        <v>15</v>
      </c>
      <c r="G430" t="s">
        <v>29</v>
      </c>
      <c r="H430">
        <v>2884</v>
      </c>
      <c r="I430" t="s">
        <v>22</v>
      </c>
      <c r="J430" s="1">
        <v>44944</v>
      </c>
      <c r="K430" s="1">
        <v>44965</v>
      </c>
      <c r="L430">
        <v>14</v>
      </c>
    </row>
    <row r="431" spans="1:12" x14ac:dyDescent="0.25">
      <c r="A431">
        <v>430</v>
      </c>
      <c r="B431">
        <v>21</v>
      </c>
      <c r="C431" t="s">
        <v>18</v>
      </c>
      <c r="D431" t="s">
        <v>26</v>
      </c>
      <c r="E431" t="s">
        <v>14</v>
      </c>
      <c r="F431" t="s">
        <v>25</v>
      </c>
      <c r="G431" t="s">
        <v>27</v>
      </c>
      <c r="H431">
        <v>3575</v>
      </c>
      <c r="I431" t="s">
        <v>24</v>
      </c>
      <c r="J431" s="1">
        <v>45066</v>
      </c>
      <c r="K431" s="1">
        <v>45091</v>
      </c>
      <c r="L431">
        <v>0</v>
      </c>
    </row>
    <row r="432" spans="1:12" x14ac:dyDescent="0.25">
      <c r="A432">
        <v>431</v>
      </c>
      <c r="B432">
        <v>78</v>
      </c>
      <c r="C432" t="s">
        <v>12</v>
      </c>
      <c r="D432" t="s">
        <v>30</v>
      </c>
      <c r="E432" t="s">
        <v>14</v>
      </c>
      <c r="F432" t="s">
        <v>25</v>
      </c>
      <c r="G432" t="s">
        <v>31</v>
      </c>
      <c r="H432">
        <v>4305</v>
      </c>
      <c r="I432" t="s">
        <v>17</v>
      </c>
      <c r="J432" s="1">
        <v>44780</v>
      </c>
      <c r="K432" s="1">
        <v>44781</v>
      </c>
      <c r="L432">
        <v>21</v>
      </c>
    </row>
    <row r="433" spans="1:12" x14ac:dyDescent="0.25">
      <c r="A433">
        <v>432</v>
      </c>
      <c r="B433">
        <v>55</v>
      </c>
      <c r="C433" t="s">
        <v>18</v>
      </c>
      <c r="D433" t="s">
        <v>32</v>
      </c>
      <c r="E433" t="s">
        <v>19</v>
      </c>
      <c r="F433" t="s">
        <v>25</v>
      </c>
      <c r="G433" t="s">
        <v>21</v>
      </c>
      <c r="H433">
        <v>4999.5</v>
      </c>
      <c r="I433" t="s">
        <v>24</v>
      </c>
      <c r="J433" s="1">
        <v>44734</v>
      </c>
      <c r="K433" s="1">
        <v>44752</v>
      </c>
      <c r="L433">
        <v>14</v>
      </c>
    </row>
    <row r="434" spans="1:12" x14ac:dyDescent="0.25">
      <c r="A434">
        <v>433</v>
      </c>
      <c r="B434">
        <v>61</v>
      </c>
      <c r="C434" t="s">
        <v>18</v>
      </c>
      <c r="D434" t="s">
        <v>26</v>
      </c>
      <c r="E434" t="s">
        <v>14</v>
      </c>
      <c r="F434" t="s">
        <v>15</v>
      </c>
      <c r="G434" t="s">
        <v>27</v>
      </c>
      <c r="H434">
        <v>5775</v>
      </c>
      <c r="I434" t="s">
        <v>22</v>
      </c>
      <c r="J434" s="1">
        <v>45195</v>
      </c>
      <c r="K434" s="1">
        <v>45198</v>
      </c>
      <c r="L434">
        <v>14</v>
      </c>
    </row>
    <row r="435" spans="1:12" x14ac:dyDescent="0.25">
      <c r="A435">
        <v>434</v>
      </c>
      <c r="B435">
        <v>38</v>
      </c>
      <c r="C435" t="s">
        <v>12</v>
      </c>
      <c r="D435" t="s">
        <v>26</v>
      </c>
      <c r="E435" t="s">
        <v>19</v>
      </c>
      <c r="F435" t="s">
        <v>15</v>
      </c>
      <c r="G435" t="s">
        <v>16</v>
      </c>
      <c r="H435">
        <v>3480</v>
      </c>
      <c r="I435" t="s">
        <v>22</v>
      </c>
      <c r="J435" s="1">
        <v>44265</v>
      </c>
      <c r="K435" s="1">
        <v>44273</v>
      </c>
      <c r="L435">
        <v>7</v>
      </c>
    </row>
    <row r="436" spans="1:12" x14ac:dyDescent="0.25">
      <c r="A436">
        <v>435</v>
      </c>
      <c r="B436">
        <v>24</v>
      </c>
      <c r="C436" t="s">
        <v>18</v>
      </c>
      <c r="D436" t="s">
        <v>13</v>
      </c>
      <c r="E436" t="s">
        <v>33</v>
      </c>
      <c r="F436" t="s">
        <v>25</v>
      </c>
      <c r="G436" t="s">
        <v>21</v>
      </c>
      <c r="H436">
        <v>1414</v>
      </c>
      <c r="I436" t="s">
        <v>22</v>
      </c>
      <c r="J436" s="1">
        <v>44932</v>
      </c>
      <c r="K436" s="1">
        <v>44941</v>
      </c>
      <c r="L436">
        <v>0</v>
      </c>
    </row>
    <row r="437" spans="1:12" x14ac:dyDescent="0.25">
      <c r="A437">
        <v>436</v>
      </c>
      <c r="B437">
        <v>46</v>
      </c>
      <c r="C437" t="s">
        <v>18</v>
      </c>
      <c r="D437" t="s">
        <v>13</v>
      </c>
      <c r="E437" t="s">
        <v>19</v>
      </c>
      <c r="F437" t="s">
        <v>25</v>
      </c>
      <c r="G437" t="s">
        <v>21</v>
      </c>
      <c r="H437">
        <v>2525</v>
      </c>
      <c r="I437" t="s">
        <v>24</v>
      </c>
      <c r="J437" s="1">
        <v>45063</v>
      </c>
      <c r="K437" s="1">
        <v>45070</v>
      </c>
      <c r="L437">
        <v>7</v>
      </c>
    </row>
    <row r="438" spans="1:12" x14ac:dyDescent="0.25">
      <c r="A438">
        <v>437</v>
      </c>
      <c r="B438">
        <v>24</v>
      </c>
      <c r="C438" t="s">
        <v>12</v>
      </c>
      <c r="D438" t="s">
        <v>30</v>
      </c>
      <c r="E438" t="s">
        <v>33</v>
      </c>
      <c r="F438" t="s">
        <v>25</v>
      </c>
      <c r="G438" t="s">
        <v>29</v>
      </c>
      <c r="H438">
        <v>1442</v>
      </c>
      <c r="I438" t="s">
        <v>17</v>
      </c>
      <c r="J438" s="1">
        <v>44323</v>
      </c>
      <c r="K438" s="1">
        <v>44353</v>
      </c>
      <c r="L438">
        <v>0</v>
      </c>
    </row>
    <row r="439" spans="1:12" x14ac:dyDescent="0.25">
      <c r="A439">
        <v>438</v>
      </c>
      <c r="B439">
        <v>84</v>
      </c>
      <c r="C439" t="s">
        <v>18</v>
      </c>
      <c r="D439" t="s">
        <v>23</v>
      </c>
      <c r="E439" t="s">
        <v>19</v>
      </c>
      <c r="F439" t="s">
        <v>25</v>
      </c>
      <c r="G439" t="s">
        <v>21</v>
      </c>
      <c r="H439">
        <v>6464</v>
      </c>
      <c r="I439" t="s">
        <v>24</v>
      </c>
      <c r="J439" s="1">
        <v>44934</v>
      </c>
      <c r="K439" s="1">
        <v>44951</v>
      </c>
      <c r="L439">
        <v>21</v>
      </c>
    </row>
    <row r="440" spans="1:12" x14ac:dyDescent="0.25">
      <c r="A440">
        <v>439</v>
      </c>
      <c r="B440">
        <v>72</v>
      </c>
      <c r="C440" t="s">
        <v>18</v>
      </c>
      <c r="D440" t="s">
        <v>13</v>
      </c>
      <c r="E440" t="s">
        <v>14</v>
      </c>
      <c r="F440" t="s">
        <v>20</v>
      </c>
      <c r="G440" t="s">
        <v>27</v>
      </c>
      <c r="H440">
        <v>4180</v>
      </c>
      <c r="I440" t="s">
        <v>24</v>
      </c>
      <c r="J440" s="1">
        <v>44478</v>
      </c>
      <c r="K440" s="1">
        <v>44488</v>
      </c>
      <c r="L440">
        <v>21</v>
      </c>
    </row>
    <row r="441" spans="1:12" x14ac:dyDescent="0.25">
      <c r="A441">
        <v>440</v>
      </c>
      <c r="B441">
        <v>39</v>
      </c>
      <c r="C441" t="s">
        <v>18</v>
      </c>
      <c r="D441" t="s">
        <v>32</v>
      </c>
      <c r="E441" t="s">
        <v>19</v>
      </c>
      <c r="F441" t="s">
        <v>20</v>
      </c>
      <c r="G441" t="s">
        <v>29</v>
      </c>
      <c r="H441">
        <v>4274.5</v>
      </c>
      <c r="I441" t="s">
        <v>22</v>
      </c>
      <c r="J441" s="1">
        <v>44903</v>
      </c>
      <c r="K441" s="1">
        <v>44909</v>
      </c>
      <c r="L441">
        <v>7</v>
      </c>
    </row>
    <row r="442" spans="1:12" x14ac:dyDescent="0.25">
      <c r="A442">
        <v>441</v>
      </c>
      <c r="B442">
        <v>49</v>
      </c>
      <c r="C442" t="s">
        <v>12</v>
      </c>
      <c r="D442" t="s">
        <v>32</v>
      </c>
      <c r="E442" t="s">
        <v>33</v>
      </c>
      <c r="F442" t="s">
        <v>28</v>
      </c>
      <c r="G442" t="s">
        <v>27</v>
      </c>
      <c r="H442">
        <v>3575</v>
      </c>
      <c r="I442" t="s">
        <v>22</v>
      </c>
      <c r="J442" s="1">
        <v>44228</v>
      </c>
      <c r="K442" s="1">
        <v>44239</v>
      </c>
      <c r="L442">
        <v>7</v>
      </c>
    </row>
    <row r="443" spans="1:12" x14ac:dyDescent="0.25">
      <c r="A443">
        <v>442</v>
      </c>
      <c r="B443">
        <v>53</v>
      </c>
      <c r="C443" t="s">
        <v>18</v>
      </c>
      <c r="D443" t="s">
        <v>32</v>
      </c>
      <c r="E443" t="s">
        <v>19</v>
      </c>
      <c r="F443" t="s">
        <v>28</v>
      </c>
      <c r="G443" t="s">
        <v>29</v>
      </c>
      <c r="H443">
        <v>4995.5</v>
      </c>
      <c r="I443" t="s">
        <v>24</v>
      </c>
      <c r="J443" s="1">
        <v>44832</v>
      </c>
      <c r="K443" s="1">
        <v>44847</v>
      </c>
      <c r="L443">
        <v>14</v>
      </c>
    </row>
    <row r="444" spans="1:12" x14ac:dyDescent="0.25">
      <c r="A444">
        <v>443</v>
      </c>
      <c r="B444">
        <v>26</v>
      </c>
      <c r="C444" t="s">
        <v>18</v>
      </c>
      <c r="D444" t="s">
        <v>13</v>
      </c>
      <c r="E444" t="s">
        <v>14</v>
      </c>
      <c r="F444" t="s">
        <v>34</v>
      </c>
      <c r="G444" t="s">
        <v>27</v>
      </c>
      <c r="H444">
        <v>1650</v>
      </c>
      <c r="I444" t="s">
        <v>17</v>
      </c>
      <c r="J444" s="1">
        <v>44987</v>
      </c>
      <c r="K444" s="1">
        <v>45006</v>
      </c>
      <c r="L444">
        <v>0</v>
      </c>
    </row>
    <row r="445" spans="1:12" x14ac:dyDescent="0.25">
      <c r="A445">
        <v>444</v>
      </c>
      <c r="B445">
        <v>43</v>
      </c>
      <c r="C445" t="s">
        <v>18</v>
      </c>
      <c r="D445" t="s">
        <v>26</v>
      </c>
      <c r="E445" t="s">
        <v>19</v>
      </c>
      <c r="F445" t="s">
        <v>34</v>
      </c>
      <c r="G445" t="s">
        <v>29</v>
      </c>
      <c r="H445">
        <v>4480.5</v>
      </c>
      <c r="I445" t="s">
        <v>17</v>
      </c>
      <c r="J445" s="1">
        <v>44387</v>
      </c>
      <c r="K445" s="1">
        <v>44407</v>
      </c>
      <c r="L445">
        <v>7</v>
      </c>
    </row>
    <row r="446" spans="1:12" x14ac:dyDescent="0.25">
      <c r="A446">
        <v>445</v>
      </c>
      <c r="B446">
        <v>39</v>
      </c>
      <c r="C446" t="s">
        <v>18</v>
      </c>
      <c r="D446" t="s">
        <v>13</v>
      </c>
      <c r="E446" t="s">
        <v>33</v>
      </c>
      <c r="F446" t="s">
        <v>28</v>
      </c>
      <c r="G446" t="s">
        <v>27</v>
      </c>
      <c r="H446">
        <v>2365</v>
      </c>
      <c r="I446" t="s">
        <v>17</v>
      </c>
      <c r="J446" s="1">
        <v>45264</v>
      </c>
      <c r="K446" s="1">
        <v>45268</v>
      </c>
      <c r="L446">
        <v>7</v>
      </c>
    </row>
    <row r="447" spans="1:12" x14ac:dyDescent="0.25">
      <c r="A447">
        <v>446</v>
      </c>
      <c r="B447">
        <v>63</v>
      </c>
      <c r="C447" t="s">
        <v>18</v>
      </c>
      <c r="D447" t="s">
        <v>13</v>
      </c>
      <c r="E447" t="s">
        <v>19</v>
      </c>
      <c r="F447" t="s">
        <v>28</v>
      </c>
      <c r="G447" t="s">
        <v>31</v>
      </c>
      <c r="H447">
        <v>3517.5</v>
      </c>
      <c r="I447" t="s">
        <v>24</v>
      </c>
      <c r="J447" s="1">
        <v>44789</v>
      </c>
      <c r="K447" s="1">
        <v>44805</v>
      </c>
      <c r="L447">
        <v>14</v>
      </c>
    </row>
    <row r="448" spans="1:12" x14ac:dyDescent="0.25">
      <c r="A448">
        <v>447</v>
      </c>
      <c r="B448">
        <v>34</v>
      </c>
      <c r="C448" t="s">
        <v>18</v>
      </c>
      <c r="D448" t="s">
        <v>23</v>
      </c>
      <c r="E448" t="s">
        <v>33</v>
      </c>
      <c r="F448" t="s">
        <v>28</v>
      </c>
      <c r="G448" t="s">
        <v>16</v>
      </c>
      <c r="H448">
        <v>4680</v>
      </c>
      <c r="I448" t="s">
        <v>24</v>
      </c>
      <c r="J448" s="1">
        <v>45006</v>
      </c>
      <c r="K448" s="1">
        <v>45008</v>
      </c>
      <c r="L448">
        <v>7</v>
      </c>
    </row>
    <row r="449" spans="1:12" x14ac:dyDescent="0.25">
      <c r="A449">
        <v>448</v>
      </c>
      <c r="B449">
        <v>43</v>
      </c>
      <c r="C449" t="s">
        <v>18</v>
      </c>
      <c r="D449" t="s">
        <v>13</v>
      </c>
      <c r="E449" t="s">
        <v>33</v>
      </c>
      <c r="F449" t="s">
        <v>25</v>
      </c>
      <c r="G449" t="s">
        <v>16</v>
      </c>
      <c r="H449">
        <v>2820</v>
      </c>
      <c r="I449" t="s">
        <v>22</v>
      </c>
      <c r="J449" s="1">
        <v>44660</v>
      </c>
      <c r="K449" s="1">
        <v>44689</v>
      </c>
      <c r="L449">
        <v>7</v>
      </c>
    </row>
    <row r="450" spans="1:12" x14ac:dyDescent="0.25">
      <c r="A450">
        <v>449</v>
      </c>
      <c r="B450">
        <v>55</v>
      </c>
      <c r="C450" t="s">
        <v>18</v>
      </c>
      <c r="D450" t="s">
        <v>32</v>
      </c>
      <c r="E450" t="s">
        <v>19</v>
      </c>
      <c r="F450" t="s">
        <v>28</v>
      </c>
      <c r="G450" t="s">
        <v>29</v>
      </c>
      <c r="H450">
        <v>5098.5</v>
      </c>
      <c r="I450" t="s">
        <v>22</v>
      </c>
      <c r="J450" s="1">
        <v>44814</v>
      </c>
      <c r="K450" s="1">
        <v>44817</v>
      </c>
      <c r="L450">
        <v>14</v>
      </c>
    </row>
    <row r="451" spans="1:12" x14ac:dyDescent="0.25">
      <c r="A451">
        <v>450</v>
      </c>
      <c r="B451">
        <v>19</v>
      </c>
      <c r="C451" t="s">
        <v>18</v>
      </c>
      <c r="D451" t="s">
        <v>26</v>
      </c>
      <c r="E451" t="s">
        <v>14</v>
      </c>
      <c r="F451" t="s">
        <v>20</v>
      </c>
      <c r="G451" t="s">
        <v>16</v>
      </c>
      <c r="H451">
        <v>3780</v>
      </c>
      <c r="I451" t="s">
        <v>24</v>
      </c>
      <c r="J451" s="1">
        <v>44915</v>
      </c>
      <c r="K451" s="1">
        <v>44927</v>
      </c>
      <c r="L451">
        <v>0</v>
      </c>
    </row>
    <row r="452" spans="1:12" x14ac:dyDescent="0.25">
      <c r="A452">
        <v>451</v>
      </c>
      <c r="B452">
        <v>23</v>
      </c>
      <c r="C452" t="s">
        <v>12</v>
      </c>
      <c r="D452" t="s">
        <v>23</v>
      </c>
      <c r="E452" t="s">
        <v>19</v>
      </c>
      <c r="F452" t="s">
        <v>25</v>
      </c>
      <c r="G452" t="s">
        <v>29</v>
      </c>
      <c r="H452">
        <v>2420.5</v>
      </c>
      <c r="I452" t="s">
        <v>17</v>
      </c>
      <c r="J452" s="1">
        <v>44520</v>
      </c>
      <c r="K452" s="1">
        <v>44549</v>
      </c>
      <c r="L452">
        <v>0</v>
      </c>
    </row>
    <row r="453" spans="1:12" x14ac:dyDescent="0.25">
      <c r="A453">
        <v>452</v>
      </c>
      <c r="B453">
        <v>30</v>
      </c>
      <c r="C453" t="s">
        <v>12</v>
      </c>
      <c r="D453" t="s">
        <v>13</v>
      </c>
      <c r="E453" t="s">
        <v>14</v>
      </c>
      <c r="F453" t="s">
        <v>25</v>
      </c>
      <c r="G453" t="s">
        <v>29</v>
      </c>
      <c r="H453">
        <v>1751</v>
      </c>
      <c r="I453" t="s">
        <v>24</v>
      </c>
      <c r="J453" s="1">
        <v>44775</v>
      </c>
      <c r="K453" s="1">
        <v>44789</v>
      </c>
      <c r="L453">
        <v>0</v>
      </c>
    </row>
    <row r="454" spans="1:12" x14ac:dyDescent="0.25">
      <c r="A454">
        <v>453</v>
      </c>
      <c r="B454">
        <v>72</v>
      </c>
      <c r="C454" t="s">
        <v>18</v>
      </c>
      <c r="D454" t="s">
        <v>23</v>
      </c>
      <c r="E454" t="s">
        <v>14</v>
      </c>
      <c r="F454" t="s">
        <v>34</v>
      </c>
      <c r="G454" t="s">
        <v>16</v>
      </c>
      <c r="H454">
        <v>6960</v>
      </c>
      <c r="I454" t="s">
        <v>24</v>
      </c>
      <c r="J454" s="1">
        <v>45174</v>
      </c>
      <c r="K454" s="1">
        <v>45175</v>
      </c>
      <c r="L454">
        <v>21</v>
      </c>
    </row>
    <row r="455" spans="1:12" x14ac:dyDescent="0.25">
      <c r="A455">
        <v>454</v>
      </c>
      <c r="B455">
        <v>80</v>
      </c>
      <c r="C455" t="s">
        <v>18</v>
      </c>
      <c r="D455" t="s">
        <v>23</v>
      </c>
      <c r="E455" t="s">
        <v>14</v>
      </c>
      <c r="F455" t="s">
        <v>20</v>
      </c>
      <c r="G455" t="s">
        <v>29</v>
      </c>
      <c r="H455">
        <v>6386</v>
      </c>
      <c r="I455" t="s">
        <v>24</v>
      </c>
      <c r="J455" s="1">
        <v>44876</v>
      </c>
      <c r="K455" s="1">
        <v>44897</v>
      </c>
      <c r="L455">
        <v>21</v>
      </c>
    </row>
    <row r="456" spans="1:12" x14ac:dyDescent="0.25">
      <c r="A456">
        <v>455</v>
      </c>
      <c r="B456">
        <v>63</v>
      </c>
      <c r="C456" t="s">
        <v>12</v>
      </c>
      <c r="D456" t="s">
        <v>23</v>
      </c>
      <c r="E456" t="s">
        <v>33</v>
      </c>
      <c r="F456" t="s">
        <v>28</v>
      </c>
      <c r="G456" t="s">
        <v>21</v>
      </c>
      <c r="H456">
        <v>4393.5</v>
      </c>
      <c r="I456" t="s">
        <v>17</v>
      </c>
      <c r="J456" s="1">
        <v>45110</v>
      </c>
      <c r="K456" s="1">
        <v>45132</v>
      </c>
      <c r="L456">
        <v>14</v>
      </c>
    </row>
    <row r="457" spans="1:12" x14ac:dyDescent="0.25">
      <c r="A457">
        <v>456</v>
      </c>
      <c r="B457">
        <v>23</v>
      </c>
      <c r="C457" t="s">
        <v>12</v>
      </c>
      <c r="D457" t="s">
        <v>23</v>
      </c>
      <c r="E457" t="s">
        <v>19</v>
      </c>
      <c r="F457" t="s">
        <v>28</v>
      </c>
      <c r="G457" t="s">
        <v>27</v>
      </c>
      <c r="H457">
        <v>2585</v>
      </c>
      <c r="I457" t="s">
        <v>17</v>
      </c>
      <c r="J457" s="1">
        <v>44931</v>
      </c>
      <c r="K457" s="1">
        <v>44949</v>
      </c>
      <c r="L457">
        <v>0</v>
      </c>
    </row>
    <row r="458" spans="1:12" x14ac:dyDescent="0.25">
      <c r="A458">
        <v>457</v>
      </c>
      <c r="B458">
        <v>65</v>
      </c>
      <c r="C458" t="s">
        <v>12</v>
      </c>
      <c r="D458" t="s">
        <v>13</v>
      </c>
      <c r="E458" t="s">
        <v>14</v>
      </c>
      <c r="F458" t="s">
        <v>15</v>
      </c>
      <c r="G458" t="s">
        <v>27</v>
      </c>
      <c r="H458">
        <v>3795</v>
      </c>
      <c r="I458" t="s">
        <v>17</v>
      </c>
      <c r="J458" s="1">
        <v>45105</v>
      </c>
      <c r="K458" s="1">
        <v>45130</v>
      </c>
      <c r="L458">
        <v>14</v>
      </c>
    </row>
    <row r="459" spans="1:12" x14ac:dyDescent="0.25">
      <c r="A459">
        <v>458</v>
      </c>
      <c r="B459">
        <v>77</v>
      </c>
      <c r="C459" t="s">
        <v>12</v>
      </c>
      <c r="D459" t="s">
        <v>26</v>
      </c>
      <c r="E459" t="s">
        <v>33</v>
      </c>
      <c r="F459" t="s">
        <v>20</v>
      </c>
      <c r="G459" t="s">
        <v>21</v>
      </c>
      <c r="H459">
        <v>4898.5</v>
      </c>
      <c r="I459" t="s">
        <v>24</v>
      </c>
      <c r="J459" s="1">
        <v>45115</v>
      </c>
      <c r="K459" s="1">
        <v>45127</v>
      </c>
      <c r="L459">
        <v>21</v>
      </c>
    </row>
    <row r="460" spans="1:12" x14ac:dyDescent="0.25">
      <c r="A460">
        <v>459</v>
      </c>
      <c r="B460">
        <v>60</v>
      </c>
      <c r="C460" t="s">
        <v>12</v>
      </c>
      <c r="D460" t="s">
        <v>32</v>
      </c>
      <c r="E460" t="s">
        <v>33</v>
      </c>
      <c r="F460" t="s">
        <v>28</v>
      </c>
      <c r="G460" t="s">
        <v>27</v>
      </c>
      <c r="H460">
        <v>4180</v>
      </c>
      <c r="I460" t="s">
        <v>22</v>
      </c>
      <c r="J460" s="1">
        <v>44480</v>
      </c>
      <c r="K460" s="1">
        <v>44508</v>
      </c>
      <c r="L460">
        <v>14</v>
      </c>
    </row>
    <row r="461" spans="1:12" x14ac:dyDescent="0.25">
      <c r="A461">
        <v>460</v>
      </c>
      <c r="B461">
        <v>85</v>
      </c>
      <c r="C461" t="s">
        <v>18</v>
      </c>
      <c r="D461" t="s">
        <v>23</v>
      </c>
      <c r="E461" t="s">
        <v>14</v>
      </c>
      <c r="F461" t="s">
        <v>34</v>
      </c>
      <c r="G461" t="s">
        <v>31</v>
      </c>
      <c r="H461">
        <v>6772.5</v>
      </c>
      <c r="I461" t="s">
        <v>17</v>
      </c>
      <c r="J461" s="1">
        <v>44530</v>
      </c>
      <c r="K461" s="1">
        <v>44559</v>
      </c>
      <c r="L461">
        <v>21</v>
      </c>
    </row>
    <row r="462" spans="1:12" x14ac:dyDescent="0.25">
      <c r="A462">
        <v>461</v>
      </c>
      <c r="B462">
        <v>28</v>
      </c>
      <c r="C462" t="s">
        <v>18</v>
      </c>
      <c r="D462" t="s">
        <v>30</v>
      </c>
      <c r="E462" t="s">
        <v>19</v>
      </c>
      <c r="F462" t="s">
        <v>25</v>
      </c>
      <c r="G462" t="s">
        <v>29</v>
      </c>
      <c r="H462">
        <v>1648</v>
      </c>
      <c r="I462" t="s">
        <v>17</v>
      </c>
      <c r="J462" s="1">
        <v>44599</v>
      </c>
      <c r="K462" s="1">
        <v>44602</v>
      </c>
      <c r="L462">
        <v>0</v>
      </c>
    </row>
    <row r="463" spans="1:12" x14ac:dyDescent="0.25">
      <c r="A463">
        <v>462</v>
      </c>
      <c r="B463">
        <v>75</v>
      </c>
      <c r="C463" t="s">
        <v>12</v>
      </c>
      <c r="D463" t="s">
        <v>23</v>
      </c>
      <c r="E463" t="s">
        <v>14</v>
      </c>
      <c r="F463" t="s">
        <v>20</v>
      </c>
      <c r="G463" t="s">
        <v>21</v>
      </c>
      <c r="H463">
        <v>4999.5</v>
      </c>
      <c r="I463" t="s">
        <v>22</v>
      </c>
      <c r="J463" s="1">
        <v>44992</v>
      </c>
      <c r="K463" s="1">
        <v>44993</v>
      </c>
      <c r="L463">
        <v>21</v>
      </c>
    </row>
    <row r="464" spans="1:12" x14ac:dyDescent="0.25">
      <c r="A464">
        <v>463</v>
      </c>
      <c r="B464">
        <v>21</v>
      </c>
      <c r="C464" t="s">
        <v>18</v>
      </c>
      <c r="D464" t="s">
        <v>13</v>
      </c>
      <c r="E464" t="s">
        <v>33</v>
      </c>
      <c r="F464" t="s">
        <v>28</v>
      </c>
      <c r="G464" t="s">
        <v>29</v>
      </c>
      <c r="H464">
        <v>1287.5</v>
      </c>
      <c r="I464" t="s">
        <v>17</v>
      </c>
      <c r="J464" s="1">
        <v>45178</v>
      </c>
      <c r="K464" s="1">
        <v>45187</v>
      </c>
      <c r="L464">
        <v>0</v>
      </c>
    </row>
    <row r="465" spans="1:12" x14ac:dyDescent="0.25">
      <c r="A465">
        <v>464</v>
      </c>
      <c r="B465">
        <v>76</v>
      </c>
      <c r="C465" t="s">
        <v>12</v>
      </c>
      <c r="D465" t="s">
        <v>32</v>
      </c>
      <c r="E465" t="s">
        <v>19</v>
      </c>
      <c r="F465" t="s">
        <v>15</v>
      </c>
      <c r="G465" t="s">
        <v>29</v>
      </c>
      <c r="H465">
        <v>4738</v>
      </c>
      <c r="I465" t="s">
        <v>22</v>
      </c>
      <c r="J465" s="1">
        <v>44701</v>
      </c>
      <c r="K465" s="1">
        <v>44716</v>
      </c>
      <c r="L465">
        <v>21</v>
      </c>
    </row>
    <row r="466" spans="1:12" x14ac:dyDescent="0.25">
      <c r="A466">
        <v>465</v>
      </c>
      <c r="B466">
        <v>22</v>
      </c>
      <c r="C466" t="s">
        <v>12</v>
      </c>
      <c r="D466" t="s">
        <v>13</v>
      </c>
      <c r="E466" t="s">
        <v>19</v>
      </c>
      <c r="F466" t="s">
        <v>25</v>
      </c>
      <c r="G466" t="s">
        <v>16</v>
      </c>
      <c r="H466">
        <v>1560</v>
      </c>
      <c r="I466" t="s">
        <v>22</v>
      </c>
      <c r="J466" s="1">
        <v>44903</v>
      </c>
      <c r="K466" s="1">
        <v>44926</v>
      </c>
      <c r="L466">
        <v>0</v>
      </c>
    </row>
    <row r="467" spans="1:12" x14ac:dyDescent="0.25">
      <c r="A467">
        <v>466</v>
      </c>
      <c r="B467">
        <v>35</v>
      </c>
      <c r="C467" t="s">
        <v>18</v>
      </c>
      <c r="D467" t="s">
        <v>23</v>
      </c>
      <c r="E467" t="s">
        <v>14</v>
      </c>
      <c r="F467" t="s">
        <v>34</v>
      </c>
      <c r="G467" t="s">
        <v>16</v>
      </c>
      <c r="H467">
        <v>4740</v>
      </c>
      <c r="I467" t="s">
        <v>17</v>
      </c>
      <c r="J467" s="1">
        <v>45165</v>
      </c>
      <c r="K467" s="1">
        <v>45180</v>
      </c>
      <c r="L467">
        <v>7</v>
      </c>
    </row>
    <row r="468" spans="1:12" x14ac:dyDescent="0.25">
      <c r="A468">
        <v>467</v>
      </c>
      <c r="B468">
        <v>81</v>
      </c>
      <c r="C468" t="s">
        <v>12</v>
      </c>
      <c r="D468" t="s">
        <v>13</v>
      </c>
      <c r="E468" t="s">
        <v>33</v>
      </c>
      <c r="F468" t="s">
        <v>25</v>
      </c>
      <c r="G468" t="s">
        <v>21</v>
      </c>
      <c r="H468">
        <v>4292.5</v>
      </c>
      <c r="I468" t="s">
        <v>22</v>
      </c>
      <c r="J468" s="1">
        <v>44794</v>
      </c>
      <c r="K468" s="1">
        <v>44810</v>
      </c>
      <c r="L468">
        <v>21</v>
      </c>
    </row>
    <row r="469" spans="1:12" x14ac:dyDescent="0.25">
      <c r="A469">
        <v>468</v>
      </c>
      <c r="B469">
        <v>42</v>
      </c>
      <c r="C469" t="s">
        <v>18</v>
      </c>
      <c r="D469" t="s">
        <v>23</v>
      </c>
      <c r="E469" t="s">
        <v>33</v>
      </c>
      <c r="F469" t="s">
        <v>20</v>
      </c>
      <c r="G469" t="s">
        <v>21</v>
      </c>
      <c r="H469">
        <v>4343</v>
      </c>
      <c r="I469" t="s">
        <v>22</v>
      </c>
      <c r="J469" s="1">
        <v>44277</v>
      </c>
      <c r="K469" s="1">
        <v>44292</v>
      </c>
      <c r="L469">
        <v>7</v>
      </c>
    </row>
    <row r="470" spans="1:12" x14ac:dyDescent="0.25">
      <c r="A470">
        <v>469</v>
      </c>
      <c r="B470">
        <v>21</v>
      </c>
      <c r="C470" t="s">
        <v>18</v>
      </c>
      <c r="D470" t="s">
        <v>23</v>
      </c>
      <c r="E470" t="s">
        <v>19</v>
      </c>
      <c r="F470" t="s">
        <v>34</v>
      </c>
      <c r="G470" t="s">
        <v>31</v>
      </c>
      <c r="H470">
        <v>3412.5</v>
      </c>
      <c r="I470" t="s">
        <v>17</v>
      </c>
      <c r="J470" s="1">
        <v>45212</v>
      </c>
      <c r="K470" s="1">
        <v>45230</v>
      </c>
      <c r="L470">
        <v>0</v>
      </c>
    </row>
    <row r="471" spans="1:12" x14ac:dyDescent="0.25">
      <c r="A471">
        <v>470</v>
      </c>
      <c r="B471">
        <v>58</v>
      </c>
      <c r="C471" t="s">
        <v>12</v>
      </c>
      <c r="D471" t="s">
        <v>26</v>
      </c>
      <c r="E471" t="s">
        <v>14</v>
      </c>
      <c r="F471" t="s">
        <v>34</v>
      </c>
      <c r="G471" t="s">
        <v>21</v>
      </c>
      <c r="H471">
        <v>3939</v>
      </c>
      <c r="I471" t="s">
        <v>24</v>
      </c>
      <c r="J471" s="1">
        <v>44795</v>
      </c>
      <c r="K471" s="1">
        <v>44797</v>
      </c>
      <c r="L471">
        <v>14</v>
      </c>
    </row>
    <row r="472" spans="1:12" x14ac:dyDescent="0.25">
      <c r="A472">
        <v>471</v>
      </c>
      <c r="B472">
        <v>54</v>
      </c>
      <c r="C472" t="s">
        <v>18</v>
      </c>
      <c r="D472" t="s">
        <v>26</v>
      </c>
      <c r="E472" t="s">
        <v>19</v>
      </c>
      <c r="F472" t="s">
        <v>20</v>
      </c>
      <c r="G472" t="s">
        <v>29</v>
      </c>
      <c r="H472">
        <v>5047</v>
      </c>
      <c r="I472" t="s">
        <v>24</v>
      </c>
      <c r="J472" s="1">
        <v>45135</v>
      </c>
      <c r="K472" s="1">
        <v>45136</v>
      </c>
      <c r="L472">
        <v>14</v>
      </c>
    </row>
    <row r="473" spans="1:12" x14ac:dyDescent="0.25">
      <c r="A473">
        <v>472</v>
      </c>
      <c r="B473">
        <v>76</v>
      </c>
      <c r="C473" t="s">
        <v>18</v>
      </c>
      <c r="D473" t="s">
        <v>23</v>
      </c>
      <c r="E473" t="s">
        <v>33</v>
      </c>
      <c r="F473" t="s">
        <v>25</v>
      </c>
      <c r="G473" t="s">
        <v>29</v>
      </c>
      <c r="H473">
        <v>6180</v>
      </c>
      <c r="I473" t="s">
        <v>17</v>
      </c>
      <c r="J473" s="1">
        <v>44784</v>
      </c>
      <c r="K473" s="1">
        <v>44809</v>
      </c>
      <c r="L473">
        <v>21</v>
      </c>
    </row>
    <row r="474" spans="1:12" x14ac:dyDescent="0.25">
      <c r="A474">
        <v>473</v>
      </c>
      <c r="B474">
        <v>67</v>
      </c>
      <c r="C474" t="s">
        <v>18</v>
      </c>
      <c r="D474" t="s">
        <v>26</v>
      </c>
      <c r="E474" t="s">
        <v>33</v>
      </c>
      <c r="F474" t="s">
        <v>34</v>
      </c>
      <c r="G474" t="s">
        <v>27</v>
      </c>
      <c r="H474">
        <v>6105</v>
      </c>
      <c r="I474" t="s">
        <v>24</v>
      </c>
      <c r="J474" s="1">
        <v>44895</v>
      </c>
      <c r="K474" s="1">
        <v>44896</v>
      </c>
      <c r="L474">
        <v>21</v>
      </c>
    </row>
    <row r="475" spans="1:12" x14ac:dyDescent="0.25">
      <c r="A475">
        <v>474</v>
      </c>
      <c r="B475">
        <v>73</v>
      </c>
      <c r="C475" t="s">
        <v>12</v>
      </c>
      <c r="D475" t="s">
        <v>26</v>
      </c>
      <c r="E475" t="s">
        <v>14</v>
      </c>
      <c r="F475" t="s">
        <v>34</v>
      </c>
      <c r="G475" t="s">
        <v>21</v>
      </c>
      <c r="H475">
        <v>4696.5</v>
      </c>
      <c r="I475" t="s">
        <v>24</v>
      </c>
      <c r="J475" s="1">
        <v>45233</v>
      </c>
      <c r="K475" s="1">
        <v>45240</v>
      </c>
      <c r="L475">
        <v>21</v>
      </c>
    </row>
    <row r="476" spans="1:12" x14ac:dyDescent="0.25">
      <c r="A476">
        <v>475</v>
      </c>
      <c r="B476">
        <v>42</v>
      </c>
      <c r="C476" t="s">
        <v>12</v>
      </c>
      <c r="D476" t="s">
        <v>26</v>
      </c>
      <c r="E476" t="s">
        <v>19</v>
      </c>
      <c r="F476" t="s">
        <v>28</v>
      </c>
      <c r="G476" t="s">
        <v>21</v>
      </c>
      <c r="H476">
        <v>3131</v>
      </c>
      <c r="I476" t="s">
        <v>17</v>
      </c>
      <c r="J476" s="1">
        <v>45187</v>
      </c>
      <c r="K476" s="1">
        <v>45199</v>
      </c>
      <c r="L476">
        <v>7</v>
      </c>
    </row>
    <row r="477" spans="1:12" x14ac:dyDescent="0.25">
      <c r="A477">
        <v>476</v>
      </c>
      <c r="B477">
        <v>51</v>
      </c>
      <c r="C477" t="s">
        <v>18</v>
      </c>
      <c r="D477" t="s">
        <v>23</v>
      </c>
      <c r="E477" t="s">
        <v>33</v>
      </c>
      <c r="F477" t="s">
        <v>34</v>
      </c>
      <c r="G477" t="s">
        <v>27</v>
      </c>
      <c r="H477">
        <v>5225</v>
      </c>
      <c r="I477" t="s">
        <v>22</v>
      </c>
      <c r="J477" s="1">
        <v>44992</v>
      </c>
      <c r="K477" s="1">
        <v>44996</v>
      </c>
      <c r="L477">
        <v>14</v>
      </c>
    </row>
    <row r="478" spans="1:12" x14ac:dyDescent="0.25">
      <c r="A478">
        <v>477</v>
      </c>
      <c r="B478">
        <v>36</v>
      </c>
      <c r="C478" t="s">
        <v>12</v>
      </c>
      <c r="D478" t="s">
        <v>13</v>
      </c>
      <c r="E478" t="s">
        <v>14</v>
      </c>
      <c r="F478" t="s">
        <v>25</v>
      </c>
      <c r="G478" t="s">
        <v>21</v>
      </c>
      <c r="H478">
        <v>2020</v>
      </c>
      <c r="I478" t="s">
        <v>17</v>
      </c>
      <c r="J478" s="1">
        <v>44526</v>
      </c>
      <c r="K478" s="1">
        <v>44544</v>
      </c>
      <c r="L478">
        <v>7</v>
      </c>
    </row>
    <row r="479" spans="1:12" x14ac:dyDescent="0.25">
      <c r="A479">
        <v>478</v>
      </c>
      <c r="B479">
        <v>25</v>
      </c>
      <c r="C479" t="s">
        <v>18</v>
      </c>
      <c r="D479" t="s">
        <v>30</v>
      </c>
      <c r="E479" t="s">
        <v>14</v>
      </c>
      <c r="F479" t="s">
        <v>20</v>
      </c>
      <c r="G479" t="s">
        <v>27</v>
      </c>
      <c r="H479">
        <v>1595</v>
      </c>
      <c r="I479" t="s">
        <v>17</v>
      </c>
      <c r="J479" s="1">
        <v>44432</v>
      </c>
      <c r="K479" s="1">
        <v>44462</v>
      </c>
      <c r="L479">
        <v>0</v>
      </c>
    </row>
    <row r="480" spans="1:12" x14ac:dyDescent="0.25">
      <c r="A480">
        <v>479</v>
      </c>
      <c r="B480">
        <v>71</v>
      </c>
      <c r="C480" t="s">
        <v>18</v>
      </c>
      <c r="D480" t="s">
        <v>30</v>
      </c>
      <c r="E480" t="s">
        <v>14</v>
      </c>
      <c r="F480" t="s">
        <v>28</v>
      </c>
      <c r="G480" t="s">
        <v>31</v>
      </c>
      <c r="H480">
        <v>3937.5</v>
      </c>
      <c r="I480" t="s">
        <v>22</v>
      </c>
      <c r="J480" s="1">
        <v>45136</v>
      </c>
      <c r="K480" s="1">
        <v>45142</v>
      </c>
      <c r="L480">
        <v>21</v>
      </c>
    </row>
    <row r="481" spans="1:12" x14ac:dyDescent="0.25">
      <c r="A481">
        <v>480</v>
      </c>
      <c r="B481">
        <v>64</v>
      </c>
      <c r="C481" t="s">
        <v>18</v>
      </c>
      <c r="D481" t="s">
        <v>32</v>
      </c>
      <c r="E481" t="s">
        <v>33</v>
      </c>
      <c r="F481" t="s">
        <v>15</v>
      </c>
      <c r="G481" t="s">
        <v>29</v>
      </c>
      <c r="H481">
        <v>5562</v>
      </c>
      <c r="I481" t="s">
        <v>22</v>
      </c>
      <c r="J481" s="1">
        <v>44394</v>
      </c>
      <c r="K481" s="1">
        <v>44422</v>
      </c>
      <c r="L481">
        <v>14</v>
      </c>
    </row>
    <row r="482" spans="1:12" x14ac:dyDescent="0.25">
      <c r="A482">
        <v>481</v>
      </c>
      <c r="B482">
        <v>51</v>
      </c>
      <c r="C482" t="s">
        <v>18</v>
      </c>
      <c r="D482" t="s">
        <v>13</v>
      </c>
      <c r="E482" t="s">
        <v>14</v>
      </c>
      <c r="F482" t="s">
        <v>34</v>
      </c>
      <c r="G482" t="s">
        <v>31</v>
      </c>
      <c r="H482">
        <v>2887.5</v>
      </c>
      <c r="I482" t="s">
        <v>24</v>
      </c>
      <c r="J482" s="1">
        <v>44731</v>
      </c>
      <c r="K482" s="1">
        <v>44748</v>
      </c>
      <c r="L482">
        <v>14</v>
      </c>
    </row>
    <row r="483" spans="1:12" x14ac:dyDescent="0.25">
      <c r="A483">
        <v>482</v>
      </c>
      <c r="B483">
        <v>47</v>
      </c>
      <c r="C483" t="s">
        <v>12</v>
      </c>
      <c r="D483" t="s">
        <v>23</v>
      </c>
      <c r="E483" t="s">
        <v>19</v>
      </c>
      <c r="F483" t="s">
        <v>28</v>
      </c>
      <c r="G483" t="s">
        <v>31</v>
      </c>
      <c r="H483">
        <v>3727.5</v>
      </c>
      <c r="I483" t="s">
        <v>24</v>
      </c>
      <c r="J483" s="1">
        <v>44382</v>
      </c>
      <c r="K483" s="1">
        <v>44399</v>
      </c>
      <c r="L483">
        <v>7</v>
      </c>
    </row>
    <row r="484" spans="1:12" x14ac:dyDescent="0.25">
      <c r="A484">
        <v>483</v>
      </c>
      <c r="B484">
        <v>30</v>
      </c>
      <c r="C484" t="s">
        <v>18</v>
      </c>
      <c r="D484" t="s">
        <v>13</v>
      </c>
      <c r="E484" t="s">
        <v>19</v>
      </c>
      <c r="F484" t="s">
        <v>25</v>
      </c>
      <c r="G484" t="s">
        <v>16</v>
      </c>
      <c r="H484">
        <v>2040</v>
      </c>
      <c r="I484" t="s">
        <v>22</v>
      </c>
      <c r="J484" s="1">
        <v>44557</v>
      </c>
      <c r="K484" s="1">
        <v>44562</v>
      </c>
      <c r="L484">
        <v>0</v>
      </c>
    </row>
    <row r="485" spans="1:12" x14ac:dyDescent="0.25">
      <c r="A485">
        <v>484</v>
      </c>
      <c r="B485">
        <v>64</v>
      </c>
      <c r="C485" t="s">
        <v>18</v>
      </c>
      <c r="D485" t="s">
        <v>23</v>
      </c>
      <c r="E485" t="s">
        <v>33</v>
      </c>
      <c r="F485" t="s">
        <v>20</v>
      </c>
      <c r="G485" t="s">
        <v>27</v>
      </c>
      <c r="H485">
        <v>5940</v>
      </c>
      <c r="I485" t="s">
        <v>24</v>
      </c>
      <c r="J485" s="1">
        <v>45045</v>
      </c>
      <c r="K485" s="1">
        <v>45068</v>
      </c>
      <c r="L485">
        <v>14</v>
      </c>
    </row>
    <row r="486" spans="1:12" x14ac:dyDescent="0.25">
      <c r="A486">
        <v>485</v>
      </c>
      <c r="B486">
        <v>50</v>
      </c>
      <c r="C486" t="s">
        <v>18</v>
      </c>
      <c r="D486" t="s">
        <v>13</v>
      </c>
      <c r="E486" t="s">
        <v>14</v>
      </c>
      <c r="F486" t="s">
        <v>34</v>
      </c>
      <c r="G486" t="s">
        <v>16</v>
      </c>
      <c r="H486">
        <v>3240</v>
      </c>
      <c r="I486" t="s">
        <v>22</v>
      </c>
      <c r="J486" s="1">
        <v>44358</v>
      </c>
      <c r="K486" s="1">
        <v>44368</v>
      </c>
      <c r="L486">
        <v>7</v>
      </c>
    </row>
    <row r="487" spans="1:12" x14ac:dyDescent="0.25">
      <c r="A487">
        <v>486</v>
      </c>
      <c r="B487">
        <v>52</v>
      </c>
      <c r="C487" t="s">
        <v>18</v>
      </c>
      <c r="D487" t="s">
        <v>23</v>
      </c>
      <c r="E487" t="s">
        <v>33</v>
      </c>
      <c r="F487" t="s">
        <v>28</v>
      </c>
      <c r="G487" t="s">
        <v>31</v>
      </c>
      <c r="H487">
        <v>5040</v>
      </c>
      <c r="I487" t="s">
        <v>24</v>
      </c>
      <c r="J487" s="1">
        <v>45049</v>
      </c>
      <c r="K487" s="1">
        <v>45058</v>
      </c>
      <c r="L487">
        <v>14</v>
      </c>
    </row>
    <row r="488" spans="1:12" x14ac:dyDescent="0.25">
      <c r="A488">
        <v>487</v>
      </c>
      <c r="B488">
        <v>43</v>
      </c>
      <c r="C488" t="s">
        <v>12</v>
      </c>
      <c r="D488" t="s">
        <v>13</v>
      </c>
      <c r="E488" t="s">
        <v>19</v>
      </c>
      <c r="F488" t="s">
        <v>25</v>
      </c>
      <c r="G488" t="s">
        <v>27</v>
      </c>
      <c r="H488">
        <v>2585</v>
      </c>
      <c r="I488" t="s">
        <v>24</v>
      </c>
      <c r="J488" s="1">
        <v>45208</v>
      </c>
      <c r="K488" s="1">
        <v>45220</v>
      </c>
      <c r="L488">
        <v>7</v>
      </c>
    </row>
    <row r="489" spans="1:12" x14ac:dyDescent="0.25">
      <c r="A489">
        <v>488</v>
      </c>
      <c r="B489">
        <v>64</v>
      </c>
      <c r="C489" t="s">
        <v>12</v>
      </c>
      <c r="D489" t="s">
        <v>13</v>
      </c>
      <c r="E489" t="s">
        <v>14</v>
      </c>
      <c r="F489" t="s">
        <v>20</v>
      </c>
      <c r="G489" t="s">
        <v>29</v>
      </c>
      <c r="H489">
        <v>3502</v>
      </c>
      <c r="I489" t="s">
        <v>22</v>
      </c>
      <c r="J489" s="1">
        <v>44445</v>
      </c>
      <c r="K489" s="1">
        <v>44469</v>
      </c>
      <c r="L489">
        <v>14</v>
      </c>
    </row>
    <row r="490" spans="1:12" x14ac:dyDescent="0.25">
      <c r="A490">
        <v>489</v>
      </c>
      <c r="B490">
        <v>70</v>
      </c>
      <c r="C490" t="s">
        <v>18</v>
      </c>
      <c r="D490" t="s">
        <v>13</v>
      </c>
      <c r="E490" t="s">
        <v>19</v>
      </c>
      <c r="F490" t="s">
        <v>28</v>
      </c>
      <c r="G490" t="s">
        <v>16</v>
      </c>
      <c r="H490">
        <v>4440</v>
      </c>
      <c r="I490" t="s">
        <v>22</v>
      </c>
      <c r="J490" s="1">
        <v>44214</v>
      </c>
      <c r="K490" s="1">
        <v>44215</v>
      </c>
      <c r="L490">
        <v>21</v>
      </c>
    </row>
    <row r="491" spans="1:12" x14ac:dyDescent="0.25">
      <c r="A491">
        <v>490</v>
      </c>
      <c r="B491">
        <v>82</v>
      </c>
      <c r="C491" t="s">
        <v>18</v>
      </c>
      <c r="D491" t="s">
        <v>32</v>
      </c>
      <c r="E491" t="s">
        <v>14</v>
      </c>
      <c r="F491" t="s">
        <v>15</v>
      </c>
      <c r="G491" t="s">
        <v>21</v>
      </c>
      <c r="H491">
        <v>6363</v>
      </c>
      <c r="I491" t="s">
        <v>17</v>
      </c>
      <c r="J491" s="1">
        <v>45210</v>
      </c>
      <c r="K491" s="1">
        <v>45226</v>
      </c>
      <c r="L491">
        <v>21</v>
      </c>
    </row>
    <row r="492" spans="1:12" x14ac:dyDescent="0.25">
      <c r="A492">
        <v>491</v>
      </c>
      <c r="B492">
        <v>36</v>
      </c>
      <c r="C492" t="s">
        <v>18</v>
      </c>
      <c r="D492" t="s">
        <v>32</v>
      </c>
      <c r="E492" t="s">
        <v>33</v>
      </c>
      <c r="F492" t="s">
        <v>34</v>
      </c>
      <c r="G492" t="s">
        <v>21</v>
      </c>
      <c r="H492">
        <v>4040</v>
      </c>
      <c r="I492" t="s">
        <v>22</v>
      </c>
      <c r="J492" s="1">
        <v>44568</v>
      </c>
      <c r="K492" s="1">
        <v>44593</v>
      </c>
      <c r="L492">
        <v>7</v>
      </c>
    </row>
    <row r="493" spans="1:12" x14ac:dyDescent="0.25">
      <c r="A493">
        <v>492</v>
      </c>
      <c r="B493">
        <v>22</v>
      </c>
      <c r="C493" t="s">
        <v>18</v>
      </c>
      <c r="D493" t="s">
        <v>23</v>
      </c>
      <c r="E493" t="s">
        <v>19</v>
      </c>
      <c r="F493" t="s">
        <v>34</v>
      </c>
      <c r="G493" t="s">
        <v>31</v>
      </c>
      <c r="H493">
        <v>3465</v>
      </c>
      <c r="I493" t="s">
        <v>17</v>
      </c>
      <c r="J493" s="1">
        <v>44573</v>
      </c>
      <c r="K493" s="1">
        <v>44603</v>
      </c>
      <c r="L493">
        <v>0</v>
      </c>
    </row>
    <row r="494" spans="1:12" x14ac:dyDescent="0.25">
      <c r="A494">
        <v>493</v>
      </c>
      <c r="B494">
        <v>25</v>
      </c>
      <c r="C494" t="s">
        <v>18</v>
      </c>
      <c r="D494" t="s">
        <v>30</v>
      </c>
      <c r="E494" t="s">
        <v>33</v>
      </c>
      <c r="F494" t="s">
        <v>20</v>
      </c>
      <c r="G494" t="s">
        <v>29</v>
      </c>
      <c r="H494">
        <v>1493.5</v>
      </c>
      <c r="I494" t="s">
        <v>17</v>
      </c>
      <c r="J494" s="1">
        <v>44374</v>
      </c>
      <c r="K494" s="1">
        <v>44394</v>
      </c>
      <c r="L494">
        <v>0</v>
      </c>
    </row>
    <row r="495" spans="1:12" x14ac:dyDescent="0.25">
      <c r="A495">
        <v>494</v>
      </c>
      <c r="B495">
        <v>21</v>
      </c>
      <c r="C495" t="s">
        <v>12</v>
      </c>
      <c r="D495" t="s">
        <v>23</v>
      </c>
      <c r="E495" t="s">
        <v>19</v>
      </c>
      <c r="F495" t="s">
        <v>25</v>
      </c>
      <c r="G495" t="s">
        <v>29</v>
      </c>
      <c r="H495">
        <v>2317.5</v>
      </c>
      <c r="I495" t="s">
        <v>24</v>
      </c>
      <c r="J495" s="1">
        <v>44926</v>
      </c>
      <c r="K495" s="1">
        <v>44928</v>
      </c>
      <c r="L495">
        <v>0</v>
      </c>
    </row>
    <row r="496" spans="1:12" x14ac:dyDescent="0.25">
      <c r="A496">
        <v>495</v>
      </c>
      <c r="B496">
        <v>66</v>
      </c>
      <c r="C496" t="s">
        <v>12</v>
      </c>
      <c r="D496" t="s">
        <v>26</v>
      </c>
      <c r="E496" t="s">
        <v>33</v>
      </c>
      <c r="F496" t="s">
        <v>34</v>
      </c>
      <c r="G496" t="s">
        <v>31</v>
      </c>
      <c r="H496">
        <v>4515</v>
      </c>
      <c r="I496" t="s">
        <v>24</v>
      </c>
      <c r="J496" s="1">
        <v>44958</v>
      </c>
      <c r="K496" s="1">
        <v>44977</v>
      </c>
      <c r="L496">
        <v>21</v>
      </c>
    </row>
    <row r="497" spans="1:12" x14ac:dyDescent="0.25">
      <c r="A497">
        <v>496</v>
      </c>
      <c r="B497">
        <v>55</v>
      </c>
      <c r="C497" t="s">
        <v>12</v>
      </c>
      <c r="D497" t="s">
        <v>13</v>
      </c>
      <c r="E497" t="s">
        <v>14</v>
      </c>
      <c r="F497" t="s">
        <v>15</v>
      </c>
      <c r="G497" t="s">
        <v>16</v>
      </c>
      <c r="H497">
        <v>3540</v>
      </c>
      <c r="I497" t="s">
        <v>22</v>
      </c>
      <c r="J497" s="1">
        <v>45067</v>
      </c>
      <c r="K497" s="1">
        <v>45085</v>
      </c>
      <c r="L497">
        <v>14</v>
      </c>
    </row>
    <row r="498" spans="1:12" x14ac:dyDescent="0.25">
      <c r="A498">
        <v>497</v>
      </c>
      <c r="B498">
        <v>66</v>
      </c>
      <c r="C498" t="s">
        <v>12</v>
      </c>
      <c r="D498" t="s">
        <v>23</v>
      </c>
      <c r="E498" t="s">
        <v>14</v>
      </c>
      <c r="F498" t="s">
        <v>20</v>
      </c>
      <c r="G498" t="s">
        <v>31</v>
      </c>
      <c r="H498">
        <v>4725</v>
      </c>
      <c r="I498" t="s">
        <v>22</v>
      </c>
      <c r="J498" s="1">
        <v>45214</v>
      </c>
      <c r="K498" s="1">
        <v>45231</v>
      </c>
      <c r="L498">
        <v>21</v>
      </c>
    </row>
    <row r="499" spans="1:12" x14ac:dyDescent="0.25">
      <c r="A499">
        <v>498</v>
      </c>
      <c r="B499">
        <v>69</v>
      </c>
      <c r="C499" t="s">
        <v>18</v>
      </c>
      <c r="D499" t="s">
        <v>13</v>
      </c>
      <c r="E499" t="s">
        <v>14</v>
      </c>
      <c r="F499" t="s">
        <v>20</v>
      </c>
      <c r="G499" t="s">
        <v>29</v>
      </c>
      <c r="H499">
        <v>3759.5</v>
      </c>
      <c r="I499" t="s">
        <v>22</v>
      </c>
      <c r="J499" s="1">
        <v>44317</v>
      </c>
      <c r="K499" s="1">
        <v>44346</v>
      </c>
      <c r="L499">
        <v>21</v>
      </c>
    </row>
    <row r="500" spans="1:12" x14ac:dyDescent="0.25">
      <c r="A500">
        <v>499</v>
      </c>
      <c r="B500">
        <v>67</v>
      </c>
      <c r="C500" t="s">
        <v>18</v>
      </c>
      <c r="D500" t="s">
        <v>32</v>
      </c>
      <c r="E500" t="s">
        <v>14</v>
      </c>
      <c r="F500" t="s">
        <v>34</v>
      </c>
      <c r="G500" t="s">
        <v>21</v>
      </c>
      <c r="H500">
        <v>5605.5</v>
      </c>
      <c r="I500" t="s">
        <v>17</v>
      </c>
      <c r="J500" s="1">
        <v>44841</v>
      </c>
      <c r="K500" s="1">
        <v>44856</v>
      </c>
      <c r="L500">
        <v>21</v>
      </c>
    </row>
    <row r="501" spans="1:12" x14ac:dyDescent="0.25">
      <c r="A501">
        <v>500</v>
      </c>
      <c r="B501">
        <v>67</v>
      </c>
      <c r="C501" t="s">
        <v>12</v>
      </c>
      <c r="D501" t="s">
        <v>26</v>
      </c>
      <c r="E501" t="s">
        <v>33</v>
      </c>
      <c r="F501" t="s">
        <v>28</v>
      </c>
      <c r="G501" t="s">
        <v>27</v>
      </c>
      <c r="H501">
        <v>4785</v>
      </c>
      <c r="I501" t="s">
        <v>17</v>
      </c>
      <c r="J501" s="1">
        <v>45139</v>
      </c>
      <c r="K501" s="1">
        <v>45149</v>
      </c>
      <c r="L501">
        <v>21</v>
      </c>
    </row>
    <row r="502" spans="1:12" x14ac:dyDescent="0.25">
      <c r="A502">
        <v>501</v>
      </c>
      <c r="B502">
        <v>47</v>
      </c>
      <c r="C502" t="s">
        <v>12</v>
      </c>
      <c r="D502" t="s">
        <v>26</v>
      </c>
      <c r="E502" t="s">
        <v>33</v>
      </c>
      <c r="F502" t="s">
        <v>15</v>
      </c>
      <c r="G502" t="s">
        <v>27</v>
      </c>
      <c r="H502">
        <v>3685</v>
      </c>
      <c r="I502" t="s">
        <v>17</v>
      </c>
      <c r="J502" s="1">
        <v>45125</v>
      </c>
      <c r="K502" s="1">
        <v>45137</v>
      </c>
      <c r="L502">
        <v>7</v>
      </c>
    </row>
    <row r="503" spans="1:12" x14ac:dyDescent="0.25">
      <c r="A503">
        <v>502</v>
      </c>
      <c r="B503">
        <v>21</v>
      </c>
      <c r="C503" t="s">
        <v>18</v>
      </c>
      <c r="D503" t="s">
        <v>30</v>
      </c>
      <c r="E503" t="s">
        <v>33</v>
      </c>
      <c r="F503" t="s">
        <v>34</v>
      </c>
      <c r="G503" t="s">
        <v>21</v>
      </c>
      <c r="H503">
        <v>1262.5</v>
      </c>
      <c r="I503" t="s">
        <v>17</v>
      </c>
      <c r="J503" s="1">
        <v>44399</v>
      </c>
      <c r="K503" s="1">
        <v>44408</v>
      </c>
      <c r="L503">
        <v>0</v>
      </c>
    </row>
    <row r="504" spans="1:12" x14ac:dyDescent="0.25">
      <c r="A504">
        <v>503</v>
      </c>
      <c r="B504">
        <v>83</v>
      </c>
      <c r="C504" t="s">
        <v>12</v>
      </c>
      <c r="D504" t="s">
        <v>23</v>
      </c>
      <c r="E504" t="s">
        <v>19</v>
      </c>
      <c r="F504" t="s">
        <v>20</v>
      </c>
      <c r="G504" t="s">
        <v>21</v>
      </c>
      <c r="H504">
        <v>5403.5</v>
      </c>
      <c r="I504" t="s">
        <v>24</v>
      </c>
      <c r="J504" s="1">
        <v>45114</v>
      </c>
      <c r="K504" s="1">
        <v>45123</v>
      </c>
      <c r="L504">
        <v>21</v>
      </c>
    </row>
    <row r="505" spans="1:12" x14ac:dyDescent="0.25">
      <c r="A505">
        <v>504</v>
      </c>
      <c r="B505">
        <v>38</v>
      </c>
      <c r="C505" t="s">
        <v>12</v>
      </c>
      <c r="D505" t="s">
        <v>13</v>
      </c>
      <c r="E505" t="s">
        <v>14</v>
      </c>
      <c r="F505" t="s">
        <v>25</v>
      </c>
      <c r="G505" t="s">
        <v>21</v>
      </c>
      <c r="H505">
        <v>2121</v>
      </c>
      <c r="I505" t="s">
        <v>24</v>
      </c>
      <c r="J505" s="1">
        <v>44889</v>
      </c>
      <c r="K505" s="1">
        <v>44892</v>
      </c>
      <c r="L505">
        <v>7</v>
      </c>
    </row>
    <row r="506" spans="1:12" x14ac:dyDescent="0.25">
      <c r="A506">
        <v>505</v>
      </c>
      <c r="B506">
        <v>60</v>
      </c>
      <c r="C506" t="s">
        <v>18</v>
      </c>
      <c r="D506" t="s">
        <v>13</v>
      </c>
      <c r="E506" t="s">
        <v>19</v>
      </c>
      <c r="F506" t="s">
        <v>25</v>
      </c>
      <c r="G506" t="s">
        <v>31</v>
      </c>
      <c r="H506">
        <v>3360</v>
      </c>
      <c r="I506" t="s">
        <v>24</v>
      </c>
      <c r="J506" s="1">
        <v>44222</v>
      </c>
      <c r="K506" s="1">
        <v>44237</v>
      </c>
      <c r="L506">
        <v>14</v>
      </c>
    </row>
    <row r="507" spans="1:12" x14ac:dyDescent="0.25">
      <c r="A507">
        <v>506</v>
      </c>
      <c r="B507">
        <v>46</v>
      </c>
      <c r="C507" t="s">
        <v>12</v>
      </c>
      <c r="D507" t="s">
        <v>13</v>
      </c>
      <c r="E507" t="s">
        <v>19</v>
      </c>
      <c r="F507" t="s">
        <v>20</v>
      </c>
      <c r="G507" t="s">
        <v>21</v>
      </c>
      <c r="H507">
        <v>2525</v>
      </c>
      <c r="I507" t="s">
        <v>17</v>
      </c>
      <c r="J507" s="1">
        <v>44867</v>
      </c>
      <c r="K507" s="1">
        <v>44868</v>
      </c>
      <c r="L507">
        <v>7</v>
      </c>
    </row>
    <row r="508" spans="1:12" x14ac:dyDescent="0.25">
      <c r="A508">
        <v>507</v>
      </c>
      <c r="B508">
        <v>44</v>
      </c>
      <c r="C508" t="s">
        <v>18</v>
      </c>
      <c r="D508" t="s">
        <v>26</v>
      </c>
      <c r="E508" t="s">
        <v>14</v>
      </c>
      <c r="F508" t="s">
        <v>15</v>
      </c>
      <c r="G508" t="s">
        <v>31</v>
      </c>
      <c r="H508">
        <v>4620</v>
      </c>
      <c r="I508" t="s">
        <v>22</v>
      </c>
      <c r="J508" s="1">
        <v>45256</v>
      </c>
      <c r="K508" s="1">
        <v>45281</v>
      </c>
      <c r="L508">
        <v>7</v>
      </c>
    </row>
    <row r="509" spans="1:12" x14ac:dyDescent="0.25">
      <c r="A509">
        <v>508</v>
      </c>
      <c r="B509">
        <v>70</v>
      </c>
      <c r="C509" t="s">
        <v>18</v>
      </c>
      <c r="D509" t="s">
        <v>23</v>
      </c>
      <c r="E509" t="s">
        <v>14</v>
      </c>
      <c r="F509" t="s">
        <v>34</v>
      </c>
      <c r="G509" t="s">
        <v>31</v>
      </c>
      <c r="H509">
        <v>5985</v>
      </c>
      <c r="I509" t="s">
        <v>24</v>
      </c>
      <c r="J509" s="1">
        <v>44684</v>
      </c>
      <c r="K509" s="1">
        <v>44712</v>
      </c>
      <c r="L509">
        <v>21</v>
      </c>
    </row>
    <row r="510" spans="1:12" x14ac:dyDescent="0.25">
      <c r="A510">
        <v>509</v>
      </c>
      <c r="B510">
        <v>66</v>
      </c>
      <c r="C510" t="s">
        <v>18</v>
      </c>
      <c r="D510" t="s">
        <v>30</v>
      </c>
      <c r="E510" t="s">
        <v>19</v>
      </c>
      <c r="F510" t="s">
        <v>28</v>
      </c>
      <c r="G510" t="s">
        <v>29</v>
      </c>
      <c r="H510">
        <v>3605</v>
      </c>
      <c r="I510" t="s">
        <v>22</v>
      </c>
      <c r="J510" s="1">
        <v>44368</v>
      </c>
      <c r="K510" s="1">
        <v>44394</v>
      </c>
      <c r="L510">
        <v>21</v>
      </c>
    </row>
    <row r="511" spans="1:12" x14ac:dyDescent="0.25">
      <c r="A511">
        <v>510</v>
      </c>
      <c r="B511">
        <v>84</v>
      </c>
      <c r="C511" t="s">
        <v>18</v>
      </c>
      <c r="D511" t="s">
        <v>13</v>
      </c>
      <c r="E511" t="s">
        <v>14</v>
      </c>
      <c r="F511" t="s">
        <v>20</v>
      </c>
      <c r="G511" t="s">
        <v>21</v>
      </c>
      <c r="H511">
        <v>4444</v>
      </c>
      <c r="I511" t="s">
        <v>22</v>
      </c>
      <c r="J511" s="1">
        <v>44218</v>
      </c>
      <c r="K511" s="1">
        <v>44239</v>
      </c>
      <c r="L511">
        <v>21</v>
      </c>
    </row>
    <row r="512" spans="1:12" x14ac:dyDescent="0.25">
      <c r="A512">
        <v>511</v>
      </c>
      <c r="B512">
        <v>27</v>
      </c>
      <c r="C512" t="s">
        <v>18</v>
      </c>
      <c r="D512" t="s">
        <v>13</v>
      </c>
      <c r="E512" t="s">
        <v>33</v>
      </c>
      <c r="F512" t="s">
        <v>25</v>
      </c>
      <c r="G512" t="s">
        <v>21</v>
      </c>
      <c r="H512">
        <v>1565.5</v>
      </c>
      <c r="I512" t="s">
        <v>17</v>
      </c>
      <c r="J512" s="1">
        <v>44498</v>
      </c>
      <c r="K512" s="1">
        <v>44510</v>
      </c>
      <c r="L512">
        <v>0</v>
      </c>
    </row>
    <row r="513" spans="1:12" x14ac:dyDescent="0.25">
      <c r="A513">
        <v>512</v>
      </c>
      <c r="B513">
        <v>20</v>
      </c>
      <c r="C513" t="s">
        <v>18</v>
      </c>
      <c r="D513" t="s">
        <v>13</v>
      </c>
      <c r="E513" t="s">
        <v>19</v>
      </c>
      <c r="F513" t="s">
        <v>20</v>
      </c>
      <c r="G513" t="s">
        <v>27</v>
      </c>
      <c r="H513">
        <v>1320</v>
      </c>
      <c r="I513" t="s">
        <v>24</v>
      </c>
      <c r="J513" s="1">
        <v>44693</v>
      </c>
      <c r="K513" s="1">
        <v>44721</v>
      </c>
      <c r="L513">
        <v>0</v>
      </c>
    </row>
    <row r="514" spans="1:12" x14ac:dyDescent="0.25">
      <c r="A514">
        <v>513</v>
      </c>
      <c r="B514">
        <v>28</v>
      </c>
      <c r="C514" t="s">
        <v>12</v>
      </c>
      <c r="D514" t="s">
        <v>30</v>
      </c>
      <c r="E514" t="s">
        <v>14</v>
      </c>
      <c r="F514" t="s">
        <v>20</v>
      </c>
      <c r="G514" t="s">
        <v>31</v>
      </c>
      <c r="H514">
        <v>1680</v>
      </c>
      <c r="I514" t="s">
        <v>17</v>
      </c>
      <c r="J514" s="1">
        <v>44746</v>
      </c>
      <c r="K514" s="1">
        <v>44761</v>
      </c>
      <c r="L514">
        <v>0</v>
      </c>
    </row>
    <row r="515" spans="1:12" x14ac:dyDescent="0.25">
      <c r="A515">
        <v>514</v>
      </c>
      <c r="B515">
        <v>30</v>
      </c>
      <c r="C515" t="s">
        <v>18</v>
      </c>
      <c r="D515" t="s">
        <v>30</v>
      </c>
      <c r="E515" t="s">
        <v>14</v>
      </c>
      <c r="F515" t="s">
        <v>34</v>
      </c>
      <c r="G515" t="s">
        <v>27</v>
      </c>
      <c r="H515">
        <v>1870</v>
      </c>
      <c r="I515" t="s">
        <v>22</v>
      </c>
      <c r="J515" s="1">
        <v>45174</v>
      </c>
      <c r="K515" s="1">
        <v>45183</v>
      </c>
      <c r="L515">
        <v>0</v>
      </c>
    </row>
    <row r="516" spans="1:12" x14ac:dyDescent="0.25">
      <c r="A516">
        <v>515</v>
      </c>
      <c r="B516">
        <v>55</v>
      </c>
      <c r="C516" t="s">
        <v>18</v>
      </c>
      <c r="D516" t="s">
        <v>23</v>
      </c>
      <c r="E516" t="s">
        <v>19</v>
      </c>
      <c r="F516" t="s">
        <v>20</v>
      </c>
      <c r="G516" t="s">
        <v>27</v>
      </c>
      <c r="H516">
        <v>5445</v>
      </c>
      <c r="I516" t="s">
        <v>17</v>
      </c>
      <c r="J516" s="1">
        <v>45278</v>
      </c>
      <c r="K516" s="1">
        <v>45305</v>
      </c>
      <c r="L516">
        <v>14</v>
      </c>
    </row>
    <row r="517" spans="1:12" x14ac:dyDescent="0.25">
      <c r="A517">
        <v>516</v>
      </c>
      <c r="B517">
        <v>57</v>
      </c>
      <c r="C517" t="s">
        <v>18</v>
      </c>
      <c r="D517" t="s">
        <v>26</v>
      </c>
      <c r="E517" t="s">
        <v>33</v>
      </c>
      <c r="F517" t="s">
        <v>34</v>
      </c>
      <c r="G517" t="s">
        <v>21</v>
      </c>
      <c r="H517">
        <v>5100.5</v>
      </c>
      <c r="I517" t="s">
        <v>17</v>
      </c>
      <c r="J517" s="1">
        <v>44473</v>
      </c>
      <c r="K517" s="1">
        <v>44476</v>
      </c>
      <c r="L517">
        <v>14</v>
      </c>
    </row>
    <row r="518" spans="1:12" x14ac:dyDescent="0.25">
      <c r="A518">
        <v>517</v>
      </c>
      <c r="B518">
        <v>50</v>
      </c>
      <c r="C518" t="s">
        <v>12</v>
      </c>
      <c r="D518" t="s">
        <v>23</v>
      </c>
      <c r="E518" t="s">
        <v>14</v>
      </c>
      <c r="F518" t="s">
        <v>34</v>
      </c>
      <c r="G518" t="s">
        <v>27</v>
      </c>
      <c r="H518">
        <v>4070</v>
      </c>
      <c r="I518" t="s">
        <v>17</v>
      </c>
      <c r="J518" s="1">
        <v>45169</v>
      </c>
      <c r="K518" s="1">
        <v>45170</v>
      </c>
      <c r="L518">
        <v>7</v>
      </c>
    </row>
    <row r="519" spans="1:12" x14ac:dyDescent="0.25">
      <c r="A519">
        <v>518</v>
      </c>
      <c r="B519">
        <v>51</v>
      </c>
      <c r="C519" t="s">
        <v>18</v>
      </c>
      <c r="D519" t="s">
        <v>13</v>
      </c>
      <c r="E519" t="s">
        <v>19</v>
      </c>
      <c r="F519" t="s">
        <v>34</v>
      </c>
      <c r="G519" t="s">
        <v>21</v>
      </c>
      <c r="H519">
        <v>2777.5</v>
      </c>
      <c r="I519" t="s">
        <v>22</v>
      </c>
      <c r="J519" s="1">
        <v>45189</v>
      </c>
      <c r="K519" s="1">
        <v>45210</v>
      </c>
      <c r="L519">
        <v>14</v>
      </c>
    </row>
    <row r="520" spans="1:12" x14ac:dyDescent="0.25">
      <c r="A520">
        <v>519</v>
      </c>
      <c r="B520">
        <v>44</v>
      </c>
      <c r="C520" t="s">
        <v>12</v>
      </c>
      <c r="D520" t="s">
        <v>26</v>
      </c>
      <c r="E520" t="s">
        <v>14</v>
      </c>
      <c r="F520" t="s">
        <v>25</v>
      </c>
      <c r="G520" t="s">
        <v>31</v>
      </c>
      <c r="H520">
        <v>3360</v>
      </c>
      <c r="I520" t="s">
        <v>24</v>
      </c>
      <c r="J520" s="1">
        <v>45161</v>
      </c>
      <c r="K520" s="1">
        <v>45177</v>
      </c>
      <c r="L520">
        <v>7</v>
      </c>
    </row>
    <row r="521" spans="1:12" x14ac:dyDescent="0.25">
      <c r="A521">
        <v>520</v>
      </c>
      <c r="B521">
        <v>68</v>
      </c>
      <c r="C521" t="s">
        <v>18</v>
      </c>
      <c r="D521" t="s">
        <v>13</v>
      </c>
      <c r="E521" t="s">
        <v>14</v>
      </c>
      <c r="F521" t="s">
        <v>15</v>
      </c>
      <c r="G521" t="s">
        <v>29</v>
      </c>
      <c r="H521">
        <v>3708</v>
      </c>
      <c r="I521" t="s">
        <v>17</v>
      </c>
      <c r="J521" s="1">
        <v>44205</v>
      </c>
      <c r="K521" s="1">
        <v>44215</v>
      </c>
      <c r="L521">
        <v>21</v>
      </c>
    </row>
    <row r="522" spans="1:12" x14ac:dyDescent="0.25">
      <c r="A522">
        <v>521</v>
      </c>
      <c r="B522">
        <v>38</v>
      </c>
      <c r="C522" t="s">
        <v>12</v>
      </c>
      <c r="D522" t="s">
        <v>23</v>
      </c>
      <c r="E522" t="s">
        <v>33</v>
      </c>
      <c r="F522" t="s">
        <v>25</v>
      </c>
      <c r="G522" t="s">
        <v>27</v>
      </c>
      <c r="H522">
        <v>3410</v>
      </c>
      <c r="I522" t="s">
        <v>24</v>
      </c>
      <c r="J522" s="1">
        <v>45147</v>
      </c>
      <c r="K522" s="1">
        <v>45162</v>
      </c>
      <c r="L522">
        <v>7</v>
      </c>
    </row>
    <row r="523" spans="1:12" x14ac:dyDescent="0.25">
      <c r="A523">
        <v>522</v>
      </c>
      <c r="B523">
        <v>46</v>
      </c>
      <c r="C523" t="s">
        <v>12</v>
      </c>
      <c r="D523" t="s">
        <v>32</v>
      </c>
      <c r="E523" t="s">
        <v>19</v>
      </c>
      <c r="F523" t="s">
        <v>15</v>
      </c>
      <c r="G523" t="s">
        <v>21</v>
      </c>
      <c r="H523">
        <v>3131</v>
      </c>
      <c r="I523" t="s">
        <v>22</v>
      </c>
      <c r="J523" s="1">
        <v>44976</v>
      </c>
      <c r="K523" s="1">
        <v>45002</v>
      </c>
      <c r="L523">
        <v>7</v>
      </c>
    </row>
    <row r="524" spans="1:12" x14ac:dyDescent="0.25">
      <c r="A524">
        <v>523</v>
      </c>
      <c r="B524">
        <v>36</v>
      </c>
      <c r="C524" t="s">
        <v>12</v>
      </c>
      <c r="D524" t="s">
        <v>23</v>
      </c>
      <c r="E524" t="s">
        <v>19</v>
      </c>
      <c r="F524" t="s">
        <v>25</v>
      </c>
      <c r="G524" t="s">
        <v>16</v>
      </c>
      <c r="H524">
        <v>3600</v>
      </c>
      <c r="I524" t="s">
        <v>17</v>
      </c>
      <c r="J524" s="1">
        <v>44742</v>
      </c>
      <c r="K524" s="1">
        <v>44755</v>
      </c>
      <c r="L524">
        <v>7</v>
      </c>
    </row>
    <row r="525" spans="1:12" x14ac:dyDescent="0.25">
      <c r="A525">
        <v>524</v>
      </c>
      <c r="B525">
        <v>43</v>
      </c>
      <c r="C525" t="s">
        <v>12</v>
      </c>
      <c r="D525" t="s">
        <v>26</v>
      </c>
      <c r="E525" t="s">
        <v>14</v>
      </c>
      <c r="F525" t="s">
        <v>28</v>
      </c>
      <c r="G525" t="s">
        <v>27</v>
      </c>
      <c r="H525">
        <v>3465</v>
      </c>
      <c r="I525" t="s">
        <v>17</v>
      </c>
      <c r="J525" s="1">
        <v>44690</v>
      </c>
      <c r="K525" s="1">
        <v>44716</v>
      </c>
      <c r="L525">
        <v>7</v>
      </c>
    </row>
    <row r="526" spans="1:12" x14ac:dyDescent="0.25">
      <c r="A526">
        <v>525</v>
      </c>
      <c r="B526">
        <v>42</v>
      </c>
      <c r="C526" t="s">
        <v>18</v>
      </c>
      <c r="D526" t="s">
        <v>30</v>
      </c>
      <c r="E526" t="s">
        <v>14</v>
      </c>
      <c r="F526" t="s">
        <v>25</v>
      </c>
      <c r="G526" t="s">
        <v>16</v>
      </c>
      <c r="H526">
        <v>2760</v>
      </c>
      <c r="I526" t="s">
        <v>17</v>
      </c>
      <c r="J526" s="1">
        <v>44276</v>
      </c>
      <c r="K526" s="1">
        <v>44281</v>
      </c>
      <c r="L526">
        <v>7</v>
      </c>
    </row>
    <row r="527" spans="1:12" x14ac:dyDescent="0.25">
      <c r="A527">
        <v>526</v>
      </c>
      <c r="B527">
        <v>57</v>
      </c>
      <c r="C527" t="s">
        <v>12</v>
      </c>
      <c r="D527" t="s">
        <v>13</v>
      </c>
      <c r="E527" t="s">
        <v>14</v>
      </c>
      <c r="F527" t="s">
        <v>15</v>
      </c>
      <c r="G527" t="s">
        <v>27</v>
      </c>
      <c r="H527">
        <v>3355</v>
      </c>
      <c r="I527" t="s">
        <v>22</v>
      </c>
      <c r="J527" s="1">
        <v>44845</v>
      </c>
      <c r="K527" s="1">
        <v>44849</v>
      </c>
      <c r="L527">
        <v>14</v>
      </c>
    </row>
    <row r="528" spans="1:12" x14ac:dyDescent="0.25">
      <c r="A528">
        <v>527</v>
      </c>
      <c r="B528">
        <v>46</v>
      </c>
      <c r="C528" t="s">
        <v>18</v>
      </c>
      <c r="D528" t="s">
        <v>23</v>
      </c>
      <c r="E528" t="s">
        <v>14</v>
      </c>
      <c r="F528" t="s">
        <v>15</v>
      </c>
      <c r="G528" t="s">
        <v>21</v>
      </c>
      <c r="H528">
        <v>4545</v>
      </c>
      <c r="I528" t="s">
        <v>17</v>
      </c>
      <c r="J528" s="1">
        <v>44636</v>
      </c>
      <c r="K528" s="1">
        <v>44662</v>
      </c>
      <c r="L528">
        <v>7</v>
      </c>
    </row>
    <row r="529" spans="1:12" x14ac:dyDescent="0.25">
      <c r="A529">
        <v>528</v>
      </c>
      <c r="B529">
        <v>42</v>
      </c>
      <c r="C529" t="s">
        <v>12</v>
      </c>
      <c r="D529" t="s">
        <v>32</v>
      </c>
      <c r="E529" t="s">
        <v>33</v>
      </c>
      <c r="F529" t="s">
        <v>15</v>
      </c>
      <c r="G529" t="s">
        <v>16</v>
      </c>
      <c r="H529">
        <v>3480</v>
      </c>
      <c r="I529" t="s">
        <v>22</v>
      </c>
      <c r="J529" s="1">
        <v>45193</v>
      </c>
      <c r="K529" s="1">
        <v>45195</v>
      </c>
      <c r="L529">
        <v>7</v>
      </c>
    </row>
    <row r="530" spans="1:12" x14ac:dyDescent="0.25">
      <c r="A530">
        <v>529</v>
      </c>
      <c r="B530">
        <v>36</v>
      </c>
      <c r="C530" t="s">
        <v>12</v>
      </c>
      <c r="D530" t="s">
        <v>13</v>
      </c>
      <c r="E530" t="s">
        <v>19</v>
      </c>
      <c r="F530" t="s">
        <v>15</v>
      </c>
      <c r="G530" t="s">
        <v>31</v>
      </c>
      <c r="H530">
        <v>2100</v>
      </c>
      <c r="I530" t="s">
        <v>22</v>
      </c>
      <c r="J530" s="1">
        <v>44571</v>
      </c>
      <c r="K530" s="1">
        <v>44598</v>
      </c>
      <c r="L530">
        <v>7</v>
      </c>
    </row>
    <row r="531" spans="1:12" x14ac:dyDescent="0.25">
      <c r="A531">
        <v>530</v>
      </c>
      <c r="B531">
        <v>85</v>
      </c>
      <c r="C531" t="s">
        <v>18</v>
      </c>
      <c r="D531" t="s">
        <v>23</v>
      </c>
      <c r="E531" t="s">
        <v>33</v>
      </c>
      <c r="F531" t="s">
        <v>34</v>
      </c>
      <c r="G531" t="s">
        <v>21</v>
      </c>
      <c r="H531">
        <v>6514.5</v>
      </c>
      <c r="I531" t="s">
        <v>22</v>
      </c>
      <c r="J531" s="1">
        <v>44599</v>
      </c>
      <c r="K531" s="1">
        <v>44623</v>
      </c>
      <c r="L531">
        <v>21</v>
      </c>
    </row>
    <row r="532" spans="1:12" x14ac:dyDescent="0.25">
      <c r="A532">
        <v>531</v>
      </c>
      <c r="B532">
        <v>62</v>
      </c>
      <c r="C532" t="s">
        <v>18</v>
      </c>
      <c r="D532" t="s">
        <v>30</v>
      </c>
      <c r="E532" t="s">
        <v>33</v>
      </c>
      <c r="F532" t="s">
        <v>25</v>
      </c>
      <c r="G532" t="s">
        <v>27</v>
      </c>
      <c r="H532">
        <v>3630</v>
      </c>
      <c r="I532" t="s">
        <v>24</v>
      </c>
      <c r="J532" s="1">
        <v>44241</v>
      </c>
      <c r="K532" s="1">
        <v>44258</v>
      </c>
      <c r="L532">
        <v>14</v>
      </c>
    </row>
    <row r="533" spans="1:12" x14ac:dyDescent="0.25">
      <c r="A533">
        <v>532</v>
      </c>
      <c r="B533">
        <v>63</v>
      </c>
      <c r="C533" t="s">
        <v>18</v>
      </c>
      <c r="D533" t="s">
        <v>30</v>
      </c>
      <c r="E533" t="s">
        <v>19</v>
      </c>
      <c r="F533" t="s">
        <v>20</v>
      </c>
      <c r="G533" t="s">
        <v>31</v>
      </c>
      <c r="H533">
        <v>3517.5</v>
      </c>
      <c r="I533" t="s">
        <v>22</v>
      </c>
      <c r="J533" s="1">
        <v>44769</v>
      </c>
      <c r="K533" s="1">
        <v>44792</v>
      </c>
      <c r="L533">
        <v>14</v>
      </c>
    </row>
    <row r="534" spans="1:12" x14ac:dyDescent="0.25">
      <c r="A534">
        <v>533</v>
      </c>
      <c r="B534">
        <v>72</v>
      </c>
      <c r="C534" t="s">
        <v>18</v>
      </c>
      <c r="D534" t="s">
        <v>26</v>
      </c>
      <c r="E534" t="s">
        <v>33</v>
      </c>
      <c r="F534" t="s">
        <v>28</v>
      </c>
      <c r="G534" t="s">
        <v>29</v>
      </c>
      <c r="H534">
        <v>5974</v>
      </c>
      <c r="I534" t="s">
        <v>17</v>
      </c>
      <c r="J534" s="1">
        <v>44604</v>
      </c>
      <c r="K534" s="1">
        <v>44619</v>
      </c>
      <c r="L534">
        <v>21</v>
      </c>
    </row>
    <row r="535" spans="1:12" x14ac:dyDescent="0.25">
      <c r="A535">
        <v>534</v>
      </c>
      <c r="B535">
        <v>18</v>
      </c>
      <c r="C535" t="s">
        <v>12</v>
      </c>
      <c r="D535" t="s">
        <v>13</v>
      </c>
      <c r="E535" t="s">
        <v>33</v>
      </c>
      <c r="F535" t="s">
        <v>28</v>
      </c>
      <c r="G535" t="s">
        <v>21</v>
      </c>
      <c r="H535">
        <v>1111</v>
      </c>
      <c r="I535" t="s">
        <v>24</v>
      </c>
      <c r="J535" s="1">
        <v>44770</v>
      </c>
      <c r="K535" s="1">
        <v>44786</v>
      </c>
      <c r="L535">
        <v>0</v>
      </c>
    </row>
    <row r="536" spans="1:12" x14ac:dyDescent="0.25">
      <c r="A536">
        <v>535</v>
      </c>
      <c r="B536">
        <v>28</v>
      </c>
      <c r="C536" t="s">
        <v>18</v>
      </c>
      <c r="D536" t="s">
        <v>26</v>
      </c>
      <c r="E536" t="s">
        <v>14</v>
      </c>
      <c r="F536" t="s">
        <v>25</v>
      </c>
      <c r="G536" t="s">
        <v>27</v>
      </c>
      <c r="H536">
        <v>3960</v>
      </c>
      <c r="I536" t="s">
        <v>22</v>
      </c>
      <c r="J536" s="1">
        <v>45005</v>
      </c>
      <c r="K536" s="1">
        <v>45021</v>
      </c>
      <c r="L536">
        <v>0</v>
      </c>
    </row>
    <row r="537" spans="1:12" x14ac:dyDescent="0.25">
      <c r="A537">
        <v>536</v>
      </c>
      <c r="B537">
        <v>85</v>
      </c>
      <c r="C537" t="s">
        <v>12</v>
      </c>
      <c r="D537" t="s">
        <v>13</v>
      </c>
      <c r="E537" t="s">
        <v>33</v>
      </c>
      <c r="F537" t="s">
        <v>15</v>
      </c>
      <c r="G537" t="s">
        <v>31</v>
      </c>
      <c r="H537">
        <v>4672.5</v>
      </c>
      <c r="I537" t="s">
        <v>24</v>
      </c>
      <c r="J537" s="1">
        <v>44931</v>
      </c>
      <c r="K537" s="1">
        <v>44935</v>
      </c>
      <c r="L537">
        <v>21</v>
      </c>
    </row>
    <row r="538" spans="1:12" x14ac:dyDescent="0.25">
      <c r="A538">
        <v>537</v>
      </c>
      <c r="B538">
        <v>24</v>
      </c>
      <c r="C538" t="s">
        <v>18</v>
      </c>
      <c r="D538" t="s">
        <v>32</v>
      </c>
      <c r="E538" t="s">
        <v>19</v>
      </c>
      <c r="F538" t="s">
        <v>20</v>
      </c>
      <c r="G538" t="s">
        <v>29</v>
      </c>
      <c r="H538">
        <v>3502</v>
      </c>
      <c r="I538" t="s">
        <v>22</v>
      </c>
      <c r="J538" s="1">
        <v>45073</v>
      </c>
      <c r="K538" s="1">
        <v>45098</v>
      </c>
      <c r="L538">
        <v>0</v>
      </c>
    </row>
    <row r="539" spans="1:12" x14ac:dyDescent="0.25">
      <c r="A539">
        <v>538</v>
      </c>
      <c r="B539">
        <v>75</v>
      </c>
      <c r="C539" t="s">
        <v>18</v>
      </c>
      <c r="D539" t="s">
        <v>13</v>
      </c>
      <c r="E539" t="s">
        <v>19</v>
      </c>
      <c r="F539" t="s">
        <v>34</v>
      </c>
      <c r="G539" t="s">
        <v>29</v>
      </c>
      <c r="H539">
        <v>4068.5</v>
      </c>
      <c r="I539" t="s">
        <v>17</v>
      </c>
      <c r="J539" s="1">
        <v>44424</v>
      </c>
      <c r="K539" s="1">
        <v>44454</v>
      </c>
      <c r="L539">
        <v>21</v>
      </c>
    </row>
    <row r="540" spans="1:12" x14ac:dyDescent="0.25">
      <c r="A540">
        <v>539</v>
      </c>
      <c r="B540">
        <v>37</v>
      </c>
      <c r="C540" t="s">
        <v>12</v>
      </c>
      <c r="D540" t="s">
        <v>26</v>
      </c>
      <c r="E540" t="s">
        <v>19</v>
      </c>
      <c r="F540" t="s">
        <v>25</v>
      </c>
      <c r="G540" t="s">
        <v>27</v>
      </c>
      <c r="H540">
        <v>3135</v>
      </c>
      <c r="I540" t="s">
        <v>17</v>
      </c>
      <c r="J540" s="1">
        <v>44337</v>
      </c>
      <c r="K540" s="1">
        <v>44348</v>
      </c>
      <c r="L540">
        <v>7</v>
      </c>
    </row>
    <row r="541" spans="1:12" x14ac:dyDescent="0.25">
      <c r="A541">
        <v>540</v>
      </c>
      <c r="B541">
        <v>52</v>
      </c>
      <c r="C541" t="s">
        <v>12</v>
      </c>
      <c r="D541" t="s">
        <v>13</v>
      </c>
      <c r="E541" t="s">
        <v>33</v>
      </c>
      <c r="F541" t="s">
        <v>15</v>
      </c>
      <c r="G541" t="s">
        <v>31</v>
      </c>
      <c r="H541">
        <v>2940</v>
      </c>
      <c r="I541" t="s">
        <v>17</v>
      </c>
      <c r="J541" s="1">
        <v>44593</v>
      </c>
      <c r="K541" s="1">
        <v>44597</v>
      </c>
      <c r="L541">
        <v>14</v>
      </c>
    </row>
    <row r="542" spans="1:12" x14ac:dyDescent="0.25">
      <c r="A542">
        <v>541</v>
      </c>
      <c r="B542">
        <v>68</v>
      </c>
      <c r="C542" t="s">
        <v>12</v>
      </c>
      <c r="D542" t="s">
        <v>13</v>
      </c>
      <c r="E542" t="s">
        <v>33</v>
      </c>
      <c r="F542" t="s">
        <v>28</v>
      </c>
      <c r="G542" t="s">
        <v>31</v>
      </c>
      <c r="H542">
        <v>3780</v>
      </c>
      <c r="I542" t="s">
        <v>24</v>
      </c>
      <c r="J542" s="1">
        <v>44575</v>
      </c>
      <c r="K542" s="1">
        <v>44601</v>
      </c>
      <c r="L542">
        <v>21</v>
      </c>
    </row>
    <row r="543" spans="1:12" x14ac:dyDescent="0.25">
      <c r="A543">
        <v>542</v>
      </c>
      <c r="B543">
        <v>38</v>
      </c>
      <c r="C543" t="s">
        <v>12</v>
      </c>
      <c r="D543" t="s">
        <v>30</v>
      </c>
      <c r="E543" t="s">
        <v>19</v>
      </c>
      <c r="F543" t="s">
        <v>28</v>
      </c>
      <c r="G543" t="s">
        <v>21</v>
      </c>
      <c r="H543">
        <v>2121</v>
      </c>
      <c r="I543" t="s">
        <v>22</v>
      </c>
      <c r="J543" s="1">
        <v>44442</v>
      </c>
      <c r="K543" s="1">
        <v>44454</v>
      </c>
      <c r="L543">
        <v>7</v>
      </c>
    </row>
    <row r="544" spans="1:12" x14ac:dyDescent="0.25">
      <c r="A544">
        <v>543</v>
      </c>
      <c r="B544">
        <v>61</v>
      </c>
      <c r="C544" t="s">
        <v>12</v>
      </c>
      <c r="D544" t="s">
        <v>23</v>
      </c>
      <c r="E544" t="s">
        <v>14</v>
      </c>
      <c r="F544" t="s">
        <v>20</v>
      </c>
      <c r="G544" t="s">
        <v>29</v>
      </c>
      <c r="H544">
        <v>4377.5</v>
      </c>
      <c r="I544" t="s">
        <v>22</v>
      </c>
      <c r="J544" s="1">
        <v>44854</v>
      </c>
      <c r="K544" s="1">
        <v>44858</v>
      </c>
      <c r="L544">
        <v>14</v>
      </c>
    </row>
    <row r="545" spans="1:12" x14ac:dyDescent="0.25">
      <c r="A545">
        <v>544</v>
      </c>
      <c r="B545">
        <v>18</v>
      </c>
      <c r="C545" t="s">
        <v>12</v>
      </c>
      <c r="D545" t="s">
        <v>26</v>
      </c>
      <c r="E545" t="s">
        <v>33</v>
      </c>
      <c r="F545" t="s">
        <v>20</v>
      </c>
      <c r="G545" t="s">
        <v>16</v>
      </c>
      <c r="H545">
        <v>2280</v>
      </c>
      <c r="I545" t="s">
        <v>22</v>
      </c>
      <c r="J545" s="1">
        <v>45039</v>
      </c>
      <c r="K545" s="1">
        <v>45068</v>
      </c>
      <c r="L545">
        <v>0</v>
      </c>
    </row>
    <row r="546" spans="1:12" x14ac:dyDescent="0.25">
      <c r="A546">
        <v>545</v>
      </c>
      <c r="B546">
        <v>84</v>
      </c>
      <c r="C546" t="s">
        <v>18</v>
      </c>
      <c r="D546" t="s">
        <v>23</v>
      </c>
      <c r="E546" t="s">
        <v>33</v>
      </c>
      <c r="F546" t="s">
        <v>28</v>
      </c>
      <c r="G546" t="s">
        <v>27</v>
      </c>
      <c r="H546">
        <v>7040</v>
      </c>
      <c r="I546" t="s">
        <v>22</v>
      </c>
      <c r="J546" s="1">
        <v>44576</v>
      </c>
      <c r="K546" s="1">
        <v>44589</v>
      </c>
      <c r="L546">
        <v>21</v>
      </c>
    </row>
    <row r="547" spans="1:12" x14ac:dyDescent="0.25">
      <c r="A547">
        <v>546</v>
      </c>
      <c r="B547">
        <v>30</v>
      </c>
      <c r="C547" t="s">
        <v>18</v>
      </c>
      <c r="D547" t="s">
        <v>26</v>
      </c>
      <c r="E547" t="s">
        <v>14</v>
      </c>
      <c r="F547" t="s">
        <v>20</v>
      </c>
      <c r="G547" t="s">
        <v>16</v>
      </c>
      <c r="H547">
        <v>4440</v>
      </c>
      <c r="I547" t="s">
        <v>22</v>
      </c>
      <c r="J547" s="1">
        <v>44538</v>
      </c>
      <c r="K547" s="1">
        <v>44545</v>
      </c>
      <c r="L547">
        <v>0</v>
      </c>
    </row>
    <row r="548" spans="1:12" x14ac:dyDescent="0.25">
      <c r="A548">
        <v>547</v>
      </c>
      <c r="B548">
        <v>33</v>
      </c>
      <c r="C548" t="s">
        <v>18</v>
      </c>
      <c r="D548" t="s">
        <v>32</v>
      </c>
      <c r="E548" t="s">
        <v>14</v>
      </c>
      <c r="F548" t="s">
        <v>34</v>
      </c>
      <c r="G548" t="s">
        <v>31</v>
      </c>
      <c r="H548">
        <v>4042.5</v>
      </c>
      <c r="I548" t="s">
        <v>24</v>
      </c>
      <c r="J548" s="1">
        <v>44960</v>
      </c>
      <c r="K548" s="1">
        <v>44983</v>
      </c>
      <c r="L548">
        <v>7</v>
      </c>
    </row>
    <row r="549" spans="1:12" x14ac:dyDescent="0.25">
      <c r="A549">
        <v>548</v>
      </c>
      <c r="B549">
        <v>51</v>
      </c>
      <c r="C549" t="s">
        <v>18</v>
      </c>
      <c r="D549" t="s">
        <v>32</v>
      </c>
      <c r="E549" t="s">
        <v>19</v>
      </c>
      <c r="F549" t="s">
        <v>34</v>
      </c>
      <c r="G549" t="s">
        <v>31</v>
      </c>
      <c r="H549">
        <v>4987.5</v>
      </c>
      <c r="I549" t="s">
        <v>24</v>
      </c>
      <c r="J549" s="1">
        <v>44975</v>
      </c>
      <c r="K549" s="1">
        <v>44983</v>
      </c>
      <c r="L549">
        <v>14</v>
      </c>
    </row>
    <row r="550" spans="1:12" x14ac:dyDescent="0.25">
      <c r="A550">
        <v>549</v>
      </c>
      <c r="B550">
        <v>41</v>
      </c>
      <c r="C550" t="s">
        <v>18</v>
      </c>
      <c r="D550" t="s">
        <v>23</v>
      </c>
      <c r="E550" t="s">
        <v>33</v>
      </c>
      <c r="F550" t="s">
        <v>34</v>
      </c>
      <c r="G550" t="s">
        <v>27</v>
      </c>
      <c r="H550">
        <v>4675</v>
      </c>
      <c r="I550" t="s">
        <v>17</v>
      </c>
      <c r="J550" s="1">
        <v>44327</v>
      </c>
      <c r="K550" s="1">
        <v>44353</v>
      </c>
      <c r="L550">
        <v>7</v>
      </c>
    </row>
    <row r="551" spans="1:12" x14ac:dyDescent="0.25">
      <c r="A551">
        <v>550</v>
      </c>
      <c r="B551">
        <v>30</v>
      </c>
      <c r="C551" t="s">
        <v>18</v>
      </c>
      <c r="D551" t="s">
        <v>13</v>
      </c>
      <c r="E551" t="s">
        <v>33</v>
      </c>
      <c r="F551" t="s">
        <v>25</v>
      </c>
      <c r="G551" t="s">
        <v>31</v>
      </c>
      <c r="H551">
        <v>1785</v>
      </c>
      <c r="I551" t="s">
        <v>22</v>
      </c>
      <c r="J551" s="1">
        <v>44226</v>
      </c>
      <c r="K551" s="1">
        <v>44241</v>
      </c>
      <c r="L551">
        <v>0</v>
      </c>
    </row>
    <row r="552" spans="1:12" x14ac:dyDescent="0.25">
      <c r="A552">
        <v>551</v>
      </c>
      <c r="B552">
        <v>23</v>
      </c>
      <c r="C552" t="s">
        <v>12</v>
      </c>
      <c r="D552" t="s">
        <v>30</v>
      </c>
      <c r="E552" t="s">
        <v>19</v>
      </c>
      <c r="F552" t="s">
        <v>28</v>
      </c>
      <c r="G552" t="s">
        <v>31</v>
      </c>
      <c r="H552">
        <v>1417.5</v>
      </c>
      <c r="I552" t="s">
        <v>22</v>
      </c>
      <c r="J552" s="1">
        <v>44276</v>
      </c>
      <c r="K552" s="1">
        <v>44284</v>
      </c>
      <c r="L552">
        <v>0</v>
      </c>
    </row>
    <row r="553" spans="1:12" x14ac:dyDescent="0.25">
      <c r="A553">
        <v>552</v>
      </c>
      <c r="B553">
        <v>56</v>
      </c>
      <c r="C553" t="s">
        <v>12</v>
      </c>
      <c r="D553" t="s">
        <v>23</v>
      </c>
      <c r="E553" t="s">
        <v>19</v>
      </c>
      <c r="F553" t="s">
        <v>20</v>
      </c>
      <c r="G553" t="s">
        <v>31</v>
      </c>
      <c r="H553">
        <v>4200</v>
      </c>
      <c r="I553" t="s">
        <v>22</v>
      </c>
      <c r="J553" s="1">
        <v>44329</v>
      </c>
      <c r="K553" s="1">
        <v>44354</v>
      </c>
      <c r="L553">
        <v>14</v>
      </c>
    </row>
    <row r="554" spans="1:12" x14ac:dyDescent="0.25">
      <c r="A554">
        <v>553</v>
      </c>
      <c r="B554">
        <v>19</v>
      </c>
      <c r="C554" t="s">
        <v>12</v>
      </c>
      <c r="D554" t="s">
        <v>32</v>
      </c>
      <c r="E554" t="s">
        <v>14</v>
      </c>
      <c r="F554" t="s">
        <v>34</v>
      </c>
      <c r="G554" t="s">
        <v>27</v>
      </c>
      <c r="H554">
        <v>1925</v>
      </c>
      <c r="I554" t="s">
        <v>24</v>
      </c>
      <c r="J554" s="1">
        <v>45172</v>
      </c>
      <c r="K554" s="1">
        <v>45199</v>
      </c>
      <c r="L554">
        <v>0</v>
      </c>
    </row>
    <row r="555" spans="1:12" x14ac:dyDescent="0.25">
      <c r="A555">
        <v>554</v>
      </c>
      <c r="B555">
        <v>28</v>
      </c>
      <c r="C555" t="s">
        <v>12</v>
      </c>
      <c r="D555" t="s">
        <v>13</v>
      </c>
      <c r="E555" t="s">
        <v>33</v>
      </c>
      <c r="F555" t="s">
        <v>34</v>
      </c>
      <c r="G555" t="s">
        <v>21</v>
      </c>
      <c r="H555">
        <v>1616</v>
      </c>
      <c r="I555" t="s">
        <v>17</v>
      </c>
      <c r="J555" s="1">
        <v>45099</v>
      </c>
      <c r="K555" s="1">
        <v>45111</v>
      </c>
      <c r="L555">
        <v>0</v>
      </c>
    </row>
    <row r="556" spans="1:12" x14ac:dyDescent="0.25">
      <c r="A556">
        <v>555</v>
      </c>
      <c r="B556">
        <v>24</v>
      </c>
      <c r="C556" t="s">
        <v>12</v>
      </c>
      <c r="D556" t="s">
        <v>13</v>
      </c>
      <c r="E556" t="s">
        <v>14</v>
      </c>
      <c r="F556" t="s">
        <v>15</v>
      </c>
      <c r="G556" t="s">
        <v>16</v>
      </c>
      <c r="H556">
        <v>1680</v>
      </c>
      <c r="I556" t="s">
        <v>17</v>
      </c>
      <c r="J556" s="1">
        <v>44513</v>
      </c>
      <c r="K556" s="1">
        <v>44537</v>
      </c>
      <c r="L556">
        <v>0</v>
      </c>
    </row>
    <row r="557" spans="1:12" x14ac:dyDescent="0.25">
      <c r="A557">
        <v>556</v>
      </c>
      <c r="B557">
        <v>24</v>
      </c>
      <c r="C557" t="s">
        <v>18</v>
      </c>
      <c r="D557" t="s">
        <v>26</v>
      </c>
      <c r="E557" t="s">
        <v>33</v>
      </c>
      <c r="F557" t="s">
        <v>28</v>
      </c>
      <c r="G557" t="s">
        <v>31</v>
      </c>
      <c r="H557">
        <v>3570</v>
      </c>
      <c r="I557" t="s">
        <v>17</v>
      </c>
      <c r="J557" s="1">
        <v>44858</v>
      </c>
      <c r="K557" s="1">
        <v>44860</v>
      </c>
      <c r="L557">
        <v>0</v>
      </c>
    </row>
    <row r="558" spans="1:12" x14ac:dyDescent="0.25">
      <c r="A558">
        <v>557</v>
      </c>
      <c r="B558">
        <v>56</v>
      </c>
      <c r="C558" t="s">
        <v>12</v>
      </c>
      <c r="D558" t="s">
        <v>26</v>
      </c>
      <c r="E558" t="s">
        <v>14</v>
      </c>
      <c r="F558" t="s">
        <v>20</v>
      </c>
      <c r="G558" t="s">
        <v>21</v>
      </c>
      <c r="H558">
        <v>3838</v>
      </c>
      <c r="I558" t="s">
        <v>24</v>
      </c>
      <c r="J558" s="1">
        <v>44810</v>
      </c>
      <c r="K558" s="1">
        <v>44826</v>
      </c>
      <c r="L558">
        <v>14</v>
      </c>
    </row>
    <row r="559" spans="1:12" x14ac:dyDescent="0.25">
      <c r="A559">
        <v>558</v>
      </c>
      <c r="B559">
        <v>68</v>
      </c>
      <c r="C559" t="s">
        <v>18</v>
      </c>
      <c r="D559" t="s">
        <v>13</v>
      </c>
      <c r="E559" t="s">
        <v>14</v>
      </c>
      <c r="F559" t="s">
        <v>25</v>
      </c>
      <c r="G559" t="s">
        <v>29</v>
      </c>
      <c r="H559">
        <v>3708</v>
      </c>
      <c r="I559" t="s">
        <v>17</v>
      </c>
      <c r="J559" s="1">
        <v>44232</v>
      </c>
      <c r="K559" s="1">
        <v>44257</v>
      </c>
      <c r="L559">
        <v>21</v>
      </c>
    </row>
    <row r="560" spans="1:12" x14ac:dyDescent="0.25">
      <c r="A560">
        <v>559</v>
      </c>
      <c r="B560">
        <v>69</v>
      </c>
      <c r="C560" t="s">
        <v>12</v>
      </c>
      <c r="D560" t="s">
        <v>26</v>
      </c>
      <c r="E560" t="s">
        <v>19</v>
      </c>
      <c r="F560" t="s">
        <v>28</v>
      </c>
      <c r="G560" t="s">
        <v>21</v>
      </c>
      <c r="H560">
        <v>4494.5</v>
      </c>
      <c r="I560" t="s">
        <v>24</v>
      </c>
      <c r="J560" s="1">
        <v>44549</v>
      </c>
      <c r="K560" s="1">
        <v>44556</v>
      </c>
      <c r="L560">
        <v>21</v>
      </c>
    </row>
    <row r="561" spans="1:12" x14ac:dyDescent="0.25">
      <c r="A561">
        <v>560</v>
      </c>
      <c r="B561">
        <v>20</v>
      </c>
      <c r="C561" t="s">
        <v>18</v>
      </c>
      <c r="D561" t="s">
        <v>30</v>
      </c>
      <c r="E561" t="s">
        <v>33</v>
      </c>
      <c r="F561" t="s">
        <v>34</v>
      </c>
      <c r="G561" t="s">
        <v>31</v>
      </c>
      <c r="H561">
        <v>1260</v>
      </c>
      <c r="I561" t="s">
        <v>22</v>
      </c>
      <c r="J561" s="1">
        <v>44841</v>
      </c>
      <c r="K561" s="1">
        <v>44862</v>
      </c>
      <c r="L561">
        <v>0</v>
      </c>
    </row>
    <row r="562" spans="1:12" x14ac:dyDescent="0.25">
      <c r="A562">
        <v>561</v>
      </c>
      <c r="B562">
        <v>47</v>
      </c>
      <c r="C562" t="s">
        <v>12</v>
      </c>
      <c r="D562" t="s">
        <v>23</v>
      </c>
      <c r="E562" t="s">
        <v>33</v>
      </c>
      <c r="F562" t="s">
        <v>34</v>
      </c>
      <c r="G562" t="s">
        <v>27</v>
      </c>
      <c r="H562">
        <v>3905</v>
      </c>
      <c r="I562" t="s">
        <v>22</v>
      </c>
      <c r="J562" s="1">
        <v>44202</v>
      </c>
      <c r="K562" s="1">
        <v>44204</v>
      </c>
      <c r="L562">
        <v>7</v>
      </c>
    </row>
    <row r="563" spans="1:12" x14ac:dyDescent="0.25">
      <c r="A563">
        <v>562</v>
      </c>
      <c r="B563">
        <v>27</v>
      </c>
      <c r="C563" t="s">
        <v>12</v>
      </c>
      <c r="D563" t="s">
        <v>26</v>
      </c>
      <c r="E563" t="s">
        <v>14</v>
      </c>
      <c r="F563" t="s">
        <v>28</v>
      </c>
      <c r="G563" t="s">
        <v>21</v>
      </c>
      <c r="H563">
        <v>2373.5</v>
      </c>
      <c r="I563" t="s">
        <v>17</v>
      </c>
      <c r="J563" s="1">
        <v>44566</v>
      </c>
      <c r="K563" s="1">
        <v>44578</v>
      </c>
      <c r="L563">
        <v>0</v>
      </c>
    </row>
    <row r="564" spans="1:12" x14ac:dyDescent="0.25">
      <c r="A564">
        <v>563</v>
      </c>
      <c r="B564">
        <v>23</v>
      </c>
      <c r="C564" t="s">
        <v>18</v>
      </c>
      <c r="D564" t="s">
        <v>13</v>
      </c>
      <c r="E564" t="s">
        <v>14</v>
      </c>
      <c r="F564" t="s">
        <v>25</v>
      </c>
      <c r="G564" t="s">
        <v>21</v>
      </c>
      <c r="H564">
        <v>1363.5</v>
      </c>
      <c r="I564" t="s">
        <v>17</v>
      </c>
      <c r="J564" s="1">
        <v>45226</v>
      </c>
      <c r="K564" s="1">
        <v>45241</v>
      </c>
      <c r="L564">
        <v>0</v>
      </c>
    </row>
    <row r="565" spans="1:12" x14ac:dyDescent="0.25">
      <c r="A565">
        <v>564</v>
      </c>
      <c r="B565">
        <v>71</v>
      </c>
      <c r="C565" t="s">
        <v>12</v>
      </c>
      <c r="D565" t="s">
        <v>30</v>
      </c>
      <c r="E565" t="s">
        <v>14</v>
      </c>
      <c r="F565" t="s">
        <v>25</v>
      </c>
      <c r="G565" t="s">
        <v>29</v>
      </c>
      <c r="H565">
        <v>3862.5</v>
      </c>
      <c r="I565" t="s">
        <v>17</v>
      </c>
      <c r="J565" s="1">
        <v>44688</v>
      </c>
      <c r="K565" s="1">
        <v>44689</v>
      </c>
      <c r="L565">
        <v>21</v>
      </c>
    </row>
    <row r="566" spans="1:12" x14ac:dyDescent="0.25">
      <c r="A566">
        <v>565</v>
      </c>
      <c r="B566">
        <v>83</v>
      </c>
      <c r="C566" t="s">
        <v>12</v>
      </c>
      <c r="D566" t="s">
        <v>32</v>
      </c>
      <c r="E566" t="s">
        <v>19</v>
      </c>
      <c r="F566" t="s">
        <v>20</v>
      </c>
      <c r="G566" t="s">
        <v>31</v>
      </c>
      <c r="H566">
        <v>5197.5</v>
      </c>
      <c r="I566" t="s">
        <v>22</v>
      </c>
      <c r="J566" s="1">
        <v>44810</v>
      </c>
      <c r="K566" s="1">
        <v>44820</v>
      </c>
      <c r="L566">
        <v>21</v>
      </c>
    </row>
    <row r="567" spans="1:12" x14ac:dyDescent="0.25">
      <c r="A567">
        <v>566</v>
      </c>
      <c r="B567">
        <v>61</v>
      </c>
      <c r="C567" t="s">
        <v>18</v>
      </c>
      <c r="D567" t="s">
        <v>23</v>
      </c>
      <c r="E567" t="s">
        <v>33</v>
      </c>
      <c r="F567" t="s">
        <v>34</v>
      </c>
      <c r="G567" t="s">
        <v>16</v>
      </c>
      <c r="H567">
        <v>6300</v>
      </c>
      <c r="I567" t="s">
        <v>17</v>
      </c>
      <c r="J567" s="1">
        <v>44373</v>
      </c>
      <c r="K567" s="1">
        <v>44401</v>
      </c>
      <c r="L567">
        <v>14</v>
      </c>
    </row>
    <row r="568" spans="1:12" x14ac:dyDescent="0.25">
      <c r="A568">
        <v>567</v>
      </c>
      <c r="B568">
        <v>80</v>
      </c>
      <c r="C568" t="s">
        <v>18</v>
      </c>
      <c r="D568" t="s">
        <v>30</v>
      </c>
      <c r="E568" t="s">
        <v>33</v>
      </c>
      <c r="F568" t="s">
        <v>25</v>
      </c>
      <c r="G568" t="s">
        <v>29</v>
      </c>
      <c r="H568">
        <v>4326</v>
      </c>
      <c r="I568" t="s">
        <v>24</v>
      </c>
      <c r="J568" s="1">
        <v>44603</v>
      </c>
      <c r="K568" s="1">
        <v>44611</v>
      </c>
      <c r="L568">
        <v>21</v>
      </c>
    </row>
    <row r="569" spans="1:12" x14ac:dyDescent="0.25">
      <c r="A569">
        <v>568</v>
      </c>
      <c r="B569">
        <v>65</v>
      </c>
      <c r="C569" t="s">
        <v>12</v>
      </c>
      <c r="D569" t="s">
        <v>23</v>
      </c>
      <c r="E569" t="s">
        <v>19</v>
      </c>
      <c r="F569" t="s">
        <v>25</v>
      </c>
      <c r="G569" t="s">
        <v>27</v>
      </c>
      <c r="H569">
        <v>4895</v>
      </c>
      <c r="I569" t="s">
        <v>22</v>
      </c>
      <c r="J569" s="1">
        <v>44351</v>
      </c>
      <c r="K569" s="1">
        <v>44365</v>
      </c>
      <c r="L569">
        <v>14</v>
      </c>
    </row>
    <row r="570" spans="1:12" x14ac:dyDescent="0.25">
      <c r="A570">
        <v>569</v>
      </c>
      <c r="B570">
        <v>39</v>
      </c>
      <c r="C570" t="s">
        <v>12</v>
      </c>
      <c r="D570" t="s">
        <v>26</v>
      </c>
      <c r="E570" t="s">
        <v>33</v>
      </c>
      <c r="F570" t="s">
        <v>28</v>
      </c>
      <c r="G570" t="s">
        <v>31</v>
      </c>
      <c r="H570">
        <v>3097.5</v>
      </c>
      <c r="I570" t="s">
        <v>17</v>
      </c>
      <c r="J570" s="1">
        <v>44746</v>
      </c>
      <c r="K570" s="1">
        <v>44765</v>
      </c>
      <c r="L570">
        <v>7</v>
      </c>
    </row>
    <row r="571" spans="1:12" x14ac:dyDescent="0.25">
      <c r="A571">
        <v>570</v>
      </c>
      <c r="B571">
        <v>36</v>
      </c>
      <c r="C571" t="s">
        <v>18</v>
      </c>
      <c r="D571" t="s">
        <v>13</v>
      </c>
      <c r="E571" t="s">
        <v>33</v>
      </c>
      <c r="F571" t="s">
        <v>25</v>
      </c>
      <c r="G571" t="s">
        <v>16</v>
      </c>
      <c r="H571">
        <v>2400</v>
      </c>
      <c r="I571" t="s">
        <v>17</v>
      </c>
      <c r="J571" s="1">
        <v>44452</v>
      </c>
      <c r="K571" s="1">
        <v>44481</v>
      </c>
      <c r="L571">
        <v>7</v>
      </c>
    </row>
    <row r="572" spans="1:12" x14ac:dyDescent="0.25">
      <c r="A572">
        <v>571</v>
      </c>
      <c r="B572">
        <v>31</v>
      </c>
      <c r="C572" t="s">
        <v>18</v>
      </c>
      <c r="D572" t="s">
        <v>26</v>
      </c>
      <c r="E572" t="s">
        <v>14</v>
      </c>
      <c r="F572" t="s">
        <v>25</v>
      </c>
      <c r="G572" t="s">
        <v>16</v>
      </c>
      <c r="H572">
        <v>4500</v>
      </c>
      <c r="I572" t="s">
        <v>17</v>
      </c>
      <c r="J572" s="1">
        <v>44819</v>
      </c>
      <c r="K572" s="1">
        <v>44836</v>
      </c>
      <c r="L572">
        <v>7</v>
      </c>
    </row>
    <row r="573" spans="1:12" x14ac:dyDescent="0.25">
      <c r="A573">
        <v>572</v>
      </c>
      <c r="B573">
        <v>24</v>
      </c>
      <c r="C573" t="s">
        <v>18</v>
      </c>
      <c r="D573" t="s">
        <v>13</v>
      </c>
      <c r="E573" t="s">
        <v>33</v>
      </c>
      <c r="F573" t="s">
        <v>25</v>
      </c>
      <c r="G573" t="s">
        <v>29</v>
      </c>
      <c r="H573">
        <v>1442</v>
      </c>
      <c r="I573" t="s">
        <v>17</v>
      </c>
      <c r="J573" s="1">
        <v>44340</v>
      </c>
      <c r="K573" s="1">
        <v>44352</v>
      </c>
      <c r="L573">
        <v>0</v>
      </c>
    </row>
    <row r="574" spans="1:12" x14ac:dyDescent="0.25">
      <c r="A574">
        <v>573</v>
      </c>
      <c r="B574">
        <v>66</v>
      </c>
      <c r="C574" t="s">
        <v>18</v>
      </c>
      <c r="D574" t="s">
        <v>13</v>
      </c>
      <c r="E574" t="s">
        <v>19</v>
      </c>
      <c r="F574" t="s">
        <v>25</v>
      </c>
      <c r="G574" t="s">
        <v>16</v>
      </c>
      <c r="H574">
        <v>4200</v>
      </c>
      <c r="I574" t="s">
        <v>17</v>
      </c>
      <c r="J574" s="1">
        <v>45012</v>
      </c>
      <c r="K574" s="1">
        <v>45028</v>
      </c>
      <c r="L574">
        <v>21</v>
      </c>
    </row>
    <row r="575" spans="1:12" x14ac:dyDescent="0.25">
      <c r="A575">
        <v>574</v>
      </c>
      <c r="B575">
        <v>58</v>
      </c>
      <c r="C575" t="s">
        <v>18</v>
      </c>
      <c r="D575" t="s">
        <v>26</v>
      </c>
      <c r="E575" t="s">
        <v>19</v>
      </c>
      <c r="F575" t="s">
        <v>15</v>
      </c>
      <c r="G575" t="s">
        <v>27</v>
      </c>
      <c r="H575">
        <v>5610</v>
      </c>
      <c r="I575" t="s">
        <v>24</v>
      </c>
      <c r="J575" s="1">
        <v>44426</v>
      </c>
      <c r="K575" s="1">
        <v>44432</v>
      </c>
      <c r="L575">
        <v>14</v>
      </c>
    </row>
    <row r="576" spans="1:12" x14ac:dyDescent="0.25">
      <c r="A576">
        <v>575</v>
      </c>
      <c r="B576">
        <v>44</v>
      </c>
      <c r="C576" t="s">
        <v>12</v>
      </c>
      <c r="D576" t="s">
        <v>30</v>
      </c>
      <c r="E576" t="s">
        <v>14</v>
      </c>
      <c r="F576" t="s">
        <v>25</v>
      </c>
      <c r="G576" t="s">
        <v>31</v>
      </c>
      <c r="H576">
        <v>2520</v>
      </c>
      <c r="I576" t="s">
        <v>24</v>
      </c>
      <c r="J576" s="1">
        <v>44577</v>
      </c>
      <c r="K576" s="1">
        <v>44601</v>
      </c>
      <c r="L576">
        <v>7</v>
      </c>
    </row>
    <row r="577" spans="1:12" x14ac:dyDescent="0.25">
      <c r="A577">
        <v>576</v>
      </c>
      <c r="B577">
        <v>48</v>
      </c>
      <c r="C577" t="s">
        <v>18</v>
      </c>
      <c r="D577" t="s">
        <v>13</v>
      </c>
      <c r="E577" t="s">
        <v>19</v>
      </c>
      <c r="F577" t="s">
        <v>15</v>
      </c>
      <c r="G577" t="s">
        <v>21</v>
      </c>
      <c r="H577">
        <v>2626</v>
      </c>
      <c r="I577" t="s">
        <v>24</v>
      </c>
      <c r="J577" s="1">
        <v>45202</v>
      </c>
      <c r="K577" s="1">
        <v>45226</v>
      </c>
      <c r="L577">
        <v>7</v>
      </c>
    </row>
    <row r="578" spans="1:12" x14ac:dyDescent="0.25">
      <c r="A578">
        <v>577</v>
      </c>
      <c r="B578">
        <v>23</v>
      </c>
      <c r="C578" t="s">
        <v>12</v>
      </c>
      <c r="D578" t="s">
        <v>32</v>
      </c>
      <c r="E578" t="s">
        <v>14</v>
      </c>
      <c r="F578" t="s">
        <v>28</v>
      </c>
      <c r="G578" t="s">
        <v>31</v>
      </c>
      <c r="H578">
        <v>2047.5</v>
      </c>
      <c r="I578" t="s">
        <v>22</v>
      </c>
      <c r="J578" s="1">
        <v>44348</v>
      </c>
      <c r="K578" s="1">
        <v>44357</v>
      </c>
      <c r="L578">
        <v>0</v>
      </c>
    </row>
    <row r="579" spans="1:12" x14ac:dyDescent="0.25">
      <c r="A579">
        <v>578</v>
      </c>
      <c r="B579">
        <v>33</v>
      </c>
      <c r="C579" t="s">
        <v>18</v>
      </c>
      <c r="D579" t="s">
        <v>30</v>
      </c>
      <c r="E579" t="s">
        <v>14</v>
      </c>
      <c r="F579" t="s">
        <v>28</v>
      </c>
      <c r="G579" t="s">
        <v>31</v>
      </c>
      <c r="H579">
        <v>1942.5</v>
      </c>
      <c r="I579" t="s">
        <v>24</v>
      </c>
      <c r="J579" s="1">
        <v>45162</v>
      </c>
      <c r="K579" s="1">
        <v>45181</v>
      </c>
      <c r="L579">
        <v>7</v>
      </c>
    </row>
    <row r="580" spans="1:12" x14ac:dyDescent="0.25">
      <c r="A580">
        <v>579</v>
      </c>
      <c r="B580">
        <v>81</v>
      </c>
      <c r="C580" t="s">
        <v>12</v>
      </c>
      <c r="D580" t="s">
        <v>13</v>
      </c>
      <c r="E580" t="s">
        <v>19</v>
      </c>
      <c r="F580" t="s">
        <v>34</v>
      </c>
      <c r="G580" t="s">
        <v>27</v>
      </c>
      <c r="H580">
        <v>4675</v>
      </c>
      <c r="I580" t="s">
        <v>17</v>
      </c>
      <c r="J580" s="1">
        <v>44762</v>
      </c>
      <c r="K580" s="1">
        <v>44777</v>
      </c>
      <c r="L580">
        <v>21</v>
      </c>
    </row>
    <row r="581" spans="1:12" x14ac:dyDescent="0.25">
      <c r="A581">
        <v>580</v>
      </c>
      <c r="B581">
        <v>55</v>
      </c>
      <c r="C581" t="s">
        <v>18</v>
      </c>
      <c r="D581" t="s">
        <v>23</v>
      </c>
      <c r="E581" t="s">
        <v>33</v>
      </c>
      <c r="F581" t="s">
        <v>28</v>
      </c>
      <c r="G581" t="s">
        <v>29</v>
      </c>
      <c r="H581">
        <v>5098.5</v>
      </c>
      <c r="I581" t="s">
        <v>24</v>
      </c>
      <c r="J581" s="1">
        <v>44722</v>
      </c>
      <c r="K581" s="1">
        <v>44751</v>
      </c>
      <c r="L581">
        <v>14</v>
      </c>
    </row>
    <row r="582" spans="1:12" x14ac:dyDescent="0.25">
      <c r="A582">
        <v>581</v>
      </c>
      <c r="B582">
        <v>77</v>
      </c>
      <c r="C582" t="s">
        <v>12</v>
      </c>
      <c r="D582" t="s">
        <v>30</v>
      </c>
      <c r="E582" t="s">
        <v>14</v>
      </c>
      <c r="F582" t="s">
        <v>25</v>
      </c>
      <c r="G582" t="s">
        <v>29</v>
      </c>
      <c r="H582">
        <v>4171.5</v>
      </c>
      <c r="I582" t="s">
        <v>22</v>
      </c>
      <c r="J582" s="1">
        <v>44997</v>
      </c>
      <c r="K582" s="1">
        <v>45011</v>
      </c>
      <c r="L582">
        <v>21</v>
      </c>
    </row>
    <row r="583" spans="1:12" x14ac:dyDescent="0.25">
      <c r="A583">
        <v>582</v>
      </c>
      <c r="B583">
        <v>50</v>
      </c>
      <c r="C583" t="s">
        <v>12</v>
      </c>
      <c r="D583" t="s">
        <v>23</v>
      </c>
      <c r="E583" t="s">
        <v>14</v>
      </c>
      <c r="F583" t="s">
        <v>20</v>
      </c>
      <c r="G583" t="s">
        <v>31</v>
      </c>
      <c r="H583">
        <v>3885</v>
      </c>
      <c r="I583" t="s">
        <v>22</v>
      </c>
      <c r="J583" s="1">
        <v>45205</v>
      </c>
      <c r="K583" s="1">
        <v>45217</v>
      </c>
      <c r="L583">
        <v>7</v>
      </c>
    </row>
    <row r="584" spans="1:12" x14ac:dyDescent="0.25">
      <c r="A584">
        <v>583</v>
      </c>
      <c r="B584">
        <v>80</v>
      </c>
      <c r="C584" t="s">
        <v>18</v>
      </c>
      <c r="D584" t="s">
        <v>30</v>
      </c>
      <c r="E584" t="s">
        <v>19</v>
      </c>
      <c r="F584" t="s">
        <v>15</v>
      </c>
      <c r="G584" t="s">
        <v>21</v>
      </c>
      <c r="H584">
        <v>4242</v>
      </c>
      <c r="I584" t="s">
        <v>22</v>
      </c>
      <c r="J584" s="1">
        <v>44788</v>
      </c>
      <c r="K584" s="1">
        <v>44805</v>
      </c>
      <c r="L584">
        <v>21</v>
      </c>
    </row>
    <row r="585" spans="1:12" x14ac:dyDescent="0.25">
      <c r="A585">
        <v>584</v>
      </c>
      <c r="B585">
        <v>28</v>
      </c>
      <c r="C585" t="s">
        <v>12</v>
      </c>
      <c r="D585" t="s">
        <v>30</v>
      </c>
      <c r="E585" t="s">
        <v>14</v>
      </c>
      <c r="F585" t="s">
        <v>15</v>
      </c>
      <c r="G585" t="s">
        <v>27</v>
      </c>
      <c r="H585">
        <v>1760</v>
      </c>
      <c r="I585" t="s">
        <v>24</v>
      </c>
      <c r="J585" s="1">
        <v>45231</v>
      </c>
      <c r="K585" s="1">
        <v>45254</v>
      </c>
      <c r="L585">
        <v>0</v>
      </c>
    </row>
    <row r="586" spans="1:12" x14ac:dyDescent="0.25">
      <c r="A586">
        <v>585</v>
      </c>
      <c r="B586">
        <v>30</v>
      </c>
      <c r="C586" t="s">
        <v>12</v>
      </c>
      <c r="D586" t="s">
        <v>13</v>
      </c>
      <c r="E586" t="s">
        <v>33</v>
      </c>
      <c r="F586" t="s">
        <v>15</v>
      </c>
      <c r="G586" t="s">
        <v>29</v>
      </c>
      <c r="H586">
        <v>1751</v>
      </c>
      <c r="I586" t="s">
        <v>17</v>
      </c>
      <c r="J586" s="1">
        <v>44534</v>
      </c>
      <c r="K586" s="1">
        <v>44540</v>
      </c>
      <c r="L586">
        <v>0</v>
      </c>
    </row>
    <row r="587" spans="1:12" x14ac:dyDescent="0.25">
      <c r="A587">
        <v>586</v>
      </c>
      <c r="B587">
        <v>82</v>
      </c>
      <c r="C587" t="s">
        <v>12</v>
      </c>
      <c r="D587" t="s">
        <v>30</v>
      </c>
      <c r="E587" t="s">
        <v>14</v>
      </c>
      <c r="F587" t="s">
        <v>20</v>
      </c>
      <c r="G587" t="s">
        <v>31</v>
      </c>
      <c r="H587">
        <v>4515</v>
      </c>
      <c r="I587" t="s">
        <v>17</v>
      </c>
      <c r="J587" s="1">
        <v>44218</v>
      </c>
      <c r="K587" s="1">
        <v>44233</v>
      </c>
      <c r="L587">
        <v>21</v>
      </c>
    </row>
    <row r="588" spans="1:12" x14ac:dyDescent="0.25">
      <c r="A588">
        <v>587</v>
      </c>
      <c r="B588">
        <v>47</v>
      </c>
      <c r="C588" t="s">
        <v>12</v>
      </c>
      <c r="D588" t="s">
        <v>26</v>
      </c>
      <c r="E588" t="s">
        <v>33</v>
      </c>
      <c r="F588" t="s">
        <v>25</v>
      </c>
      <c r="G588" t="s">
        <v>27</v>
      </c>
      <c r="H588">
        <v>3685</v>
      </c>
      <c r="I588" t="s">
        <v>17</v>
      </c>
      <c r="J588" s="1">
        <v>45061</v>
      </c>
      <c r="K588" s="1">
        <v>45077</v>
      </c>
      <c r="L588">
        <v>7</v>
      </c>
    </row>
    <row r="589" spans="1:12" x14ac:dyDescent="0.25">
      <c r="A589">
        <v>588</v>
      </c>
      <c r="B589">
        <v>40</v>
      </c>
      <c r="C589" t="s">
        <v>18</v>
      </c>
      <c r="D589" t="s">
        <v>32</v>
      </c>
      <c r="E589" t="s">
        <v>19</v>
      </c>
      <c r="F589" t="s">
        <v>34</v>
      </c>
      <c r="G589" t="s">
        <v>31</v>
      </c>
      <c r="H589">
        <v>4410</v>
      </c>
      <c r="I589" t="s">
        <v>22</v>
      </c>
      <c r="J589" s="1">
        <v>44206</v>
      </c>
      <c r="K589" s="1">
        <v>44234</v>
      </c>
      <c r="L589">
        <v>7</v>
      </c>
    </row>
    <row r="590" spans="1:12" x14ac:dyDescent="0.25">
      <c r="A590">
        <v>589</v>
      </c>
      <c r="B590">
        <v>37</v>
      </c>
      <c r="C590" t="s">
        <v>18</v>
      </c>
      <c r="D590" t="s">
        <v>13</v>
      </c>
      <c r="E590" t="s">
        <v>19</v>
      </c>
      <c r="F590" t="s">
        <v>15</v>
      </c>
      <c r="G590" t="s">
        <v>16</v>
      </c>
      <c r="H590">
        <v>2460</v>
      </c>
      <c r="I590" t="s">
        <v>17</v>
      </c>
      <c r="J590" s="1">
        <v>44334</v>
      </c>
      <c r="K590" s="1">
        <v>44344</v>
      </c>
      <c r="L590">
        <v>7</v>
      </c>
    </row>
    <row r="591" spans="1:12" x14ac:dyDescent="0.25">
      <c r="A591">
        <v>590</v>
      </c>
      <c r="B591">
        <v>23</v>
      </c>
      <c r="C591" t="s">
        <v>12</v>
      </c>
      <c r="D591" t="s">
        <v>30</v>
      </c>
      <c r="E591" t="s">
        <v>33</v>
      </c>
      <c r="F591" t="s">
        <v>20</v>
      </c>
      <c r="G591" t="s">
        <v>31</v>
      </c>
      <c r="H591">
        <v>1417.5</v>
      </c>
      <c r="I591" t="s">
        <v>17</v>
      </c>
      <c r="J591" s="1">
        <v>44200</v>
      </c>
      <c r="K591" s="1">
        <v>44212</v>
      </c>
      <c r="L591">
        <v>0</v>
      </c>
    </row>
    <row r="592" spans="1:12" x14ac:dyDescent="0.25">
      <c r="A592">
        <v>591</v>
      </c>
      <c r="B592">
        <v>54</v>
      </c>
      <c r="C592" t="s">
        <v>12</v>
      </c>
      <c r="D592" t="s">
        <v>30</v>
      </c>
      <c r="E592" t="s">
        <v>19</v>
      </c>
      <c r="F592" t="s">
        <v>20</v>
      </c>
      <c r="G592" t="s">
        <v>27</v>
      </c>
      <c r="H592">
        <v>3190</v>
      </c>
      <c r="I592" t="s">
        <v>24</v>
      </c>
      <c r="J592" s="1">
        <v>45290</v>
      </c>
      <c r="K592" s="1">
        <v>45297</v>
      </c>
      <c r="L592">
        <v>14</v>
      </c>
    </row>
    <row r="593" spans="1:12" x14ac:dyDescent="0.25">
      <c r="A593">
        <v>592</v>
      </c>
      <c r="B593">
        <v>23</v>
      </c>
      <c r="C593" t="s">
        <v>12</v>
      </c>
      <c r="D593" t="s">
        <v>32</v>
      </c>
      <c r="E593" t="s">
        <v>19</v>
      </c>
      <c r="F593" t="s">
        <v>34</v>
      </c>
      <c r="G593" t="s">
        <v>29</v>
      </c>
      <c r="H593">
        <v>2008.5</v>
      </c>
      <c r="I593" t="s">
        <v>17</v>
      </c>
      <c r="J593" s="1">
        <v>44948</v>
      </c>
      <c r="K593" s="1">
        <v>44976</v>
      </c>
      <c r="L593">
        <v>0</v>
      </c>
    </row>
    <row r="594" spans="1:12" x14ac:dyDescent="0.25">
      <c r="A594">
        <v>593</v>
      </c>
      <c r="B594">
        <v>44</v>
      </c>
      <c r="C594" t="s">
        <v>12</v>
      </c>
      <c r="D594" t="s">
        <v>23</v>
      </c>
      <c r="E594" t="s">
        <v>14</v>
      </c>
      <c r="F594" t="s">
        <v>20</v>
      </c>
      <c r="G594" t="s">
        <v>29</v>
      </c>
      <c r="H594">
        <v>3502</v>
      </c>
      <c r="I594" t="s">
        <v>17</v>
      </c>
      <c r="J594" s="1">
        <v>45017</v>
      </c>
      <c r="K594" s="1">
        <v>45039</v>
      </c>
      <c r="L594">
        <v>7</v>
      </c>
    </row>
    <row r="595" spans="1:12" x14ac:dyDescent="0.25">
      <c r="A595">
        <v>594</v>
      </c>
      <c r="B595">
        <v>30</v>
      </c>
      <c r="C595" t="s">
        <v>18</v>
      </c>
      <c r="D595" t="s">
        <v>32</v>
      </c>
      <c r="E595" t="s">
        <v>33</v>
      </c>
      <c r="F595" t="s">
        <v>34</v>
      </c>
      <c r="G595" t="s">
        <v>16</v>
      </c>
      <c r="H595">
        <v>4440</v>
      </c>
      <c r="I595" t="s">
        <v>24</v>
      </c>
      <c r="J595" s="1">
        <v>44576</v>
      </c>
      <c r="K595" s="1">
        <v>44583</v>
      </c>
      <c r="L595">
        <v>0</v>
      </c>
    </row>
    <row r="596" spans="1:12" x14ac:dyDescent="0.25">
      <c r="A596">
        <v>595</v>
      </c>
      <c r="B596">
        <v>25</v>
      </c>
      <c r="C596" t="s">
        <v>18</v>
      </c>
      <c r="D596" t="s">
        <v>23</v>
      </c>
      <c r="E596" t="s">
        <v>19</v>
      </c>
      <c r="F596" t="s">
        <v>28</v>
      </c>
      <c r="G596" t="s">
        <v>29</v>
      </c>
      <c r="H596">
        <v>3553.5</v>
      </c>
      <c r="I596" t="s">
        <v>24</v>
      </c>
      <c r="J596" s="1">
        <v>45117</v>
      </c>
      <c r="K596" s="1">
        <v>45135</v>
      </c>
      <c r="L596">
        <v>0</v>
      </c>
    </row>
    <row r="597" spans="1:12" x14ac:dyDescent="0.25">
      <c r="A597">
        <v>596</v>
      </c>
      <c r="B597">
        <v>70</v>
      </c>
      <c r="C597" t="s">
        <v>12</v>
      </c>
      <c r="D597" t="s">
        <v>23</v>
      </c>
      <c r="E597" t="s">
        <v>14</v>
      </c>
      <c r="F597" t="s">
        <v>34</v>
      </c>
      <c r="G597" t="s">
        <v>29</v>
      </c>
      <c r="H597">
        <v>4841</v>
      </c>
      <c r="I597" t="s">
        <v>24</v>
      </c>
      <c r="J597" s="1">
        <v>44902</v>
      </c>
      <c r="K597" s="1">
        <v>44923</v>
      </c>
      <c r="L597">
        <v>21</v>
      </c>
    </row>
    <row r="598" spans="1:12" x14ac:dyDescent="0.25">
      <c r="A598">
        <v>597</v>
      </c>
      <c r="B598">
        <v>47</v>
      </c>
      <c r="C598" t="s">
        <v>18</v>
      </c>
      <c r="D598" t="s">
        <v>26</v>
      </c>
      <c r="E598" t="s">
        <v>14</v>
      </c>
      <c r="F598" t="s">
        <v>20</v>
      </c>
      <c r="G598" t="s">
        <v>21</v>
      </c>
      <c r="H598">
        <v>4595.5</v>
      </c>
      <c r="I598" t="s">
        <v>22</v>
      </c>
      <c r="J598" s="1">
        <v>44680</v>
      </c>
      <c r="K598" s="1">
        <v>44690</v>
      </c>
      <c r="L598">
        <v>7</v>
      </c>
    </row>
    <row r="599" spans="1:12" x14ac:dyDescent="0.25">
      <c r="A599">
        <v>598</v>
      </c>
      <c r="B599">
        <v>18</v>
      </c>
      <c r="C599" t="s">
        <v>18</v>
      </c>
      <c r="D599" t="s">
        <v>32</v>
      </c>
      <c r="E599" t="s">
        <v>19</v>
      </c>
      <c r="F599" t="s">
        <v>20</v>
      </c>
      <c r="G599" t="s">
        <v>29</v>
      </c>
      <c r="H599">
        <v>3193</v>
      </c>
      <c r="I599" t="s">
        <v>17</v>
      </c>
      <c r="J599" s="1">
        <v>45183</v>
      </c>
      <c r="K599" s="1">
        <v>45196</v>
      </c>
      <c r="L599">
        <v>0</v>
      </c>
    </row>
    <row r="600" spans="1:12" x14ac:dyDescent="0.25">
      <c r="A600">
        <v>599</v>
      </c>
      <c r="B600">
        <v>21</v>
      </c>
      <c r="C600" t="s">
        <v>18</v>
      </c>
      <c r="D600" t="s">
        <v>32</v>
      </c>
      <c r="E600" t="s">
        <v>33</v>
      </c>
      <c r="F600" t="s">
        <v>25</v>
      </c>
      <c r="G600" t="s">
        <v>16</v>
      </c>
      <c r="H600">
        <v>3900</v>
      </c>
      <c r="I600" t="s">
        <v>24</v>
      </c>
      <c r="J600" s="1">
        <v>44852</v>
      </c>
      <c r="K600" s="1">
        <v>44868</v>
      </c>
      <c r="L600">
        <v>0</v>
      </c>
    </row>
    <row r="601" spans="1:12" x14ac:dyDescent="0.25">
      <c r="A601">
        <v>600</v>
      </c>
      <c r="B601">
        <v>79</v>
      </c>
      <c r="C601" t="s">
        <v>18</v>
      </c>
      <c r="D601" t="s">
        <v>26</v>
      </c>
      <c r="E601" t="s">
        <v>14</v>
      </c>
      <c r="F601" t="s">
        <v>15</v>
      </c>
      <c r="G601" t="s">
        <v>29</v>
      </c>
      <c r="H601">
        <v>6334.5</v>
      </c>
      <c r="I601" t="s">
        <v>22</v>
      </c>
      <c r="J601" s="1">
        <v>45064</v>
      </c>
      <c r="K601" s="1">
        <v>45068</v>
      </c>
      <c r="L601">
        <v>21</v>
      </c>
    </row>
    <row r="602" spans="1:12" x14ac:dyDescent="0.25">
      <c r="A602">
        <v>601</v>
      </c>
      <c r="B602">
        <v>85</v>
      </c>
      <c r="C602" t="s">
        <v>18</v>
      </c>
      <c r="D602" t="s">
        <v>26</v>
      </c>
      <c r="E602" t="s">
        <v>19</v>
      </c>
      <c r="F602" t="s">
        <v>28</v>
      </c>
      <c r="G602" t="s">
        <v>29</v>
      </c>
      <c r="H602">
        <v>6643.5</v>
      </c>
      <c r="I602" t="s">
        <v>24</v>
      </c>
      <c r="J602" s="1">
        <v>44663</v>
      </c>
      <c r="K602" s="1">
        <v>44674</v>
      </c>
      <c r="L602">
        <v>21</v>
      </c>
    </row>
    <row r="603" spans="1:12" x14ac:dyDescent="0.25">
      <c r="A603">
        <v>602</v>
      </c>
      <c r="B603">
        <v>34</v>
      </c>
      <c r="C603" t="s">
        <v>12</v>
      </c>
      <c r="D603" t="s">
        <v>23</v>
      </c>
      <c r="E603" t="s">
        <v>14</v>
      </c>
      <c r="F603" t="s">
        <v>20</v>
      </c>
      <c r="G603" t="s">
        <v>16</v>
      </c>
      <c r="H603">
        <v>3480</v>
      </c>
      <c r="I603" t="s">
        <v>17</v>
      </c>
      <c r="J603" s="1">
        <v>44798</v>
      </c>
      <c r="K603" s="1">
        <v>44821</v>
      </c>
      <c r="L603">
        <v>7</v>
      </c>
    </row>
    <row r="604" spans="1:12" x14ac:dyDescent="0.25">
      <c r="A604">
        <v>603</v>
      </c>
      <c r="B604">
        <v>74</v>
      </c>
      <c r="C604" t="s">
        <v>18</v>
      </c>
      <c r="D604" t="s">
        <v>23</v>
      </c>
      <c r="E604" t="s">
        <v>19</v>
      </c>
      <c r="F604" t="s">
        <v>20</v>
      </c>
      <c r="G604" t="s">
        <v>31</v>
      </c>
      <c r="H604">
        <v>6195</v>
      </c>
      <c r="I604" t="s">
        <v>17</v>
      </c>
      <c r="J604" s="1">
        <v>44647</v>
      </c>
      <c r="K604" s="1">
        <v>44648</v>
      </c>
      <c r="L604">
        <v>21</v>
      </c>
    </row>
    <row r="605" spans="1:12" x14ac:dyDescent="0.25">
      <c r="A605">
        <v>604</v>
      </c>
      <c r="B605">
        <v>80</v>
      </c>
      <c r="C605" t="s">
        <v>18</v>
      </c>
      <c r="D605" t="s">
        <v>13</v>
      </c>
      <c r="E605" t="s">
        <v>33</v>
      </c>
      <c r="F605" t="s">
        <v>25</v>
      </c>
      <c r="G605" t="s">
        <v>21</v>
      </c>
      <c r="H605">
        <v>4242</v>
      </c>
      <c r="I605" t="s">
        <v>22</v>
      </c>
      <c r="J605" s="1">
        <v>44878</v>
      </c>
      <c r="K605" s="1">
        <v>44893</v>
      </c>
      <c r="L605">
        <v>21</v>
      </c>
    </row>
    <row r="606" spans="1:12" x14ac:dyDescent="0.25">
      <c r="A606">
        <v>605</v>
      </c>
      <c r="B606">
        <v>74</v>
      </c>
      <c r="C606" t="s">
        <v>12</v>
      </c>
      <c r="D606" t="s">
        <v>32</v>
      </c>
      <c r="E606" t="s">
        <v>19</v>
      </c>
      <c r="F606" t="s">
        <v>15</v>
      </c>
      <c r="G606" t="s">
        <v>29</v>
      </c>
      <c r="H606">
        <v>4635</v>
      </c>
      <c r="I606" t="s">
        <v>24</v>
      </c>
      <c r="J606" s="1">
        <v>45209</v>
      </c>
      <c r="K606" s="1">
        <v>45216</v>
      </c>
      <c r="L606">
        <v>21</v>
      </c>
    </row>
    <row r="607" spans="1:12" x14ac:dyDescent="0.25">
      <c r="A607">
        <v>606</v>
      </c>
      <c r="B607">
        <v>66</v>
      </c>
      <c r="C607" t="s">
        <v>18</v>
      </c>
      <c r="D607" t="s">
        <v>32</v>
      </c>
      <c r="E607" t="s">
        <v>19</v>
      </c>
      <c r="F607" t="s">
        <v>20</v>
      </c>
      <c r="G607" t="s">
        <v>21</v>
      </c>
      <c r="H607">
        <v>5555</v>
      </c>
      <c r="I607" t="s">
        <v>22</v>
      </c>
      <c r="J607" s="1">
        <v>44586</v>
      </c>
      <c r="K607" s="1">
        <v>44589</v>
      </c>
      <c r="L607">
        <v>21</v>
      </c>
    </row>
    <row r="608" spans="1:12" x14ac:dyDescent="0.25">
      <c r="A608">
        <v>607</v>
      </c>
      <c r="B608">
        <v>35</v>
      </c>
      <c r="C608" t="s">
        <v>18</v>
      </c>
      <c r="D608" t="s">
        <v>13</v>
      </c>
      <c r="E608" t="s">
        <v>33</v>
      </c>
      <c r="F608" t="s">
        <v>28</v>
      </c>
      <c r="G608" t="s">
        <v>21</v>
      </c>
      <c r="H608">
        <v>1969.5</v>
      </c>
      <c r="I608" t="s">
        <v>22</v>
      </c>
      <c r="J608" s="1">
        <v>44481</v>
      </c>
      <c r="K608" s="1">
        <v>44491</v>
      </c>
      <c r="L608">
        <v>7</v>
      </c>
    </row>
    <row r="609" spans="1:12" x14ac:dyDescent="0.25">
      <c r="A609">
        <v>608</v>
      </c>
      <c r="B609">
        <v>75</v>
      </c>
      <c r="C609" t="s">
        <v>12</v>
      </c>
      <c r="D609" t="s">
        <v>26</v>
      </c>
      <c r="E609" t="s">
        <v>33</v>
      </c>
      <c r="F609" t="s">
        <v>20</v>
      </c>
      <c r="G609" t="s">
        <v>21</v>
      </c>
      <c r="H609">
        <v>4797.5</v>
      </c>
      <c r="I609" t="s">
        <v>17</v>
      </c>
      <c r="J609" s="1">
        <v>45118</v>
      </c>
      <c r="K609" s="1">
        <v>45135</v>
      </c>
      <c r="L609">
        <v>21</v>
      </c>
    </row>
    <row r="610" spans="1:12" x14ac:dyDescent="0.25">
      <c r="A610">
        <v>609</v>
      </c>
      <c r="B610">
        <v>27</v>
      </c>
      <c r="C610" t="s">
        <v>12</v>
      </c>
      <c r="D610" t="s">
        <v>26</v>
      </c>
      <c r="E610" t="s">
        <v>19</v>
      </c>
      <c r="F610" t="s">
        <v>34</v>
      </c>
      <c r="G610" t="s">
        <v>29</v>
      </c>
      <c r="H610">
        <v>2420.5</v>
      </c>
      <c r="I610" t="s">
        <v>24</v>
      </c>
      <c r="J610" s="1">
        <v>44234</v>
      </c>
      <c r="K610" s="1">
        <v>44241</v>
      </c>
      <c r="L610">
        <v>0</v>
      </c>
    </row>
    <row r="611" spans="1:12" x14ac:dyDescent="0.25">
      <c r="A611">
        <v>610</v>
      </c>
      <c r="B611">
        <v>80</v>
      </c>
      <c r="C611" t="s">
        <v>12</v>
      </c>
      <c r="D611" t="s">
        <v>13</v>
      </c>
      <c r="E611" t="s">
        <v>19</v>
      </c>
      <c r="F611" t="s">
        <v>28</v>
      </c>
      <c r="G611" t="s">
        <v>21</v>
      </c>
      <c r="H611">
        <v>4242</v>
      </c>
      <c r="I611" t="s">
        <v>22</v>
      </c>
      <c r="J611" s="1">
        <v>45178</v>
      </c>
      <c r="K611" s="1">
        <v>45192</v>
      </c>
      <c r="L611">
        <v>21</v>
      </c>
    </row>
    <row r="612" spans="1:12" x14ac:dyDescent="0.25">
      <c r="A612">
        <v>611</v>
      </c>
      <c r="B612">
        <v>51</v>
      </c>
      <c r="C612" t="s">
        <v>18</v>
      </c>
      <c r="D612" t="s">
        <v>13</v>
      </c>
      <c r="E612" t="s">
        <v>33</v>
      </c>
      <c r="F612" t="s">
        <v>25</v>
      </c>
      <c r="G612" t="s">
        <v>31</v>
      </c>
      <c r="H612">
        <v>2887.5</v>
      </c>
      <c r="I612" t="s">
        <v>17</v>
      </c>
      <c r="J612" s="1">
        <v>44291</v>
      </c>
      <c r="K612" s="1">
        <v>44303</v>
      </c>
      <c r="L612">
        <v>14</v>
      </c>
    </row>
    <row r="613" spans="1:12" x14ac:dyDescent="0.25">
      <c r="A613">
        <v>612</v>
      </c>
      <c r="B613">
        <v>22</v>
      </c>
      <c r="C613" t="s">
        <v>18</v>
      </c>
      <c r="D613" t="s">
        <v>23</v>
      </c>
      <c r="E613" t="s">
        <v>14</v>
      </c>
      <c r="F613" t="s">
        <v>15</v>
      </c>
      <c r="G613" t="s">
        <v>21</v>
      </c>
      <c r="H613">
        <v>3333</v>
      </c>
      <c r="I613" t="s">
        <v>24</v>
      </c>
      <c r="J613" s="1">
        <v>44926</v>
      </c>
      <c r="K613" s="1">
        <v>44935</v>
      </c>
      <c r="L613">
        <v>0</v>
      </c>
    </row>
    <row r="614" spans="1:12" x14ac:dyDescent="0.25">
      <c r="A614">
        <v>613</v>
      </c>
      <c r="B614">
        <v>34</v>
      </c>
      <c r="C614" t="s">
        <v>12</v>
      </c>
      <c r="D614" t="s">
        <v>23</v>
      </c>
      <c r="E614" t="s">
        <v>14</v>
      </c>
      <c r="F614" t="s">
        <v>34</v>
      </c>
      <c r="G614" t="s">
        <v>16</v>
      </c>
      <c r="H614">
        <v>3480</v>
      </c>
      <c r="I614" t="s">
        <v>17</v>
      </c>
      <c r="J614" s="1">
        <v>44337</v>
      </c>
      <c r="K614" s="1">
        <v>44353</v>
      </c>
      <c r="L614">
        <v>7</v>
      </c>
    </row>
    <row r="615" spans="1:12" x14ac:dyDescent="0.25">
      <c r="A615">
        <v>614</v>
      </c>
      <c r="B615">
        <v>80</v>
      </c>
      <c r="C615" t="s">
        <v>18</v>
      </c>
      <c r="D615" t="s">
        <v>32</v>
      </c>
      <c r="E615" t="s">
        <v>14</v>
      </c>
      <c r="F615" t="s">
        <v>34</v>
      </c>
      <c r="G615" t="s">
        <v>29</v>
      </c>
      <c r="H615">
        <v>6386</v>
      </c>
      <c r="I615" t="s">
        <v>24</v>
      </c>
      <c r="J615" s="1">
        <v>44902</v>
      </c>
      <c r="K615" s="1">
        <v>44918</v>
      </c>
      <c r="L615">
        <v>21</v>
      </c>
    </row>
    <row r="616" spans="1:12" x14ac:dyDescent="0.25">
      <c r="A616">
        <v>615</v>
      </c>
      <c r="B616">
        <v>41</v>
      </c>
      <c r="C616" t="s">
        <v>18</v>
      </c>
      <c r="D616" t="s">
        <v>13</v>
      </c>
      <c r="E616" t="s">
        <v>14</v>
      </c>
      <c r="F616" t="s">
        <v>34</v>
      </c>
      <c r="G616" t="s">
        <v>16</v>
      </c>
      <c r="H616">
        <v>2700</v>
      </c>
      <c r="I616" t="s">
        <v>22</v>
      </c>
      <c r="J616" s="1">
        <v>45138</v>
      </c>
      <c r="K616" s="1">
        <v>45150</v>
      </c>
      <c r="L616">
        <v>7</v>
      </c>
    </row>
    <row r="617" spans="1:12" x14ac:dyDescent="0.25">
      <c r="A617">
        <v>616</v>
      </c>
      <c r="B617">
        <v>25</v>
      </c>
      <c r="C617" t="s">
        <v>18</v>
      </c>
      <c r="D617" t="s">
        <v>13</v>
      </c>
      <c r="E617" t="s">
        <v>14</v>
      </c>
      <c r="F617" t="s">
        <v>20</v>
      </c>
      <c r="G617" t="s">
        <v>27</v>
      </c>
      <c r="H617">
        <v>1595</v>
      </c>
      <c r="I617" t="s">
        <v>24</v>
      </c>
      <c r="J617" s="1">
        <v>45048</v>
      </c>
      <c r="K617" s="1">
        <v>45077</v>
      </c>
      <c r="L617">
        <v>0</v>
      </c>
    </row>
    <row r="618" spans="1:12" x14ac:dyDescent="0.25">
      <c r="A618">
        <v>617</v>
      </c>
      <c r="B618">
        <v>40</v>
      </c>
      <c r="C618" t="s">
        <v>18</v>
      </c>
      <c r="D618" t="s">
        <v>26</v>
      </c>
      <c r="E618" t="s">
        <v>14</v>
      </c>
      <c r="F618" t="s">
        <v>28</v>
      </c>
      <c r="G618" t="s">
        <v>29</v>
      </c>
      <c r="H618">
        <v>4326</v>
      </c>
      <c r="I618" t="s">
        <v>17</v>
      </c>
      <c r="J618" s="1">
        <v>45027</v>
      </c>
      <c r="K618" s="1">
        <v>45035</v>
      </c>
      <c r="L618">
        <v>7</v>
      </c>
    </row>
    <row r="619" spans="1:12" x14ac:dyDescent="0.25">
      <c r="A619">
        <v>618</v>
      </c>
      <c r="B619">
        <v>48</v>
      </c>
      <c r="C619" t="s">
        <v>12</v>
      </c>
      <c r="D619" t="s">
        <v>26</v>
      </c>
      <c r="E619" t="s">
        <v>14</v>
      </c>
      <c r="F619" t="s">
        <v>20</v>
      </c>
      <c r="G619" t="s">
        <v>16</v>
      </c>
      <c r="H619">
        <v>4080</v>
      </c>
      <c r="I619" t="s">
        <v>22</v>
      </c>
      <c r="J619" s="1">
        <v>44956</v>
      </c>
      <c r="K619" s="1">
        <v>44976</v>
      </c>
      <c r="L619">
        <v>7</v>
      </c>
    </row>
    <row r="620" spans="1:12" x14ac:dyDescent="0.25">
      <c r="A620">
        <v>619</v>
      </c>
      <c r="B620">
        <v>45</v>
      </c>
      <c r="C620" t="s">
        <v>12</v>
      </c>
      <c r="D620" t="s">
        <v>23</v>
      </c>
      <c r="E620" t="s">
        <v>19</v>
      </c>
      <c r="F620" t="s">
        <v>15</v>
      </c>
      <c r="G620" t="s">
        <v>21</v>
      </c>
      <c r="H620">
        <v>3484.5</v>
      </c>
      <c r="I620" t="s">
        <v>22</v>
      </c>
      <c r="J620" s="1">
        <v>45115</v>
      </c>
      <c r="K620" s="1">
        <v>45119</v>
      </c>
      <c r="L620">
        <v>7</v>
      </c>
    </row>
    <row r="621" spans="1:12" x14ac:dyDescent="0.25">
      <c r="A621">
        <v>620</v>
      </c>
      <c r="B621">
        <v>65</v>
      </c>
      <c r="C621" t="s">
        <v>18</v>
      </c>
      <c r="D621" t="s">
        <v>30</v>
      </c>
      <c r="E621" t="s">
        <v>33</v>
      </c>
      <c r="F621" t="s">
        <v>20</v>
      </c>
      <c r="G621" t="s">
        <v>27</v>
      </c>
      <c r="H621">
        <v>3795</v>
      </c>
      <c r="I621" t="s">
        <v>22</v>
      </c>
      <c r="J621" s="1">
        <v>44816</v>
      </c>
      <c r="K621" s="1">
        <v>44838</v>
      </c>
      <c r="L621">
        <v>14</v>
      </c>
    </row>
    <row r="622" spans="1:12" x14ac:dyDescent="0.25">
      <c r="A622">
        <v>621</v>
      </c>
      <c r="B622">
        <v>29</v>
      </c>
      <c r="C622" t="s">
        <v>12</v>
      </c>
      <c r="D622" t="s">
        <v>32</v>
      </c>
      <c r="E622" t="s">
        <v>19</v>
      </c>
      <c r="F622" t="s">
        <v>28</v>
      </c>
      <c r="G622" t="s">
        <v>29</v>
      </c>
      <c r="H622">
        <v>2317.5</v>
      </c>
      <c r="I622" t="s">
        <v>24</v>
      </c>
      <c r="J622" s="1">
        <v>44296</v>
      </c>
      <c r="K622" s="1">
        <v>44315</v>
      </c>
      <c r="L622">
        <v>0</v>
      </c>
    </row>
    <row r="623" spans="1:12" x14ac:dyDescent="0.25">
      <c r="A623">
        <v>622</v>
      </c>
      <c r="B623">
        <v>48</v>
      </c>
      <c r="C623" t="s">
        <v>12</v>
      </c>
      <c r="D623" t="s">
        <v>26</v>
      </c>
      <c r="E623" t="s">
        <v>14</v>
      </c>
      <c r="F623" t="s">
        <v>28</v>
      </c>
      <c r="G623" t="s">
        <v>21</v>
      </c>
      <c r="H623">
        <v>3434</v>
      </c>
      <c r="I623" t="s">
        <v>24</v>
      </c>
      <c r="J623" s="1">
        <v>44390</v>
      </c>
      <c r="K623" s="1">
        <v>44399</v>
      </c>
      <c r="L623">
        <v>7</v>
      </c>
    </row>
    <row r="624" spans="1:12" x14ac:dyDescent="0.25">
      <c r="A624">
        <v>623</v>
      </c>
      <c r="B624">
        <v>52</v>
      </c>
      <c r="C624" t="s">
        <v>18</v>
      </c>
      <c r="D624" t="s">
        <v>13</v>
      </c>
      <c r="E624" t="s">
        <v>14</v>
      </c>
      <c r="F624" t="s">
        <v>34</v>
      </c>
      <c r="G624" t="s">
        <v>21</v>
      </c>
      <c r="H624">
        <v>2828</v>
      </c>
      <c r="I624" t="s">
        <v>22</v>
      </c>
      <c r="J624" s="1">
        <v>44400</v>
      </c>
      <c r="K624" s="1">
        <v>44404</v>
      </c>
      <c r="L624">
        <v>14</v>
      </c>
    </row>
    <row r="625" spans="1:12" x14ac:dyDescent="0.25">
      <c r="A625">
        <v>624</v>
      </c>
      <c r="B625">
        <v>72</v>
      </c>
      <c r="C625" t="s">
        <v>12</v>
      </c>
      <c r="D625" t="s">
        <v>13</v>
      </c>
      <c r="E625" t="s">
        <v>19</v>
      </c>
      <c r="F625" t="s">
        <v>20</v>
      </c>
      <c r="G625" t="s">
        <v>21</v>
      </c>
      <c r="H625">
        <v>3838</v>
      </c>
      <c r="I625" t="s">
        <v>17</v>
      </c>
      <c r="J625" s="1">
        <v>44268</v>
      </c>
      <c r="K625" s="1">
        <v>44270</v>
      </c>
      <c r="L625">
        <v>21</v>
      </c>
    </row>
    <row r="626" spans="1:12" x14ac:dyDescent="0.25">
      <c r="A626">
        <v>625</v>
      </c>
      <c r="B626">
        <v>53</v>
      </c>
      <c r="C626" t="s">
        <v>18</v>
      </c>
      <c r="D626" t="s">
        <v>13</v>
      </c>
      <c r="E626" t="s">
        <v>33</v>
      </c>
      <c r="F626" t="s">
        <v>15</v>
      </c>
      <c r="G626" t="s">
        <v>27</v>
      </c>
      <c r="H626">
        <v>3135</v>
      </c>
      <c r="I626" t="s">
        <v>22</v>
      </c>
      <c r="J626" s="1">
        <v>44711</v>
      </c>
      <c r="K626" s="1">
        <v>44724</v>
      </c>
      <c r="L626">
        <v>14</v>
      </c>
    </row>
    <row r="627" spans="1:12" x14ac:dyDescent="0.25">
      <c r="A627">
        <v>626</v>
      </c>
      <c r="B627">
        <v>77</v>
      </c>
      <c r="C627" t="s">
        <v>18</v>
      </c>
      <c r="D627" t="s">
        <v>26</v>
      </c>
      <c r="E627" t="s">
        <v>14</v>
      </c>
      <c r="F627" t="s">
        <v>34</v>
      </c>
      <c r="G627" t="s">
        <v>29</v>
      </c>
      <c r="H627">
        <v>6231.5</v>
      </c>
      <c r="I627" t="s">
        <v>22</v>
      </c>
      <c r="J627" s="1">
        <v>45243</v>
      </c>
      <c r="K627" s="1">
        <v>45267</v>
      </c>
      <c r="L627">
        <v>21</v>
      </c>
    </row>
    <row r="628" spans="1:12" x14ac:dyDescent="0.25">
      <c r="A628">
        <v>627</v>
      </c>
      <c r="B628">
        <v>55</v>
      </c>
      <c r="C628" t="s">
        <v>12</v>
      </c>
      <c r="D628" t="s">
        <v>23</v>
      </c>
      <c r="E628" t="s">
        <v>14</v>
      </c>
      <c r="F628" t="s">
        <v>28</v>
      </c>
      <c r="G628" t="s">
        <v>31</v>
      </c>
      <c r="H628">
        <v>4147.5</v>
      </c>
      <c r="I628" t="s">
        <v>17</v>
      </c>
      <c r="J628" s="1">
        <v>45108</v>
      </c>
      <c r="K628" s="1">
        <v>45116</v>
      </c>
      <c r="L628">
        <v>14</v>
      </c>
    </row>
    <row r="629" spans="1:12" x14ac:dyDescent="0.25">
      <c r="A629">
        <v>628</v>
      </c>
      <c r="B629">
        <v>71</v>
      </c>
      <c r="C629" t="s">
        <v>18</v>
      </c>
      <c r="D629" t="s">
        <v>32</v>
      </c>
      <c r="E629" t="s">
        <v>19</v>
      </c>
      <c r="F629" t="s">
        <v>15</v>
      </c>
      <c r="G629" t="s">
        <v>31</v>
      </c>
      <c r="H629">
        <v>6037.5</v>
      </c>
      <c r="I629" t="s">
        <v>22</v>
      </c>
      <c r="J629" s="1">
        <v>45133</v>
      </c>
      <c r="K629" s="1">
        <v>45157</v>
      </c>
      <c r="L629">
        <v>21</v>
      </c>
    </row>
    <row r="630" spans="1:12" x14ac:dyDescent="0.25">
      <c r="A630">
        <v>629</v>
      </c>
      <c r="B630">
        <v>31</v>
      </c>
      <c r="C630" t="s">
        <v>12</v>
      </c>
      <c r="D630" t="s">
        <v>32</v>
      </c>
      <c r="E630" t="s">
        <v>33</v>
      </c>
      <c r="F630" t="s">
        <v>28</v>
      </c>
      <c r="G630" t="s">
        <v>29</v>
      </c>
      <c r="H630">
        <v>2420.5</v>
      </c>
      <c r="I630" t="s">
        <v>17</v>
      </c>
      <c r="J630" s="1">
        <v>44342</v>
      </c>
      <c r="K630" s="1">
        <v>44363</v>
      </c>
      <c r="L630">
        <v>7</v>
      </c>
    </row>
    <row r="631" spans="1:12" x14ac:dyDescent="0.25">
      <c r="A631">
        <v>630</v>
      </c>
      <c r="B631">
        <v>37</v>
      </c>
      <c r="C631" t="s">
        <v>12</v>
      </c>
      <c r="D631" t="s">
        <v>13</v>
      </c>
      <c r="E631" t="s">
        <v>33</v>
      </c>
      <c r="F631" t="s">
        <v>34</v>
      </c>
      <c r="G631" t="s">
        <v>21</v>
      </c>
      <c r="H631">
        <v>2070.5</v>
      </c>
      <c r="I631" t="s">
        <v>22</v>
      </c>
      <c r="J631" s="1">
        <v>44283</v>
      </c>
      <c r="K631" s="1">
        <v>44304</v>
      </c>
      <c r="L631">
        <v>7</v>
      </c>
    </row>
    <row r="632" spans="1:12" x14ac:dyDescent="0.25">
      <c r="A632">
        <v>631</v>
      </c>
      <c r="B632">
        <v>26</v>
      </c>
      <c r="C632" t="s">
        <v>12</v>
      </c>
      <c r="D632" t="s">
        <v>30</v>
      </c>
      <c r="E632" t="s">
        <v>33</v>
      </c>
      <c r="F632" t="s">
        <v>15</v>
      </c>
      <c r="G632" t="s">
        <v>16</v>
      </c>
      <c r="H632">
        <v>1800</v>
      </c>
      <c r="I632" t="s">
        <v>24</v>
      </c>
      <c r="J632" s="1">
        <v>44315</v>
      </c>
      <c r="K632" s="1">
        <v>44323</v>
      </c>
      <c r="L632">
        <v>0</v>
      </c>
    </row>
    <row r="633" spans="1:12" x14ac:dyDescent="0.25">
      <c r="A633">
        <v>632</v>
      </c>
      <c r="B633">
        <v>19</v>
      </c>
      <c r="C633" t="s">
        <v>18</v>
      </c>
      <c r="D633" t="s">
        <v>13</v>
      </c>
      <c r="E633" t="s">
        <v>14</v>
      </c>
      <c r="F633" t="s">
        <v>28</v>
      </c>
      <c r="G633" t="s">
        <v>31</v>
      </c>
      <c r="H633">
        <v>1207.5</v>
      </c>
      <c r="I633" t="s">
        <v>24</v>
      </c>
      <c r="J633" s="1">
        <v>45272</v>
      </c>
      <c r="K633" s="1">
        <v>45302</v>
      </c>
      <c r="L633">
        <v>0</v>
      </c>
    </row>
    <row r="634" spans="1:12" x14ac:dyDescent="0.25">
      <c r="A634">
        <v>633</v>
      </c>
      <c r="B634">
        <v>47</v>
      </c>
      <c r="C634" t="s">
        <v>12</v>
      </c>
      <c r="D634" t="s">
        <v>23</v>
      </c>
      <c r="E634" t="s">
        <v>19</v>
      </c>
      <c r="F634" t="s">
        <v>20</v>
      </c>
      <c r="G634" t="s">
        <v>27</v>
      </c>
      <c r="H634">
        <v>3905</v>
      </c>
      <c r="I634" t="s">
        <v>22</v>
      </c>
      <c r="J634" s="1">
        <v>44677</v>
      </c>
      <c r="K634" s="1">
        <v>44694</v>
      </c>
      <c r="L634">
        <v>7</v>
      </c>
    </row>
    <row r="635" spans="1:12" x14ac:dyDescent="0.25">
      <c r="A635">
        <v>634</v>
      </c>
      <c r="B635">
        <v>23</v>
      </c>
      <c r="C635" t="s">
        <v>18</v>
      </c>
      <c r="D635" t="s">
        <v>26</v>
      </c>
      <c r="E635" t="s">
        <v>33</v>
      </c>
      <c r="F635" t="s">
        <v>15</v>
      </c>
      <c r="G635" t="s">
        <v>31</v>
      </c>
      <c r="H635">
        <v>3517.5</v>
      </c>
      <c r="I635" t="s">
        <v>17</v>
      </c>
      <c r="J635" s="1">
        <v>44499</v>
      </c>
      <c r="K635" s="1">
        <v>44515</v>
      </c>
      <c r="L635">
        <v>0</v>
      </c>
    </row>
    <row r="636" spans="1:12" x14ac:dyDescent="0.25">
      <c r="A636">
        <v>635</v>
      </c>
      <c r="B636">
        <v>58</v>
      </c>
      <c r="C636" t="s">
        <v>18</v>
      </c>
      <c r="D636" t="s">
        <v>26</v>
      </c>
      <c r="E636" t="s">
        <v>19</v>
      </c>
      <c r="F636" t="s">
        <v>15</v>
      </c>
      <c r="G636" t="s">
        <v>29</v>
      </c>
      <c r="H636">
        <v>5253</v>
      </c>
      <c r="I636" t="s">
        <v>17</v>
      </c>
      <c r="J636" s="1">
        <v>44413</v>
      </c>
      <c r="K636" s="1">
        <v>44419</v>
      </c>
      <c r="L636">
        <v>14</v>
      </c>
    </row>
    <row r="637" spans="1:12" x14ac:dyDescent="0.25">
      <c r="A637">
        <v>636</v>
      </c>
      <c r="B637">
        <v>40</v>
      </c>
      <c r="C637" t="s">
        <v>12</v>
      </c>
      <c r="D637" t="s">
        <v>23</v>
      </c>
      <c r="E637" t="s">
        <v>33</v>
      </c>
      <c r="F637" t="s">
        <v>28</v>
      </c>
      <c r="G637" t="s">
        <v>16</v>
      </c>
      <c r="H637">
        <v>3840</v>
      </c>
      <c r="I637" t="s">
        <v>24</v>
      </c>
      <c r="J637" s="1">
        <v>44454</v>
      </c>
      <c r="K637" s="1">
        <v>44480</v>
      </c>
      <c r="L637">
        <v>7</v>
      </c>
    </row>
    <row r="638" spans="1:12" x14ac:dyDescent="0.25">
      <c r="A638">
        <v>637</v>
      </c>
      <c r="B638">
        <v>48</v>
      </c>
      <c r="C638" t="s">
        <v>12</v>
      </c>
      <c r="D638" t="s">
        <v>13</v>
      </c>
      <c r="E638" t="s">
        <v>19</v>
      </c>
      <c r="F638" t="s">
        <v>25</v>
      </c>
      <c r="G638" t="s">
        <v>31</v>
      </c>
      <c r="H638">
        <v>2730</v>
      </c>
      <c r="I638" t="s">
        <v>22</v>
      </c>
      <c r="J638" s="1">
        <v>44370</v>
      </c>
      <c r="K638" s="1">
        <v>44397</v>
      </c>
      <c r="L638">
        <v>7</v>
      </c>
    </row>
    <row r="639" spans="1:12" x14ac:dyDescent="0.25">
      <c r="A639">
        <v>638</v>
      </c>
      <c r="B639">
        <v>37</v>
      </c>
      <c r="C639" t="s">
        <v>18</v>
      </c>
      <c r="D639" t="s">
        <v>30</v>
      </c>
      <c r="E639" t="s">
        <v>14</v>
      </c>
      <c r="F639" t="s">
        <v>34</v>
      </c>
      <c r="G639" t="s">
        <v>27</v>
      </c>
      <c r="H639">
        <v>2255</v>
      </c>
      <c r="I639" t="s">
        <v>24</v>
      </c>
      <c r="J639" s="1">
        <v>44858</v>
      </c>
      <c r="K639" s="1">
        <v>44859</v>
      </c>
      <c r="L639">
        <v>7</v>
      </c>
    </row>
    <row r="640" spans="1:12" x14ac:dyDescent="0.25">
      <c r="A640">
        <v>639</v>
      </c>
      <c r="B640">
        <v>22</v>
      </c>
      <c r="C640" t="s">
        <v>12</v>
      </c>
      <c r="D640" t="s">
        <v>30</v>
      </c>
      <c r="E640" t="s">
        <v>33</v>
      </c>
      <c r="F640" t="s">
        <v>20</v>
      </c>
      <c r="G640" t="s">
        <v>31</v>
      </c>
      <c r="H640">
        <v>1365</v>
      </c>
      <c r="I640" t="s">
        <v>24</v>
      </c>
      <c r="J640" s="1">
        <v>44363</v>
      </c>
      <c r="K640" s="1">
        <v>44377</v>
      </c>
      <c r="L640">
        <v>0</v>
      </c>
    </row>
    <row r="641" spans="1:12" x14ac:dyDescent="0.25">
      <c r="A641">
        <v>640</v>
      </c>
      <c r="B641">
        <v>38</v>
      </c>
      <c r="C641" t="s">
        <v>18</v>
      </c>
      <c r="D641" t="s">
        <v>13</v>
      </c>
      <c r="E641" t="s">
        <v>14</v>
      </c>
      <c r="F641" t="s">
        <v>25</v>
      </c>
      <c r="G641" t="s">
        <v>16</v>
      </c>
      <c r="H641">
        <v>2520</v>
      </c>
      <c r="I641" t="s">
        <v>22</v>
      </c>
      <c r="J641" s="1">
        <v>44393</v>
      </c>
      <c r="K641" s="1">
        <v>44413</v>
      </c>
      <c r="L641">
        <v>7</v>
      </c>
    </row>
    <row r="642" spans="1:12" x14ac:dyDescent="0.25">
      <c r="A642">
        <v>641</v>
      </c>
      <c r="B642">
        <v>85</v>
      </c>
      <c r="C642" t="s">
        <v>18</v>
      </c>
      <c r="D642" t="s">
        <v>32</v>
      </c>
      <c r="E642" t="s">
        <v>19</v>
      </c>
      <c r="F642" t="s">
        <v>28</v>
      </c>
      <c r="G642" t="s">
        <v>16</v>
      </c>
      <c r="H642">
        <v>7740</v>
      </c>
      <c r="I642" t="s">
        <v>17</v>
      </c>
      <c r="J642" s="1">
        <v>44501</v>
      </c>
      <c r="K642" s="1">
        <v>44516</v>
      </c>
      <c r="L642">
        <v>21</v>
      </c>
    </row>
    <row r="643" spans="1:12" x14ac:dyDescent="0.25">
      <c r="A643">
        <v>642</v>
      </c>
      <c r="B643">
        <v>78</v>
      </c>
      <c r="C643" t="s">
        <v>12</v>
      </c>
      <c r="D643" t="s">
        <v>23</v>
      </c>
      <c r="E643" t="s">
        <v>19</v>
      </c>
      <c r="F643" t="s">
        <v>34</v>
      </c>
      <c r="G643" t="s">
        <v>31</v>
      </c>
      <c r="H643">
        <v>5355</v>
      </c>
      <c r="I643" t="s">
        <v>17</v>
      </c>
      <c r="J643" s="1">
        <v>44950</v>
      </c>
      <c r="K643" s="1">
        <v>44974</v>
      </c>
      <c r="L643">
        <v>21</v>
      </c>
    </row>
    <row r="644" spans="1:12" x14ac:dyDescent="0.25">
      <c r="A644">
        <v>643</v>
      </c>
      <c r="B644">
        <v>59</v>
      </c>
      <c r="C644" t="s">
        <v>12</v>
      </c>
      <c r="D644" t="s">
        <v>23</v>
      </c>
      <c r="E644" t="s">
        <v>19</v>
      </c>
      <c r="F644" t="s">
        <v>15</v>
      </c>
      <c r="G644" t="s">
        <v>31</v>
      </c>
      <c r="H644">
        <v>4357.5</v>
      </c>
      <c r="I644" t="s">
        <v>24</v>
      </c>
      <c r="J644" s="1">
        <v>44687</v>
      </c>
      <c r="K644" s="1">
        <v>44699</v>
      </c>
      <c r="L644">
        <v>14</v>
      </c>
    </row>
    <row r="645" spans="1:12" x14ac:dyDescent="0.25">
      <c r="A645">
        <v>644</v>
      </c>
      <c r="B645">
        <v>58</v>
      </c>
      <c r="C645" t="s">
        <v>18</v>
      </c>
      <c r="D645" t="s">
        <v>26</v>
      </c>
      <c r="E645" t="s">
        <v>19</v>
      </c>
      <c r="F645" t="s">
        <v>25</v>
      </c>
      <c r="G645" t="s">
        <v>31</v>
      </c>
      <c r="H645">
        <v>5355</v>
      </c>
      <c r="I645" t="s">
        <v>24</v>
      </c>
      <c r="J645" s="1">
        <v>44336</v>
      </c>
      <c r="K645" s="1">
        <v>44347</v>
      </c>
      <c r="L645">
        <v>14</v>
      </c>
    </row>
    <row r="646" spans="1:12" x14ac:dyDescent="0.25">
      <c r="A646">
        <v>645</v>
      </c>
      <c r="B646">
        <v>78</v>
      </c>
      <c r="C646" t="s">
        <v>18</v>
      </c>
      <c r="D646" t="s">
        <v>30</v>
      </c>
      <c r="E646" t="s">
        <v>19</v>
      </c>
      <c r="F646" t="s">
        <v>28</v>
      </c>
      <c r="G646" t="s">
        <v>21</v>
      </c>
      <c r="H646">
        <v>4141</v>
      </c>
      <c r="I646" t="s">
        <v>22</v>
      </c>
      <c r="J646" s="1">
        <v>44711</v>
      </c>
      <c r="K646" s="1">
        <v>44732</v>
      </c>
      <c r="L646">
        <v>21</v>
      </c>
    </row>
    <row r="647" spans="1:12" x14ac:dyDescent="0.25">
      <c r="A647">
        <v>646</v>
      </c>
      <c r="B647">
        <v>69</v>
      </c>
      <c r="C647" t="s">
        <v>18</v>
      </c>
      <c r="D647" t="s">
        <v>26</v>
      </c>
      <c r="E647" t="s">
        <v>19</v>
      </c>
      <c r="F647" t="s">
        <v>34</v>
      </c>
      <c r="G647" t="s">
        <v>27</v>
      </c>
      <c r="H647">
        <v>6215</v>
      </c>
      <c r="I647" t="s">
        <v>17</v>
      </c>
      <c r="J647" s="1">
        <v>44640</v>
      </c>
      <c r="K647" s="1">
        <v>44653</v>
      </c>
      <c r="L647">
        <v>21</v>
      </c>
    </row>
    <row r="648" spans="1:12" x14ac:dyDescent="0.25">
      <c r="A648">
        <v>647</v>
      </c>
      <c r="B648">
        <v>58</v>
      </c>
      <c r="C648" t="s">
        <v>12</v>
      </c>
      <c r="D648" t="s">
        <v>23</v>
      </c>
      <c r="E648" t="s">
        <v>14</v>
      </c>
      <c r="F648" t="s">
        <v>15</v>
      </c>
      <c r="G648" t="s">
        <v>27</v>
      </c>
      <c r="H648">
        <v>4510</v>
      </c>
      <c r="I648" t="s">
        <v>24</v>
      </c>
      <c r="J648" s="1">
        <v>44709</v>
      </c>
      <c r="K648" s="1">
        <v>44733</v>
      </c>
      <c r="L648">
        <v>14</v>
      </c>
    </row>
    <row r="649" spans="1:12" x14ac:dyDescent="0.25">
      <c r="A649">
        <v>648</v>
      </c>
      <c r="B649">
        <v>77</v>
      </c>
      <c r="C649" t="s">
        <v>12</v>
      </c>
      <c r="D649" t="s">
        <v>13</v>
      </c>
      <c r="E649" t="s">
        <v>14</v>
      </c>
      <c r="F649" t="s">
        <v>25</v>
      </c>
      <c r="G649" t="s">
        <v>29</v>
      </c>
      <c r="H649">
        <v>4171.5</v>
      </c>
      <c r="I649" t="s">
        <v>22</v>
      </c>
      <c r="J649" s="1">
        <v>44491</v>
      </c>
      <c r="K649" s="1">
        <v>44499</v>
      </c>
      <c r="L649">
        <v>21</v>
      </c>
    </row>
    <row r="650" spans="1:12" x14ac:dyDescent="0.25">
      <c r="A650">
        <v>649</v>
      </c>
      <c r="B650">
        <v>47</v>
      </c>
      <c r="C650" t="s">
        <v>12</v>
      </c>
      <c r="D650" t="s">
        <v>26</v>
      </c>
      <c r="E650" t="s">
        <v>33</v>
      </c>
      <c r="F650" t="s">
        <v>20</v>
      </c>
      <c r="G650" t="s">
        <v>27</v>
      </c>
      <c r="H650">
        <v>3685</v>
      </c>
      <c r="I650" t="s">
        <v>24</v>
      </c>
      <c r="J650" s="1">
        <v>45122</v>
      </c>
      <c r="K650" s="1">
        <v>45144</v>
      </c>
      <c r="L650">
        <v>7</v>
      </c>
    </row>
    <row r="651" spans="1:12" x14ac:dyDescent="0.25">
      <c r="A651">
        <v>650</v>
      </c>
      <c r="B651">
        <v>55</v>
      </c>
      <c r="C651" t="s">
        <v>12</v>
      </c>
      <c r="D651" t="s">
        <v>30</v>
      </c>
      <c r="E651" t="s">
        <v>14</v>
      </c>
      <c r="F651" t="s">
        <v>20</v>
      </c>
      <c r="G651" t="s">
        <v>16</v>
      </c>
      <c r="H651">
        <v>3540</v>
      </c>
      <c r="I651" t="s">
        <v>17</v>
      </c>
      <c r="J651" s="1">
        <v>44807</v>
      </c>
      <c r="K651" s="1">
        <v>44817</v>
      </c>
      <c r="L651">
        <v>14</v>
      </c>
    </row>
    <row r="652" spans="1:12" x14ac:dyDescent="0.25">
      <c r="A652">
        <v>651</v>
      </c>
      <c r="B652">
        <v>34</v>
      </c>
      <c r="C652" t="s">
        <v>12</v>
      </c>
      <c r="D652" t="s">
        <v>13</v>
      </c>
      <c r="E652" t="s">
        <v>19</v>
      </c>
      <c r="F652" t="s">
        <v>20</v>
      </c>
      <c r="G652" t="s">
        <v>29</v>
      </c>
      <c r="H652">
        <v>1957</v>
      </c>
      <c r="I652" t="s">
        <v>22</v>
      </c>
      <c r="J652" s="1">
        <v>44833</v>
      </c>
      <c r="K652" s="1">
        <v>44853</v>
      </c>
      <c r="L652">
        <v>7</v>
      </c>
    </row>
    <row r="653" spans="1:12" x14ac:dyDescent="0.25">
      <c r="A653">
        <v>652</v>
      </c>
      <c r="B653">
        <v>57</v>
      </c>
      <c r="C653" t="s">
        <v>18</v>
      </c>
      <c r="D653" t="s">
        <v>30</v>
      </c>
      <c r="E653" t="s">
        <v>33</v>
      </c>
      <c r="F653" t="s">
        <v>20</v>
      </c>
      <c r="G653" t="s">
        <v>29</v>
      </c>
      <c r="H653">
        <v>3141.5</v>
      </c>
      <c r="I653" t="s">
        <v>22</v>
      </c>
      <c r="J653" s="1">
        <v>44608</v>
      </c>
      <c r="K653" s="1">
        <v>44629</v>
      </c>
      <c r="L653">
        <v>14</v>
      </c>
    </row>
    <row r="654" spans="1:12" x14ac:dyDescent="0.25">
      <c r="A654">
        <v>653</v>
      </c>
      <c r="B654">
        <v>47</v>
      </c>
      <c r="C654" t="s">
        <v>18</v>
      </c>
      <c r="D654" t="s">
        <v>26</v>
      </c>
      <c r="E654" t="s">
        <v>33</v>
      </c>
      <c r="F654" t="s">
        <v>25</v>
      </c>
      <c r="G654" t="s">
        <v>29</v>
      </c>
      <c r="H654">
        <v>4686.5</v>
      </c>
      <c r="I654" t="s">
        <v>24</v>
      </c>
      <c r="J654" s="1">
        <v>45170</v>
      </c>
      <c r="K654" s="1">
        <v>45191</v>
      </c>
      <c r="L654">
        <v>7</v>
      </c>
    </row>
    <row r="655" spans="1:12" x14ac:dyDescent="0.25">
      <c r="A655">
        <v>654</v>
      </c>
      <c r="B655">
        <v>83</v>
      </c>
      <c r="C655" t="s">
        <v>18</v>
      </c>
      <c r="D655" t="s">
        <v>26</v>
      </c>
      <c r="E655" t="s">
        <v>33</v>
      </c>
      <c r="F655" t="s">
        <v>20</v>
      </c>
      <c r="G655" t="s">
        <v>21</v>
      </c>
      <c r="H655">
        <v>6413.5</v>
      </c>
      <c r="I655" t="s">
        <v>17</v>
      </c>
      <c r="J655" s="1">
        <v>44844</v>
      </c>
      <c r="K655" s="1">
        <v>44854</v>
      </c>
      <c r="L655">
        <v>21</v>
      </c>
    </row>
    <row r="656" spans="1:12" x14ac:dyDescent="0.25">
      <c r="A656">
        <v>655</v>
      </c>
      <c r="B656">
        <v>41</v>
      </c>
      <c r="C656" t="s">
        <v>12</v>
      </c>
      <c r="D656" t="s">
        <v>30</v>
      </c>
      <c r="E656" t="s">
        <v>19</v>
      </c>
      <c r="F656" t="s">
        <v>25</v>
      </c>
      <c r="G656" t="s">
        <v>21</v>
      </c>
      <c r="H656">
        <v>2272.5</v>
      </c>
      <c r="I656" t="s">
        <v>24</v>
      </c>
      <c r="J656" s="1">
        <v>44275</v>
      </c>
      <c r="K656" s="1">
        <v>44292</v>
      </c>
      <c r="L656">
        <v>7</v>
      </c>
    </row>
    <row r="657" spans="1:12" x14ac:dyDescent="0.25">
      <c r="A657">
        <v>656</v>
      </c>
      <c r="B657">
        <v>18</v>
      </c>
      <c r="C657" t="s">
        <v>18</v>
      </c>
      <c r="D657" t="s">
        <v>23</v>
      </c>
      <c r="E657" t="s">
        <v>14</v>
      </c>
      <c r="F657" t="s">
        <v>34</v>
      </c>
      <c r="G657" t="s">
        <v>31</v>
      </c>
      <c r="H657">
        <v>3255</v>
      </c>
      <c r="I657" t="s">
        <v>22</v>
      </c>
      <c r="J657" s="1">
        <v>44951</v>
      </c>
      <c r="K657" s="1">
        <v>44961</v>
      </c>
      <c r="L657">
        <v>0</v>
      </c>
    </row>
    <row r="658" spans="1:12" x14ac:dyDescent="0.25">
      <c r="A658">
        <v>657</v>
      </c>
      <c r="B658">
        <v>55</v>
      </c>
      <c r="C658" t="s">
        <v>18</v>
      </c>
      <c r="D658" t="s">
        <v>26</v>
      </c>
      <c r="E658" t="s">
        <v>14</v>
      </c>
      <c r="F658" t="s">
        <v>34</v>
      </c>
      <c r="G658" t="s">
        <v>21</v>
      </c>
      <c r="H658">
        <v>4999.5</v>
      </c>
      <c r="I658" t="s">
        <v>24</v>
      </c>
      <c r="J658" s="1">
        <v>44291</v>
      </c>
      <c r="K658" s="1">
        <v>44310</v>
      </c>
      <c r="L658">
        <v>14</v>
      </c>
    </row>
    <row r="659" spans="1:12" x14ac:dyDescent="0.25">
      <c r="A659">
        <v>658</v>
      </c>
      <c r="B659">
        <v>81</v>
      </c>
      <c r="C659" t="s">
        <v>12</v>
      </c>
      <c r="D659" t="s">
        <v>30</v>
      </c>
      <c r="E659" t="s">
        <v>33</v>
      </c>
      <c r="F659" t="s">
        <v>20</v>
      </c>
      <c r="G659" t="s">
        <v>27</v>
      </c>
      <c r="H659">
        <v>4675</v>
      </c>
      <c r="I659" t="s">
        <v>17</v>
      </c>
      <c r="J659" s="1">
        <v>45018</v>
      </c>
      <c r="K659" s="1">
        <v>45037</v>
      </c>
      <c r="L659">
        <v>21</v>
      </c>
    </row>
    <row r="660" spans="1:12" x14ac:dyDescent="0.25">
      <c r="A660">
        <v>659</v>
      </c>
      <c r="B660">
        <v>44</v>
      </c>
      <c r="C660" t="s">
        <v>12</v>
      </c>
      <c r="D660" t="s">
        <v>32</v>
      </c>
      <c r="E660" t="s">
        <v>14</v>
      </c>
      <c r="F660" t="s">
        <v>15</v>
      </c>
      <c r="G660" t="s">
        <v>21</v>
      </c>
      <c r="H660">
        <v>3030</v>
      </c>
      <c r="I660" t="s">
        <v>22</v>
      </c>
      <c r="J660" s="1">
        <v>44372</v>
      </c>
      <c r="K660" s="1">
        <v>44391</v>
      </c>
      <c r="L660">
        <v>7</v>
      </c>
    </row>
    <row r="661" spans="1:12" x14ac:dyDescent="0.25">
      <c r="A661">
        <v>660</v>
      </c>
      <c r="B661">
        <v>24</v>
      </c>
      <c r="C661" t="s">
        <v>12</v>
      </c>
      <c r="D661" t="s">
        <v>32</v>
      </c>
      <c r="E661" t="s">
        <v>14</v>
      </c>
      <c r="F661" t="s">
        <v>20</v>
      </c>
      <c r="G661" t="s">
        <v>21</v>
      </c>
      <c r="H661">
        <v>2020</v>
      </c>
      <c r="I661" t="s">
        <v>17</v>
      </c>
      <c r="J661" s="1">
        <v>44837</v>
      </c>
      <c r="K661" s="1">
        <v>44867</v>
      </c>
      <c r="L661">
        <v>0</v>
      </c>
    </row>
    <row r="662" spans="1:12" x14ac:dyDescent="0.25">
      <c r="A662">
        <v>661</v>
      </c>
      <c r="B662">
        <v>59</v>
      </c>
      <c r="C662" t="s">
        <v>12</v>
      </c>
      <c r="D662" t="s">
        <v>30</v>
      </c>
      <c r="E662" t="s">
        <v>33</v>
      </c>
      <c r="F662" t="s">
        <v>28</v>
      </c>
      <c r="G662" t="s">
        <v>21</v>
      </c>
      <c r="H662">
        <v>3181.5</v>
      </c>
      <c r="I662" t="s">
        <v>22</v>
      </c>
      <c r="J662" s="1">
        <v>45291</v>
      </c>
      <c r="K662" s="1">
        <v>45318</v>
      </c>
      <c r="L662">
        <v>14</v>
      </c>
    </row>
    <row r="663" spans="1:12" x14ac:dyDescent="0.25">
      <c r="A663">
        <v>662</v>
      </c>
      <c r="B663">
        <v>35</v>
      </c>
      <c r="C663" t="s">
        <v>18</v>
      </c>
      <c r="D663" t="s">
        <v>30</v>
      </c>
      <c r="E663" t="s">
        <v>33</v>
      </c>
      <c r="F663" t="s">
        <v>15</v>
      </c>
      <c r="G663" t="s">
        <v>27</v>
      </c>
      <c r="H663">
        <v>2145</v>
      </c>
      <c r="I663" t="s">
        <v>22</v>
      </c>
      <c r="J663" s="1">
        <v>45144</v>
      </c>
      <c r="K663" s="1">
        <v>45174</v>
      </c>
      <c r="L663">
        <v>7</v>
      </c>
    </row>
    <row r="664" spans="1:12" x14ac:dyDescent="0.25">
      <c r="A664">
        <v>663</v>
      </c>
      <c r="B664">
        <v>61</v>
      </c>
      <c r="C664" t="s">
        <v>18</v>
      </c>
      <c r="D664" t="s">
        <v>30</v>
      </c>
      <c r="E664" t="s">
        <v>19</v>
      </c>
      <c r="F664" t="s">
        <v>25</v>
      </c>
      <c r="G664" t="s">
        <v>31</v>
      </c>
      <c r="H664">
        <v>3412.5</v>
      </c>
      <c r="I664" t="s">
        <v>17</v>
      </c>
      <c r="J664" s="1">
        <v>44459</v>
      </c>
      <c r="K664" s="1">
        <v>44461</v>
      </c>
      <c r="L664">
        <v>14</v>
      </c>
    </row>
    <row r="665" spans="1:12" x14ac:dyDescent="0.25">
      <c r="A665">
        <v>664</v>
      </c>
      <c r="B665">
        <v>37</v>
      </c>
      <c r="C665" t="s">
        <v>12</v>
      </c>
      <c r="D665" t="s">
        <v>32</v>
      </c>
      <c r="E665" t="s">
        <v>33</v>
      </c>
      <c r="F665" t="s">
        <v>25</v>
      </c>
      <c r="G665" t="s">
        <v>31</v>
      </c>
      <c r="H665">
        <v>2782.5</v>
      </c>
      <c r="I665" t="s">
        <v>22</v>
      </c>
      <c r="J665" s="1">
        <v>45101</v>
      </c>
      <c r="K665" s="1">
        <v>45115</v>
      </c>
      <c r="L665">
        <v>7</v>
      </c>
    </row>
    <row r="666" spans="1:12" x14ac:dyDescent="0.25">
      <c r="A666">
        <v>665</v>
      </c>
      <c r="B666">
        <v>40</v>
      </c>
      <c r="C666" t="s">
        <v>12</v>
      </c>
      <c r="D666" t="s">
        <v>30</v>
      </c>
      <c r="E666" t="s">
        <v>14</v>
      </c>
      <c r="F666" t="s">
        <v>34</v>
      </c>
      <c r="G666" t="s">
        <v>27</v>
      </c>
      <c r="H666">
        <v>2420</v>
      </c>
      <c r="I666" t="s">
        <v>24</v>
      </c>
      <c r="J666" s="1">
        <v>44458</v>
      </c>
      <c r="K666" s="1">
        <v>44480</v>
      </c>
      <c r="L666">
        <v>7</v>
      </c>
    </row>
    <row r="667" spans="1:12" x14ac:dyDescent="0.25">
      <c r="A667">
        <v>666</v>
      </c>
      <c r="B667">
        <v>29</v>
      </c>
      <c r="C667" t="s">
        <v>12</v>
      </c>
      <c r="D667" t="s">
        <v>30</v>
      </c>
      <c r="E667" t="s">
        <v>33</v>
      </c>
      <c r="F667" t="s">
        <v>15</v>
      </c>
      <c r="G667" t="s">
        <v>29</v>
      </c>
      <c r="H667">
        <v>1699.5</v>
      </c>
      <c r="I667" t="s">
        <v>17</v>
      </c>
      <c r="J667" s="1">
        <v>44437</v>
      </c>
      <c r="K667" s="1">
        <v>44466</v>
      </c>
      <c r="L667">
        <v>0</v>
      </c>
    </row>
    <row r="668" spans="1:12" x14ac:dyDescent="0.25">
      <c r="A668">
        <v>667</v>
      </c>
      <c r="B668">
        <v>29</v>
      </c>
      <c r="C668" t="s">
        <v>12</v>
      </c>
      <c r="D668" t="s">
        <v>13</v>
      </c>
      <c r="E668" t="s">
        <v>33</v>
      </c>
      <c r="F668" t="s">
        <v>34</v>
      </c>
      <c r="G668" t="s">
        <v>29</v>
      </c>
      <c r="H668">
        <v>1699.5</v>
      </c>
      <c r="I668" t="s">
        <v>22</v>
      </c>
      <c r="J668" s="1">
        <v>44423</v>
      </c>
      <c r="K668" s="1">
        <v>44448</v>
      </c>
      <c r="L668">
        <v>0</v>
      </c>
    </row>
    <row r="669" spans="1:12" x14ac:dyDescent="0.25">
      <c r="A669">
        <v>668</v>
      </c>
      <c r="B669">
        <v>51</v>
      </c>
      <c r="C669" t="s">
        <v>12</v>
      </c>
      <c r="D669" t="s">
        <v>13</v>
      </c>
      <c r="E669" t="s">
        <v>14</v>
      </c>
      <c r="F669" t="s">
        <v>20</v>
      </c>
      <c r="G669" t="s">
        <v>31</v>
      </c>
      <c r="H669">
        <v>2887.5</v>
      </c>
      <c r="I669" t="s">
        <v>17</v>
      </c>
      <c r="J669" s="1">
        <v>44656</v>
      </c>
      <c r="K669" s="1">
        <v>44679</v>
      </c>
      <c r="L669">
        <v>14</v>
      </c>
    </row>
    <row r="670" spans="1:12" x14ac:dyDescent="0.25">
      <c r="A670">
        <v>669</v>
      </c>
      <c r="B670">
        <v>25</v>
      </c>
      <c r="C670" t="s">
        <v>12</v>
      </c>
      <c r="D670" t="s">
        <v>23</v>
      </c>
      <c r="E670" t="s">
        <v>19</v>
      </c>
      <c r="F670" t="s">
        <v>25</v>
      </c>
      <c r="G670" t="s">
        <v>21</v>
      </c>
      <c r="H670">
        <v>2474.5</v>
      </c>
      <c r="I670" t="s">
        <v>24</v>
      </c>
      <c r="J670" s="1">
        <v>45131</v>
      </c>
      <c r="K670" s="1">
        <v>45149</v>
      </c>
      <c r="L670">
        <v>0</v>
      </c>
    </row>
    <row r="671" spans="1:12" x14ac:dyDescent="0.25">
      <c r="A671">
        <v>670</v>
      </c>
      <c r="B671">
        <v>44</v>
      </c>
      <c r="C671" t="s">
        <v>18</v>
      </c>
      <c r="D671" t="s">
        <v>32</v>
      </c>
      <c r="E671" t="s">
        <v>19</v>
      </c>
      <c r="F671" t="s">
        <v>20</v>
      </c>
      <c r="G671" t="s">
        <v>21</v>
      </c>
      <c r="H671">
        <v>4444</v>
      </c>
      <c r="I671" t="s">
        <v>22</v>
      </c>
      <c r="J671" s="1">
        <v>44630</v>
      </c>
      <c r="K671" s="1">
        <v>44660</v>
      </c>
      <c r="L671">
        <v>7</v>
      </c>
    </row>
    <row r="672" spans="1:12" x14ac:dyDescent="0.25">
      <c r="A672">
        <v>671</v>
      </c>
      <c r="B672">
        <v>66</v>
      </c>
      <c r="C672" t="s">
        <v>18</v>
      </c>
      <c r="D672" t="s">
        <v>26</v>
      </c>
      <c r="E672" t="s">
        <v>33</v>
      </c>
      <c r="F672" t="s">
        <v>20</v>
      </c>
      <c r="G672" t="s">
        <v>29</v>
      </c>
      <c r="H672">
        <v>5665</v>
      </c>
      <c r="I672" t="s">
        <v>22</v>
      </c>
      <c r="J672" s="1">
        <v>44348</v>
      </c>
      <c r="K672" s="1">
        <v>44377</v>
      </c>
      <c r="L672">
        <v>21</v>
      </c>
    </row>
    <row r="673" spans="1:12" x14ac:dyDescent="0.25">
      <c r="A673">
        <v>672</v>
      </c>
      <c r="B673">
        <v>72</v>
      </c>
      <c r="C673" t="s">
        <v>18</v>
      </c>
      <c r="D673" t="s">
        <v>32</v>
      </c>
      <c r="E673" t="s">
        <v>19</v>
      </c>
      <c r="F673" t="s">
        <v>28</v>
      </c>
      <c r="G673" t="s">
        <v>31</v>
      </c>
      <c r="H673">
        <v>6090</v>
      </c>
      <c r="I673" t="s">
        <v>17</v>
      </c>
      <c r="J673" s="1">
        <v>44836</v>
      </c>
      <c r="K673" s="1">
        <v>44856</v>
      </c>
      <c r="L673">
        <v>21</v>
      </c>
    </row>
    <row r="674" spans="1:12" x14ac:dyDescent="0.25">
      <c r="A674">
        <v>673</v>
      </c>
      <c r="B674">
        <v>39</v>
      </c>
      <c r="C674" t="s">
        <v>18</v>
      </c>
      <c r="D674" t="s">
        <v>30</v>
      </c>
      <c r="E674" t="s">
        <v>14</v>
      </c>
      <c r="F674" t="s">
        <v>34</v>
      </c>
      <c r="G674" t="s">
        <v>31</v>
      </c>
      <c r="H674">
        <v>2257.5</v>
      </c>
      <c r="I674" t="s">
        <v>24</v>
      </c>
      <c r="J674" s="1">
        <v>44981</v>
      </c>
      <c r="K674" s="1">
        <v>44992</v>
      </c>
      <c r="L674">
        <v>7</v>
      </c>
    </row>
    <row r="675" spans="1:12" x14ac:dyDescent="0.25">
      <c r="A675">
        <v>674</v>
      </c>
      <c r="B675">
        <v>20</v>
      </c>
      <c r="C675" t="s">
        <v>12</v>
      </c>
      <c r="D675" t="s">
        <v>23</v>
      </c>
      <c r="E675" t="s">
        <v>19</v>
      </c>
      <c r="F675" t="s">
        <v>20</v>
      </c>
      <c r="G675" t="s">
        <v>31</v>
      </c>
      <c r="H675">
        <v>2310</v>
      </c>
      <c r="I675" t="s">
        <v>24</v>
      </c>
      <c r="J675" s="1">
        <v>44434</v>
      </c>
      <c r="K675" s="1">
        <v>44458</v>
      </c>
      <c r="L675">
        <v>0</v>
      </c>
    </row>
    <row r="676" spans="1:12" x14ac:dyDescent="0.25">
      <c r="A676">
        <v>675</v>
      </c>
      <c r="B676">
        <v>26</v>
      </c>
      <c r="C676" t="s">
        <v>12</v>
      </c>
      <c r="D676" t="s">
        <v>23</v>
      </c>
      <c r="E676" t="s">
        <v>14</v>
      </c>
      <c r="F676" t="s">
        <v>20</v>
      </c>
      <c r="G676" t="s">
        <v>27</v>
      </c>
      <c r="H676">
        <v>2750</v>
      </c>
      <c r="I676" t="s">
        <v>24</v>
      </c>
      <c r="J676" s="1">
        <v>44389</v>
      </c>
      <c r="K676" s="1">
        <v>44392</v>
      </c>
      <c r="L676">
        <v>0</v>
      </c>
    </row>
    <row r="677" spans="1:12" x14ac:dyDescent="0.25">
      <c r="A677">
        <v>676</v>
      </c>
      <c r="B677">
        <v>28</v>
      </c>
      <c r="C677" t="s">
        <v>18</v>
      </c>
      <c r="D677" t="s">
        <v>13</v>
      </c>
      <c r="E677" t="s">
        <v>33</v>
      </c>
      <c r="F677" t="s">
        <v>25</v>
      </c>
      <c r="G677" t="s">
        <v>16</v>
      </c>
      <c r="H677">
        <v>1920</v>
      </c>
      <c r="I677" t="s">
        <v>22</v>
      </c>
      <c r="J677" s="1">
        <v>45221</v>
      </c>
      <c r="K677" s="1">
        <v>45240</v>
      </c>
      <c r="L677">
        <v>0</v>
      </c>
    </row>
    <row r="678" spans="1:12" x14ac:dyDescent="0.25">
      <c r="A678">
        <v>677</v>
      </c>
      <c r="B678">
        <v>23</v>
      </c>
      <c r="C678" t="s">
        <v>12</v>
      </c>
      <c r="D678" t="s">
        <v>13</v>
      </c>
      <c r="E678" t="s">
        <v>14</v>
      </c>
      <c r="F678" t="s">
        <v>34</v>
      </c>
      <c r="G678" t="s">
        <v>16</v>
      </c>
      <c r="H678">
        <v>1620</v>
      </c>
      <c r="I678" t="s">
        <v>17</v>
      </c>
      <c r="J678" s="1">
        <v>44343</v>
      </c>
      <c r="K678" s="1">
        <v>44362</v>
      </c>
      <c r="L678">
        <v>0</v>
      </c>
    </row>
    <row r="679" spans="1:12" x14ac:dyDescent="0.25">
      <c r="A679">
        <v>678</v>
      </c>
      <c r="B679">
        <v>56</v>
      </c>
      <c r="C679" t="s">
        <v>18</v>
      </c>
      <c r="D679" t="s">
        <v>26</v>
      </c>
      <c r="E679" t="s">
        <v>33</v>
      </c>
      <c r="F679" t="s">
        <v>25</v>
      </c>
      <c r="G679" t="s">
        <v>29</v>
      </c>
      <c r="H679">
        <v>5150</v>
      </c>
      <c r="I679" t="s">
        <v>22</v>
      </c>
      <c r="J679" s="1">
        <v>44582</v>
      </c>
      <c r="K679" s="1">
        <v>44597</v>
      </c>
      <c r="L679">
        <v>14</v>
      </c>
    </row>
    <row r="680" spans="1:12" x14ac:dyDescent="0.25">
      <c r="A680">
        <v>679</v>
      </c>
      <c r="B680">
        <v>56</v>
      </c>
      <c r="C680" t="s">
        <v>12</v>
      </c>
      <c r="D680" t="s">
        <v>26</v>
      </c>
      <c r="E680" t="s">
        <v>14</v>
      </c>
      <c r="F680" t="s">
        <v>25</v>
      </c>
      <c r="G680" t="s">
        <v>29</v>
      </c>
      <c r="H680">
        <v>3914</v>
      </c>
      <c r="I680" t="s">
        <v>17</v>
      </c>
      <c r="J680" s="1">
        <v>44393</v>
      </c>
      <c r="K680" s="1">
        <v>44398</v>
      </c>
      <c r="L680">
        <v>14</v>
      </c>
    </row>
    <row r="681" spans="1:12" x14ac:dyDescent="0.25">
      <c r="A681">
        <v>680</v>
      </c>
      <c r="B681">
        <v>83</v>
      </c>
      <c r="C681" t="s">
        <v>18</v>
      </c>
      <c r="D681" t="s">
        <v>30</v>
      </c>
      <c r="E681" t="s">
        <v>33</v>
      </c>
      <c r="F681" t="s">
        <v>34</v>
      </c>
      <c r="G681" t="s">
        <v>29</v>
      </c>
      <c r="H681">
        <v>4480.5</v>
      </c>
      <c r="I681" t="s">
        <v>24</v>
      </c>
      <c r="J681" s="1">
        <v>44726</v>
      </c>
      <c r="K681" s="1">
        <v>44736</v>
      </c>
      <c r="L681">
        <v>21</v>
      </c>
    </row>
    <row r="682" spans="1:12" x14ac:dyDescent="0.25">
      <c r="A682">
        <v>681</v>
      </c>
      <c r="B682">
        <v>77</v>
      </c>
      <c r="C682" t="s">
        <v>18</v>
      </c>
      <c r="D682" t="s">
        <v>26</v>
      </c>
      <c r="E682" t="s">
        <v>19</v>
      </c>
      <c r="F682" t="s">
        <v>20</v>
      </c>
      <c r="G682" t="s">
        <v>16</v>
      </c>
      <c r="H682">
        <v>7260</v>
      </c>
      <c r="I682" t="s">
        <v>17</v>
      </c>
      <c r="J682" s="1">
        <v>45256</v>
      </c>
      <c r="K682" s="1">
        <v>45273</v>
      </c>
      <c r="L682">
        <v>21</v>
      </c>
    </row>
    <row r="683" spans="1:12" x14ac:dyDescent="0.25">
      <c r="A683">
        <v>682</v>
      </c>
      <c r="B683">
        <v>54</v>
      </c>
      <c r="C683" t="s">
        <v>18</v>
      </c>
      <c r="D683" t="s">
        <v>30</v>
      </c>
      <c r="E683" t="s">
        <v>33</v>
      </c>
      <c r="F683" t="s">
        <v>15</v>
      </c>
      <c r="G683" t="s">
        <v>16</v>
      </c>
      <c r="H683">
        <v>3480</v>
      </c>
      <c r="I683" t="s">
        <v>17</v>
      </c>
      <c r="J683" s="1">
        <v>44843</v>
      </c>
      <c r="K683" s="1">
        <v>44852</v>
      </c>
      <c r="L683">
        <v>14</v>
      </c>
    </row>
    <row r="684" spans="1:12" x14ac:dyDescent="0.25">
      <c r="A684">
        <v>683</v>
      </c>
      <c r="B684">
        <v>23</v>
      </c>
      <c r="C684" t="s">
        <v>12</v>
      </c>
      <c r="D684" t="s">
        <v>26</v>
      </c>
      <c r="E684" t="s">
        <v>14</v>
      </c>
      <c r="F684" t="s">
        <v>28</v>
      </c>
      <c r="G684" t="s">
        <v>21</v>
      </c>
      <c r="H684">
        <v>2171.5</v>
      </c>
      <c r="I684" t="s">
        <v>24</v>
      </c>
      <c r="J684" s="1">
        <v>44964</v>
      </c>
      <c r="K684" s="1">
        <v>44989</v>
      </c>
      <c r="L684">
        <v>0</v>
      </c>
    </row>
    <row r="685" spans="1:12" x14ac:dyDescent="0.25">
      <c r="A685">
        <v>684</v>
      </c>
      <c r="B685">
        <v>23</v>
      </c>
      <c r="C685" t="s">
        <v>18</v>
      </c>
      <c r="D685" t="s">
        <v>30</v>
      </c>
      <c r="E685" t="s">
        <v>14</v>
      </c>
      <c r="F685" t="s">
        <v>20</v>
      </c>
      <c r="G685" t="s">
        <v>29</v>
      </c>
      <c r="H685">
        <v>1390.5</v>
      </c>
      <c r="I685" t="s">
        <v>22</v>
      </c>
      <c r="J685" s="1">
        <v>44989</v>
      </c>
      <c r="K685" s="1">
        <v>44993</v>
      </c>
      <c r="L685">
        <v>0</v>
      </c>
    </row>
    <row r="686" spans="1:12" x14ac:dyDescent="0.25">
      <c r="A686">
        <v>685</v>
      </c>
      <c r="B686">
        <v>56</v>
      </c>
      <c r="C686" t="s">
        <v>18</v>
      </c>
      <c r="D686" t="s">
        <v>13</v>
      </c>
      <c r="E686" t="s">
        <v>33</v>
      </c>
      <c r="F686" t="s">
        <v>34</v>
      </c>
      <c r="G686" t="s">
        <v>16</v>
      </c>
      <c r="H686">
        <v>3600</v>
      </c>
      <c r="I686" t="s">
        <v>17</v>
      </c>
      <c r="J686" s="1">
        <v>44470</v>
      </c>
      <c r="K686" s="1">
        <v>44496</v>
      </c>
      <c r="L686">
        <v>14</v>
      </c>
    </row>
    <row r="687" spans="1:12" x14ac:dyDescent="0.25">
      <c r="A687">
        <v>686</v>
      </c>
      <c r="B687">
        <v>53</v>
      </c>
      <c r="C687" t="s">
        <v>18</v>
      </c>
      <c r="D687" t="s">
        <v>13</v>
      </c>
      <c r="E687" t="s">
        <v>19</v>
      </c>
      <c r="F687" t="s">
        <v>20</v>
      </c>
      <c r="G687" t="s">
        <v>16</v>
      </c>
      <c r="H687">
        <v>3420</v>
      </c>
      <c r="I687" t="s">
        <v>24</v>
      </c>
      <c r="J687" s="1">
        <v>44538</v>
      </c>
      <c r="K687" s="1">
        <v>44551</v>
      </c>
      <c r="L687">
        <v>14</v>
      </c>
    </row>
    <row r="688" spans="1:12" x14ac:dyDescent="0.25">
      <c r="A688">
        <v>687</v>
      </c>
      <c r="B688">
        <v>67</v>
      </c>
      <c r="C688" t="s">
        <v>12</v>
      </c>
      <c r="D688" t="s">
        <v>30</v>
      </c>
      <c r="E688" t="s">
        <v>14</v>
      </c>
      <c r="F688" t="s">
        <v>20</v>
      </c>
      <c r="G688" t="s">
        <v>31</v>
      </c>
      <c r="H688">
        <v>3727.5</v>
      </c>
      <c r="I688" t="s">
        <v>17</v>
      </c>
      <c r="J688" s="1">
        <v>45266</v>
      </c>
      <c r="K688" s="1">
        <v>45281</v>
      </c>
      <c r="L688">
        <v>21</v>
      </c>
    </row>
    <row r="689" spans="1:12" x14ac:dyDescent="0.25">
      <c r="A689">
        <v>688</v>
      </c>
      <c r="B689">
        <v>27</v>
      </c>
      <c r="C689" t="s">
        <v>18</v>
      </c>
      <c r="D689" t="s">
        <v>30</v>
      </c>
      <c r="E689" t="s">
        <v>14</v>
      </c>
      <c r="F689" t="s">
        <v>25</v>
      </c>
      <c r="G689" t="s">
        <v>27</v>
      </c>
      <c r="H689">
        <v>1705</v>
      </c>
      <c r="I689" t="s">
        <v>22</v>
      </c>
      <c r="J689" s="1">
        <v>44583</v>
      </c>
      <c r="K689" s="1">
        <v>44606</v>
      </c>
      <c r="L689">
        <v>0</v>
      </c>
    </row>
    <row r="690" spans="1:12" x14ac:dyDescent="0.25">
      <c r="A690">
        <v>689</v>
      </c>
      <c r="B690">
        <v>22</v>
      </c>
      <c r="C690" t="s">
        <v>12</v>
      </c>
      <c r="D690" t="s">
        <v>30</v>
      </c>
      <c r="E690" t="s">
        <v>19</v>
      </c>
      <c r="F690" t="s">
        <v>20</v>
      </c>
      <c r="G690" t="s">
        <v>16</v>
      </c>
      <c r="H690">
        <v>1560</v>
      </c>
      <c r="I690" t="s">
        <v>22</v>
      </c>
      <c r="J690" s="1">
        <v>44717</v>
      </c>
      <c r="K690" s="1">
        <v>44733</v>
      </c>
      <c r="L690">
        <v>0</v>
      </c>
    </row>
    <row r="691" spans="1:12" x14ac:dyDescent="0.25">
      <c r="A691">
        <v>690</v>
      </c>
      <c r="B691">
        <v>67</v>
      </c>
      <c r="C691" t="s">
        <v>12</v>
      </c>
      <c r="D691" t="s">
        <v>26</v>
      </c>
      <c r="E691" t="s">
        <v>19</v>
      </c>
      <c r="F691" t="s">
        <v>20</v>
      </c>
      <c r="G691" t="s">
        <v>27</v>
      </c>
      <c r="H691">
        <v>4785</v>
      </c>
      <c r="I691" t="s">
        <v>24</v>
      </c>
      <c r="J691" s="1">
        <v>44359</v>
      </c>
      <c r="K691" s="1">
        <v>44386</v>
      </c>
      <c r="L691">
        <v>21</v>
      </c>
    </row>
    <row r="692" spans="1:12" x14ac:dyDescent="0.25">
      <c r="A692">
        <v>691</v>
      </c>
      <c r="B692">
        <v>42</v>
      </c>
      <c r="C692" t="s">
        <v>12</v>
      </c>
      <c r="D692" t="s">
        <v>13</v>
      </c>
      <c r="E692" t="s">
        <v>14</v>
      </c>
      <c r="F692" t="s">
        <v>25</v>
      </c>
      <c r="G692" t="s">
        <v>31</v>
      </c>
      <c r="H692">
        <v>2415</v>
      </c>
      <c r="I692" t="s">
        <v>17</v>
      </c>
      <c r="J692" s="1">
        <v>44827</v>
      </c>
      <c r="K692" s="1">
        <v>44846</v>
      </c>
      <c r="L692">
        <v>7</v>
      </c>
    </row>
    <row r="693" spans="1:12" x14ac:dyDescent="0.25">
      <c r="A693">
        <v>692</v>
      </c>
      <c r="B693">
        <v>20</v>
      </c>
      <c r="C693" t="s">
        <v>18</v>
      </c>
      <c r="D693" t="s">
        <v>13</v>
      </c>
      <c r="E693" t="s">
        <v>19</v>
      </c>
      <c r="F693" t="s">
        <v>34</v>
      </c>
      <c r="G693" t="s">
        <v>29</v>
      </c>
      <c r="H693">
        <v>1236</v>
      </c>
      <c r="I693" t="s">
        <v>17</v>
      </c>
      <c r="J693" s="1">
        <v>44335</v>
      </c>
      <c r="K693" s="1">
        <v>44358</v>
      </c>
      <c r="L693">
        <v>0</v>
      </c>
    </row>
    <row r="694" spans="1:12" x14ac:dyDescent="0.25">
      <c r="A694">
        <v>693</v>
      </c>
      <c r="B694">
        <v>21</v>
      </c>
      <c r="C694" t="s">
        <v>12</v>
      </c>
      <c r="D694" t="s">
        <v>32</v>
      </c>
      <c r="E694" t="s">
        <v>33</v>
      </c>
      <c r="F694" t="s">
        <v>28</v>
      </c>
      <c r="G694" t="s">
        <v>27</v>
      </c>
      <c r="H694">
        <v>2035</v>
      </c>
      <c r="I694" t="s">
        <v>22</v>
      </c>
      <c r="J694" s="1">
        <v>44419</v>
      </c>
      <c r="K694" s="1">
        <v>44422</v>
      </c>
      <c r="L694">
        <v>0</v>
      </c>
    </row>
    <row r="695" spans="1:12" x14ac:dyDescent="0.25">
      <c r="A695">
        <v>694</v>
      </c>
      <c r="B695">
        <v>29</v>
      </c>
      <c r="C695" t="s">
        <v>12</v>
      </c>
      <c r="D695" t="s">
        <v>32</v>
      </c>
      <c r="E695" t="s">
        <v>14</v>
      </c>
      <c r="F695" t="s">
        <v>25</v>
      </c>
      <c r="G695" t="s">
        <v>27</v>
      </c>
      <c r="H695">
        <v>2475</v>
      </c>
      <c r="I695" t="s">
        <v>22</v>
      </c>
      <c r="J695" s="1">
        <v>45144</v>
      </c>
      <c r="K695" s="1">
        <v>45151</v>
      </c>
      <c r="L695">
        <v>0</v>
      </c>
    </row>
    <row r="696" spans="1:12" x14ac:dyDescent="0.25">
      <c r="A696">
        <v>695</v>
      </c>
      <c r="B696">
        <v>31</v>
      </c>
      <c r="C696" t="s">
        <v>12</v>
      </c>
      <c r="D696" t="s">
        <v>13</v>
      </c>
      <c r="E696" t="s">
        <v>19</v>
      </c>
      <c r="F696" t="s">
        <v>20</v>
      </c>
      <c r="G696" t="s">
        <v>31</v>
      </c>
      <c r="H696">
        <v>1837.5</v>
      </c>
      <c r="I696" t="s">
        <v>24</v>
      </c>
      <c r="J696" s="1">
        <v>44622</v>
      </c>
      <c r="K696" s="1">
        <v>44634</v>
      </c>
      <c r="L696">
        <v>7</v>
      </c>
    </row>
    <row r="697" spans="1:12" x14ac:dyDescent="0.25">
      <c r="A697">
        <v>696</v>
      </c>
      <c r="B697">
        <v>44</v>
      </c>
      <c r="C697" t="s">
        <v>12</v>
      </c>
      <c r="D697" t="s">
        <v>13</v>
      </c>
      <c r="E697" t="s">
        <v>19</v>
      </c>
      <c r="F697" t="s">
        <v>20</v>
      </c>
      <c r="G697" t="s">
        <v>21</v>
      </c>
      <c r="H697">
        <v>2424</v>
      </c>
      <c r="I697" t="s">
        <v>24</v>
      </c>
      <c r="J697" s="1">
        <v>45261</v>
      </c>
      <c r="K697" s="1">
        <v>45277</v>
      </c>
      <c r="L697">
        <v>7</v>
      </c>
    </row>
    <row r="698" spans="1:12" x14ac:dyDescent="0.25">
      <c r="A698">
        <v>697</v>
      </c>
      <c r="B698">
        <v>65</v>
      </c>
      <c r="C698" t="s">
        <v>18</v>
      </c>
      <c r="D698" t="s">
        <v>30</v>
      </c>
      <c r="E698" t="s">
        <v>14</v>
      </c>
      <c r="F698" t="s">
        <v>28</v>
      </c>
      <c r="G698" t="s">
        <v>29</v>
      </c>
      <c r="H698">
        <v>3553.5</v>
      </c>
      <c r="I698" t="s">
        <v>22</v>
      </c>
      <c r="J698" s="1">
        <v>44293</v>
      </c>
      <c r="K698" s="1">
        <v>44313</v>
      </c>
      <c r="L698">
        <v>14</v>
      </c>
    </row>
    <row r="699" spans="1:12" x14ac:dyDescent="0.25">
      <c r="A699">
        <v>698</v>
      </c>
      <c r="B699">
        <v>39</v>
      </c>
      <c r="C699" t="s">
        <v>12</v>
      </c>
      <c r="D699" t="s">
        <v>32</v>
      </c>
      <c r="E699" t="s">
        <v>19</v>
      </c>
      <c r="F699" t="s">
        <v>20</v>
      </c>
      <c r="G699" t="s">
        <v>29</v>
      </c>
      <c r="H699">
        <v>2832.5</v>
      </c>
      <c r="I699" t="s">
        <v>17</v>
      </c>
      <c r="J699" s="1">
        <v>44570</v>
      </c>
      <c r="K699" s="1">
        <v>44597</v>
      </c>
      <c r="L699">
        <v>7</v>
      </c>
    </row>
    <row r="700" spans="1:12" x14ac:dyDescent="0.25">
      <c r="A700">
        <v>699</v>
      </c>
      <c r="B700">
        <v>38</v>
      </c>
      <c r="C700" t="s">
        <v>12</v>
      </c>
      <c r="D700" t="s">
        <v>26</v>
      </c>
      <c r="E700" t="s">
        <v>14</v>
      </c>
      <c r="F700" t="s">
        <v>20</v>
      </c>
      <c r="G700" t="s">
        <v>31</v>
      </c>
      <c r="H700">
        <v>3045</v>
      </c>
      <c r="I700" t="s">
        <v>22</v>
      </c>
      <c r="J700" s="1">
        <v>44683</v>
      </c>
      <c r="K700" s="1">
        <v>44687</v>
      </c>
      <c r="L700">
        <v>7</v>
      </c>
    </row>
    <row r="701" spans="1:12" x14ac:dyDescent="0.25">
      <c r="A701">
        <v>700</v>
      </c>
      <c r="B701">
        <v>60</v>
      </c>
      <c r="C701" t="s">
        <v>18</v>
      </c>
      <c r="D701" t="s">
        <v>23</v>
      </c>
      <c r="E701" t="s">
        <v>33</v>
      </c>
      <c r="F701" t="s">
        <v>28</v>
      </c>
      <c r="G701" t="s">
        <v>21</v>
      </c>
      <c r="H701">
        <v>5252</v>
      </c>
      <c r="I701" t="s">
        <v>24</v>
      </c>
      <c r="J701" s="1">
        <v>45229</v>
      </c>
      <c r="K701" s="1">
        <v>45239</v>
      </c>
      <c r="L701">
        <v>14</v>
      </c>
    </row>
    <row r="702" spans="1:12" x14ac:dyDescent="0.25">
      <c r="A702">
        <v>701</v>
      </c>
      <c r="B702">
        <v>75</v>
      </c>
      <c r="C702" t="s">
        <v>18</v>
      </c>
      <c r="D702" t="s">
        <v>13</v>
      </c>
      <c r="E702" t="s">
        <v>19</v>
      </c>
      <c r="F702" t="s">
        <v>15</v>
      </c>
      <c r="G702" t="s">
        <v>21</v>
      </c>
      <c r="H702">
        <v>3989.5</v>
      </c>
      <c r="I702" t="s">
        <v>24</v>
      </c>
      <c r="J702" s="1">
        <v>44668</v>
      </c>
      <c r="K702" s="1">
        <v>44686</v>
      </c>
      <c r="L702">
        <v>21</v>
      </c>
    </row>
    <row r="703" spans="1:12" x14ac:dyDescent="0.25">
      <c r="A703">
        <v>702</v>
      </c>
      <c r="B703">
        <v>35</v>
      </c>
      <c r="C703" t="s">
        <v>18</v>
      </c>
      <c r="D703" t="s">
        <v>32</v>
      </c>
      <c r="E703" t="s">
        <v>19</v>
      </c>
      <c r="F703" t="s">
        <v>28</v>
      </c>
      <c r="G703" t="s">
        <v>27</v>
      </c>
      <c r="H703">
        <v>4345</v>
      </c>
      <c r="I703" t="s">
        <v>17</v>
      </c>
      <c r="J703" s="1">
        <v>45001</v>
      </c>
      <c r="K703" s="1">
        <v>45026</v>
      </c>
      <c r="L703">
        <v>7</v>
      </c>
    </row>
    <row r="704" spans="1:12" x14ac:dyDescent="0.25">
      <c r="A704">
        <v>703</v>
      </c>
      <c r="B704">
        <v>73</v>
      </c>
      <c r="C704" t="s">
        <v>18</v>
      </c>
      <c r="D704" t="s">
        <v>23</v>
      </c>
      <c r="E704" t="s">
        <v>33</v>
      </c>
      <c r="F704" t="s">
        <v>20</v>
      </c>
      <c r="G704" t="s">
        <v>16</v>
      </c>
      <c r="H704">
        <v>7020</v>
      </c>
      <c r="I704" t="s">
        <v>22</v>
      </c>
      <c r="J704" s="1">
        <v>44379</v>
      </c>
      <c r="K704" s="1">
        <v>44409</v>
      </c>
      <c r="L704">
        <v>21</v>
      </c>
    </row>
    <row r="705" spans="1:12" x14ac:dyDescent="0.25">
      <c r="A705">
        <v>704</v>
      </c>
      <c r="B705">
        <v>29</v>
      </c>
      <c r="C705" t="s">
        <v>18</v>
      </c>
      <c r="D705" t="s">
        <v>26</v>
      </c>
      <c r="E705" t="s">
        <v>19</v>
      </c>
      <c r="F705" t="s">
        <v>34</v>
      </c>
      <c r="G705" t="s">
        <v>16</v>
      </c>
      <c r="H705">
        <v>4380</v>
      </c>
      <c r="I705" t="s">
        <v>24</v>
      </c>
      <c r="J705" s="1">
        <v>44725</v>
      </c>
      <c r="K705" s="1">
        <v>44754</v>
      </c>
      <c r="L705">
        <v>0</v>
      </c>
    </row>
    <row r="706" spans="1:12" x14ac:dyDescent="0.25">
      <c r="A706">
        <v>705</v>
      </c>
      <c r="B706">
        <v>37</v>
      </c>
      <c r="C706" t="s">
        <v>18</v>
      </c>
      <c r="D706" t="s">
        <v>23</v>
      </c>
      <c r="E706" t="s">
        <v>14</v>
      </c>
      <c r="F706" t="s">
        <v>15</v>
      </c>
      <c r="G706" t="s">
        <v>29</v>
      </c>
      <c r="H706">
        <v>4171.5</v>
      </c>
      <c r="I706" t="s">
        <v>17</v>
      </c>
      <c r="J706" s="1">
        <v>44698</v>
      </c>
      <c r="K706" s="1">
        <v>44705</v>
      </c>
      <c r="L706">
        <v>7</v>
      </c>
    </row>
    <row r="707" spans="1:12" x14ac:dyDescent="0.25">
      <c r="A707">
        <v>706</v>
      </c>
      <c r="B707">
        <v>29</v>
      </c>
      <c r="C707" t="s">
        <v>18</v>
      </c>
      <c r="D707" t="s">
        <v>30</v>
      </c>
      <c r="E707" t="s">
        <v>14</v>
      </c>
      <c r="F707" t="s">
        <v>20</v>
      </c>
      <c r="G707" t="s">
        <v>16</v>
      </c>
      <c r="H707">
        <v>1980</v>
      </c>
      <c r="I707" t="s">
        <v>17</v>
      </c>
      <c r="J707" s="1">
        <v>45034</v>
      </c>
      <c r="K707" s="1">
        <v>45055</v>
      </c>
      <c r="L707">
        <v>0</v>
      </c>
    </row>
    <row r="708" spans="1:12" x14ac:dyDescent="0.25">
      <c r="A708">
        <v>707</v>
      </c>
      <c r="B708">
        <v>43</v>
      </c>
      <c r="C708" t="s">
        <v>18</v>
      </c>
      <c r="D708" t="s">
        <v>30</v>
      </c>
      <c r="E708" t="s">
        <v>19</v>
      </c>
      <c r="F708" t="s">
        <v>15</v>
      </c>
      <c r="G708" t="s">
        <v>27</v>
      </c>
      <c r="H708">
        <v>2585</v>
      </c>
      <c r="I708" t="s">
        <v>17</v>
      </c>
      <c r="J708" s="1">
        <v>44574</v>
      </c>
      <c r="K708" s="1">
        <v>44580</v>
      </c>
      <c r="L708">
        <v>7</v>
      </c>
    </row>
    <row r="709" spans="1:12" x14ac:dyDescent="0.25">
      <c r="A709">
        <v>708</v>
      </c>
      <c r="B709">
        <v>63</v>
      </c>
      <c r="C709" t="s">
        <v>12</v>
      </c>
      <c r="D709" t="s">
        <v>32</v>
      </c>
      <c r="E709" t="s">
        <v>33</v>
      </c>
      <c r="F709" t="s">
        <v>20</v>
      </c>
      <c r="G709" t="s">
        <v>31</v>
      </c>
      <c r="H709">
        <v>4147.5</v>
      </c>
      <c r="I709" t="s">
        <v>24</v>
      </c>
      <c r="J709" s="1">
        <v>45099</v>
      </c>
      <c r="K709" s="1">
        <v>45125</v>
      </c>
      <c r="L709">
        <v>14</v>
      </c>
    </row>
    <row r="710" spans="1:12" x14ac:dyDescent="0.25">
      <c r="A710">
        <v>709</v>
      </c>
      <c r="B710">
        <v>24</v>
      </c>
      <c r="C710" t="s">
        <v>18</v>
      </c>
      <c r="D710" t="s">
        <v>30</v>
      </c>
      <c r="E710" t="s">
        <v>33</v>
      </c>
      <c r="F710" t="s">
        <v>25</v>
      </c>
      <c r="G710" t="s">
        <v>29</v>
      </c>
      <c r="H710">
        <v>1442</v>
      </c>
      <c r="I710" t="s">
        <v>24</v>
      </c>
      <c r="J710" s="1">
        <v>44772</v>
      </c>
      <c r="K710" s="1">
        <v>44793</v>
      </c>
      <c r="L710">
        <v>0</v>
      </c>
    </row>
    <row r="711" spans="1:12" x14ac:dyDescent="0.25">
      <c r="A711">
        <v>710</v>
      </c>
      <c r="B711">
        <v>56</v>
      </c>
      <c r="C711" t="s">
        <v>12</v>
      </c>
      <c r="D711" t="s">
        <v>30</v>
      </c>
      <c r="E711" t="s">
        <v>14</v>
      </c>
      <c r="F711" t="s">
        <v>15</v>
      </c>
      <c r="G711" t="s">
        <v>21</v>
      </c>
      <c r="H711">
        <v>3030</v>
      </c>
      <c r="I711" t="s">
        <v>17</v>
      </c>
      <c r="J711" s="1">
        <v>45006</v>
      </c>
      <c r="K711" s="1">
        <v>45016</v>
      </c>
      <c r="L711">
        <v>14</v>
      </c>
    </row>
    <row r="712" spans="1:12" x14ac:dyDescent="0.25">
      <c r="A712">
        <v>711</v>
      </c>
      <c r="B712">
        <v>69</v>
      </c>
      <c r="C712" t="s">
        <v>18</v>
      </c>
      <c r="D712" t="s">
        <v>23</v>
      </c>
      <c r="E712" t="s">
        <v>19</v>
      </c>
      <c r="F712" t="s">
        <v>25</v>
      </c>
      <c r="G712" t="s">
        <v>27</v>
      </c>
      <c r="H712">
        <v>6215</v>
      </c>
      <c r="I712" t="s">
        <v>22</v>
      </c>
      <c r="J712" s="1">
        <v>45165</v>
      </c>
      <c r="K712" s="1">
        <v>45181</v>
      </c>
      <c r="L712">
        <v>21</v>
      </c>
    </row>
    <row r="713" spans="1:12" x14ac:dyDescent="0.25">
      <c r="A713">
        <v>712</v>
      </c>
      <c r="B713">
        <v>34</v>
      </c>
      <c r="C713" t="s">
        <v>12</v>
      </c>
      <c r="D713" t="s">
        <v>13</v>
      </c>
      <c r="E713" t="s">
        <v>14</v>
      </c>
      <c r="F713" t="s">
        <v>25</v>
      </c>
      <c r="G713" t="s">
        <v>31</v>
      </c>
      <c r="H713">
        <v>1995</v>
      </c>
      <c r="I713" t="s">
        <v>17</v>
      </c>
      <c r="J713" s="1">
        <v>44611</v>
      </c>
      <c r="K713" s="1">
        <v>44628</v>
      </c>
      <c r="L713">
        <v>7</v>
      </c>
    </row>
    <row r="714" spans="1:12" x14ac:dyDescent="0.25">
      <c r="A714">
        <v>713</v>
      </c>
      <c r="B714">
        <v>41</v>
      </c>
      <c r="C714" t="s">
        <v>12</v>
      </c>
      <c r="D714" t="s">
        <v>30</v>
      </c>
      <c r="E714" t="s">
        <v>19</v>
      </c>
      <c r="F714" t="s">
        <v>34</v>
      </c>
      <c r="G714" t="s">
        <v>21</v>
      </c>
      <c r="H714">
        <v>2272.5</v>
      </c>
      <c r="I714" t="s">
        <v>22</v>
      </c>
      <c r="J714" s="1">
        <v>44459</v>
      </c>
      <c r="K714" s="1">
        <v>44469</v>
      </c>
      <c r="L714">
        <v>7</v>
      </c>
    </row>
    <row r="715" spans="1:12" x14ac:dyDescent="0.25">
      <c r="A715">
        <v>714</v>
      </c>
      <c r="B715">
        <v>21</v>
      </c>
      <c r="C715" t="s">
        <v>18</v>
      </c>
      <c r="D715" t="s">
        <v>30</v>
      </c>
      <c r="E715" t="s">
        <v>19</v>
      </c>
      <c r="F715" t="s">
        <v>15</v>
      </c>
      <c r="G715" t="s">
        <v>21</v>
      </c>
      <c r="H715">
        <v>1262.5</v>
      </c>
      <c r="I715" t="s">
        <v>17</v>
      </c>
      <c r="J715" s="1">
        <v>44950</v>
      </c>
      <c r="K715" s="1">
        <v>44977</v>
      </c>
      <c r="L715">
        <v>0</v>
      </c>
    </row>
    <row r="716" spans="1:12" x14ac:dyDescent="0.25">
      <c r="A716">
        <v>715</v>
      </c>
      <c r="B716">
        <v>64</v>
      </c>
      <c r="C716" t="s">
        <v>12</v>
      </c>
      <c r="D716" t="s">
        <v>23</v>
      </c>
      <c r="E716" t="s">
        <v>33</v>
      </c>
      <c r="F716" t="s">
        <v>15</v>
      </c>
      <c r="G716" t="s">
        <v>29</v>
      </c>
      <c r="H716">
        <v>4532</v>
      </c>
      <c r="I716" t="s">
        <v>24</v>
      </c>
      <c r="J716" s="1">
        <v>45131</v>
      </c>
      <c r="K716" s="1">
        <v>45150</v>
      </c>
      <c r="L716">
        <v>14</v>
      </c>
    </row>
    <row r="717" spans="1:12" x14ac:dyDescent="0.25">
      <c r="A717">
        <v>716</v>
      </c>
      <c r="B717">
        <v>47</v>
      </c>
      <c r="C717" t="s">
        <v>18</v>
      </c>
      <c r="D717" t="s">
        <v>32</v>
      </c>
      <c r="E717" t="s">
        <v>33</v>
      </c>
      <c r="F717" t="s">
        <v>15</v>
      </c>
      <c r="G717" t="s">
        <v>27</v>
      </c>
      <c r="H717">
        <v>5005</v>
      </c>
      <c r="I717" t="s">
        <v>22</v>
      </c>
      <c r="J717" s="1">
        <v>45057</v>
      </c>
      <c r="K717" s="1">
        <v>45076</v>
      </c>
      <c r="L717">
        <v>7</v>
      </c>
    </row>
    <row r="718" spans="1:12" x14ac:dyDescent="0.25">
      <c r="A718">
        <v>717</v>
      </c>
      <c r="B718">
        <v>20</v>
      </c>
      <c r="C718" t="s">
        <v>18</v>
      </c>
      <c r="D718" t="s">
        <v>26</v>
      </c>
      <c r="E718" t="s">
        <v>14</v>
      </c>
      <c r="F718" t="s">
        <v>28</v>
      </c>
      <c r="G718" t="s">
        <v>29</v>
      </c>
      <c r="H718">
        <v>3296</v>
      </c>
      <c r="I718" t="s">
        <v>22</v>
      </c>
      <c r="J718" s="1">
        <v>45099</v>
      </c>
      <c r="K718" s="1">
        <v>45129</v>
      </c>
      <c r="L718">
        <v>0</v>
      </c>
    </row>
    <row r="719" spans="1:12" x14ac:dyDescent="0.25">
      <c r="A719">
        <v>718</v>
      </c>
      <c r="B719">
        <v>23</v>
      </c>
      <c r="C719" t="s">
        <v>12</v>
      </c>
      <c r="D719" t="s">
        <v>23</v>
      </c>
      <c r="E719" t="s">
        <v>14</v>
      </c>
      <c r="F719" t="s">
        <v>15</v>
      </c>
      <c r="G719" t="s">
        <v>21</v>
      </c>
      <c r="H719">
        <v>2373.5</v>
      </c>
      <c r="I719" t="s">
        <v>22</v>
      </c>
      <c r="J719" s="1">
        <v>44283</v>
      </c>
      <c r="K719" s="1">
        <v>44284</v>
      </c>
      <c r="L719">
        <v>0</v>
      </c>
    </row>
    <row r="720" spans="1:12" x14ac:dyDescent="0.25">
      <c r="A720">
        <v>719</v>
      </c>
      <c r="B720">
        <v>33</v>
      </c>
      <c r="C720" t="s">
        <v>12</v>
      </c>
      <c r="D720" t="s">
        <v>13</v>
      </c>
      <c r="E720" t="s">
        <v>14</v>
      </c>
      <c r="F720" t="s">
        <v>34</v>
      </c>
      <c r="G720" t="s">
        <v>31</v>
      </c>
      <c r="H720">
        <v>1942.5</v>
      </c>
      <c r="I720" t="s">
        <v>17</v>
      </c>
      <c r="J720" s="1">
        <v>44781</v>
      </c>
      <c r="K720" s="1">
        <v>44810</v>
      </c>
      <c r="L720">
        <v>7</v>
      </c>
    </row>
    <row r="721" spans="1:12" x14ac:dyDescent="0.25">
      <c r="A721">
        <v>720</v>
      </c>
      <c r="B721">
        <v>53</v>
      </c>
      <c r="C721" t="s">
        <v>18</v>
      </c>
      <c r="D721" t="s">
        <v>32</v>
      </c>
      <c r="E721" t="s">
        <v>19</v>
      </c>
      <c r="F721" t="s">
        <v>15</v>
      </c>
      <c r="G721" t="s">
        <v>27</v>
      </c>
      <c r="H721">
        <v>5335</v>
      </c>
      <c r="I721" t="s">
        <v>17</v>
      </c>
      <c r="J721" s="1">
        <v>44474</v>
      </c>
      <c r="K721" s="1">
        <v>44503</v>
      </c>
      <c r="L721">
        <v>14</v>
      </c>
    </row>
    <row r="722" spans="1:12" x14ac:dyDescent="0.25">
      <c r="A722">
        <v>721</v>
      </c>
      <c r="B722">
        <v>70</v>
      </c>
      <c r="C722" t="s">
        <v>12</v>
      </c>
      <c r="D722" t="s">
        <v>23</v>
      </c>
      <c r="E722" t="s">
        <v>33</v>
      </c>
      <c r="F722" t="s">
        <v>20</v>
      </c>
      <c r="G722" t="s">
        <v>21</v>
      </c>
      <c r="H722">
        <v>4747</v>
      </c>
      <c r="I722" t="s">
        <v>24</v>
      </c>
      <c r="J722" s="1">
        <v>44988</v>
      </c>
      <c r="K722" s="1">
        <v>44991</v>
      </c>
      <c r="L722">
        <v>21</v>
      </c>
    </row>
    <row r="723" spans="1:12" x14ac:dyDescent="0.25">
      <c r="A723">
        <v>722</v>
      </c>
      <c r="B723">
        <v>25</v>
      </c>
      <c r="C723" t="s">
        <v>18</v>
      </c>
      <c r="D723" t="s">
        <v>30</v>
      </c>
      <c r="E723" t="s">
        <v>19</v>
      </c>
      <c r="F723" t="s">
        <v>28</v>
      </c>
      <c r="G723" t="s">
        <v>29</v>
      </c>
      <c r="H723">
        <v>1493.5</v>
      </c>
      <c r="I723" t="s">
        <v>17</v>
      </c>
      <c r="J723" s="1">
        <v>44972</v>
      </c>
      <c r="K723" s="1">
        <v>45002</v>
      </c>
      <c r="L723">
        <v>0</v>
      </c>
    </row>
    <row r="724" spans="1:12" x14ac:dyDescent="0.25">
      <c r="A724">
        <v>723</v>
      </c>
      <c r="B724">
        <v>69</v>
      </c>
      <c r="C724" t="s">
        <v>12</v>
      </c>
      <c r="D724" t="s">
        <v>32</v>
      </c>
      <c r="E724" t="s">
        <v>14</v>
      </c>
      <c r="F724" t="s">
        <v>15</v>
      </c>
      <c r="G724" t="s">
        <v>29</v>
      </c>
      <c r="H724">
        <v>4377.5</v>
      </c>
      <c r="I724" t="s">
        <v>24</v>
      </c>
      <c r="J724" s="1">
        <v>45056</v>
      </c>
      <c r="K724" s="1">
        <v>45066</v>
      </c>
      <c r="L724">
        <v>21</v>
      </c>
    </row>
    <row r="725" spans="1:12" x14ac:dyDescent="0.25">
      <c r="A725">
        <v>724</v>
      </c>
      <c r="B725">
        <v>69</v>
      </c>
      <c r="C725" t="s">
        <v>12</v>
      </c>
      <c r="D725" t="s">
        <v>23</v>
      </c>
      <c r="E725" t="s">
        <v>33</v>
      </c>
      <c r="F725" t="s">
        <v>34</v>
      </c>
      <c r="G725" t="s">
        <v>31</v>
      </c>
      <c r="H725">
        <v>4882.5</v>
      </c>
      <c r="I725" t="s">
        <v>17</v>
      </c>
      <c r="J725" s="1">
        <v>44291</v>
      </c>
      <c r="K725" s="1">
        <v>44296</v>
      </c>
      <c r="L725">
        <v>21</v>
      </c>
    </row>
    <row r="726" spans="1:12" x14ac:dyDescent="0.25">
      <c r="A726">
        <v>725</v>
      </c>
      <c r="B726">
        <v>47</v>
      </c>
      <c r="C726" t="s">
        <v>12</v>
      </c>
      <c r="D726" t="s">
        <v>13</v>
      </c>
      <c r="E726" t="s">
        <v>19</v>
      </c>
      <c r="F726" t="s">
        <v>15</v>
      </c>
      <c r="G726" t="s">
        <v>16</v>
      </c>
      <c r="H726">
        <v>3060</v>
      </c>
      <c r="I726" t="s">
        <v>24</v>
      </c>
      <c r="J726" s="1">
        <v>45201</v>
      </c>
      <c r="K726" s="1">
        <v>45231</v>
      </c>
      <c r="L726">
        <v>7</v>
      </c>
    </row>
    <row r="727" spans="1:12" x14ac:dyDescent="0.25">
      <c r="A727">
        <v>726</v>
      </c>
      <c r="B727">
        <v>73</v>
      </c>
      <c r="C727" t="s">
        <v>12</v>
      </c>
      <c r="D727" t="s">
        <v>30</v>
      </c>
      <c r="E727" t="s">
        <v>19</v>
      </c>
      <c r="F727" t="s">
        <v>25</v>
      </c>
      <c r="G727" t="s">
        <v>21</v>
      </c>
      <c r="H727">
        <v>3888.5</v>
      </c>
      <c r="I727" t="s">
        <v>22</v>
      </c>
      <c r="J727" s="1">
        <v>44399</v>
      </c>
      <c r="K727" s="1">
        <v>44422</v>
      </c>
      <c r="L727">
        <v>21</v>
      </c>
    </row>
    <row r="728" spans="1:12" x14ac:dyDescent="0.25">
      <c r="A728">
        <v>727</v>
      </c>
      <c r="B728">
        <v>29</v>
      </c>
      <c r="C728" t="s">
        <v>18</v>
      </c>
      <c r="D728" t="s">
        <v>13</v>
      </c>
      <c r="E728" t="s">
        <v>33</v>
      </c>
      <c r="F728" t="s">
        <v>28</v>
      </c>
      <c r="G728" t="s">
        <v>21</v>
      </c>
      <c r="H728">
        <v>1666.5</v>
      </c>
      <c r="I728" t="s">
        <v>17</v>
      </c>
      <c r="J728" s="1">
        <v>44547</v>
      </c>
      <c r="K728" s="1">
        <v>44574</v>
      </c>
      <c r="L728">
        <v>0</v>
      </c>
    </row>
    <row r="729" spans="1:12" x14ac:dyDescent="0.25">
      <c r="A729">
        <v>728</v>
      </c>
      <c r="B729">
        <v>85</v>
      </c>
      <c r="C729" t="s">
        <v>18</v>
      </c>
      <c r="D729" t="s">
        <v>30</v>
      </c>
      <c r="E729" t="s">
        <v>14</v>
      </c>
      <c r="F729" t="s">
        <v>28</v>
      </c>
      <c r="G729" t="s">
        <v>29</v>
      </c>
      <c r="H729">
        <v>4583.5</v>
      </c>
      <c r="I729" t="s">
        <v>24</v>
      </c>
      <c r="J729" s="1">
        <v>44755</v>
      </c>
      <c r="K729" s="1">
        <v>44766</v>
      </c>
      <c r="L729">
        <v>21</v>
      </c>
    </row>
    <row r="730" spans="1:12" x14ac:dyDescent="0.25">
      <c r="A730">
        <v>729</v>
      </c>
      <c r="B730">
        <v>73</v>
      </c>
      <c r="C730" t="s">
        <v>18</v>
      </c>
      <c r="D730" t="s">
        <v>13</v>
      </c>
      <c r="E730" t="s">
        <v>14</v>
      </c>
      <c r="F730" t="s">
        <v>34</v>
      </c>
      <c r="G730" t="s">
        <v>29</v>
      </c>
      <c r="H730">
        <v>3965.5</v>
      </c>
      <c r="I730" t="s">
        <v>24</v>
      </c>
      <c r="J730" s="1">
        <v>44707</v>
      </c>
      <c r="K730" s="1">
        <v>44709</v>
      </c>
      <c r="L730">
        <v>21</v>
      </c>
    </row>
    <row r="731" spans="1:12" x14ac:dyDescent="0.25">
      <c r="A731">
        <v>730</v>
      </c>
      <c r="B731">
        <v>75</v>
      </c>
      <c r="C731" t="s">
        <v>18</v>
      </c>
      <c r="D731" t="s">
        <v>30</v>
      </c>
      <c r="E731" t="s">
        <v>14</v>
      </c>
      <c r="F731" t="s">
        <v>15</v>
      </c>
      <c r="G731" t="s">
        <v>21</v>
      </c>
      <c r="H731">
        <v>3989.5</v>
      </c>
      <c r="I731" t="s">
        <v>17</v>
      </c>
      <c r="J731" s="1">
        <v>44320</v>
      </c>
      <c r="K731" s="1">
        <v>44340</v>
      </c>
      <c r="L731">
        <v>21</v>
      </c>
    </row>
    <row r="732" spans="1:12" x14ac:dyDescent="0.25">
      <c r="A732">
        <v>731</v>
      </c>
      <c r="B732">
        <v>29</v>
      </c>
      <c r="C732" t="s">
        <v>18</v>
      </c>
      <c r="D732" t="s">
        <v>13</v>
      </c>
      <c r="E732" t="s">
        <v>14</v>
      </c>
      <c r="F732" t="s">
        <v>15</v>
      </c>
      <c r="G732" t="s">
        <v>16</v>
      </c>
      <c r="H732">
        <v>1980</v>
      </c>
      <c r="I732" t="s">
        <v>24</v>
      </c>
      <c r="J732" s="1">
        <v>44659</v>
      </c>
      <c r="K732" s="1">
        <v>44681</v>
      </c>
      <c r="L732">
        <v>0</v>
      </c>
    </row>
    <row r="733" spans="1:12" x14ac:dyDescent="0.25">
      <c r="A733">
        <v>732</v>
      </c>
      <c r="B733">
        <v>21</v>
      </c>
      <c r="C733" t="s">
        <v>18</v>
      </c>
      <c r="D733" t="s">
        <v>30</v>
      </c>
      <c r="E733" t="s">
        <v>14</v>
      </c>
      <c r="F733" t="s">
        <v>25</v>
      </c>
      <c r="G733" t="s">
        <v>27</v>
      </c>
      <c r="H733">
        <v>1375</v>
      </c>
      <c r="I733" t="s">
        <v>17</v>
      </c>
      <c r="J733" s="1">
        <v>44877</v>
      </c>
      <c r="K733" s="1">
        <v>44903</v>
      </c>
      <c r="L733">
        <v>0</v>
      </c>
    </row>
    <row r="734" spans="1:12" x14ac:dyDescent="0.25">
      <c r="A734">
        <v>733</v>
      </c>
      <c r="B734">
        <v>55</v>
      </c>
      <c r="C734" t="s">
        <v>12</v>
      </c>
      <c r="D734" t="s">
        <v>23</v>
      </c>
      <c r="E734" t="s">
        <v>33</v>
      </c>
      <c r="F734" t="s">
        <v>25</v>
      </c>
      <c r="G734" t="s">
        <v>29</v>
      </c>
      <c r="H734">
        <v>4068.5</v>
      </c>
      <c r="I734" t="s">
        <v>17</v>
      </c>
      <c r="J734" s="1">
        <v>45211</v>
      </c>
      <c r="K734" s="1">
        <v>45217</v>
      </c>
      <c r="L734">
        <v>14</v>
      </c>
    </row>
    <row r="735" spans="1:12" x14ac:dyDescent="0.25">
      <c r="A735">
        <v>734</v>
      </c>
      <c r="B735">
        <v>25</v>
      </c>
      <c r="C735" t="s">
        <v>18</v>
      </c>
      <c r="D735" t="s">
        <v>30</v>
      </c>
      <c r="E735" t="s">
        <v>19</v>
      </c>
      <c r="F735" t="s">
        <v>20</v>
      </c>
      <c r="G735" t="s">
        <v>16</v>
      </c>
      <c r="H735">
        <v>1740</v>
      </c>
      <c r="I735" t="s">
        <v>24</v>
      </c>
      <c r="J735" s="1">
        <v>44750</v>
      </c>
      <c r="K735" s="1">
        <v>44767</v>
      </c>
      <c r="L735">
        <v>0</v>
      </c>
    </row>
    <row r="736" spans="1:12" x14ac:dyDescent="0.25">
      <c r="A736">
        <v>735</v>
      </c>
      <c r="B736">
        <v>47</v>
      </c>
      <c r="C736" t="s">
        <v>12</v>
      </c>
      <c r="D736" t="s">
        <v>13</v>
      </c>
      <c r="E736" t="s">
        <v>14</v>
      </c>
      <c r="F736" t="s">
        <v>25</v>
      </c>
      <c r="G736" t="s">
        <v>21</v>
      </c>
      <c r="H736">
        <v>2575.5</v>
      </c>
      <c r="I736" t="s">
        <v>22</v>
      </c>
      <c r="J736" s="1">
        <v>44253</v>
      </c>
      <c r="K736" s="1">
        <v>44279</v>
      </c>
      <c r="L736">
        <v>7</v>
      </c>
    </row>
    <row r="737" spans="1:12" x14ac:dyDescent="0.25">
      <c r="A737">
        <v>736</v>
      </c>
      <c r="B737">
        <v>29</v>
      </c>
      <c r="C737" t="s">
        <v>12</v>
      </c>
      <c r="D737" t="s">
        <v>32</v>
      </c>
      <c r="E737" t="s">
        <v>19</v>
      </c>
      <c r="F737" t="s">
        <v>20</v>
      </c>
      <c r="G737" t="s">
        <v>27</v>
      </c>
      <c r="H737">
        <v>2475</v>
      </c>
      <c r="I737" t="s">
        <v>24</v>
      </c>
      <c r="J737" s="1">
        <v>45105</v>
      </c>
      <c r="K737" s="1">
        <v>45108</v>
      </c>
      <c r="L737">
        <v>0</v>
      </c>
    </row>
    <row r="738" spans="1:12" x14ac:dyDescent="0.25">
      <c r="A738">
        <v>737</v>
      </c>
      <c r="B738">
        <v>29</v>
      </c>
      <c r="C738" t="s">
        <v>18</v>
      </c>
      <c r="D738" t="s">
        <v>32</v>
      </c>
      <c r="E738" t="s">
        <v>33</v>
      </c>
      <c r="F738" t="s">
        <v>20</v>
      </c>
      <c r="G738" t="s">
        <v>27</v>
      </c>
      <c r="H738">
        <v>4015</v>
      </c>
      <c r="I738" t="s">
        <v>22</v>
      </c>
      <c r="J738" s="1">
        <v>44299</v>
      </c>
      <c r="K738" s="1">
        <v>44312</v>
      </c>
      <c r="L738">
        <v>0</v>
      </c>
    </row>
    <row r="739" spans="1:12" x14ac:dyDescent="0.25">
      <c r="A739">
        <v>738</v>
      </c>
      <c r="B739">
        <v>34</v>
      </c>
      <c r="C739" t="s">
        <v>12</v>
      </c>
      <c r="D739" t="s">
        <v>23</v>
      </c>
      <c r="E739" t="s">
        <v>19</v>
      </c>
      <c r="F739" t="s">
        <v>15</v>
      </c>
      <c r="G739" t="s">
        <v>21</v>
      </c>
      <c r="H739">
        <v>2929</v>
      </c>
      <c r="I739" t="s">
        <v>24</v>
      </c>
      <c r="J739" s="1">
        <v>44777</v>
      </c>
      <c r="K739" s="1">
        <v>44784</v>
      </c>
      <c r="L739">
        <v>7</v>
      </c>
    </row>
    <row r="740" spans="1:12" x14ac:dyDescent="0.25">
      <c r="A740">
        <v>739</v>
      </c>
      <c r="B740">
        <v>78</v>
      </c>
      <c r="C740" t="s">
        <v>12</v>
      </c>
      <c r="D740" t="s">
        <v>30</v>
      </c>
      <c r="E740" t="s">
        <v>19</v>
      </c>
      <c r="F740" t="s">
        <v>28</v>
      </c>
      <c r="G740" t="s">
        <v>27</v>
      </c>
      <c r="H740">
        <v>4510</v>
      </c>
      <c r="I740" t="s">
        <v>17</v>
      </c>
      <c r="J740" s="1">
        <v>45065</v>
      </c>
      <c r="K740" s="1">
        <v>45073</v>
      </c>
      <c r="L740">
        <v>21</v>
      </c>
    </row>
    <row r="741" spans="1:12" x14ac:dyDescent="0.25">
      <c r="A741">
        <v>740</v>
      </c>
      <c r="B741">
        <v>81</v>
      </c>
      <c r="C741" t="s">
        <v>12</v>
      </c>
      <c r="D741" t="s">
        <v>30</v>
      </c>
      <c r="E741" t="s">
        <v>19</v>
      </c>
      <c r="F741" t="s">
        <v>15</v>
      </c>
      <c r="G741" t="s">
        <v>27</v>
      </c>
      <c r="H741">
        <v>4675</v>
      </c>
      <c r="I741" t="s">
        <v>17</v>
      </c>
      <c r="J741" s="1">
        <v>44700</v>
      </c>
      <c r="K741" s="1">
        <v>44715</v>
      </c>
      <c r="L741">
        <v>21</v>
      </c>
    </row>
    <row r="742" spans="1:12" x14ac:dyDescent="0.25">
      <c r="A742">
        <v>741</v>
      </c>
      <c r="B742">
        <v>77</v>
      </c>
      <c r="C742" t="s">
        <v>18</v>
      </c>
      <c r="D742" t="s">
        <v>32</v>
      </c>
      <c r="E742" t="s">
        <v>14</v>
      </c>
      <c r="F742" t="s">
        <v>15</v>
      </c>
      <c r="G742" t="s">
        <v>16</v>
      </c>
      <c r="H742">
        <v>7260</v>
      </c>
      <c r="I742" t="s">
        <v>17</v>
      </c>
      <c r="J742" s="1">
        <v>44960</v>
      </c>
      <c r="K742" s="1">
        <v>44979</v>
      </c>
      <c r="L742">
        <v>21</v>
      </c>
    </row>
    <row r="743" spans="1:12" x14ac:dyDescent="0.25">
      <c r="A743">
        <v>742</v>
      </c>
      <c r="B743">
        <v>19</v>
      </c>
      <c r="C743" t="s">
        <v>12</v>
      </c>
      <c r="D743" t="s">
        <v>13</v>
      </c>
      <c r="E743" t="s">
        <v>19</v>
      </c>
      <c r="F743" t="s">
        <v>20</v>
      </c>
      <c r="G743" t="s">
        <v>16</v>
      </c>
      <c r="H743">
        <v>1380</v>
      </c>
      <c r="I743" t="s">
        <v>17</v>
      </c>
      <c r="J743" s="1">
        <v>44358</v>
      </c>
      <c r="K743" s="1">
        <v>44372</v>
      </c>
      <c r="L743">
        <v>0</v>
      </c>
    </row>
    <row r="744" spans="1:12" x14ac:dyDescent="0.25">
      <c r="A744">
        <v>743</v>
      </c>
      <c r="B744">
        <v>36</v>
      </c>
      <c r="C744" t="s">
        <v>18</v>
      </c>
      <c r="D744" t="s">
        <v>30</v>
      </c>
      <c r="E744" t="s">
        <v>19</v>
      </c>
      <c r="F744" t="s">
        <v>20</v>
      </c>
      <c r="G744" t="s">
        <v>27</v>
      </c>
      <c r="H744">
        <v>2200</v>
      </c>
      <c r="I744" t="s">
        <v>22</v>
      </c>
      <c r="J744" s="1">
        <v>44775</v>
      </c>
      <c r="K744" s="1">
        <v>44799</v>
      </c>
      <c r="L744">
        <v>7</v>
      </c>
    </row>
    <row r="745" spans="1:12" x14ac:dyDescent="0.25">
      <c r="A745">
        <v>744</v>
      </c>
      <c r="B745">
        <v>71</v>
      </c>
      <c r="C745" t="s">
        <v>18</v>
      </c>
      <c r="D745" t="s">
        <v>26</v>
      </c>
      <c r="E745" t="s">
        <v>33</v>
      </c>
      <c r="F745" t="s">
        <v>34</v>
      </c>
      <c r="G745" t="s">
        <v>16</v>
      </c>
      <c r="H745">
        <v>6900</v>
      </c>
      <c r="I745" t="s">
        <v>22</v>
      </c>
      <c r="J745" s="1">
        <v>45136</v>
      </c>
      <c r="K745" s="1">
        <v>45147</v>
      </c>
      <c r="L745">
        <v>21</v>
      </c>
    </row>
    <row r="746" spans="1:12" x14ac:dyDescent="0.25">
      <c r="A746">
        <v>745</v>
      </c>
      <c r="B746">
        <v>46</v>
      </c>
      <c r="C746" t="s">
        <v>18</v>
      </c>
      <c r="D746" t="s">
        <v>30</v>
      </c>
      <c r="E746" t="s">
        <v>33</v>
      </c>
      <c r="F746" t="s">
        <v>25</v>
      </c>
      <c r="G746" t="s">
        <v>29</v>
      </c>
      <c r="H746">
        <v>2575</v>
      </c>
      <c r="I746" t="s">
        <v>17</v>
      </c>
      <c r="J746" s="1">
        <v>44465</v>
      </c>
      <c r="K746" s="1">
        <v>44477</v>
      </c>
      <c r="L746">
        <v>7</v>
      </c>
    </row>
    <row r="747" spans="1:12" x14ac:dyDescent="0.25">
      <c r="A747">
        <v>746</v>
      </c>
      <c r="B747">
        <v>82</v>
      </c>
      <c r="C747" t="s">
        <v>12</v>
      </c>
      <c r="D747" t="s">
        <v>32</v>
      </c>
      <c r="E747" t="s">
        <v>33</v>
      </c>
      <c r="F747" t="s">
        <v>25</v>
      </c>
      <c r="G747" t="s">
        <v>16</v>
      </c>
      <c r="H747">
        <v>5880</v>
      </c>
      <c r="I747" t="s">
        <v>24</v>
      </c>
      <c r="J747" s="1">
        <v>44318</v>
      </c>
      <c r="K747" s="1">
        <v>44336</v>
      </c>
      <c r="L747">
        <v>21</v>
      </c>
    </row>
    <row r="748" spans="1:12" x14ac:dyDescent="0.25">
      <c r="A748">
        <v>747</v>
      </c>
      <c r="B748">
        <v>26</v>
      </c>
      <c r="C748" t="s">
        <v>18</v>
      </c>
      <c r="D748" t="s">
        <v>26</v>
      </c>
      <c r="E748" t="s">
        <v>19</v>
      </c>
      <c r="F748" t="s">
        <v>34</v>
      </c>
      <c r="G748" t="s">
        <v>29</v>
      </c>
      <c r="H748">
        <v>3605</v>
      </c>
      <c r="I748" t="s">
        <v>22</v>
      </c>
      <c r="J748" s="1">
        <v>45085</v>
      </c>
      <c r="K748" s="1">
        <v>45091</v>
      </c>
      <c r="L748">
        <v>0</v>
      </c>
    </row>
    <row r="749" spans="1:12" x14ac:dyDescent="0.25">
      <c r="A749">
        <v>748</v>
      </c>
      <c r="B749">
        <v>29</v>
      </c>
      <c r="C749" t="s">
        <v>18</v>
      </c>
      <c r="D749" t="s">
        <v>13</v>
      </c>
      <c r="E749" t="s">
        <v>33</v>
      </c>
      <c r="F749" t="s">
        <v>20</v>
      </c>
      <c r="G749" t="s">
        <v>21</v>
      </c>
      <c r="H749">
        <v>1666.5</v>
      </c>
      <c r="I749" t="s">
        <v>22</v>
      </c>
      <c r="J749" s="1">
        <v>45114</v>
      </c>
      <c r="K749" s="1">
        <v>45122</v>
      </c>
      <c r="L749">
        <v>0</v>
      </c>
    </row>
    <row r="750" spans="1:12" x14ac:dyDescent="0.25">
      <c r="A750">
        <v>749</v>
      </c>
      <c r="B750">
        <v>69</v>
      </c>
      <c r="C750" t="s">
        <v>18</v>
      </c>
      <c r="D750" t="s">
        <v>13</v>
      </c>
      <c r="E750" t="s">
        <v>33</v>
      </c>
      <c r="F750" t="s">
        <v>25</v>
      </c>
      <c r="G750" t="s">
        <v>27</v>
      </c>
      <c r="H750">
        <v>4015</v>
      </c>
      <c r="I750" t="s">
        <v>22</v>
      </c>
      <c r="J750" s="1">
        <v>45287</v>
      </c>
      <c r="K750" s="1">
        <v>45308</v>
      </c>
      <c r="L750">
        <v>21</v>
      </c>
    </row>
    <row r="751" spans="1:12" x14ac:dyDescent="0.25">
      <c r="A751">
        <v>750</v>
      </c>
      <c r="B751">
        <v>73</v>
      </c>
      <c r="C751" t="s">
        <v>18</v>
      </c>
      <c r="D751" t="s">
        <v>26</v>
      </c>
      <c r="E751" t="s">
        <v>14</v>
      </c>
      <c r="F751" t="s">
        <v>25</v>
      </c>
      <c r="G751" t="s">
        <v>31</v>
      </c>
      <c r="H751">
        <v>6142.5</v>
      </c>
      <c r="I751" t="s">
        <v>17</v>
      </c>
      <c r="J751" s="1">
        <v>44323</v>
      </c>
      <c r="K751" s="1">
        <v>44328</v>
      </c>
      <c r="L751">
        <v>21</v>
      </c>
    </row>
    <row r="752" spans="1:12" x14ac:dyDescent="0.25">
      <c r="A752">
        <v>751</v>
      </c>
      <c r="B752">
        <v>33</v>
      </c>
      <c r="C752" t="s">
        <v>12</v>
      </c>
      <c r="D752" t="s">
        <v>30</v>
      </c>
      <c r="E752" t="s">
        <v>19</v>
      </c>
      <c r="F752" t="s">
        <v>20</v>
      </c>
      <c r="G752" t="s">
        <v>29</v>
      </c>
      <c r="H752">
        <v>1905.5</v>
      </c>
      <c r="I752" t="s">
        <v>17</v>
      </c>
      <c r="J752" s="1">
        <v>44818</v>
      </c>
      <c r="K752" s="1">
        <v>44839</v>
      </c>
      <c r="L752">
        <v>7</v>
      </c>
    </row>
    <row r="753" spans="1:12" x14ac:dyDescent="0.25">
      <c r="A753">
        <v>752</v>
      </c>
      <c r="B753">
        <v>21</v>
      </c>
      <c r="C753" t="s">
        <v>18</v>
      </c>
      <c r="D753" t="s">
        <v>30</v>
      </c>
      <c r="E753" t="s">
        <v>14</v>
      </c>
      <c r="F753" t="s">
        <v>15</v>
      </c>
      <c r="G753" t="s">
        <v>31</v>
      </c>
      <c r="H753">
        <v>1312.5</v>
      </c>
      <c r="I753" t="s">
        <v>22</v>
      </c>
      <c r="J753" s="1">
        <v>44851</v>
      </c>
      <c r="K753" s="1">
        <v>44855</v>
      </c>
      <c r="L753">
        <v>0</v>
      </c>
    </row>
    <row r="754" spans="1:12" x14ac:dyDescent="0.25">
      <c r="A754">
        <v>753</v>
      </c>
      <c r="B754">
        <v>46</v>
      </c>
      <c r="C754" t="s">
        <v>12</v>
      </c>
      <c r="D754" t="s">
        <v>32</v>
      </c>
      <c r="E754" t="s">
        <v>14</v>
      </c>
      <c r="F754" t="s">
        <v>15</v>
      </c>
      <c r="G754" t="s">
        <v>16</v>
      </c>
      <c r="H754">
        <v>3720</v>
      </c>
      <c r="I754" t="s">
        <v>17</v>
      </c>
      <c r="J754" s="1">
        <v>44386</v>
      </c>
      <c r="K754" s="1">
        <v>44402</v>
      </c>
      <c r="L754">
        <v>7</v>
      </c>
    </row>
    <row r="755" spans="1:12" x14ac:dyDescent="0.25">
      <c r="A755">
        <v>754</v>
      </c>
      <c r="B755">
        <v>76</v>
      </c>
      <c r="C755" t="s">
        <v>18</v>
      </c>
      <c r="D755" t="s">
        <v>32</v>
      </c>
      <c r="E755" t="s">
        <v>19</v>
      </c>
      <c r="F755" t="s">
        <v>15</v>
      </c>
      <c r="G755" t="s">
        <v>27</v>
      </c>
      <c r="H755">
        <v>6600</v>
      </c>
      <c r="I755" t="s">
        <v>17</v>
      </c>
      <c r="J755" s="1">
        <v>45060</v>
      </c>
      <c r="K755" s="1">
        <v>45067</v>
      </c>
      <c r="L755">
        <v>21</v>
      </c>
    </row>
    <row r="756" spans="1:12" x14ac:dyDescent="0.25">
      <c r="A756">
        <v>755</v>
      </c>
      <c r="B756">
        <v>83</v>
      </c>
      <c r="C756" t="s">
        <v>12</v>
      </c>
      <c r="D756" t="s">
        <v>32</v>
      </c>
      <c r="E756" t="s">
        <v>19</v>
      </c>
      <c r="F756" t="s">
        <v>28</v>
      </c>
      <c r="G756" t="s">
        <v>31</v>
      </c>
      <c r="H756">
        <v>5197.5</v>
      </c>
      <c r="I756" t="s">
        <v>24</v>
      </c>
      <c r="J756" s="1">
        <v>44755</v>
      </c>
      <c r="K756" s="1">
        <v>44779</v>
      </c>
      <c r="L756">
        <v>21</v>
      </c>
    </row>
    <row r="757" spans="1:12" x14ac:dyDescent="0.25">
      <c r="A757">
        <v>756</v>
      </c>
      <c r="B757">
        <v>29</v>
      </c>
      <c r="C757" t="s">
        <v>18</v>
      </c>
      <c r="D757" t="s">
        <v>26</v>
      </c>
      <c r="E757" t="s">
        <v>14</v>
      </c>
      <c r="F757" t="s">
        <v>25</v>
      </c>
      <c r="G757" t="s">
        <v>16</v>
      </c>
      <c r="H757">
        <v>4380</v>
      </c>
      <c r="I757" t="s">
        <v>24</v>
      </c>
      <c r="J757" s="1">
        <v>44623</v>
      </c>
      <c r="K757" s="1">
        <v>44647</v>
      </c>
      <c r="L757">
        <v>0</v>
      </c>
    </row>
    <row r="758" spans="1:12" x14ac:dyDescent="0.25">
      <c r="A758">
        <v>757</v>
      </c>
      <c r="B758">
        <v>43</v>
      </c>
      <c r="C758" t="s">
        <v>18</v>
      </c>
      <c r="D758" t="s">
        <v>32</v>
      </c>
      <c r="E758" t="s">
        <v>19</v>
      </c>
      <c r="F758" t="s">
        <v>34</v>
      </c>
      <c r="G758" t="s">
        <v>16</v>
      </c>
      <c r="H758">
        <v>5220</v>
      </c>
      <c r="I758" t="s">
        <v>22</v>
      </c>
      <c r="J758" s="1">
        <v>45114</v>
      </c>
      <c r="K758" s="1">
        <v>45142</v>
      </c>
      <c r="L758">
        <v>7</v>
      </c>
    </row>
    <row r="759" spans="1:12" x14ac:dyDescent="0.25">
      <c r="A759">
        <v>758</v>
      </c>
      <c r="B759">
        <v>29</v>
      </c>
      <c r="C759" t="s">
        <v>18</v>
      </c>
      <c r="D759" t="s">
        <v>26</v>
      </c>
      <c r="E759" t="s">
        <v>33</v>
      </c>
      <c r="F759" t="s">
        <v>20</v>
      </c>
      <c r="G759" t="s">
        <v>31</v>
      </c>
      <c r="H759">
        <v>3832.5</v>
      </c>
      <c r="I759" t="s">
        <v>17</v>
      </c>
      <c r="J759" s="1">
        <v>44934</v>
      </c>
      <c r="K759" s="1">
        <v>44936</v>
      </c>
      <c r="L759">
        <v>0</v>
      </c>
    </row>
    <row r="760" spans="1:12" x14ac:dyDescent="0.25">
      <c r="A760">
        <v>759</v>
      </c>
      <c r="B760">
        <v>52</v>
      </c>
      <c r="C760" t="s">
        <v>12</v>
      </c>
      <c r="D760" t="s">
        <v>23</v>
      </c>
      <c r="E760" t="s">
        <v>19</v>
      </c>
      <c r="F760" t="s">
        <v>15</v>
      </c>
      <c r="G760" t="s">
        <v>29</v>
      </c>
      <c r="H760">
        <v>3914</v>
      </c>
      <c r="I760" t="s">
        <v>22</v>
      </c>
      <c r="J760" s="1">
        <v>44507</v>
      </c>
      <c r="K760" s="1">
        <v>44508</v>
      </c>
      <c r="L760">
        <v>14</v>
      </c>
    </row>
    <row r="761" spans="1:12" x14ac:dyDescent="0.25">
      <c r="A761">
        <v>760</v>
      </c>
      <c r="B761">
        <v>19</v>
      </c>
      <c r="C761" t="s">
        <v>12</v>
      </c>
      <c r="D761" t="s">
        <v>32</v>
      </c>
      <c r="E761" t="s">
        <v>14</v>
      </c>
      <c r="F761" t="s">
        <v>34</v>
      </c>
      <c r="G761" t="s">
        <v>31</v>
      </c>
      <c r="H761">
        <v>1837.5</v>
      </c>
      <c r="I761" t="s">
        <v>17</v>
      </c>
      <c r="J761" s="1">
        <v>45127</v>
      </c>
      <c r="K761" s="1">
        <v>45139</v>
      </c>
      <c r="L761">
        <v>0</v>
      </c>
    </row>
    <row r="762" spans="1:12" x14ac:dyDescent="0.25">
      <c r="A762">
        <v>761</v>
      </c>
      <c r="B762">
        <v>34</v>
      </c>
      <c r="C762" t="s">
        <v>12</v>
      </c>
      <c r="D762" t="s">
        <v>26</v>
      </c>
      <c r="E762" t="s">
        <v>19</v>
      </c>
      <c r="F762" t="s">
        <v>25</v>
      </c>
      <c r="G762" t="s">
        <v>31</v>
      </c>
      <c r="H762">
        <v>2835</v>
      </c>
      <c r="I762" t="s">
        <v>17</v>
      </c>
      <c r="J762" s="1">
        <v>45042</v>
      </c>
      <c r="K762" s="1">
        <v>45048</v>
      </c>
      <c r="L762">
        <v>7</v>
      </c>
    </row>
    <row r="763" spans="1:12" x14ac:dyDescent="0.25">
      <c r="A763">
        <v>762</v>
      </c>
      <c r="B763">
        <v>19</v>
      </c>
      <c r="C763" t="s">
        <v>12</v>
      </c>
      <c r="D763" t="s">
        <v>13</v>
      </c>
      <c r="E763" t="s">
        <v>14</v>
      </c>
      <c r="F763" t="s">
        <v>28</v>
      </c>
      <c r="G763" t="s">
        <v>16</v>
      </c>
      <c r="H763">
        <v>1380</v>
      </c>
      <c r="I763" t="s">
        <v>24</v>
      </c>
      <c r="J763" s="1">
        <v>44315</v>
      </c>
      <c r="K763" s="1">
        <v>44327</v>
      </c>
      <c r="L763">
        <v>0</v>
      </c>
    </row>
    <row r="764" spans="1:12" x14ac:dyDescent="0.25">
      <c r="A764">
        <v>763</v>
      </c>
      <c r="B764">
        <v>34</v>
      </c>
      <c r="C764" t="s">
        <v>12</v>
      </c>
      <c r="D764" t="s">
        <v>32</v>
      </c>
      <c r="E764" t="s">
        <v>33</v>
      </c>
      <c r="F764" t="s">
        <v>20</v>
      </c>
      <c r="G764" t="s">
        <v>31</v>
      </c>
      <c r="H764">
        <v>2625</v>
      </c>
      <c r="I764" t="s">
        <v>24</v>
      </c>
      <c r="J764" s="1">
        <v>45271</v>
      </c>
      <c r="K764" s="1">
        <v>45284</v>
      </c>
      <c r="L764">
        <v>7</v>
      </c>
    </row>
    <row r="765" spans="1:12" x14ac:dyDescent="0.25">
      <c r="A765">
        <v>764</v>
      </c>
      <c r="B765">
        <v>51</v>
      </c>
      <c r="C765" t="s">
        <v>18</v>
      </c>
      <c r="D765" t="s">
        <v>13</v>
      </c>
      <c r="E765" t="s">
        <v>33</v>
      </c>
      <c r="F765" t="s">
        <v>28</v>
      </c>
      <c r="G765" t="s">
        <v>29</v>
      </c>
      <c r="H765">
        <v>2832.5</v>
      </c>
      <c r="I765" t="s">
        <v>17</v>
      </c>
      <c r="J765" s="1">
        <v>44631</v>
      </c>
      <c r="K765" s="1">
        <v>44660</v>
      </c>
      <c r="L765">
        <v>14</v>
      </c>
    </row>
    <row r="766" spans="1:12" x14ac:dyDescent="0.25">
      <c r="A766">
        <v>765</v>
      </c>
      <c r="B766">
        <v>51</v>
      </c>
      <c r="C766" t="s">
        <v>12</v>
      </c>
      <c r="D766" t="s">
        <v>23</v>
      </c>
      <c r="E766" t="s">
        <v>33</v>
      </c>
      <c r="F766" t="s">
        <v>34</v>
      </c>
      <c r="G766" t="s">
        <v>16</v>
      </c>
      <c r="H766">
        <v>4500</v>
      </c>
      <c r="I766" t="s">
        <v>24</v>
      </c>
      <c r="J766" s="1">
        <v>44836</v>
      </c>
      <c r="K766" s="1">
        <v>44856</v>
      </c>
      <c r="L766">
        <v>14</v>
      </c>
    </row>
    <row r="767" spans="1:12" x14ac:dyDescent="0.25">
      <c r="A767">
        <v>766</v>
      </c>
      <c r="B767">
        <v>62</v>
      </c>
      <c r="C767" t="s">
        <v>12</v>
      </c>
      <c r="D767" t="s">
        <v>32</v>
      </c>
      <c r="E767" t="s">
        <v>19</v>
      </c>
      <c r="F767" t="s">
        <v>15</v>
      </c>
      <c r="G767" t="s">
        <v>29</v>
      </c>
      <c r="H767">
        <v>4017</v>
      </c>
      <c r="I767" t="s">
        <v>17</v>
      </c>
      <c r="J767" s="1">
        <v>44252</v>
      </c>
      <c r="K767" s="1">
        <v>44281</v>
      </c>
      <c r="L767">
        <v>14</v>
      </c>
    </row>
    <row r="768" spans="1:12" x14ac:dyDescent="0.25">
      <c r="A768">
        <v>767</v>
      </c>
      <c r="B768">
        <v>58</v>
      </c>
      <c r="C768" t="s">
        <v>18</v>
      </c>
      <c r="D768" t="s">
        <v>30</v>
      </c>
      <c r="E768" t="s">
        <v>33</v>
      </c>
      <c r="F768" t="s">
        <v>25</v>
      </c>
      <c r="G768" t="s">
        <v>27</v>
      </c>
      <c r="H768">
        <v>3410</v>
      </c>
      <c r="I768" t="s">
        <v>17</v>
      </c>
      <c r="J768" s="1">
        <v>44760</v>
      </c>
      <c r="K768" s="1">
        <v>44769</v>
      </c>
      <c r="L768">
        <v>14</v>
      </c>
    </row>
    <row r="769" spans="1:12" x14ac:dyDescent="0.25">
      <c r="A769">
        <v>768</v>
      </c>
      <c r="B769">
        <v>50</v>
      </c>
      <c r="C769" t="s">
        <v>12</v>
      </c>
      <c r="D769" t="s">
        <v>32</v>
      </c>
      <c r="E769" t="s">
        <v>33</v>
      </c>
      <c r="F769" t="s">
        <v>34</v>
      </c>
      <c r="G769" t="s">
        <v>27</v>
      </c>
      <c r="H769">
        <v>3630</v>
      </c>
      <c r="I769" t="s">
        <v>17</v>
      </c>
      <c r="J769" s="1">
        <v>44302</v>
      </c>
      <c r="K769" s="1">
        <v>44327</v>
      </c>
      <c r="L769">
        <v>7</v>
      </c>
    </row>
    <row r="770" spans="1:12" x14ac:dyDescent="0.25">
      <c r="A770">
        <v>769</v>
      </c>
      <c r="B770">
        <v>41</v>
      </c>
      <c r="C770" t="s">
        <v>18</v>
      </c>
      <c r="D770" t="s">
        <v>13</v>
      </c>
      <c r="E770" t="s">
        <v>19</v>
      </c>
      <c r="F770" t="s">
        <v>28</v>
      </c>
      <c r="G770" t="s">
        <v>27</v>
      </c>
      <c r="H770">
        <v>2475</v>
      </c>
      <c r="I770" t="s">
        <v>24</v>
      </c>
      <c r="J770" s="1">
        <v>45239</v>
      </c>
      <c r="K770" s="1">
        <v>45245</v>
      </c>
      <c r="L770">
        <v>7</v>
      </c>
    </row>
    <row r="771" spans="1:12" x14ac:dyDescent="0.25">
      <c r="A771">
        <v>770</v>
      </c>
      <c r="B771">
        <v>49</v>
      </c>
      <c r="C771" t="s">
        <v>12</v>
      </c>
      <c r="D771" t="s">
        <v>23</v>
      </c>
      <c r="E771" t="s">
        <v>14</v>
      </c>
      <c r="F771" t="s">
        <v>25</v>
      </c>
      <c r="G771" t="s">
        <v>31</v>
      </c>
      <c r="H771">
        <v>3832.5</v>
      </c>
      <c r="I771" t="s">
        <v>22</v>
      </c>
      <c r="J771" s="1">
        <v>44674</v>
      </c>
      <c r="K771" s="1">
        <v>44690</v>
      </c>
      <c r="L771">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B8B8-7A77-43E4-9812-F13FB360580A}">
  <dimension ref="A1:W771"/>
  <sheetViews>
    <sheetView topLeftCell="D1" zoomScale="70" zoomScaleNormal="70" workbookViewId="0">
      <selection activeCell="G3" sqref="A2:N771"/>
    </sheetView>
  </sheetViews>
  <sheetFormatPr defaultRowHeight="15" x14ac:dyDescent="0.25"/>
  <cols>
    <col min="3" max="3" width="25.28515625" customWidth="1"/>
    <col min="4" max="4" width="15.7109375" customWidth="1"/>
    <col min="5" max="5" width="20.28515625" customWidth="1"/>
    <col min="6" max="6" width="19" customWidth="1"/>
    <col min="7" max="7" width="18.85546875" customWidth="1"/>
    <col min="8" max="9" width="21.85546875" customWidth="1"/>
    <col min="10" max="10" width="21" customWidth="1"/>
    <col min="11" max="12" width="20.140625" style="1" customWidth="1"/>
    <col min="13" max="13" width="20.5703125" customWidth="1"/>
    <col min="14" max="14" width="15.5703125" customWidth="1"/>
    <col min="17" max="17" width="30" customWidth="1"/>
    <col min="18" max="18" width="12.7109375" bestFit="1" customWidth="1"/>
  </cols>
  <sheetData>
    <row r="1" spans="1:23" x14ac:dyDescent="0.25">
      <c r="A1" t="s">
        <v>0</v>
      </c>
      <c r="B1" t="s">
        <v>1</v>
      </c>
      <c r="C1" t="s">
        <v>42</v>
      </c>
      <c r="D1" t="s">
        <v>2</v>
      </c>
      <c r="E1" t="s">
        <v>3</v>
      </c>
      <c r="F1" t="s">
        <v>4</v>
      </c>
      <c r="G1" t="s">
        <v>5</v>
      </c>
      <c r="H1" t="s">
        <v>6</v>
      </c>
      <c r="I1" t="s">
        <v>7</v>
      </c>
      <c r="J1" t="s">
        <v>8</v>
      </c>
      <c r="K1" s="1" t="s">
        <v>9</v>
      </c>
      <c r="L1" s="1" t="s">
        <v>79</v>
      </c>
      <c r="M1" t="s">
        <v>10</v>
      </c>
      <c r="N1" t="s">
        <v>11</v>
      </c>
    </row>
    <row r="2" spans="1:23" x14ac:dyDescent="0.25">
      <c r="A2">
        <v>246</v>
      </c>
      <c r="B2">
        <v>76</v>
      </c>
      <c r="C2" t="str">
        <f>IF(Table1[[#This Row],[Age]]&gt;65,"65+",IF(Table1[[#This Row],[Age]]&gt;50,"50-65",IF(Table1[[#This Row],[Age]]&gt;=40,"40-50",IF(Table1[[#This Row],[Age]]&gt;=30,"30-40",IF(Table1[[#This Row],[Age]]&lt;30,"18-30",None)))))</f>
        <v>65+</v>
      </c>
      <c r="D2" t="s">
        <v>18</v>
      </c>
      <c r="E2" t="s">
        <v>32</v>
      </c>
      <c r="F2" t="s">
        <v>19</v>
      </c>
      <c r="G2" t="s">
        <v>25</v>
      </c>
      <c r="H2" t="s">
        <v>31</v>
      </c>
      <c r="I2">
        <v>6300</v>
      </c>
      <c r="J2" t="s">
        <v>17</v>
      </c>
      <c r="K2" s="1">
        <v>44197</v>
      </c>
      <c r="L2" s="1" t="str">
        <f>TEXT(Table1[[#This Row],[Admission Date]],"dddd")</f>
        <v>Friday</v>
      </c>
      <c r="M2" s="1">
        <v>44218</v>
      </c>
      <c r="N2">
        <v>21</v>
      </c>
    </row>
    <row r="3" spans="1:23" x14ac:dyDescent="0.25">
      <c r="A3">
        <v>419</v>
      </c>
      <c r="B3">
        <v>68</v>
      </c>
      <c r="C3" t="str">
        <f>IF(Table1[[#This Row],[Age]]&gt;65,"65+",IF(Table1[[#This Row],[Age]]&gt;50,"50-65",IF(Table1[[#This Row],[Age]]&gt;=40,"40-50",IF(Table1[[#This Row],[Age]]&gt;=30,"30-40",IF(Table1[[#This Row],[Age]]&lt;30,"18-30",None)))))</f>
        <v>65+</v>
      </c>
      <c r="D3" t="s">
        <v>18</v>
      </c>
      <c r="E3" t="s">
        <v>13</v>
      </c>
      <c r="F3" t="s">
        <v>19</v>
      </c>
      <c r="G3" t="s">
        <v>34</v>
      </c>
      <c r="H3" t="s">
        <v>29</v>
      </c>
      <c r="I3">
        <v>3708</v>
      </c>
      <c r="J3" t="s">
        <v>17</v>
      </c>
      <c r="K3" s="1">
        <v>44197</v>
      </c>
      <c r="L3" s="1" t="str">
        <f>TEXT(Table1[[#This Row],[Admission Date]],"dddd")</f>
        <v>Friday</v>
      </c>
      <c r="M3" s="1">
        <v>44207</v>
      </c>
      <c r="N3">
        <v>21</v>
      </c>
    </row>
    <row r="4" spans="1:23" x14ac:dyDescent="0.25">
      <c r="A4">
        <v>590</v>
      </c>
      <c r="B4">
        <v>23</v>
      </c>
      <c r="C4" t="str">
        <f>IF(Table1[[#This Row],[Age]]&gt;65,"65+",IF(Table1[[#This Row],[Age]]&gt;50,"50-65",IF(Table1[[#This Row],[Age]]&gt;=40,"40-50",IF(Table1[[#This Row],[Age]]&gt;=30,"30-40",IF(Table1[[#This Row],[Age]]&lt;30,"18-30",None)))))</f>
        <v>18-30</v>
      </c>
      <c r="D4" t="s">
        <v>12</v>
      </c>
      <c r="E4" t="s">
        <v>30</v>
      </c>
      <c r="F4" t="s">
        <v>33</v>
      </c>
      <c r="G4" t="s">
        <v>20</v>
      </c>
      <c r="H4" t="s">
        <v>31</v>
      </c>
      <c r="I4">
        <v>1417.5</v>
      </c>
      <c r="J4" t="s">
        <v>17</v>
      </c>
      <c r="K4" s="1">
        <v>44200</v>
      </c>
      <c r="L4" s="1" t="str">
        <f>TEXT(Table1[[#This Row],[Admission Date]],"dddd")</f>
        <v>Monday</v>
      </c>
      <c r="M4" s="1">
        <v>44212</v>
      </c>
      <c r="N4">
        <v>0</v>
      </c>
    </row>
    <row r="5" spans="1:23" x14ac:dyDescent="0.25">
      <c r="A5">
        <v>561</v>
      </c>
      <c r="B5">
        <v>47</v>
      </c>
      <c r="C5" t="str">
        <f>IF(Table1[[#This Row],[Age]]&gt;65,"65+",IF(Table1[[#This Row],[Age]]&gt;50,"50-65",IF(Table1[[#This Row],[Age]]&gt;=40,"40-50",IF(Table1[[#This Row],[Age]]&gt;=30,"30-40",IF(Table1[[#This Row],[Age]]&lt;30,"18-30",None)))))</f>
        <v>40-50</v>
      </c>
      <c r="D5" t="s">
        <v>12</v>
      </c>
      <c r="E5" t="s">
        <v>23</v>
      </c>
      <c r="F5" t="s">
        <v>33</v>
      </c>
      <c r="G5" t="s">
        <v>34</v>
      </c>
      <c r="H5" t="s">
        <v>27</v>
      </c>
      <c r="I5">
        <v>3905</v>
      </c>
      <c r="J5" t="s">
        <v>22</v>
      </c>
      <c r="K5" s="1">
        <v>44202</v>
      </c>
      <c r="L5" s="1" t="str">
        <f>TEXT(Table1[[#This Row],[Admission Date]],"dddd")</f>
        <v>Wednesday</v>
      </c>
      <c r="M5" s="1">
        <v>44204</v>
      </c>
      <c r="N5">
        <v>7</v>
      </c>
    </row>
    <row r="6" spans="1:23" x14ac:dyDescent="0.25">
      <c r="A6">
        <v>520</v>
      </c>
      <c r="B6">
        <v>68</v>
      </c>
      <c r="C6" t="str">
        <f>IF(Table1[[#This Row],[Age]]&gt;65,"65+",IF(Table1[[#This Row],[Age]]&gt;50,"50-65",IF(Table1[[#This Row],[Age]]&gt;=40,"40-50",IF(Table1[[#This Row],[Age]]&gt;=30,"30-40",IF(Table1[[#This Row],[Age]]&lt;30,"18-30",None)))))</f>
        <v>65+</v>
      </c>
      <c r="D6" t="s">
        <v>18</v>
      </c>
      <c r="E6" t="s">
        <v>13</v>
      </c>
      <c r="F6" t="s">
        <v>14</v>
      </c>
      <c r="G6" t="s">
        <v>15</v>
      </c>
      <c r="H6" t="s">
        <v>29</v>
      </c>
      <c r="I6">
        <v>3708</v>
      </c>
      <c r="J6" t="s">
        <v>17</v>
      </c>
      <c r="K6" s="1">
        <v>44205</v>
      </c>
      <c r="L6" s="1" t="str">
        <f>TEXT(Table1[[#This Row],[Admission Date]],"dddd")</f>
        <v>Saturday</v>
      </c>
      <c r="M6" s="1">
        <v>44215</v>
      </c>
      <c r="N6">
        <v>21</v>
      </c>
    </row>
    <row r="7" spans="1:23" x14ac:dyDescent="0.25">
      <c r="A7">
        <v>126</v>
      </c>
      <c r="B7">
        <v>79</v>
      </c>
      <c r="C7" t="str">
        <f>IF(Table1[[#This Row],[Age]]&gt;65,"65+",IF(Table1[[#This Row],[Age]]&gt;50,"50-65",IF(Table1[[#This Row],[Age]]&gt;=40,"40-50",IF(Table1[[#This Row],[Age]]&gt;=30,"30-40",IF(Table1[[#This Row],[Age]]&lt;30,"18-30",None)))))</f>
        <v>65+</v>
      </c>
      <c r="D7" t="s">
        <v>18</v>
      </c>
      <c r="E7" t="s">
        <v>30</v>
      </c>
      <c r="F7" t="s">
        <v>33</v>
      </c>
      <c r="G7" t="s">
        <v>15</v>
      </c>
      <c r="H7" t="s">
        <v>29</v>
      </c>
      <c r="I7">
        <v>4274.5</v>
      </c>
      <c r="J7" t="s">
        <v>17</v>
      </c>
      <c r="K7" s="1">
        <v>44206</v>
      </c>
      <c r="L7" s="1" t="str">
        <f>TEXT(Table1[[#This Row],[Admission Date]],"dddd")</f>
        <v>Sunday</v>
      </c>
      <c r="M7" s="1">
        <v>44214</v>
      </c>
      <c r="N7">
        <v>21</v>
      </c>
      <c r="Q7" s="2"/>
      <c r="R7" s="4"/>
    </row>
    <row r="8" spans="1:23" x14ac:dyDescent="0.25">
      <c r="A8">
        <v>588</v>
      </c>
      <c r="B8">
        <v>40</v>
      </c>
      <c r="C8" t="str">
        <f>IF(Table1[[#This Row],[Age]]&gt;65,"65+",IF(Table1[[#This Row],[Age]]&gt;50,"50-65",IF(Table1[[#This Row],[Age]]&gt;=40,"40-50",IF(Table1[[#This Row],[Age]]&gt;=30,"30-40",IF(Table1[[#This Row],[Age]]&lt;30,"18-30",None)))))</f>
        <v>40-50</v>
      </c>
      <c r="D8" t="s">
        <v>18</v>
      </c>
      <c r="E8" t="s">
        <v>32</v>
      </c>
      <c r="F8" t="s">
        <v>19</v>
      </c>
      <c r="G8" t="s">
        <v>34</v>
      </c>
      <c r="H8" t="s">
        <v>31</v>
      </c>
      <c r="I8">
        <v>4410</v>
      </c>
      <c r="J8" t="s">
        <v>22</v>
      </c>
      <c r="K8" s="1">
        <v>44206</v>
      </c>
      <c r="L8" s="1" t="str">
        <f>TEXT(Table1[[#This Row],[Admission Date]],"dddd")</f>
        <v>Sunday</v>
      </c>
      <c r="M8" s="1">
        <v>44234</v>
      </c>
      <c r="N8">
        <v>7</v>
      </c>
      <c r="Q8" s="6"/>
      <c r="R8" s="6"/>
      <c r="W8" t="s">
        <v>38</v>
      </c>
    </row>
    <row r="9" spans="1:23" x14ac:dyDescent="0.25">
      <c r="A9">
        <v>279</v>
      </c>
      <c r="B9">
        <v>73</v>
      </c>
      <c r="C9" t="str">
        <f>IF(Table1[[#This Row],[Age]]&gt;65,"65+",IF(Table1[[#This Row],[Age]]&gt;50,"50-65",IF(Table1[[#This Row],[Age]]&gt;=40,"40-50",IF(Table1[[#This Row],[Age]]&gt;=30,"30-40",IF(Table1[[#This Row],[Age]]&lt;30,"18-30",None)))))</f>
        <v>65+</v>
      </c>
      <c r="D9" t="s">
        <v>12</v>
      </c>
      <c r="E9" t="s">
        <v>32</v>
      </c>
      <c r="F9" t="s">
        <v>19</v>
      </c>
      <c r="G9" t="s">
        <v>34</v>
      </c>
      <c r="H9" t="s">
        <v>29</v>
      </c>
      <c r="I9">
        <v>4583.5</v>
      </c>
      <c r="J9" t="s">
        <v>24</v>
      </c>
      <c r="K9" s="1">
        <v>44211</v>
      </c>
      <c r="L9" s="1" t="str">
        <f>TEXT(Table1[[#This Row],[Admission Date]],"dddd")</f>
        <v>Friday</v>
      </c>
      <c r="M9" s="1">
        <v>44228</v>
      </c>
      <c r="N9">
        <v>21</v>
      </c>
      <c r="Q9" s="5"/>
      <c r="R9" s="9"/>
    </row>
    <row r="10" spans="1:23" x14ac:dyDescent="0.25">
      <c r="A10">
        <v>168</v>
      </c>
      <c r="B10">
        <v>71</v>
      </c>
      <c r="C10" t="str">
        <f>IF(Table1[[#This Row],[Age]]&gt;65,"65+",IF(Table1[[#This Row],[Age]]&gt;50,"50-65",IF(Table1[[#This Row],[Age]]&gt;=40,"40-50",IF(Table1[[#This Row],[Age]]&gt;=30,"30-40",IF(Table1[[#This Row],[Age]]&lt;30,"18-30",None)))))</f>
        <v>65+</v>
      </c>
      <c r="D10" t="s">
        <v>12</v>
      </c>
      <c r="E10" t="s">
        <v>32</v>
      </c>
      <c r="F10" t="s">
        <v>19</v>
      </c>
      <c r="G10" t="s">
        <v>25</v>
      </c>
      <c r="H10" t="s">
        <v>27</v>
      </c>
      <c r="I10">
        <v>4785</v>
      </c>
      <c r="J10" t="s">
        <v>22</v>
      </c>
      <c r="K10" s="1">
        <v>44214</v>
      </c>
      <c r="L10" s="1" t="str">
        <f>TEXT(Table1[[#This Row],[Admission Date]],"dddd")</f>
        <v>Monday</v>
      </c>
      <c r="M10" s="1">
        <v>44221</v>
      </c>
      <c r="N10">
        <v>21</v>
      </c>
      <c r="P10" s="13"/>
      <c r="Q10" s="12"/>
      <c r="R10" s="9"/>
    </row>
    <row r="11" spans="1:23" ht="13.5" customHeight="1" x14ac:dyDescent="0.25">
      <c r="A11">
        <v>489</v>
      </c>
      <c r="B11">
        <v>70</v>
      </c>
      <c r="C11" t="str">
        <f>IF(Table1[[#This Row],[Age]]&gt;65,"65+",IF(Table1[[#This Row],[Age]]&gt;50,"50-65",IF(Table1[[#This Row],[Age]]&gt;=40,"40-50",IF(Table1[[#This Row],[Age]]&gt;=30,"30-40",IF(Table1[[#This Row],[Age]]&lt;30,"18-30",None)))))</f>
        <v>65+</v>
      </c>
      <c r="D11" t="s">
        <v>18</v>
      </c>
      <c r="E11" t="s">
        <v>13</v>
      </c>
      <c r="F11" t="s">
        <v>19</v>
      </c>
      <c r="G11" t="s">
        <v>28</v>
      </c>
      <c r="H11" t="s">
        <v>16</v>
      </c>
      <c r="I11">
        <v>4440</v>
      </c>
      <c r="J11" t="s">
        <v>22</v>
      </c>
      <c r="K11" s="1">
        <v>44214</v>
      </c>
      <c r="L11" s="1" t="str">
        <f>TEXT(Table1[[#This Row],[Admission Date]],"dddd")</f>
        <v>Monday</v>
      </c>
      <c r="M11" s="1">
        <v>44215</v>
      </c>
      <c r="N11">
        <v>21</v>
      </c>
      <c r="Q11" s="7"/>
      <c r="R11" s="10"/>
    </row>
    <row r="12" spans="1:23" x14ac:dyDescent="0.25">
      <c r="A12">
        <v>15</v>
      </c>
      <c r="B12">
        <v>43</v>
      </c>
      <c r="C12" t="str">
        <f>IF(Table1[[#This Row],[Age]]&gt;65,"65+",IF(Table1[[#This Row],[Age]]&gt;50,"50-65",IF(Table1[[#This Row],[Age]]&gt;=40,"40-50",IF(Table1[[#This Row],[Age]]&gt;=30,"30-40",IF(Table1[[#This Row],[Age]]&lt;30,"18-30",None)))))</f>
        <v>40-50</v>
      </c>
      <c r="D12" t="s">
        <v>18</v>
      </c>
      <c r="E12" t="s">
        <v>30</v>
      </c>
      <c r="F12" t="s">
        <v>14</v>
      </c>
      <c r="G12" t="s">
        <v>20</v>
      </c>
      <c r="H12" t="s">
        <v>31</v>
      </c>
      <c r="I12">
        <v>2467.5</v>
      </c>
      <c r="J12" t="s">
        <v>24</v>
      </c>
      <c r="K12" s="1">
        <v>44216</v>
      </c>
      <c r="L12" s="1" t="str">
        <f>TEXT(Table1[[#This Row],[Admission Date]],"dddd")</f>
        <v>Wednesday</v>
      </c>
      <c r="M12" s="1">
        <v>44239</v>
      </c>
      <c r="N12">
        <v>7</v>
      </c>
      <c r="Q12" s="8"/>
      <c r="R12" s="11"/>
    </row>
    <row r="13" spans="1:23" x14ac:dyDescent="0.25">
      <c r="A13">
        <v>510</v>
      </c>
      <c r="B13">
        <v>84</v>
      </c>
      <c r="C13" t="str">
        <f>IF(Table1[[#This Row],[Age]]&gt;65,"65+",IF(Table1[[#This Row],[Age]]&gt;50,"50-65",IF(Table1[[#This Row],[Age]]&gt;=40,"40-50",IF(Table1[[#This Row],[Age]]&gt;=30,"30-40",IF(Table1[[#This Row],[Age]]&lt;30,"18-30",None)))))</f>
        <v>65+</v>
      </c>
      <c r="D13" t="s">
        <v>18</v>
      </c>
      <c r="E13" t="s">
        <v>13</v>
      </c>
      <c r="F13" t="s">
        <v>14</v>
      </c>
      <c r="G13" t="s">
        <v>20</v>
      </c>
      <c r="H13" t="s">
        <v>21</v>
      </c>
      <c r="I13">
        <v>4444</v>
      </c>
      <c r="J13" t="s">
        <v>22</v>
      </c>
      <c r="K13" s="1">
        <v>44218</v>
      </c>
      <c r="L13" s="1" t="str">
        <f>TEXT(Table1[[#This Row],[Admission Date]],"dddd")</f>
        <v>Friday</v>
      </c>
      <c r="M13" s="1">
        <v>44239</v>
      </c>
      <c r="N13">
        <v>21</v>
      </c>
    </row>
    <row r="14" spans="1:23" x14ac:dyDescent="0.25">
      <c r="A14">
        <v>586</v>
      </c>
      <c r="B14">
        <v>82</v>
      </c>
      <c r="C14" t="str">
        <f>IF(Table1[[#This Row],[Age]]&gt;65,"65+",IF(Table1[[#This Row],[Age]]&gt;50,"50-65",IF(Table1[[#This Row],[Age]]&gt;=40,"40-50",IF(Table1[[#This Row],[Age]]&gt;=30,"30-40",IF(Table1[[#This Row],[Age]]&lt;30,"18-30",None)))))</f>
        <v>65+</v>
      </c>
      <c r="D14" t="s">
        <v>12</v>
      </c>
      <c r="E14" t="s">
        <v>30</v>
      </c>
      <c r="F14" t="s">
        <v>14</v>
      </c>
      <c r="G14" t="s">
        <v>20</v>
      </c>
      <c r="H14" t="s">
        <v>31</v>
      </c>
      <c r="I14">
        <v>4515</v>
      </c>
      <c r="J14" t="s">
        <v>17</v>
      </c>
      <c r="K14" s="1">
        <v>44218</v>
      </c>
      <c r="L14" s="1" t="str">
        <f>TEXT(Table1[[#This Row],[Admission Date]],"dddd")</f>
        <v>Friday</v>
      </c>
      <c r="M14" s="1">
        <v>44233</v>
      </c>
      <c r="N14">
        <v>21</v>
      </c>
    </row>
    <row r="15" spans="1:23" x14ac:dyDescent="0.25">
      <c r="A15">
        <v>35</v>
      </c>
      <c r="B15">
        <v>46</v>
      </c>
      <c r="C15" t="str">
        <f>IF(Table1[[#This Row],[Age]]&gt;65,"65+",IF(Table1[[#This Row],[Age]]&gt;50,"50-65",IF(Table1[[#This Row],[Age]]&gt;=40,"40-50",IF(Table1[[#This Row],[Age]]&gt;=30,"30-40",IF(Table1[[#This Row],[Age]]&lt;30,"18-30",None)))))</f>
        <v>40-50</v>
      </c>
      <c r="D15" t="s">
        <v>12</v>
      </c>
      <c r="E15" t="s">
        <v>13</v>
      </c>
      <c r="F15" t="s">
        <v>33</v>
      </c>
      <c r="G15" t="s">
        <v>15</v>
      </c>
      <c r="H15" t="s">
        <v>27</v>
      </c>
      <c r="I15">
        <v>2750</v>
      </c>
      <c r="J15" t="s">
        <v>24</v>
      </c>
      <c r="K15" s="1">
        <v>44219</v>
      </c>
      <c r="L15" s="1" t="str">
        <f>TEXT(Table1[[#This Row],[Admission Date]],"dddd")</f>
        <v>Saturday</v>
      </c>
      <c r="M15" s="1">
        <v>44236</v>
      </c>
      <c r="N15">
        <v>7</v>
      </c>
      <c r="Q15" s="3"/>
    </row>
    <row r="16" spans="1:23" x14ac:dyDescent="0.25">
      <c r="A16">
        <v>370</v>
      </c>
      <c r="B16">
        <v>61</v>
      </c>
      <c r="C16" t="str">
        <f>IF(Table1[[#This Row],[Age]]&gt;65,"65+",IF(Table1[[#This Row],[Age]]&gt;50,"50-65",IF(Table1[[#This Row],[Age]]&gt;=40,"40-50",IF(Table1[[#This Row],[Age]]&gt;=30,"30-40",IF(Table1[[#This Row],[Age]]&lt;30,"18-30",None)))))</f>
        <v>50-65</v>
      </c>
      <c r="D16" t="s">
        <v>12</v>
      </c>
      <c r="E16" t="s">
        <v>13</v>
      </c>
      <c r="F16" t="s">
        <v>33</v>
      </c>
      <c r="G16" t="s">
        <v>34</v>
      </c>
      <c r="H16" t="s">
        <v>21</v>
      </c>
      <c r="I16">
        <v>3282.5</v>
      </c>
      <c r="J16" t="s">
        <v>17</v>
      </c>
      <c r="K16" s="1">
        <v>44219</v>
      </c>
      <c r="L16" s="1" t="str">
        <f>TEXT(Table1[[#This Row],[Admission Date]],"dddd")</f>
        <v>Saturday</v>
      </c>
      <c r="M16" s="1">
        <v>44225</v>
      </c>
      <c r="N16">
        <v>14</v>
      </c>
    </row>
    <row r="17" spans="1:17" x14ac:dyDescent="0.25">
      <c r="A17">
        <v>200</v>
      </c>
      <c r="B17">
        <v>80</v>
      </c>
      <c r="C17" t="str">
        <f>IF(Table1[[#This Row],[Age]]&gt;65,"65+",IF(Table1[[#This Row],[Age]]&gt;50,"50-65",IF(Table1[[#This Row],[Age]]&gt;=40,"40-50",IF(Table1[[#This Row],[Age]]&gt;=30,"30-40",IF(Table1[[#This Row],[Age]]&lt;30,"18-30",None)))))</f>
        <v>65+</v>
      </c>
      <c r="D17" t="s">
        <v>12</v>
      </c>
      <c r="E17" t="s">
        <v>23</v>
      </c>
      <c r="F17" t="s">
        <v>19</v>
      </c>
      <c r="G17" t="s">
        <v>15</v>
      </c>
      <c r="H17" t="s">
        <v>31</v>
      </c>
      <c r="I17">
        <v>5460</v>
      </c>
      <c r="J17" t="s">
        <v>24</v>
      </c>
      <c r="K17" s="1">
        <v>44222</v>
      </c>
      <c r="L17" s="1" t="str">
        <f>TEXT(Table1[[#This Row],[Admission Date]],"dddd")</f>
        <v>Tuesday</v>
      </c>
      <c r="M17" s="1">
        <v>44223</v>
      </c>
      <c r="N17">
        <v>21</v>
      </c>
      <c r="Q17" s="3"/>
    </row>
    <row r="18" spans="1:17" x14ac:dyDescent="0.25">
      <c r="A18">
        <v>505</v>
      </c>
      <c r="B18">
        <v>60</v>
      </c>
      <c r="C18" t="str">
        <f>IF(Table1[[#This Row],[Age]]&gt;65,"65+",IF(Table1[[#This Row],[Age]]&gt;50,"50-65",IF(Table1[[#This Row],[Age]]&gt;=40,"40-50",IF(Table1[[#This Row],[Age]]&gt;=30,"30-40",IF(Table1[[#This Row],[Age]]&lt;30,"18-30",None)))))</f>
        <v>50-65</v>
      </c>
      <c r="D18" t="s">
        <v>18</v>
      </c>
      <c r="E18" t="s">
        <v>13</v>
      </c>
      <c r="F18" t="s">
        <v>19</v>
      </c>
      <c r="G18" t="s">
        <v>25</v>
      </c>
      <c r="H18" t="s">
        <v>31</v>
      </c>
      <c r="I18">
        <v>3360</v>
      </c>
      <c r="J18" t="s">
        <v>24</v>
      </c>
      <c r="K18" s="1">
        <v>44222</v>
      </c>
      <c r="L18" s="1" t="str">
        <f>TEXT(Table1[[#This Row],[Admission Date]],"dddd")</f>
        <v>Tuesday</v>
      </c>
      <c r="M18" s="1">
        <v>44237</v>
      </c>
      <c r="N18">
        <v>14</v>
      </c>
      <c r="Q18" s="14"/>
    </row>
    <row r="19" spans="1:17" x14ac:dyDescent="0.25">
      <c r="A19">
        <v>129</v>
      </c>
      <c r="B19">
        <v>85</v>
      </c>
      <c r="C19" t="str">
        <f>IF(Table1[[#This Row],[Age]]&gt;65,"65+",IF(Table1[[#This Row],[Age]]&gt;50,"50-65",IF(Table1[[#This Row],[Age]]&gt;=40,"40-50",IF(Table1[[#This Row],[Age]]&gt;=30,"30-40",IF(Table1[[#This Row],[Age]]&lt;30,"18-30",None)))))</f>
        <v>65+</v>
      </c>
      <c r="D19" t="s">
        <v>12</v>
      </c>
      <c r="E19" t="s">
        <v>32</v>
      </c>
      <c r="F19" t="s">
        <v>14</v>
      </c>
      <c r="G19" t="s">
        <v>20</v>
      </c>
      <c r="H19" t="s">
        <v>27</v>
      </c>
      <c r="I19">
        <v>5555</v>
      </c>
      <c r="J19" t="s">
        <v>22</v>
      </c>
      <c r="K19" s="1">
        <v>44223</v>
      </c>
      <c r="L19" s="1" t="str">
        <f>TEXT(Table1[[#This Row],[Admission Date]],"dddd")</f>
        <v>Wednesday</v>
      </c>
      <c r="M19" s="1">
        <v>44224</v>
      </c>
      <c r="N19">
        <v>21</v>
      </c>
    </row>
    <row r="20" spans="1:17" x14ac:dyDescent="0.25">
      <c r="A20">
        <v>550</v>
      </c>
      <c r="B20">
        <v>30</v>
      </c>
      <c r="C20" t="str">
        <f>IF(Table1[[#This Row],[Age]]&gt;65,"65+",IF(Table1[[#This Row],[Age]]&gt;50,"50-65",IF(Table1[[#This Row],[Age]]&gt;=40,"40-50",IF(Table1[[#This Row],[Age]]&gt;=30,"30-40",IF(Table1[[#This Row],[Age]]&lt;30,"18-30",None)))))</f>
        <v>30-40</v>
      </c>
      <c r="D20" t="s">
        <v>18</v>
      </c>
      <c r="E20" t="s">
        <v>13</v>
      </c>
      <c r="F20" t="s">
        <v>33</v>
      </c>
      <c r="G20" t="s">
        <v>25</v>
      </c>
      <c r="H20" t="s">
        <v>31</v>
      </c>
      <c r="I20">
        <v>1785</v>
      </c>
      <c r="J20" t="s">
        <v>22</v>
      </c>
      <c r="K20" s="1">
        <v>44226</v>
      </c>
      <c r="L20" s="1" t="str">
        <f>TEXT(Table1[[#This Row],[Admission Date]],"dddd")</f>
        <v>Saturday</v>
      </c>
      <c r="M20" s="1">
        <v>44241</v>
      </c>
      <c r="N20">
        <v>0</v>
      </c>
    </row>
    <row r="21" spans="1:17" x14ac:dyDescent="0.25">
      <c r="A21">
        <v>193</v>
      </c>
      <c r="B21">
        <v>52</v>
      </c>
      <c r="C21" t="str">
        <f>IF(Table1[[#This Row],[Age]]&gt;65,"65+",IF(Table1[[#This Row],[Age]]&gt;50,"50-65",IF(Table1[[#This Row],[Age]]&gt;=40,"40-50",IF(Table1[[#This Row],[Age]]&gt;=30,"30-40",IF(Table1[[#This Row],[Age]]&lt;30,"18-30",None)))))</f>
        <v>50-65</v>
      </c>
      <c r="D21" t="s">
        <v>18</v>
      </c>
      <c r="E21" t="s">
        <v>30</v>
      </c>
      <c r="F21" t="s">
        <v>19</v>
      </c>
      <c r="G21" t="s">
        <v>34</v>
      </c>
      <c r="H21" t="s">
        <v>29</v>
      </c>
      <c r="I21">
        <v>2884</v>
      </c>
      <c r="J21" t="s">
        <v>22</v>
      </c>
      <c r="K21" s="1">
        <v>44227</v>
      </c>
      <c r="L21" s="1" t="str">
        <f>TEXT(Table1[[#This Row],[Admission Date]],"dddd")</f>
        <v>Sunday</v>
      </c>
      <c r="M21" s="1">
        <v>44255</v>
      </c>
      <c r="N21">
        <v>14</v>
      </c>
    </row>
    <row r="22" spans="1:17" x14ac:dyDescent="0.25">
      <c r="A22">
        <v>441</v>
      </c>
      <c r="B22">
        <v>49</v>
      </c>
      <c r="C22" t="str">
        <f>IF(Table1[[#This Row],[Age]]&gt;65,"65+",IF(Table1[[#This Row],[Age]]&gt;50,"50-65",IF(Table1[[#This Row],[Age]]&gt;=40,"40-50",IF(Table1[[#This Row],[Age]]&gt;=30,"30-40",IF(Table1[[#This Row],[Age]]&lt;30,"18-30",None)))))</f>
        <v>40-50</v>
      </c>
      <c r="D22" t="s">
        <v>12</v>
      </c>
      <c r="E22" t="s">
        <v>32</v>
      </c>
      <c r="F22" t="s">
        <v>33</v>
      </c>
      <c r="G22" t="s">
        <v>28</v>
      </c>
      <c r="H22" t="s">
        <v>27</v>
      </c>
      <c r="I22">
        <v>3575</v>
      </c>
      <c r="J22" t="s">
        <v>22</v>
      </c>
      <c r="K22" s="1">
        <v>44228</v>
      </c>
      <c r="L22" s="1" t="str">
        <f>TEXT(Table1[[#This Row],[Admission Date]],"dddd")</f>
        <v>Monday</v>
      </c>
      <c r="M22" s="1">
        <v>44239</v>
      </c>
      <c r="N22">
        <v>7</v>
      </c>
    </row>
    <row r="23" spans="1:17" x14ac:dyDescent="0.25">
      <c r="A23">
        <v>48</v>
      </c>
      <c r="B23">
        <v>19</v>
      </c>
      <c r="C23" t="str">
        <f>IF(Table1[[#This Row],[Age]]&gt;65,"65+",IF(Table1[[#This Row],[Age]]&gt;50,"50-65",IF(Table1[[#This Row],[Age]]&gt;=40,"40-50",IF(Table1[[#This Row],[Age]]&gt;=30,"30-40",IF(Table1[[#This Row],[Age]]&lt;30,"18-30",None)))))</f>
        <v>18-30</v>
      </c>
      <c r="D23" t="s">
        <v>12</v>
      </c>
      <c r="E23" t="s">
        <v>13</v>
      </c>
      <c r="F23" t="s">
        <v>33</v>
      </c>
      <c r="G23" t="s">
        <v>20</v>
      </c>
      <c r="H23" t="s">
        <v>31</v>
      </c>
      <c r="I23">
        <v>1207.5</v>
      </c>
      <c r="J23" t="s">
        <v>22</v>
      </c>
      <c r="K23" s="1">
        <v>44229</v>
      </c>
      <c r="L23" s="1" t="str">
        <f>TEXT(Table1[[#This Row],[Admission Date]],"dddd")</f>
        <v>Tuesday</v>
      </c>
      <c r="M23" s="1">
        <v>44239</v>
      </c>
      <c r="N23">
        <v>0</v>
      </c>
    </row>
    <row r="24" spans="1:17" x14ac:dyDescent="0.25">
      <c r="A24">
        <v>21</v>
      </c>
      <c r="B24">
        <v>47</v>
      </c>
      <c r="C24" t="str">
        <f>IF(Table1[[#This Row],[Age]]&gt;65,"65+",IF(Table1[[#This Row],[Age]]&gt;50,"50-65",IF(Table1[[#This Row],[Age]]&gt;=40,"40-50",IF(Table1[[#This Row],[Age]]&gt;=30,"30-40",IF(Table1[[#This Row],[Age]]&lt;30,"18-30",None)))))</f>
        <v>40-50</v>
      </c>
      <c r="D24" t="s">
        <v>18</v>
      </c>
      <c r="E24" t="s">
        <v>32</v>
      </c>
      <c r="F24" t="s">
        <v>33</v>
      </c>
      <c r="G24" t="s">
        <v>28</v>
      </c>
      <c r="H24" t="s">
        <v>21</v>
      </c>
      <c r="I24">
        <v>4595.5</v>
      </c>
      <c r="J24" t="s">
        <v>24</v>
      </c>
      <c r="K24" s="1">
        <v>44231</v>
      </c>
      <c r="L24" s="1" t="str">
        <f>TEXT(Table1[[#This Row],[Admission Date]],"dddd")</f>
        <v>Thursday</v>
      </c>
      <c r="M24" s="1">
        <v>44253</v>
      </c>
      <c r="N24">
        <v>7</v>
      </c>
    </row>
    <row r="25" spans="1:17" x14ac:dyDescent="0.25">
      <c r="A25">
        <v>175</v>
      </c>
      <c r="B25">
        <v>53</v>
      </c>
      <c r="C25" t="str">
        <f>IF(Table1[[#This Row],[Age]]&gt;65,"65+",IF(Table1[[#This Row],[Age]]&gt;50,"50-65",IF(Table1[[#This Row],[Age]]&gt;=40,"40-50",IF(Table1[[#This Row],[Age]]&gt;=30,"30-40",IF(Table1[[#This Row],[Age]]&lt;30,"18-30",None)))))</f>
        <v>50-65</v>
      </c>
      <c r="D25" t="s">
        <v>18</v>
      </c>
      <c r="E25" t="s">
        <v>32</v>
      </c>
      <c r="F25" t="s">
        <v>19</v>
      </c>
      <c r="G25" t="s">
        <v>25</v>
      </c>
      <c r="H25" t="s">
        <v>21</v>
      </c>
      <c r="I25">
        <v>4898.5</v>
      </c>
      <c r="J25" t="s">
        <v>22</v>
      </c>
      <c r="K25" s="1">
        <v>44231</v>
      </c>
      <c r="L25" s="1" t="str">
        <f>TEXT(Table1[[#This Row],[Admission Date]],"dddd")</f>
        <v>Thursday</v>
      </c>
      <c r="M25" s="1">
        <v>44253</v>
      </c>
      <c r="N25">
        <v>14</v>
      </c>
    </row>
    <row r="26" spans="1:17" x14ac:dyDescent="0.25">
      <c r="A26">
        <v>223</v>
      </c>
      <c r="B26">
        <v>48</v>
      </c>
      <c r="C26" t="str">
        <f>IF(Table1[[#This Row],[Age]]&gt;65,"65+",IF(Table1[[#This Row],[Age]]&gt;50,"50-65",IF(Table1[[#This Row],[Age]]&gt;=40,"40-50",IF(Table1[[#This Row],[Age]]&gt;=30,"30-40",IF(Table1[[#This Row],[Age]]&lt;30,"18-30",None)))))</f>
        <v>40-50</v>
      </c>
      <c r="D26" t="s">
        <v>18</v>
      </c>
      <c r="E26" t="s">
        <v>30</v>
      </c>
      <c r="F26" t="s">
        <v>14</v>
      </c>
      <c r="G26" t="s">
        <v>25</v>
      </c>
      <c r="H26" t="s">
        <v>27</v>
      </c>
      <c r="I26">
        <v>2860</v>
      </c>
      <c r="J26" t="s">
        <v>22</v>
      </c>
      <c r="K26" s="1">
        <v>44232</v>
      </c>
      <c r="L26" s="1" t="str">
        <f>TEXT(Table1[[#This Row],[Admission Date]],"dddd")</f>
        <v>Friday</v>
      </c>
      <c r="M26" s="1">
        <v>44251</v>
      </c>
      <c r="N26">
        <v>7</v>
      </c>
    </row>
    <row r="27" spans="1:17" x14ac:dyDescent="0.25">
      <c r="A27">
        <v>558</v>
      </c>
      <c r="B27">
        <v>68</v>
      </c>
      <c r="C27" t="str">
        <f>IF(Table1[[#This Row],[Age]]&gt;65,"65+",IF(Table1[[#This Row],[Age]]&gt;50,"50-65",IF(Table1[[#This Row],[Age]]&gt;=40,"40-50",IF(Table1[[#This Row],[Age]]&gt;=30,"30-40",IF(Table1[[#This Row],[Age]]&lt;30,"18-30",None)))))</f>
        <v>65+</v>
      </c>
      <c r="D27" t="s">
        <v>18</v>
      </c>
      <c r="E27" t="s">
        <v>13</v>
      </c>
      <c r="F27" t="s">
        <v>14</v>
      </c>
      <c r="G27" t="s">
        <v>25</v>
      </c>
      <c r="H27" t="s">
        <v>29</v>
      </c>
      <c r="I27">
        <v>3708</v>
      </c>
      <c r="J27" t="s">
        <v>17</v>
      </c>
      <c r="K27" s="1">
        <v>44232</v>
      </c>
      <c r="L27" s="1" t="str">
        <f>TEXT(Table1[[#This Row],[Admission Date]],"dddd")</f>
        <v>Friday</v>
      </c>
      <c r="M27" s="1">
        <v>44257</v>
      </c>
      <c r="N27">
        <v>21</v>
      </c>
    </row>
    <row r="28" spans="1:17" x14ac:dyDescent="0.25">
      <c r="A28">
        <v>609</v>
      </c>
      <c r="B28">
        <v>27</v>
      </c>
      <c r="C28" t="str">
        <f>IF(Table1[[#This Row],[Age]]&gt;65,"65+",IF(Table1[[#This Row],[Age]]&gt;50,"50-65",IF(Table1[[#This Row],[Age]]&gt;=40,"40-50",IF(Table1[[#This Row],[Age]]&gt;=30,"30-40",IF(Table1[[#This Row],[Age]]&lt;30,"18-30",None)))))</f>
        <v>18-30</v>
      </c>
      <c r="D28" t="s">
        <v>12</v>
      </c>
      <c r="E28" t="s">
        <v>26</v>
      </c>
      <c r="F28" t="s">
        <v>19</v>
      </c>
      <c r="G28" t="s">
        <v>34</v>
      </c>
      <c r="H28" t="s">
        <v>29</v>
      </c>
      <c r="I28">
        <v>2420.5</v>
      </c>
      <c r="J28" t="s">
        <v>24</v>
      </c>
      <c r="K28" s="1">
        <v>44234</v>
      </c>
      <c r="L28" s="1" t="str">
        <f>TEXT(Table1[[#This Row],[Admission Date]],"dddd")</f>
        <v>Sunday</v>
      </c>
      <c r="M28" s="1">
        <v>44241</v>
      </c>
      <c r="N28">
        <v>0</v>
      </c>
    </row>
    <row r="29" spans="1:17" x14ac:dyDescent="0.25">
      <c r="A29">
        <v>531</v>
      </c>
      <c r="B29">
        <v>62</v>
      </c>
      <c r="C29" t="str">
        <f>IF(Table1[[#This Row],[Age]]&gt;65,"65+",IF(Table1[[#This Row],[Age]]&gt;50,"50-65",IF(Table1[[#This Row],[Age]]&gt;=40,"40-50",IF(Table1[[#This Row],[Age]]&gt;=30,"30-40",IF(Table1[[#This Row],[Age]]&lt;30,"18-30",None)))))</f>
        <v>50-65</v>
      </c>
      <c r="D29" t="s">
        <v>18</v>
      </c>
      <c r="E29" t="s">
        <v>30</v>
      </c>
      <c r="F29" t="s">
        <v>33</v>
      </c>
      <c r="G29" t="s">
        <v>25</v>
      </c>
      <c r="H29" t="s">
        <v>27</v>
      </c>
      <c r="I29">
        <v>3630</v>
      </c>
      <c r="J29" t="s">
        <v>24</v>
      </c>
      <c r="K29" s="1">
        <v>44241</v>
      </c>
      <c r="L29" s="1" t="str">
        <f>TEXT(Table1[[#This Row],[Admission Date]],"dddd")</f>
        <v>Sunday</v>
      </c>
      <c r="M29" s="1">
        <v>44258</v>
      </c>
      <c r="N29">
        <v>14</v>
      </c>
    </row>
    <row r="30" spans="1:17" x14ac:dyDescent="0.25">
      <c r="A30">
        <v>167</v>
      </c>
      <c r="B30">
        <v>41</v>
      </c>
      <c r="C30" t="str">
        <f>IF(Table1[[#This Row],[Age]]&gt;65,"65+",IF(Table1[[#This Row],[Age]]&gt;50,"50-65",IF(Table1[[#This Row],[Age]]&gt;=40,"40-50",IF(Table1[[#This Row],[Age]]&gt;=30,"30-40",IF(Table1[[#This Row],[Age]]&lt;30,"18-30",None)))))</f>
        <v>40-50</v>
      </c>
      <c r="D30" t="s">
        <v>12</v>
      </c>
      <c r="E30" t="s">
        <v>32</v>
      </c>
      <c r="F30" t="s">
        <v>33</v>
      </c>
      <c r="G30" t="s">
        <v>34</v>
      </c>
      <c r="H30" t="s">
        <v>16</v>
      </c>
      <c r="I30">
        <v>3420</v>
      </c>
      <c r="J30" t="s">
        <v>22</v>
      </c>
      <c r="K30" s="1">
        <v>44242</v>
      </c>
      <c r="L30" s="1" t="str">
        <f>TEXT(Table1[[#This Row],[Admission Date]],"dddd")</f>
        <v>Monday</v>
      </c>
      <c r="M30" s="1">
        <v>44248</v>
      </c>
      <c r="N30">
        <v>7</v>
      </c>
    </row>
    <row r="31" spans="1:17" x14ac:dyDescent="0.25">
      <c r="A31">
        <v>303</v>
      </c>
      <c r="B31">
        <v>74</v>
      </c>
      <c r="C31" t="str">
        <f>IF(Table1[[#This Row],[Age]]&gt;65,"65+",IF(Table1[[#This Row],[Age]]&gt;50,"50-65",IF(Table1[[#This Row],[Age]]&gt;=40,"40-50",IF(Table1[[#This Row],[Age]]&gt;=30,"30-40",IF(Table1[[#This Row],[Age]]&lt;30,"18-30",None)))))</f>
        <v>65+</v>
      </c>
      <c r="D31" t="s">
        <v>18</v>
      </c>
      <c r="E31" t="s">
        <v>13</v>
      </c>
      <c r="F31" t="s">
        <v>14</v>
      </c>
      <c r="G31" t="s">
        <v>25</v>
      </c>
      <c r="H31" t="s">
        <v>21</v>
      </c>
      <c r="I31">
        <v>3939</v>
      </c>
      <c r="J31" t="s">
        <v>17</v>
      </c>
      <c r="K31" s="1">
        <v>44242</v>
      </c>
      <c r="L31" s="1" t="str">
        <f>TEXT(Table1[[#This Row],[Admission Date]],"dddd")</f>
        <v>Monday</v>
      </c>
      <c r="M31" s="1">
        <v>44243</v>
      </c>
      <c r="N31">
        <v>21</v>
      </c>
    </row>
    <row r="32" spans="1:17" x14ac:dyDescent="0.25">
      <c r="A32">
        <v>422</v>
      </c>
      <c r="B32">
        <v>30</v>
      </c>
      <c r="C32" t="str">
        <f>IF(Table1[[#This Row],[Age]]&gt;65,"65+",IF(Table1[[#This Row],[Age]]&gt;50,"50-65",IF(Table1[[#This Row],[Age]]&gt;=40,"40-50",IF(Table1[[#This Row],[Age]]&gt;=30,"30-40",IF(Table1[[#This Row],[Age]]&lt;30,"18-30",None)))))</f>
        <v>30-40</v>
      </c>
      <c r="D32" t="s">
        <v>18</v>
      </c>
      <c r="E32" t="s">
        <v>13</v>
      </c>
      <c r="F32" t="s">
        <v>19</v>
      </c>
      <c r="G32" t="s">
        <v>20</v>
      </c>
      <c r="H32" t="s">
        <v>29</v>
      </c>
      <c r="I32">
        <v>1751</v>
      </c>
      <c r="J32" t="s">
        <v>24</v>
      </c>
      <c r="K32" s="1">
        <v>44244</v>
      </c>
      <c r="L32" s="1" t="str">
        <f>TEXT(Table1[[#This Row],[Admission Date]],"dddd")</f>
        <v>Wednesday</v>
      </c>
      <c r="M32" s="1">
        <v>44255</v>
      </c>
      <c r="N32">
        <v>0</v>
      </c>
    </row>
    <row r="33" spans="1:14" x14ac:dyDescent="0.25">
      <c r="A33">
        <v>313</v>
      </c>
      <c r="B33">
        <v>41</v>
      </c>
      <c r="C33" t="str">
        <f>IF(Table1[[#This Row],[Age]]&gt;65,"65+",IF(Table1[[#This Row],[Age]]&gt;50,"50-65",IF(Table1[[#This Row],[Age]]&gt;=40,"40-50",IF(Table1[[#This Row],[Age]]&gt;=30,"30-40",IF(Table1[[#This Row],[Age]]&lt;30,"18-30",None)))))</f>
        <v>40-50</v>
      </c>
      <c r="D33" t="s">
        <v>18</v>
      </c>
      <c r="E33" t="s">
        <v>13</v>
      </c>
      <c r="F33" t="s">
        <v>19</v>
      </c>
      <c r="G33" t="s">
        <v>34</v>
      </c>
      <c r="H33" t="s">
        <v>16</v>
      </c>
      <c r="I33">
        <v>2700</v>
      </c>
      <c r="J33" t="s">
        <v>24</v>
      </c>
      <c r="K33" s="1">
        <v>44245</v>
      </c>
      <c r="L33" s="1" t="str">
        <f>TEXT(Table1[[#This Row],[Admission Date]],"dddd")</f>
        <v>Thursday</v>
      </c>
      <c r="M33" s="1">
        <v>44249</v>
      </c>
      <c r="N33">
        <v>7</v>
      </c>
    </row>
    <row r="34" spans="1:14" x14ac:dyDescent="0.25">
      <c r="A34">
        <v>286</v>
      </c>
      <c r="B34">
        <v>44</v>
      </c>
      <c r="C34" t="str">
        <f>IF(Table1[[#This Row],[Age]]&gt;65,"65+",IF(Table1[[#This Row],[Age]]&gt;50,"50-65",IF(Table1[[#This Row],[Age]]&gt;=40,"40-50",IF(Table1[[#This Row],[Age]]&gt;=30,"30-40",IF(Table1[[#This Row],[Age]]&lt;30,"18-30",None)))))</f>
        <v>40-50</v>
      </c>
      <c r="D34" t="s">
        <v>18</v>
      </c>
      <c r="E34" t="s">
        <v>32</v>
      </c>
      <c r="F34" t="s">
        <v>19</v>
      </c>
      <c r="G34" t="s">
        <v>15</v>
      </c>
      <c r="H34" t="s">
        <v>27</v>
      </c>
      <c r="I34">
        <v>4840</v>
      </c>
      <c r="J34" t="s">
        <v>24</v>
      </c>
      <c r="K34" s="1">
        <v>44247</v>
      </c>
      <c r="L34" s="1" t="str">
        <f>TEXT(Table1[[#This Row],[Admission Date]],"dddd")</f>
        <v>Saturday</v>
      </c>
      <c r="M34" s="1">
        <v>44259</v>
      </c>
      <c r="N34">
        <v>7</v>
      </c>
    </row>
    <row r="35" spans="1:14" x14ac:dyDescent="0.25">
      <c r="A35">
        <v>166</v>
      </c>
      <c r="B35">
        <v>45</v>
      </c>
      <c r="C35" t="str">
        <f>IF(Table1[[#This Row],[Age]]&gt;65,"65+",IF(Table1[[#This Row],[Age]]&gt;50,"50-65",IF(Table1[[#This Row],[Age]]&gt;=40,"40-50",IF(Table1[[#This Row],[Age]]&gt;=30,"30-40",IF(Table1[[#This Row],[Age]]&lt;30,"18-30",None)))))</f>
        <v>40-50</v>
      </c>
      <c r="D35" t="s">
        <v>12</v>
      </c>
      <c r="E35" t="s">
        <v>30</v>
      </c>
      <c r="F35" t="s">
        <v>33</v>
      </c>
      <c r="G35" t="s">
        <v>25</v>
      </c>
      <c r="H35" t="s">
        <v>16</v>
      </c>
      <c r="I35">
        <v>2940</v>
      </c>
      <c r="J35" t="s">
        <v>24</v>
      </c>
      <c r="K35" s="1">
        <v>44248</v>
      </c>
      <c r="L35" s="1" t="str">
        <f>TEXT(Table1[[#This Row],[Admission Date]],"dddd")</f>
        <v>Sunday</v>
      </c>
      <c r="M35" s="1">
        <v>44272</v>
      </c>
      <c r="N35">
        <v>7</v>
      </c>
    </row>
    <row r="36" spans="1:14" x14ac:dyDescent="0.25">
      <c r="A36">
        <v>766</v>
      </c>
      <c r="B36">
        <v>62</v>
      </c>
      <c r="C36" t="str">
        <f>IF(Table1[[#This Row],[Age]]&gt;65,"65+",IF(Table1[[#This Row],[Age]]&gt;50,"50-65",IF(Table1[[#This Row],[Age]]&gt;=40,"40-50",IF(Table1[[#This Row],[Age]]&gt;=30,"30-40",IF(Table1[[#This Row],[Age]]&lt;30,"18-30",None)))))</f>
        <v>50-65</v>
      </c>
      <c r="D36" t="s">
        <v>12</v>
      </c>
      <c r="E36" t="s">
        <v>32</v>
      </c>
      <c r="F36" t="s">
        <v>19</v>
      </c>
      <c r="G36" t="s">
        <v>15</v>
      </c>
      <c r="H36" t="s">
        <v>29</v>
      </c>
      <c r="I36">
        <v>4017</v>
      </c>
      <c r="J36" t="s">
        <v>17</v>
      </c>
      <c r="K36" s="1">
        <v>44252</v>
      </c>
      <c r="L36" s="1" t="str">
        <f>TEXT(Table1[[#This Row],[Admission Date]],"dddd")</f>
        <v>Thursday</v>
      </c>
      <c r="M36" s="1">
        <v>44281</v>
      </c>
      <c r="N36">
        <v>14</v>
      </c>
    </row>
    <row r="37" spans="1:14" x14ac:dyDescent="0.25">
      <c r="A37">
        <v>735</v>
      </c>
      <c r="B37">
        <v>47</v>
      </c>
      <c r="C37" t="str">
        <f>IF(Table1[[#This Row],[Age]]&gt;65,"65+",IF(Table1[[#This Row],[Age]]&gt;50,"50-65",IF(Table1[[#This Row],[Age]]&gt;=40,"40-50",IF(Table1[[#This Row],[Age]]&gt;=30,"30-40",IF(Table1[[#This Row],[Age]]&lt;30,"18-30",None)))))</f>
        <v>40-50</v>
      </c>
      <c r="D37" t="s">
        <v>12</v>
      </c>
      <c r="E37" t="s">
        <v>13</v>
      </c>
      <c r="F37" t="s">
        <v>14</v>
      </c>
      <c r="G37" t="s">
        <v>25</v>
      </c>
      <c r="H37" t="s">
        <v>21</v>
      </c>
      <c r="I37">
        <v>2575.5</v>
      </c>
      <c r="J37" t="s">
        <v>22</v>
      </c>
      <c r="K37" s="1">
        <v>44253</v>
      </c>
      <c r="L37" s="1" t="str">
        <f>TEXT(Table1[[#This Row],[Admission Date]],"dddd")</f>
        <v>Friday</v>
      </c>
      <c r="M37" s="1">
        <v>44279</v>
      </c>
      <c r="N37">
        <v>7</v>
      </c>
    </row>
    <row r="38" spans="1:14" x14ac:dyDescent="0.25">
      <c r="A38">
        <v>225</v>
      </c>
      <c r="B38">
        <v>36</v>
      </c>
      <c r="C38" t="str">
        <f>IF(Table1[[#This Row],[Age]]&gt;65,"65+",IF(Table1[[#This Row],[Age]]&gt;50,"50-65",IF(Table1[[#This Row],[Age]]&gt;=40,"40-50",IF(Table1[[#This Row],[Age]]&gt;=30,"30-40",IF(Table1[[#This Row],[Age]]&lt;30,"18-30",None)))))</f>
        <v>30-40</v>
      </c>
      <c r="D38" t="s">
        <v>18</v>
      </c>
      <c r="E38" t="s">
        <v>26</v>
      </c>
      <c r="F38" t="s">
        <v>19</v>
      </c>
      <c r="G38" t="s">
        <v>34</v>
      </c>
      <c r="H38" t="s">
        <v>29</v>
      </c>
      <c r="I38">
        <v>4120</v>
      </c>
      <c r="J38" t="s">
        <v>17</v>
      </c>
      <c r="K38" s="1">
        <v>44254</v>
      </c>
      <c r="L38" s="1" t="str">
        <f>TEXT(Table1[[#This Row],[Admission Date]],"dddd")</f>
        <v>Saturday</v>
      </c>
      <c r="M38" s="1">
        <v>44256</v>
      </c>
      <c r="N38">
        <v>7</v>
      </c>
    </row>
    <row r="39" spans="1:14" x14ac:dyDescent="0.25">
      <c r="A39">
        <v>118</v>
      </c>
      <c r="B39">
        <v>21</v>
      </c>
      <c r="C39" t="str">
        <f>IF(Table1[[#This Row],[Age]]&gt;65,"65+",IF(Table1[[#This Row],[Age]]&gt;50,"50-65",IF(Table1[[#This Row],[Age]]&gt;=40,"40-50",IF(Table1[[#This Row],[Age]]&gt;=30,"30-40",IF(Table1[[#This Row],[Age]]&lt;30,"18-30",None)))))</f>
        <v>18-30</v>
      </c>
      <c r="D39" t="s">
        <v>12</v>
      </c>
      <c r="E39" t="s">
        <v>26</v>
      </c>
      <c r="F39" t="s">
        <v>33</v>
      </c>
      <c r="G39" t="s">
        <v>15</v>
      </c>
      <c r="H39" t="s">
        <v>21</v>
      </c>
      <c r="I39">
        <v>2070.5</v>
      </c>
      <c r="J39" t="s">
        <v>24</v>
      </c>
      <c r="K39" s="1">
        <v>44255</v>
      </c>
      <c r="L39" s="1" t="str">
        <f>TEXT(Table1[[#This Row],[Admission Date]],"dddd")</f>
        <v>Sunday</v>
      </c>
      <c r="M39" s="1">
        <v>44278</v>
      </c>
      <c r="N39">
        <v>0</v>
      </c>
    </row>
    <row r="40" spans="1:14" x14ac:dyDescent="0.25">
      <c r="A40">
        <v>93</v>
      </c>
      <c r="B40">
        <v>38</v>
      </c>
      <c r="C40" t="str">
        <f>IF(Table1[[#This Row],[Age]]&gt;65,"65+",IF(Table1[[#This Row],[Age]]&gt;50,"50-65",IF(Table1[[#This Row],[Age]]&gt;=40,"40-50",IF(Table1[[#This Row],[Age]]&gt;=30,"30-40",IF(Table1[[#This Row],[Age]]&lt;30,"18-30",None)))))</f>
        <v>30-40</v>
      </c>
      <c r="D40" t="s">
        <v>18</v>
      </c>
      <c r="E40" t="s">
        <v>32</v>
      </c>
      <c r="F40" t="s">
        <v>19</v>
      </c>
      <c r="G40" t="s">
        <v>28</v>
      </c>
      <c r="H40" t="s">
        <v>16</v>
      </c>
      <c r="I40">
        <v>4920</v>
      </c>
      <c r="J40" t="s">
        <v>17</v>
      </c>
      <c r="K40" s="1">
        <v>44256</v>
      </c>
      <c r="L40" s="1" t="str">
        <f>TEXT(Table1[[#This Row],[Admission Date]],"dddd")</f>
        <v>Monday</v>
      </c>
      <c r="M40" s="1">
        <v>44276</v>
      </c>
      <c r="N40">
        <v>7</v>
      </c>
    </row>
    <row r="41" spans="1:14" x14ac:dyDescent="0.25">
      <c r="A41">
        <v>47</v>
      </c>
      <c r="B41">
        <v>49</v>
      </c>
      <c r="C41" t="str">
        <f>IF(Table1[[#This Row],[Age]]&gt;65,"65+",IF(Table1[[#This Row],[Age]]&gt;50,"50-65",IF(Table1[[#This Row],[Age]]&gt;=40,"40-50",IF(Table1[[#This Row],[Age]]&gt;=30,"30-40",IF(Table1[[#This Row],[Age]]&lt;30,"18-30",None)))))</f>
        <v>40-50</v>
      </c>
      <c r="D41" t="s">
        <v>18</v>
      </c>
      <c r="E41" t="s">
        <v>26</v>
      </c>
      <c r="F41" t="s">
        <v>19</v>
      </c>
      <c r="G41" t="s">
        <v>34</v>
      </c>
      <c r="H41" t="s">
        <v>27</v>
      </c>
      <c r="I41">
        <v>5115</v>
      </c>
      <c r="J41" t="s">
        <v>24</v>
      </c>
      <c r="K41" s="1">
        <v>44258</v>
      </c>
      <c r="L41" s="1" t="str">
        <f>TEXT(Table1[[#This Row],[Admission Date]],"dddd")</f>
        <v>Wednesday</v>
      </c>
      <c r="M41" s="1">
        <v>44265</v>
      </c>
      <c r="N41">
        <v>7</v>
      </c>
    </row>
    <row r="42" spans="1:14" x14ac:dyDescent="0.25">
      <c r="A42">
        <v>110</v>
      </c>
      <c r="B42">
        <v>37</v>
      </c>
      <c r="C42" t="str">
        <f>IF(Table1[[#This Row],[Age]]&gt;65,"65+",IF(Table1[[#This Row],[Age]]&gt;50,"50-65",IF(Table1[[#This Row],[Age]]&gt;=40,"40-50",IF(Table1[[#This Row],[Age]]&gt;=30,"30-40",IF(Table1[[#This Row],[Age]]&lt;30,"18-30",None)))))</f>
        <v>30-40</v>
      </c>
      <c r="D42" t="s">
        <v>18</v>
      </c>
      <c r="E42" t="s">
        <v>23</v>
      </c>
      <c r="F42" t="s">
        <v>14</v>
      </c>
      <c r="G42" t="s">
        <v>34</v>
      </c>
      <c r="H42" t="s">
        <v>29</v>
      </c>
      <c r="I42">
        <v>4171.5</v>
      </c>
      <c r="J42" t="s">
        <v>22</v>
      </c>
      <c r="K42" s="1">
        <v>44258</v>
      </c>
      <c r="L42" s="1" t="str">
        <f>TEXT(Table1[[#This Row],[Admission Date]],"dddd")</f>
        <v>Wednesday</v>
      </c>
      <c r="M42" s="1">
        <v>44277</v>
      </c>
      <c r="N42">
        <v>7</v>
      </c>
    </row>
    <row r="43" spans="1:14" x14ac:dyDescent="0.25">
      <c r="A43">
        <v>72</v>
      </c>
      <c r="B43">
        <v>53</v>
      </c>
      <c r="C43" t="str">
        <f>IF(Table1[[#This Row],[Age]]&gt;65,"65+",IF(Table1[[#This Row],[Age]]&gt;50,"50-65",IF(Table1[[#This Row],[Age]]&gt;=40,"40-50",IF(Table1[[#This Row],[Age]]&gt;=30,"30-40",IF(Table1[[#This Row],[Age]]&lt;30,"18-30",None)))))</f>
        <v>50-65</v>
      </c>
      <c r="D43" t="s">
        <v>12</v>
      </c>
      <c r="E43" t="s">
        <v>26</v>
      </c>
      <c r="F43" t="s">
        <v>33</v>
      </c>
      <c r="G43" t="s">
        <v>28</v>
      </c>
      <c r="H43" t="s">
        <v>16</v>
      </c>
      <c r="I43">
        <v>4380</v>
      </c>
      <c r="J43" t="s">
        <v>22</v>
      </c>
      <c r="K43" s="1">
        <v>44263</v>
      </c>
      <c r="L43" s="1" t="str">
        <f>TEXT(Table1[[#This Row],[Admission Date]],"dddd")</f>
        <v>Monday</v>
      </c>
      <c r="M43" s="1">
        <v>44290</v>
      </c>
      <c r="N43">
        <v>14</v>
      </c>
    </row>
    <row r="44" spans="1:14" x14ac:dyDescent="0.25">
      <c r="A44">
        <v>434</v>
      </c>
      <c r="B44">
        <v>38</v>
      </c>
      <c r="C44" t="str">
        <f>IF(Table1[[#This Row],[Age]]&gt;65,"65+",IF(Table1[[#This Row],[Age]]&gt;50,"50-65",IF(Table1[[#This Row],[Age]]&gt;=40,"40-50",IF(Table1[[#This Row],[Age]]&gt;=30,"30-40",IF(Table1[[#This Row],[Age]]&lt;30,"18-30",None)))))</f>
        <v>30-40</v>
      </c>
      <c r="D44" t="s">
        <v>12</v>
      </c>
      <c r="E44" t="s">
        <v>26</v>
      </c>
      <c r="F44" t="s">
        <v>19</v>
      </c>
      <c r="G44" t="s">
        <v>15</v>
      </c>
      <c r="H44" t="s">
        <v>16</v>
      </c>
      <c r="I44">
        <v>3480</v>
      </c>
      <c r="J44" t="s">
        <v>22</v>
      </c>
      <c r="K44" s="1">
        <v>44265</v>
      </c>
      <c r="L44" s="1" t="str">
        <f>TEXT(Table1[[#This Row],[Admission Date]],"dddd")</f>
        <v>Wednesday</v>
      </c>
      <c r="M44" s="1">
        <v>44273</v>
      </c>
      <c r="N44">
        <v>7</v>
      </c>
    </row>
    <row r="45" spans="1:14" x14ac:dyDescent="0.25">
      <c r="A45">
        <v>624</v>
      </c>
      <c r="B45">
        <v>72</v>
      </c>
      <c r="C45" t="str">
        <f>IF(Table1[[#This Row],[Age]]&gt;65,"65+",IF(Table1[[#This Row],[Age]]&gt;50,"50-65",IF(Table1[[#This Row],[Age]]&gt;=40,"40-50",IF(Table1[[#This Row],[Age]]&gt;=30,"30-40",IF(Table1[[#This Row],[Age]]&lt;30,"18-30",None)))))</f>
        <v>65+</v>
      </c>
      <c r="D45" t="s">
        <v>12</v>
      </c>
      <c r="E45" t="s">
        <v>13</v>
      </c>
      <c r="F45" t="s">
        <v>19</v>
      </c>
      <c r="G45" t="s">
        <v>20</v>
      </c>
      <c r="H45" t="s">
        <v>21</v>
      </c>
      <c r="I45">
        <v>3838</v>
      </c>
      <c r="J45" t="s">
        <v>17</v>
      </c>
      <c r="K45" s="1">
        <v>44268</v>
      </c>
      <c r="L45" s="1" t="str">
        <f>TEXT(Table1[[#This Row],[Admission Date]],"dddd")</f>
        <v>Saturday</v>
      </c>
      <c r="M45" s="1">
        <v>44270</v>
      </c>
      <c r="N45">
        <v>21</v>
      </c>
    </row>
    <row r="46" spans="1:14" x14ac:dyDescent="0.25">
      <c r="A46">
        <v>180</v>
      </c>
      <c r="B46">
        <v>21</v>
      </c>
      <c r="C46" t="str">
        <f>IF(Table1[[#This Row],[Age]]&gt;65,"65+",IF(Table1[[#This Row],[Age]]&gt;50,"50-65",IF(Table1[[#This Row],[Age]]&gt;=40,"40-50",IF(Table1[[#This Row],[Age]]&gt;=30,"30-40",IF(Table1[[#This Row],[Age]]&lt;30,"18-30",None)))))</f>
        <v>18-30</v>
      </c>
      <c r="D46" t="s">
        <v>18</v>
      </c>
      <c r="E46" t="s">
        <v>26</v>
      </c>
      <c r="F46" t="s">
        <v>14</v>
      </c>
      <c r="G46" t="s">
        <v>20</v>
      </c>
      <c r="H46" t="s">
        <v>16</v>
      </c>
      <c r="I46">
        <v>3900</v>
      </c>
      <c r="J46" t="s">
        <v>24</v>
      </c>
      <c r="K46" s="1">
        <v>44271</v>
      </c>
      <c r="L46" s="1" t="str">
        <f>TEXT(Table1[[#This Row],[Admission Date]],"dddd")</f>
        <v>Tuesday</v>
      </c>
      <c r="M46" s="1">
        <v>44277</v>
      </c>
      <c r="N46">
        <v>0</v>
      </c>
    </row>
    <row r="47" spans="1:14" x14ac:dyDescent="0.25">
      <c r="A47">
        <v>655</v>
      </c>
      <c r="B47">
        <v>41</v>
      </c>
      <c r="C47" t="str">
        <f>IF(Table1[[#This Row],[Age]]&gt;65,"65+",IF(Table1[[#This Row],[Age]]&gt;50,"50-65",IF(Table1[[#This Row],[Age]]&gt;=40,"40-50",IF(Table1[[#This Row],[Age]]&gt;=30,"30-40",IF(Table1[[#This Row],[Age]]&lt;30,"18-30",None)))))</f>
        <v>40-50</v>
      </c>
      <c r="D47" t="s">
        <v>12</v>
      </c>
      <c r="E47" t="s">
        <v>30</v>
      </c>
      <c r="F47" t="s">
        <v>19</v>
      </c>
      <c r="G47" t="s">
        <v>25</v>
      </c>
      <c r="H47" t="s">
        <v>21</v>
      </c>
      <c r="I47">
        <v>2272.5</v>
      </c>
      <c r="J47" t="s">
        <v>24</v>
      </c>
      <c r="K47" s="1">
        <v>44275</v>
      </c>
      <c r="L47" s="1" t="str">
        <f>TEXT(Table1[[#This Row],[Admission Date]],"dddd")</f>
        <v>Saturday</v>
      </c>
      <c r="M47" s="1">
        <v>44292</v>
      </c>
      <c r="N47">
        <v>7</v>
      </c>
    </row>
    <row r="48" spans="1:14" x14ac:dyDescent="0.25">
      <c r="A48">
        <v>28</v>
      </c>
      <c r="B48">
        <v>27</v>
      </c>
      <c r="C48" t="str">
        <f>IF(Table1[[#This Row],[Age]]&gt;65,"65+",IF(Table1[[#This Row],[Age]]&gt;50,"50-65",IF(Table1[[#This Row],[Age]]&gt;=40,"40-50",IF(Table1[[#This Row],[Age]]&gt;=30,"30-40",IF(Table1[[#This Row],[Age]]&lt;30,"18-30",None)))))</f>
        <v>18-30</v>
      </c>
      <c r="D48" t="s">
        <v>12</v>
      </c>
      <c r="E48" t="s">
        <v>23</v>
      </c>
      <c r="F48" t="s">
        <v>19</v>
      </c>
      <c r="G48" t="s">
        <v>20</v>
      </c>
      <c r="H48" t="s">
        <v>31</v>
      </c>
      <c r="I48">
        <v>2677.5</v>
      </c>
      <c r="J48" t="s">
        <v>17</v>
      </c>
      <c r="K48" s="1">
        <v>44276</v>
      </c>
      <c r="L48" s="1" t="str">
        <f>TEXT(Table1[[#This Row],[Admission Date]],"dddd")</f>
        <v>Sunday</v>
      </c>
      <c r="M48" s="1">
        <v>44304</v>
      </c>
      <c r="N48">
        <v>0</v>
      </c>
    </row>
    <row r="49" spans="1:14" x14ac:dyDescent="0.25">
      <c r="A49">
        <v>259</v>
      </c>
      <c r="B49">
        <v>31</v>
      </c>
      <c r="C49" t="str">
        <f>IF(Table1[[#This Row],[Age]]&gt;65,"65+",IF(Table1[[#This Row],[Age]]&gt;50,"50-65",IF(Table1[[#This Row],[Age]]&gt;=40,"40-50",IF(Table1[[#This Row],[Age]]&gt;=30,"30-40",IF(Table1[[#This Row],[Age]]&lt;30,"18-30",None)))))</f>
        <v>30-40</v>
      </c>
      <c r="D49" t="s">
        <v>12</v>
      </c>
      <c r="E49" t="s">
        <v>13</v>
      </c>
      <c r="F49" t="s">
        <v>19</v>
      </c>
      <c r="G49" t="s">
        <v>25</v>
      </c>
      <c r="H49" t="s">
        <v>31</v>
      </c>
      <c r="I49">
        <v>1837.5</v>
      </c>
      <c r="J49" t="s">
        <v>24</v>
      </c>
      <c r="K49" s="1">
        <v>44276</v>
      </c>
      <c r="L49" s="1" t="str">
        <f>TEXT(Table1[[#This Row],[Admission Date]],"dddd")</f>
        <v>Sunday</v>
      </c>
      <c r="M49" s="1">
        <v>44280</v>
      </c>
      <c r="N49">
        <v>7</v>
      </c>
    </row>
    <row r="50" spans="1:14" x14ac:dyDescent="0.25">
      <c r="A50">
        <v>525</v>
      </c>
      <c r="B50">
        <v>42</v>
      </c>
      <c r="C50" t="str">
        <f>IF(Table1[[#This Row],[Age]]&gt;65,"65+",IF(Table1[[#This Row],[Age]]&gt;50,"50-65",IF(Table1[[#This Row],[Age]]&gt;=40,"40-50",IF(Table1[[#This Row],[Age]]&gt;=30,"30-40",IF(Table1[[#This Row],[Age]]&lt;30,"18-30",None)))))</f>
        <v>40-50</v>
      </c>
      <c r="D50" t="s">
        <v>18</v>
      </c>
      <c r="E50" t="s">
        <v>30</v>
      </c>
      <c r="F50" t="s">
        <v>14</v>
      </c>
      <c r="G50" t="s">
        <v>25</v>
      </c>
      <c r="H50" t="s">
        <v>16</v>
      </c>
      <c r="I50">
        <v>2760</v>
      </c>
      <c r="J50" t="s">
        <v>17</v>
      </c>
      <c r="K50" s="1">
        <v>44276</v>
      </c>
      <c r="L50" s="1" t="str">
        <f>TEXT(Table1[[#This Row],[Admission Date]],"dddd")</f>
        <v>Sunday</v>
      </c>
      <c r="M50" s="1">
        <v>44281</v>
      </c>
      <c r="N50">
        <v>7</v>
      </c>
    </row>
    <row r="51" spans="1:14" x14ac:dyDescent="0.25">
      <c r="A51">
        <v>551</v>
      </c>
      <c r="B51">
        <v>23</v>
      </c>
      <c r="C51" t="str">
        <f>IF(Table1[[#This Row],[Age]]&gt;65,"65+",IF(Table1[[#This Row],[Age]]&gt;50,"50-65",IF(Table1[[#This Row],[Age]]&gt;=40,"40-50",IF(Table1[[#This Row],[Age]]&gt;=30,"30-40",IF(Table1[[#This Row],[Age]]&lt;30,"18-30",None)))))</f>
        <v>18-30</v>
      </c>
      <c r="D51" t="s">
        <v>12</v>
      </c>
      <c r="E51" t="s">
        <v>30</v>
      </c>
      <c r="F51" t="s">
        <v>19</v>
      </c>
      <c r="G51" t="s">
        <v>28</v>
      </c>
      <c r="H51" t="s">
        <v>31</v>
      </c>
      <c r="I51">
        <v>1417.5</v>
      </c>
      <c r="J51" t="s">
        <v>22</v>
      </c>
      <c r="K51" s="1">
        <v>44276</v>
      </c>
      <c r="L51" s="1" t="str">
        <f>TEXT(Table1[[#This Row],[Admission Date]],"dddd")</f>
        <v>Sunday</v>
      </c>
      <c r="M51" s="1">
        <v>44284</v>
      </c>
      <c r="N51">
        <v>0</v>
      </c>
    </row>
    <row r="52" spans="1:14" x14ac:dyDescent="0.25">
      <c r="A52">
        <v>284</v>
      </c>
      <c r="B52">
        <v>66</v>
      </c>
      <c r="C52" t="str">
        <f>IF(Table1[[#This Row],[Age]]&gt;65,"65+",IF(Table1[[#This Row],[Age]]&gt;50,"50-65",IF(Table1[[#This Row],[Age]]&gt;=40,"40-50",IF(Table1[[#This Row],[Age]]&gt;=30,"30-40",IF(Table1[[#This Row],[Age]]&lt;30,"18-30",None)))))</f>
        <v>65+</v>
      </c>
      <c r="D52" t="s">
        <v>18</v>
      </c>
      <c r="E52" t="s">
        <v>23</v>
      </c>
      <c r="F52" t="s">
        <v>19</v>
      </c>
      <c r="G52" t="s">
        <v>20</v>
      </c>
      <c r="H52" t="s">
        <v>21</v>
      </c>
      <c r="I52">
        <v>5555</v>
      </c>
      <c r="J52" t="s">
        <v>22</v>
      </c>
      <c r="K52" s="1">
        <v>44277</v>
      </c>
      <c r="L52" s="1" t="str">
        <f>TEXT(Table1[[#This Row],[Admission Date]],"dddd")</f>
        <v>Monday</v>
      </c>
      <c r="M52" s="1">
        <v>44290</v>
      </c>
      <c r="N52">
        <v>21</v>
      </c>
    </row>
    <row r="53" spans="1:14" x14ac:dyDescent="0.25">
      <c r="A53">
        <v>468</v>
      </c>
      <c r="B53">
        <v>42</v>
      </c>
      <c r="C53" t="str">
        <f>IF(Table1[[#This Row],[Age]]&gt;65,"65+",IF(Table1[[#This Row],[Age]]&gt;50,"50-65",IF(Table1[[#This Row],[Age]]&gt;=40,"40-50",IF(Table1[[#This Row],[Age]]&gt;=30,"30-40",IF(Table1[[#This Row],[Age]]&lt;30,"18-30",None)))))</f>
        <v>40-50</v>
      </c>
      <c r="D53" t="s">
        <v>18</v>
      </c>
      <c r="E53" t="s">
        <v>23</v>
      </c>
      <c r="F53" t="s">
        <v>33</v>
      </c>
      <c r="G53" t="s">
        <v>20</v>
      </c>
      <c r="H53" t="s">
        <v>21</v>
      </c>
      <c r="I53">
        <v>4343</v>
      </c>
      <c r="J53" t="s">
        <v>22</v>
      </c>
      <c r="K53" s="1">
        <v>44277</v>
      </c>
      <c r="L53" s="1" t="str">
        <f>TEXT(Table1[[#This Row],[Admission Date]],"dddd")</f>
        <v>Monday</v>
      </c>
      <c r="M53" s="1">
        <v>44292</v>
      </c>
      <c r="N53">
        <v>7</v>
      </c>
    </row>
    <row r="54" spans="1:14" x14ac:dyDescent="0.25">
      <c r="A54">
        <v>58</v>
      </c>
      <c r="B54">
        <v>30</v>
      </c>
      <c r="C54" t="str">
        <f>IF(Table1[[#This Row],[Age]]&gt;65,"65+",IF(Table1[[#This Row],[Age]]&gt;50,"50-65",IF(Table1[[#This Row],[Age]]&gt;=40,"40-50",IF(Table1[[#This Row],[Age]]&gt;=30,"30-40",IF(Table1[[#This Row],[Age]]&lt;30,"18-30",None)))))</f>
        <v>30-40</v>
      </c>
      <c r="D54" t="s">
        <v>12</v>
      </c>
      <c r="E54" t="s">
        <v>13</v>
      </c>
      <c r="F54" t="s">
        <v>14</v>
      </c>
      <c r="G54" t="s">
        <v>20</v>
      </c>
      <c r="H54" t="s">
        <v>31</v>
      </c>
      <c r="I54">
        <v>1785</v>
      </c>
      <c r="J54" t="s">
        <v>22</v>
      </c>
      <c r="K54" s="1">
        <v>44280</v>
      </c>
      <c r="L54" s="1" t="str">
        <f>TEXT(Table1[[#This Row],[Admission Date]],"dddd")</f>
        <v>Thursday</v>
      </c>
      <c r="M54" s="1">
        <v>44288</v>
      </c>
      <c r="N54">
        <v>0</v>
      </c>
    </row>
    <row r="55" spans="1:14" x14ac:dyDescent="0.25">
      <c r="A55">
        <v>61</v>
      </c>
      <c r="B55">
        <v>65</v>
      </c>
      <c r="C55" t="str">
        <f>IF(Table1[[#This Row],[Age]]&gt;65,"65+",IF(Table1[[#This Row],[Age]]&gt;50,"50-65",IF(Table1[[#This Row],[Age]]&gt;=40,"40-50",IF(Table1[[#This Row],[Age]]&gt;=30,"30-40",IF(Table1[[#This Row],[Age]]&lt;30,"18-30",None)))))</f>
        <v>50-65</v>
      </c>
      <c r="D55" t="s">
        <v>12</v>
      </c>
      <c r="E55" t="s">
        <v>23</v>
      </c>
      <c r="F55" t="s">
        <v>19</v>
      </c>
      <c r="G55" t="s">
        <v>15</v>
      </c>
      <c r="H55" t="s">
        <v>31</v>
      </c>
      <c r="I55">
        <v>4672.5</v>
      </c>
      <c r="J55" t="s">
        <v>22</v>
      </c>
      <c r="K55" s="1">
        <v>44281</v>
      </c>
      <c r="L55" s="1" t="str">
        <f>TEXT(Table1[[#This Row],[Admission Date]],"dddd")</f>
        <v>Friday</v>
      </c>
      <c r="M55" s="1">
        <v>44296</v>
      </c>
      <c r="N55">
        <v>14</v>
      </c>
    </row>
    <row r="56" spans="1:14" x14ac:dyDescent="0.25">
      <c r="A56">
        <v>630</v>
      </c>
      <c r="B56">
        <v>37</v>
      </c>
      <c r="C56" t="str">
        <f>IF(Table1[[#This Row],[Age]]&gt;65,"65+",IF(Table1[[#This Row],[Age]]&gt;50,"50-65",IF(Table1[[#This Row],[Age]]&gt;=40,"40-50",IF(Table1[[#This Row],[Age]]&gt;=30,"30-40",IF(Table1[[#This Row],[Age]]&lt;30,"18-30",None)))))</f>
        <v>30-40</v>
      </c>
      <c r="D56" t="s">
        <v>12</v>
      </c>
      <c r="E56" t="s">
        <v>13</v>
      </c>
      <c r="F56" t="s">
        <v>33</v>
      </c>
      <c r="G56" t="s">
        <v>34</v>
      </c>
      <c r="H56" t="s">
        <v>21</v>
      </c>
      <c r="I56">
        <v>2070.5</v>
      </c>
      <c r="J56" t="s">
        <v>22</v>
      </c>
      <c r="K56" s="1">
        <v>44283</v>
      </c>
      <c r="L56" s="1" t="str">
        <f>TEXT(Table1[[#This Row],[Admission Date]],"dddd")</f>
        <v>Sunday</v>
      </c>
      <c r="M56" s="1">
        <v>44304</v>
      </c>
      <c r="N56">
        <v>7</v>
      </c>
    </row>
    <row r="57" spans="1:14" x14ac:dyDescent="0.25">
      <c r="A57">
        <v>718</v>
      </c>
      <c r="B57">
        <v>23</v>
      </c>
      <c r="C57" t="str">
        <f>IF(Table1[[#This Row],[Age]]&gt;65,"65+",IF(Table1[[#This Row],[Age]]&gt;50,"50-65",IF(Table1[[#This Row],[Age]]&gt;=40,"40-50",IF(Table1[[#This Row],[Age]]&gt;=30,"30-40",IF(Table1[[#This Row],[Age]]&lt;30,"18-30",None)))))</f>
        <v>18-30</v>
      </c>
      <c r="D57" t="s">
        <v>12</v>
      </c>
      <c r="E57" t="s">
        <v>23</v>
      </c>
      <c r="F57" t="s">
        <v>14</v>
      </c>
      <c r="G57" t="s">
        <v>15</v>
      </c>
      <c r="H57" t="s">
        <v>21</v>
      </c>
      <c r="I57">
        <v>2373.5</v>
      </c>
      <c r="J57" t="s">
        <v>22</v>
      </c>
      <c r="K57" s="1">
        <v>44283</v>
      </c>
      <c r="L57" s="1" t="str">
        <f>TEXT(Table1[[#This Row],[Admission Date]],"dddd")</f>
        <v>Sunday</v>
      </c>
      <c r="M57" s="1">
        <v>44284</v>
      </c>
      <c r="N57">
        <v>0</v>
      </c>
    </row>
    <row r="58" spans="1:14" x14ac:dyDescent="0.25">
      <c r="A58">
        <v>611</v>
      </c>
      <c r="B58">
        <v>51</v>
      </c>
      <c r="C58" t="str">
        <f>IF(Table1[[#This Row],[Age]]&gt;65,"65+",IF(Table1[[#This Row],[Age]]&gt;50,"50-65",IF(Table1[[#This Row],[Age]]&gt;=40,"40-50",IF(Table1[[#This Row],[Age]]&gt;=30,"30-40",IF(Table1[[#This Row],[Age]]&lt;30,"18-30",None)))))</f>
        <v>50-65</v>
      </c>
      <c r="D58" t="s">
        <v>18</v>
      </c>
      <c r="E58" t="s">
        <v>13</v>
      </c>
      <c r="F58" t="s">
        <v>33</v>
      </c>
      <c r="G58" t="s">
        <v>25</v>
      </c>
      <c r="H58" t="s">
        <v>31</v>
      </c>
      <c r="I58">
        <v>2887.5</v>
      </c>
      <c r="J58" t="s">
        <v>17</v>
      </c>
      <c r="K58" s="1">
        <v>44291</v>
      </c>
      <c r="L58" s="1" t="str">
        <f>TEXT(Table1[[#This Row],[Admission Date]],"dddd")</f>
        <v>Monday</v>
      </c>
      <c r="M58" s="1">
        <v>44303</v>
      </c>
      <c r="N58">
        <v>14</v>
      </c>
    </row>
    <row r="59" spans="1:14" x14ac:dyDescent="0.25">
      <c r="A59">
        <v>657</v>
      </c>
      <c r="B59">
        <v>55</v>
      </c>
      <c r="C59" t="str">
        <f>IF(Table1[[#This Row],[Age]]&gt;65,"65+",IF(Table1[[#This Row],[Age]]&gt;50,"50-65",IF(Table1[[#This Row],[Age]]&gt;=40,"40-50",IF(Table1[[#This Row],[Age]]&gt;=30,"30-40",IF(Table1[[#This Row],[Age]]&lt;30,"18-30",None)))))</f>
        <v>50-65</v>
      </c>
      <c r="D59" t="s">
        <v>18</v>
      </c>
      <c r="E59" t="s">
        <v>26</v>
      </c>
      <c r="F59" t="s">
        <v>14</v>
      </c>
      <c r="G59" t="s">
        <v>34</v>
      </c>
      <c r="H59" t="s">
        <v>21</v>
      </c>
      <c r="I59">
        <v>4999.5</v>
      </c>
      <c r="J59" t="s">
        <v>24</v>
      </c>
      <c r="K59" s="1">
        <v>44291</v>
      </c>
      <c r="L59" s="1" t="str">
        <f>TEXT(Table1[[#This Row],[Admission Date]],"dddd")</f>
        <v>Monday</v>
      </c>
      <c r="M59" s="1">
        <v>44310</v>
      </c>
      <c r="N59">
        <v>14</v>
      </c>
    </row>
    <row r="60" spans="1:14" x14ac:dyDescent="0.25">
      <c r="A60">
        <v>724</v>
      </c>
      <c r="B60">
        <v>69</v>
      </c>
      <c r="C60" t="str">
        <f>IF(Table1[[#This Row],[Age]]&gt;65,"65+",IF(Table1[[#This Row],[Age]]&gt;50,"50-65",IF(Table1[[#This Row],[Age]]&gt;=40,"40-50",IF(Table1[[#This Row],[Age]]&gt;=30,"30-40",IF(Table1[[#This Row],[Age]]&lt;30,"18-30",None)))))</f>
        <v>65+</v>
      </c>
      <c r="D60" t="s">
        <v>12</v>
      </c>
      <c r="E60" t="s">
        <v>23</v>
      </c>
      <c r="F60" t="s">
        <v>33</v>
      </c>
      <c r="G60" t="s">
        <v>34</v>
      </c>
      <c r="H60" t="s">
        <v>31</v>
      </c>
      <c r="I60">
        <v>4882.5</v>
      </c>
      <c r="J60" t="s">
        <v>17</v>
      </c>
      <c r="K60" s="1">
        <v>44291</v>
      </c>
      <c r="L60" s="1" t="str">
        <f>TEXT(Table1[[#This Row],[Admission Date]],"dddd")</f>
        <v>Monday</v>
      </c>
      <c r="M60" s="1">
        <v>44296</v>
      </c>
      <c r="N60">
        <v>21</v>
      </c>
    </row>
    <row r="61" spans="1:14" x14ac:dyDescent="0.25">
      <c r="A61">
        <v>71</v>
      </c>
      <c r="B61">
        <v>59</v>
      </c>
      <c r="C61" t="str">
        <f>IF(Table1[[#This Row],[Age]]&gt;65,"65+",IF(Table1[[#This Row],[Age]]&gt;50,"50-65",IF(Table1[[#This Row],[Age]]&gt;=40,"40-50",IF(Table1[[#This Row],[Age]]&gt;=30,"30-40",IF(Table1[[#This Row],[Age]]&lt;30,"18-30",None)))))</f>
        <v>50-65</v>
      </c>
      <c r="D61" t="s">
        <v>18</v>
      </c>
      <c r="E61" t="s">
        <v>13</v>
      </c>
      <c r="F61" t="s">
        <v>14</v>
      </c>
      <c r="G61" t="s">
        <v>25</v>
      </c>
      <c r="H61" t="s">
        <v>29</v>
      </c>
      <c r="I61">
        <v>3244.5</v>
      </c>
      <c r="J61" t="s">
        <v>17</v>
      </c>
      <c r="K61" s="1">
        <v>44293</v>
      </c>
      <c r="L61" s="1" t="str">
        <f>TEXT(Table1[[#This Row],[Admission Date]],"dddd")</f>
        <v>Wednesday</v>
      </c>
      <c r="M61" s="1">
        <v>44318</v>
      </c>
      <c r="N61">
        <v>14</v>
      </c>
    </row>
    <row r="62" spans="1:14" x14ac:dyDescent="0.25">
      <c r="A62">
        <v>697</v>
      </c>
      <c r="B62">
        <v>65</v>
      </c>
      <c r="C62" t="str">
        <f>IF(Table1[[#This Row],[Age]]&gt;65,"65+",IF(Table1[[#This Row],[Age]]&gt;50,"50-65",IF(Table1[[#This Row],[Age]]&gt;=40,"40-50",IF(Table1[[#This Row],[Age]]&gt;=30,"30-40",IF(Table1[[#This Row],[Age]]&lt;30,"18-30",None)))))</f>
        <v>50-65</v>
      </c>
      <c r="D62" t="s">
        <v>18</v>
      </c>
      <c r="E62" t="s">
        <v>30</v>
      </c>
      <c r="F62" t="s">
        <v>14</v>
      </c>
      <c r="G62" t="s">
        <v>28</v>
      </c>
      <c r="H62" t="s">
        <v>29</v>
      </c>
      <c r="I62">
        <v>3553.5</v>
      </c>
      <c r="J62" t="s">
        <v>22</v>
      </c>
      <c r="K62" s="1">
        <v>44293</v>
      </c>
      <c r="L62" s="1" t="str">
        <f>TEXT(Table1[[#This Row],[Admission Date]],"dddd")</f>
        <v>Wednesday</v>
      </c>
      <c r="M62" s="1">
        <v>44313</v>
      </c>
      <c r="N62">
        <v>14</v>
      </c>
    </row>
    <row r="63" spans="1:14" x14ac:dyDescent="0.25">
      <c r="A63">
        <v>621</v>
      </c>
      <c r="B63">
        <v>29</v>
      </c>
      <c r="C63" t="str">
        <f>IF(Table1[[#This Row],[Age]]&gt;65,"65+",IF(Table1[[#This Row],[Age]]&gt;50,"50-65",IF(Table1[[#This Row],[Age]]&gt;=40,"40-50",IF(Table1[[#This Row],[Age]]&gt;=30,"30-40",IF(Table1[[#This Row],[Age]]&lt;30,"18-30",None)))))</f>
        <v>18-30</v>
      </c>
      <c r="D63" t="s">
        <v>12</v>
      </c>
      <c r="E63" t="s">
        <v>32</v>
      </c>
      <c r="F63" t="s">
        <v>19</v>
      </c>
      <c r="G63" t="s">
        <v>28</v>
      </c>
      <c r="H63" t="s">
        <v>29</v>
      </c>
      <c r="I63">
        <v>2317.5</v>
      </c>
      <c r="J63" t="s">
        <v>24</v>
      </c>
      <c r="K63" s="1">
        <v>44296</v>
      </c>
      <c r="L63" s="1" t="str">
        <f>TEXT(Table1[[#This Row],[Admission Date]],"dddd")</f>
        <v>Saturday</v>
      </c>
      <c r="M63" s="1">
        <v>44315</v>
      </c>
      <c r="N63">
        <v>0</v>
      </c>
    </row>
    <row r="64" spans="1:14" x14ac:dyDescent="0.25">
      <c r="A64">
        <v>737</v>
      </c>
      <c r="B64">
        <v>29</v>
      </c>
      <c r="C64" t="str">
        <f>IF(Table1[[#This Row],[Age]]&gt;65,"65+",IF(Table1[[#This Row],[Age]]&gt;50,"50-65",IF(Table1[[#This Row],[Age]]&gt;=40,"40-50",IF(Table1[[#This Row],[Age]]&gt;=30,"30-40",IF(Table1[[#This Row],[Age]]&lt;30,"18-30",None)))))</f>
        <v>18-30</v>
      </c>
      <c r="D64" t="s">
        <v>18</v>
      </c>
      <c r="E64" t="s">
        <v>32</v>
      </c>
      <c r="F64" t="s">
        <v>33</v>
      </c>
      <c r="G64" t="s">
        <v>20</v>
      </c>
      <c r="H64" t="s">
        <v>27</v>
      </c>
      <c r="I64">
        <v>4015</v>
      </c>
      <c r="J64" t="s">
        <v>22</v>
      </c>
      <c r="K64" s="1">
        <v>44299</v>
      </c>
      <c r="L64" s="1" t="str">
        <f>TEXT(Table1[[#This Row],[Admission Date]],"dddd")</f>
        <v>Tuesday</v>
      </c>
      <c r="M64" s="1">
        <v>44312</v>
      </c>
      <c r="N64">
        <v>0</v>
      </c>
    </row>
    <row r="65" spans="1:14" x14ac:dyDescent="0.25">
      <c r="A65">
        <v>768</v>
      </c>
      <c r="B65">
        <v>50</v>
      </c>
      <c r="C65" t="str">
        <f>IF(Table1[[#This Row],[Age]]&gt;65,"65+",IF(Table1[[#This Row],[Age]]&gt;50,"50-65",IF(Table1[[#This Row],[Age]]&gt;=40,"40-50",IF(Table1[[#This Row],[Age]]&gt;=30,"30-40",IF(Table1[[#This Row],[Age]]&lt;30,"18-30",None)))))</f>
        <v>40-50</v>
      </c>
      <c r="D65" t="s">
        <v>12</v>
      </c>
      <c r="E65" t="s">
        <v>32</v>
      </c>
      <c r="F65" t="s">
        <v>33</v>
      </c>
      <c r="G65" t="s">
        <v>34</v>
      </c>
      <c r="H65" t="s">
        <v>27</v>
      </c>
      <c r="I65">
        <v>3630</v>
      </c>
      <c r="J65" t="s">
        <v>17</v>
      </c>
      <c r="K65" s="1">
        <v>44302</v>
      </c>
      <c r="L65" s="1" t="str">
        <f>TEXT(Table1[[#This Row],[Admission Date]],"dddd")</f>
        <v>Friday</v>
      </c>
      <c r="M65" s="1">
        <v>44327</v>
      </c>
      <c r="N65">
        <v>7</v>
      </c>
    </row>
    <row r="66" spans="1:14" x14ac:dyDescent="0.25">
      <c r="A66">
        <v>324</v>
      </c>
      <c r="B66">
        <v>38</v>
      </c>
      <c r="C66" t="str">
        <f>IF(Table1[[#This Row],[Age]]&gt;65,"65+",IF(Table1[[#This Row],[Age]]&gt;50,"50-65",IF(Table1[[#This Row],[Age]]&gt;=40,"40-50",IF(Table1[[#This Row],[Age]]&gt;=30,"30-40",IF(Table1[[#This Row],[Age]]&lt;30,"18-30",None)))))</f>
        <v>30-40</v>
      </c>
      <c r="D66" t="s">
        <v>12</v>
      </c>
      <c r="E66" t="s">
        <v>26</v>
      </c>
      <c r="F66" t="s">
        <v>19</v>
      </c>
      <c r="G66" t="s">
        <v>28</v>
      </c>
      <c r="H66" t="s">
        <v>29</v>
      </c>
      <c r="I66">
        <v>2987</v>
      </c>
      <c r="J66" t="s">
        <v>17</v>
      </c>
      <c r="K66" s="1">
        <v>44305</v>
      </c>
      <c r="L66" s="1" t="str">
        <f>TEXT(Table1[[#This Row],[Admission Date]],"dddd")</f>
        <v>Monday</v>
      </c>
      <c r="M66" s="1">
        <v>44324</v>
      </c>
      <c r="N66">
        <v>7</v>
      </c>
    </row>
    <row r="67" spans="1:14" x14ac:dyDescent="0.25">
      <c r="A67">
        <v>401</v>
      </c>
      <c r="B67">
        <v>78</v>
      </c>
      <c r="C67" t="str">
        <f>IF(Table1[[#This Row],[Age]]&gt;65,"65+",IF(Table1[[#This Row],[Age]]&gt;50,"50-65",IF(Table1[[#This Row],[Age]]&gt;=40,"40-50",IF(Table1[[#This Row],[Age]]&gt;=30,"30-40",IF(Table1[[#This Row],[Age]]&lt;30,"18-30",None)))))</f>
        <v>65+</v>
      </c>
      <c r="D67" t="s">
        <v>18</v>
      </c>
      <c r="E67" t="s">
        <v>32</v>
      </c>
      <c r="F67" t="s">
        <v>33</v>
      </c>
      <c r="G67" t="s">
        <v>25</v>
      </c>
      <c r="H67" t="s">
        <v>16</v>
      </c>
      <c r="I67">
        <v>7320</v>
      </c>
      <c r="J67" t="s">
        <v>24</v>
      </c>
      <c r="K67" s="1">
        <v>44311</v>
      </c>
      <c r="L67" s="1" t="str">
        <f>TEXT(Table1[[#This Row],[Admission Date]],"dddd")</f>
        <v>Sunday</v>
      </c>
      <c r="M67" s="1">
        <v>44335</v>
      </c>
      <c r="N67">
        <v>21</v>
      </c>
    </row>
    <row r="68" spans="1:14" x14ac:dyDescent="0.25">
      <c r="A68">
        <v>631</v>
      </c>
      <c r="B68">
        <v>26</v>
      </c>
      <c r="C68" t="str">
        <f>IF(Table1[[#This Row],[Age]]&gt;65,"65+",IF(Table1[[#This Row],[Age]]&gt;50,"50-65",IF(Table1[[#This Row],[Age]]&gt;=40,"40-50",IF(Table1[[#This Row],[Age]]&gt;=30,"30-40",IF(Table1[[#This Row],[Age]]&lt;30,"18-30",None)))))</f>
        <v>18-30</v>
      </c>
      <c r="D68" t="s">
        <v>12</v>
      </c>
      <c r="E68" t="s">
        <v>30</v>
      </c>
      <c r="F68" t="s">
        <v>33</v>
      </c>
      <c r="G68" t="s">
        <v>15</v>
      </c>
      <c r="H68" t="s">
        <v>16</v>
      </c>
      <c r="I68">
        <v>1800</v>
      </c>
      <c r="J68" t="s">
        <v>24</v>
      </c>
      <c r="K68" s="1">
        <v>44315</v>
      </c>
      <c r="L68" s="1" t="str">
        <f>TEXT(Table1[[#This Row],[Admission Date]],"dddd")</f>
        <v>Thursday</v>
      </c>
      <c r="M68" s="1">
        <v>44323</v>
      </c>
      <c r="N68">
        <v>0</v>
      </c>
    </row>
    <row r="69" spans="1:14" x14ac:dyDescent="0.25">
      <c r="A69">
        <v>762</v>
      </c>
      <c r="B69">
        <v>19</v>
      </c>
      <c r="C69" t="str">
        <f>IF(Table1[[#This Row],[Age]]&gt;65,"65+",IF(Table1[[#This Row],[Age]]&gt;50,"50-65",IF(Table1[[#This Row],[Age]]&gt;=40,"40-50",IF(Table1[[#This Row],[Age]]&gt;=30,"30-40",IF(Table1[[#This Row],[Age]]&lt;30,"18-30",None)))))</f>
        <v>18-30</v>
      </c>
      <c r="D69" t="s">
        <v>12</v>
      </c>
      <c r="E69" t="s">
        <v>13</v>
      </c>
      <c r="F69" t="s">
        <v>14</v>
      </c>
      <c r="G69" t="s">
        <v>28</v>
      </c>
      <c r="H69" t="s">
        <v>16</v>
      </c>
      <c r="I69">
        <v>1380</v>
      </c>
      <c r="J69" t="s">
        <v>24</v>
      </c>
      <c r="K69" s="1">
        <v>44315</v>
      </c>
      <c r="L69" s="1" t="str">
        <f>TEXT(Table1[[#This Row],[Admission Date]],"dddd")</f>
        <v>Thursday</v>
      </c>
      <c r="M69" s="1">
        <v>44327</v>
      </c>
      <c r="N69">
        <v>0</v>
      </c>
    </row>
    <row r="70" spans="1:14" x14ac:dyDescent="0.25">
      <c r="A70">
        <v>498</v>
      </c>
      <c r="B70">
        <v>69</v>
      </c>
      <c r="C70" t="str">
        <f>IF(Table1[[#This Row],[Age]]&gt;65,"65+",IF(Table1[[#This Row],[Age]]&gt;50,"50-65",IF(Table1[[#This Row],[Age]]&gt;=40,"40-50",IF(Table1[[#This Row],[Age]]&gt;=30,"30-40",IF(Table1[[#This Row],[Age]]&lt;30,"18-30",None)))))</f>
        <v>65+</v>
      </c>
      <c r="D70" t="s">
        <v>18</v>
      </c>
      <c r="E70" t="s">
        <v>13</v>
      </c>
      <c r="F70" t="s">
        <v>14</v>
      </c>
      <c r="G70" t="s">
        <v>20</v>
      </c>
      <c r="H70" t="s">
        <v>29</v>
      </c>
      <c r="I70">
        <v>3759.5</v>
      </c>
      <c r="J70" t="s">
        <v>22</v>
      </c>
      <c r="K70" s="1">
        <v>44317</v>
      </c>
      <c r="L70" s="1" t="str">
        <f>TEXT(Table1[[#This Row],[Admission Date]],"dddd")</f>
        <v>Saturday</v>
      </c>
      <c r="M70" s="1">
        <v>44346</v>
      </c>
      <c r="N70">
        <v>21</v>
      </c>
    </row>
    <row r="71" spans="1:14" x14ac:dyDescent="0.25">
      <c r="A71">
        <v>746</v>
      </c>
      <c r="B71">
        <v>82</v>
      </c>
      <c r="C71" t="str">
        <f>IF(Table1[[#This Row],[Age]]&gt;65,"65+",IF(Table1[[#This Row],[Age]]&gt;50,"50-65",IF(Table1[[#This Row],[Age]]&gt;=40,"40-50",IF(Table1[[#This Row],[Age]]&gt;=30,"30-40",IF(Table1[[#This Row],[Age]]&lt;30,"18-30",None)))))</f>
        <v>65+</v>
      </c>
      <c r="D71" t="s">
        <v>12</v>
      </c>
      <c r="E71" t="s">
        <v>32</v>
      </c>
      <c r="F71" t="s">
        <v>33</v>
      </c>
      <c r="G71" t="s">
        <v>25</v>
      </c>
      <c r="H71" t="s">
        <v>16</v>
      </c>
      <c r="I71">
        <v>5880</v>
      </c>
      <c r="J71" t="s">
        <v>24</v>
      </c>
      <c r="K71" s="1">
        <v>44318</v>
      </c>
      <c r="L71" s="1" t="str">
        <f>TEXT(Table1[[#This Row],[Admission Date]],"dddd")</f>
        <v>Sunday</v>
      </c>
      <c r="M71" s="1">
        <v>44336</v>
      </c>
      <c r="N71">
        <v>21</v>
      </c>
    </row>
    <row r="72" spans="1:14" x14ac:dyDescent="0.25">
      <c r="A72">
        <v>231</v>
      </c>
      <c r="B72">
        <v>46</v>
      </c>
      <c r="C72" t="str">
        <f>IF(Table1[[#This Row],[Age]]&gt;65,"65+",IF(Table1[[#This Row],[Age]]&gt;50,"50-65",IF(Table1[[#This Row],[Age]]&gt;=40,"40-50",IF(Table1[[#This Row],[Age]]&gt;=30,"30-40",IF(Table1[[#This Row],[Age]]&lt;30,"18-30",None)))))</f>
        <v>40-50</v>
      </c>
      <c r="D72" t="s">
        <v>12</v>
      </c>
      <c r="E72" t="s">
        <v>26</v>
      </c>
      <c r="F72" t="s">
        <v>33</v>
      </c>
      <c r="G72" t="s">
        <v>20</v>
      </c>
      <c r="H72" t="s">
        <v>31</v>
      </c>
      <c r="I72">
        <v>3465</v>
      </c>
      <c r="J72" t="s">
        <v>24</v>
      </c>
      <c r="K72" s="1">
        <v>44319</v>
      </c>
      <c r="L72" s="1" t="str">
        <f>TEXT(Table1[[#This Row],[Admission Date]],"dddd")</f>
        <v>Monday</v>
      </c>
      <c r="M72" s="1">
        <v>44321</v>
      </c>
      <c r="N72">
        <v>7</v>
      </c>
    </row>
    <row r="73" spans="1:14" x14ac:dyDescent="0.25">
      <c r="A73">
        <v>1</v>
      </c>
      <c r="B73">
        <v>62</v>
      </c>
      <c r="C73" t="str">
        <f>IF(Table1[[#This Row],[Age]]&gt;65,"65+",IF(Table1[[#This Row],[Age]]&gt;50,"50-65",IF(Table1[[#This Row],[Age]]&gt;=40,"40-50",IF(Table1[[#This Row],[Age]]&gt;=30,"30-40",IF(Table1[[#This Row],[Age]]&lt;30,"18-30",None)))))</f>
        <v>50-65</v>
      </c>
      <c r="D73" t="s">
        <v>12</v>
      </c>
      <c r="E73" t="s">
        <v>13</v>
      </c>
      <c r="F73" t="s">
        <v>14</v>
      </c>
      <c r="G73" t="s">
        <v>15</v>
      </c>
      <c r="H73" t="s">
        <v>16</v>
      </c>
      <c r="I73">
        <v>3960</v>
      </c>
      <c r="J73" t="s">
        <v>17</v>
      </c>
      <c r="K73" s="1">
        <v>44320</v>
      </c>
      <c r="L73" s="1" t="str">
        <f>TEXT(Table1[[#This Row],[Admission Date]],"dddd")</f>
        <v>Tuesday</v>
      </c>
      <c r="M73" s="1">
        <v>44328</v>
      </c>
      <c r="N73">
        <v>14</v>
      </c>
    </row>
    <row r="74" spans="1:14" x14ac:dyDescent="0.25">
      <c r="A74">
        <v>2</v>
      </c>
      <c r="B74">
        <v>65</v>
      </c>
      <c r="C74" t="str">
        <f>IF(Table1[[#This Row],[Age]]&gt;65,"65+",IF(Table1[[#This Row],[Age]]&gt;50,"50-65",IF(Table1[[#This Row],[Age]]&gt;=40,"40-50",IF(Table1[[#This Row],[Age]]&gt;=30,"30-40",IF(Table1[[#This Row],[Age]]&lt;30,"18-30",None)))))</f>
        <v>50-65</v>
      </c>
      <c r="D74" t="s">
        <v>18</v>
      </c>
      <c r="E74" t="s">
        <v>13</v>
      </c>
      <c r="F74" t="s">
        <v>19</v>
      </c>
      <c r="G74" t="s">
        <v>20</v>
      </c>
      <c r="H74" t="s">
        <v>21</v>
      </c>
      <c r="I74">
        <v>3484.5</v>
      </c>
      <c r="J74" t="s">
        <v>22</v>
      </c>
      <c r="K74" s="1">
        <v>44320</v>
      </c>
      <c r="L74" s="1" t="str">
        <f>TEXT(Table1[[#This Row],[Admission Date]],"dddd")</f>
        <v>Tuesday</v>
      </c>
      <c r="M74" s="1">
        <v>44324</v>
      </c>
      <c r="N74">
        <v>14</v>
      </c>
    </row>
    <row r="75" spans="1:14" x14ac:dyDescent="0.25">
      <c r="A75">
        <v>730</v>
      </c>
      <c r="B75">
        <v>75</v>
      </c>
      <c r="C75" t="str">
        <f>IF(Table1[[#This Row],[Age]]&gt;65,"65+",IF(Table1[[#This Row],[Age]]&gt;50,"50-65",IF(Table1[[#This Row],[Age]]&gt;=40,"40-50",IF(Table1[[#This Row],[Age]]&gt;=30,"30-40",IF(Table1[[#This Row],[Age]]&lt;30,"18-30",None)))))</f>
        <v>65+</v>
      </c>
      <c r="D75" t="s">
        <v>18</v>
      </c>
      <c r="E75" t="s">
        <v>30</v>
      </c>
      <c r="F75" t="s">
        <v>14</v>
      </c>
      <c r="G75" t="s">
        <v>15</v>
      </c>
      <c r="H75" t="s">
        <v>21</v>
      </c>
      <c r="I75">
        <v>3989.5</v>
      </c>
      <c r="J75" t="s">
        <v>17</v>
      </c>
      <c r="K75" s="1">
        <v>44320</v>
      </c>
      <c r="L75" s="1" t="str">
        <f>TEXT(Table1[[#This Row],[Admission Date]],"dddd")</f>
        <v>Tuesday</v>
      </c>
      <c r="M75" s="1">
        <v>44340</v>
      </c>
      <c r="N75">
        <v>21</v>
      </c>
    </row>
    <row r="76" spans="1:14" x14ac:dyDescent="0.25">
      <c r="A76">
        <v>27</v>
      </c>
      <c r="B76">
        <v>83</v>
      </c>
      <c r="C76" t="str">
        <f>IF(Table1[[#This Row],[Age]]&gt;65,"65+",IF(Table1[[#This Row],[Age]]&gt;50,"50-65",IF(Table1[[#This Row],[Age]]&gt;=40,"40-50",IF(Table1[[#This Row],[Age]]&gt;=30,"30-40",IF(Table1[[#This Row],[Age]]&lt;30,"18-30",None)))))</f>
        <v>65+</v>
      </c>
      <c r="D76" t="s">
        <v>18</v>
      </c>
      <c r="E76" t="s">
        <v>30</v>
      </c>
      <c r="F76" t="s">
        <v>19</v>
      </c>
      <c r="G76" t="s">
        <v>34</v>
      </c>
      <c r="H76" t="s">
        <v>16</v>
      </c>
      <c r="I76">
        <v>5220</v>
      </c>
      <c r="J76" t="s">
        <v>24</v>
      </c>
      <c r="K76" s="1">
        <v>44323</v>
      </c>
      <c r="L76" s="1" t="str">
        <f>TEXT(Table1[[#This Row],[Admission Date]],"dddd")</f>
        <v>Friday</v>
      </c>
      <c r="M76" s="1">
        <v>44350</v>
      </c>
      <c r="N76">
        <v>21</v>
      </c>
    </row>
    <row r="77" spans="1:14" x14ac:dyDescent="0.25">
      <c r="A77">
        <v>137</v>
      </c>
      <c r="B77">
        <v>78</v>
      </c>
      <c r="C77" t="str">
        <f>IF(Table1[[#This Row],[Age]]&gt;65,"65+",IF(Table1[[#This Row],[Age]]&gt;50,"50-65",IF(Table1[[#This Row],[Age]]&gt;=40,"40-50",IF(Table1[[#This Row],[Age]]&gt;=30,"30-40",IF(Table1[[#This Row],[Age]]&lt;30,"18-30",None)))))</f>
        <v>65+</v>
      </c>
      <c r="D77" t="s">
        <v>18</v>
      </c>
      <c r="E77" t="s">
        <v>23</v>
      </c>
      <c r="F77" t="s">
        <v>33</v>
      </c>
      <c r="G77" t="s">
        <v>34</v>
      </c>
      <c r="H77" t="s">
        <v>16</v>
      </c>
      <c r="I77">
        <v>7320</v>
      </c>
      <c r="J77" t="s">
        <v>22</v>
      </c>
      <c r="K77" s="1">
        <v>44323</v>
      </c>
      <c r="L77" s="1" t="str">
        <f>TEXT(Table1[[#This Row],[Admission Date]],"dddd")</f>
        <v>Friday</v>
      </c>
      <c r="M77" s="1">
        <v>44352</v>
      </c>
      <c r="N77">
        <v>21</v>
      </c>
    </row>
    <row r="78" spans="1:14" x14ac:dyDescent="0.25">
      <c r="A78">
        <v>437</v>
      </c>
      <c r="B78">
        <v>24</v>
      </c>
      <c r="C78" t="str">
        <f>IF(Table1[[#This Row],[Age]]&gt;65,"65+",IF(Table1[[#This Row],[Age]]&gt;50,"50-65",IF(Table1[[#This Row],[Age]]&gt;=40,"40-50",IF(Table1[[#This Row],[Age]]&gt;=30,"30-40",IF(Table1[[#This Row],[Age]]&lt;30,"18-30",None)))))</f>
        <v>18-30</v>
      </c>
      <c r="D78" t="s">
        <v>12</v>
      </c>
      <c r="E78" t="s">
        <v>30</v>
      </c>
      <c r="F78" t="s">
        <v>33</v>
      </c>
      <c r="G78" t="s">
        <v>25</v>
      </c>
      <c r="H78" t="s">
        <v>29</v>
      </c>
      <c r="I78">
        <v>1442</v>
      </c>
      <c r="J78" t="s">
        <v>17</v>
      </c>
      <c r="K78" s="1">
        <v>44323</v>
      </c>
      <c r="L78" s="1" t="str">
        <f>TEXT(Table1[[#This Row],[Admission Date]],"dddd")</f>
        <v>Friday</v>
      </c>
      <c r="M78" s="1">
        <v>44353</v>
      </c>
      <c r="N78">
        <v>0</v>
      </c>
    </row>
    <row r="79" spans="1:14" x14ac:dyDescent="0.25">
      <c r="A79">
        <v>750</v>
      </c>
      <c r="B79">
        <v>73</v>
      </c>
      <c r="C79" t="str">
        <f>IF(Table1[[#This Row],[Age]]&gt;65,"65+",IF(Table1[[#This Row],[Age]]&gt;50,"50-65",IF(Table1[[#This Row],[Age]]&gt;=40,"40-50",IF(Table1[[#This Row],[Age]]&gt;=30,"30-40",IF(Table1[[#This Row],[Age]]&lt;30,"18-30",None)))))</f>
        <v>65+</v>
      </c>
      <c r="D79" t="s">
        <v>18</v>
      </c>
      <c r="E79" t="s">
        <v>26</v>
      </c>
      <c r="F79" t="s">
        <v>14</v>
      </c>
      <c r="G79" t="s">
        <v>25</v>
      </c>
      <c r="H79" t="s">
        <v>31</v>
      </c>
      <c r="I79">
        <v>6142.5</v>
      </c>
      <c r="J79" t="s">
        <v>17</v>
      </c>
      <c r="K79" s="1">
        <v>44323</v>
      </c>
      <c r="L79" s="1" t="str">
        <f>TEXT(Table1[[#This Row],[Admission Date]],"dddd")</f>
        <v>Friday</v>
      </c>
      <c r="M79" s="1">
        <v>44328</v>
      </c>
      <c r="N79">
        <v>21</v>
      </c>
    </row>
    <row r="80" spans="1:14" x14ac:dyDescent="0.25">
      <c r="A80">
        <v>134</v>
      </c>
      <c r="B80">
        <v>47</v>
      </c>
      <c r="C80" t="str">
        <f>IF(Table1[[#This Row],[Age]]&gt;65,"65+",IF(Table1[[#This Row],[Age]]&gt;50,"50-65",IF(Table1[[#This Row],[Age]]&gt;=40,"40-50",IF(Table1[[#This Row],[Age]]&gt;=30,"30-40",IF(Table1[[#This Row],[Age]]&lt;30,"18-30",None)))))</f>
        <v>40-50</v>
      </c>
      <c r="D80" t="s">
        <v>18</v>
      </c>
      <c r="E80" t="s">
        <v>26</v>
      </c>
      <c r="F80" t="s">
        <v>33</v>
      </c>
      <c r="G80" t="s">
        <v>28</v>
      </c>
      <c r="H80" t="s">
        <v>31</v>
      </c>
      <c r="I80">
        <v>4777.5</v>
      </c>
      <c r="J80" t="s">
        <v>22</v>
      </c>
      <c r="K80" s="1">
        <v>44324</v>
      </c>
      <c r="L80" s="1" t="str">
        <f>TEXT(Table1[[#This Row],[Admission Date]],"dddd")</f>
        <v>Saturday</v>
      </c>
      <c r="M80" s="1">
        <v>44344</v>
      </c>
      <c r="N80">
        <v>7</v>
      </c>
    </row>
    <row r="81" spans="1:14" x14ac:dyDescent="0.25">
      <c r="A81">
        <v>75</v>
      </c>
      <c r="B81">
        <v>68</v>
      </c>
      <c r="C81" t="str">
        <f>IF(Table1[[#This Row],[Age]]&gt;65,"65+",IF(Table1[[#This Row],[Age]]&gt;50,"50-65",IF(Table1[[#This Row],[Age]]&gt;=40,"40-50",IF(Table1[[#This Row],[Age]]&gt;=30,"30-40",IF(Table1[[#This Row],[Age]]&lt;30,"18-30",None)))))</f>
        <v>65+</v>
      </c>
      <c r="D81" t="s">
        <v>18</v>
      </c>
      <c r="E81" t="s">
        <v>26</v>
      </c>
      <c r="F81" t="s">
        <v>33</v>
      </c>
      <c r="G81" t="s">
        <v>20</v>
      </c>
      <c r="H81" t="s">
        <v>31</v>
      </c>
      <c r="I81">
        <v>5880</v>
      </c>
      <c r="J81" t="s">
        <v>17</v>
      </c>
      <c r="K81" s="1">
        <v>44325</v>
      </c>
      <c r="L81" s="1" t="str">
        <f>TEXT(Table1[[#This Row],[Admission Date]],"dddd")</f>
        <v>Sunday</v>
      </c>
      <c r="M81" s="1">
        <v>44349</v>
      </c>
      <c r="N81">
        <v>21</v>
      </c>
    </row>
    <row r="82" spans="1:14" x14ac:dyDescent="0.25">
      <c r="A82">
        <v>245</v>
      </c>
      <c r="B82">
        <v>31</v>
      </c>
      <c r="C82" t="str">
        <f>IF(Table1[[#This Row],[Age]]&gt;65,"65+",IF(Table1[[#This Row],[Age]]&gt;50,"50-65",IF(Table1[[#This Row],[Age]]&gt;=40,"40-50",IF(Table1[[#This Row],[Age]]&gt;=30,"30-40",IF(Table1[[#This Row],[Age]]&lt;30,"18-30",None)))))</f>
        <v>30-40</v>
      </c>
      <c r="D82" t="s">
        <v>12</v>
      </c>
      <c r="E82" t="s">
        <v>30</v>
      </c>
      <c r="F82" t="s">
        <v>19</v>
      </c>
      <c r="G82" t="s">
        <v>15</v>
      </c>
      <c r="H82" t="s">
        <v>21</v>
      </c>
      <c r="I82">
        <v>1767.5</v>
      </c>
      <c r="J82" t="s">
        <v>22</v>
      </c>
      <c r="K82" s="1">
        <v>44325</v>
      </c>
      <c r="L82" s="1" t="str">
        <f>TEXT(Table1[[#This Row],[Admission Date]],"dddd")</f>
        <v>Sunday</v>
      </c>
      <c r="M82" s="1">
        <v>44330</v>
      </c>
      <c r="N82">
        <v>7</v>
      </c>
    </row>
    <row r="83" spans="1:14" x14ac:dyDescent="0.25">
      <c r="A83">
        <v>549</v>
      </c>
      <c r="B83">
        <v>41</v>
      </c>
      <c r="C83" t="str">
        <f>IF(Table1[[#This Row],[Age]]&gt;65,"65+",IF(Table1[[#This Row],[Age]]&gt;50,"50-65",IF(Table1[[#This Row],[Age]]&gt;=40,"40-50",IF(Table1[[#This Row],[Age]]&gt;=30,"30-40",IF(Table1[[#This Row],[Age]]&lt;30,"18-30",None)))))</f>
        <v>40-50</v>
      </c>
      <c r="D83" t="s">
        <v>18</v>
      </c>
      <c r="E83" t="s">
        <v>23</v>
      </c>
      <c r="F83" t="s">
        <v>33</v>
      </c>
      <c r="G83" t="s">
        <v>34</v>
      </c>
      <c r="H83" t="s">
        <v>27</v>
      </c>
      <c r="I83">
        <v>4675</v>
      </c>
      <c r="J83" t="s">
        <v>17</v>
      </c>
      <c r="K83" s="1">
        <v>44327</v>
      </c>
      <c r="L83" s="1" t="str">
        <f>TEXT(Table1[[#This Row],[Admission Date]],"dddd")</f>
        <v>Tuesday</v>
      </c>
      <c r="M83" s="1">
        <v>44353</v>
      </c>
      <c r="N83">
        <v>7</v>
      </c>
    </row>
    <row r="84" spans="1:14" x14ac:dyDescent="0.25">
      <c r="A84">
        <v>552</v>
      </c>
      <c r="B84">
        <v>56</v>
      </c>
      <c r="C84" t="str">
        <f>IF(Table1[[#This Row],[Age]]&gt;65,"65+",IF(Table1[[#This Row],[Age]]&gt;50,"50-65",IF(Table1[[#This Row],[Age]]&gt;=40,"40-50",IF(Table1[[#This Row],[Age]]&gt;=30,"30-40",IF(Table1[[#This Row],[Age]]&lt;30,"18-30",None)))))</f>
        <v>50-65</v>
      </c>
      <c r="D84" t="s">
        <v>12</v>
      </c>
      <c r="E84" t="s">
        <v>23</v>
      </c>
      <c r="F84" t="s">
        <v>19</v>
      </c>
      <c r="G84" t="s">
        <v>20</v>
      </c>
      <c r="H84" t="s">
        <v>31</v>
      </c>
      <c r="I84">
        <v>4200</v>
      </c>
      <c r="J84" t="s">
        <v>22</v>
      </c>
      <c r="K84" s="1">
        <v>44329</v>
      </c>
      <c r="L84" s="1" t="str">
        <f>TEXT(Table1[[#This Row],[Admission Date]],"dddd")</f>
        <v>Thursday</v>
      </c>
      <c r="M84" s="1">
        <v>44354</v>
      </c>
      <c r="N84">
        <v>14</v>
      </c>
    </row>
    <row r="85" spans="1:14" x14ac:dyDescent="0.25">
      <c r="A85">
        <v>78</v>
      </c>
      <c r="B85">
        <v>66</v>
      </c>
      <c r="C85" t="str">
        <f>IF(Table1[[#This Row],[Age]]&gt;65,"65+",IF(Table1[[#This Row],[Age]]&gt;50,"50-65",IF(Table1[[#This Row],[Age]]&gt;=40,"40-50",IF(Table1[[#This Row],[Age]]&gt;=30,"30-40",IF(Table1[[#This Row],[Age]]&lt;30,"18-30",None)))))</f>
        <v>65+</v>
      </c>
      <c r="D85" t="s">
        <v>12</v>
      </c>
      <c r="E85" t="s">
        <v>26</v>
      </c>
      <c r="F85" t="s">
        <v>14</v>
      </c>
      <c r="G85" t="s">
        <v>20</v>
      </c>
      <c r="H85" t="s">
        <v>16</v>
      </c>
      <c r="I85">
        <v>5160</v>
      </c>
      <c r="J85" t="s">
        <v>17</v>
      </c>
      <c r="K85" s="1">
        <v>44331</v>
      </c>
      <c r="L85" s="1" t="str">
        <f>TEXT(Table1[[#This Row],[Admission Date]],"dddd")</f>
        <v>Saturday</v>
      </c>
      <c r="M85" s="1">
        <v>44350</v>
      </c>
      <c r="N85">
        <v>21</v>
      </c>
    </row>
    <row r="86" spans="1:14" x14ac:dyDescent="0.25">
      <c r="A86">
        <v>334</v>
      </c>
      <c r="B86">
        <v>49</v>
      </c>
      <c r="C86" t="str">
        <f>IF(Table1[[#This Row],[Age]]&gt;65,"65+",IF(Table1[[#This Row],[Age]]&gt;50,"50-65",IF(Table1[[#This Row],[Age]]&gt;=40,"40-50",IF(Table1[[#This Row],[Age]]&gt;=30,"30-40",IF(Table1[[#This Row],[Age]]&lt;30,"18-30",None)))))</f>
        <v>40-50</v>
      </c>
      <c r="D86" t="s">
        <v>12</v>
      </c>
      <c r="E86" t="s">
        <v>26</v>
      </c>
      <c r="F86" t="s">
        <v>19</v>
      </c>
      <c r="G86" t="s">
        <v>25</v>
      </c>
      <c r="H86" t="s">
        <v>31</v>
      </c>
      <c r="I86">
        <v>3622.5</v>
      </c>
      <c r="J86" t="s">
        <v>24</v>
      </c>
      <c r="K86" s="1">
        <v>44333</v>
      </c>
      <c r="L86" s="1" t="str">
        <f>TEXT(Table1[[#This Row],[Admission Date]],"dddd")</f>
        <v>Monday</v>
      </c>
      <c r="M86" s="1">
        <v>44352</v>
      </c>
      <c r="N86">
        <v>7</v>
      </c>
    </row>
    <row r="87" spans="1:14" x14ac:dyDescent="0.25">
      <c r="A87">
        <v>589</v>
      </c>
      <c r="B87">
        <v>37</v>
      </c>
      <c r="C87" t="str">
        <f>IF(Table1[[#This Row],[Age]]&gt;65,"65+",IF(Table1[[#This Row],[Age]]&gt;50,"50-65",IF(Table1[[#This Row],[Age]]&gt;=40,"40-50",IF(Table1[[#This Row],[Age]]&gt;=30,"30-40",IF(Table1[[#This Row],[Age]]&lt;30,"18-30",None)))))</f>
        <v>30-40</v>
      </c>
      <c r="D87" t="s">
        <v>18</v>
      </c>
      <c r="E87" t="s">
        <v>13</v>
      </c>
      <c r="F87" t="s">
        <v>19</v>
      </c>
      <c r="G87" t="s">
        <v>15</v>
      </c>
      <c r="H87" t="s">
        <v>16</v>
      </c>
      <c r="I87">
        <v>2460</v>
      </c>
      <c r="J87" t="s">
        <v>17</v>
      </c>
      <c r="K87" s="1">
        <v>44334</v>
      </c>
      <c r="L87" s="1" t="str">
        <f>TEXT(Table1[[#This Row],[Admission Date]],"dddd")</f>
        <v>Tuesday</v>
      </c>
      <c r="M87" s="1">
        <v>44344</v>
      </c>
      <c r="N87">
        <v>7</v>
      </c>
    </row>
    <row r="88" spans="1:14" x14ac:dyDescent="0.25">
      <c r="A88">
        <v>692</v>
      </c>
      <c r="B88">
        <v>20</v>
      </c>
      <c r="C88" t="str">
        <f>IF(Table1[[#This Row],[Age]]&gt;65,"65+",IF(Table1[[#This Row],[Age]]&gt;50,"50-65",IF(Table1[[#This Row],[Age]]&gt;=40,"40-50",IF(Table1[[#This Row],[Age]]&gt;=30,"30-40",IF(Table1[[#This Row],[Age]]&lt;30,"18-30",None)))))</f>
        <v>18-30</v>
      </c>
      <c r="D88" t="s">
        <v>18</v>
      </c>
      <c r="E88" t="s">
        <v>13</v>
      </c>
      <c r="F88" t="s">
        <v>19</v>
      </c>
      <c r="G88" t="s">
        <v>34</v>
      </c>
      <c r="H88" t="s">
        <v>29</v>
      </c>
      <c r="I88">
        <v>1236</v>
      </c>
      <c r="J88" t="s">
        <v>17</v>
      </c>
      <c r="K88" s="1">
        <v>44335</v>
      </c>
      <c r="L88" s="1" t="str">
        <f>TEXT(Table1[[#This Row],[Admission Date]],"dddd")</f>
        <v>Wednesday</v>
      </c>
      <c r="M88" s="1">
        <v>44358</v>
      </c>
      <c r="N88">
        <v>0</v>
      </c>
    </row>
    <row r="89" spans="1:14" x14ac:dyDescent="0.25">
      <c r="A89">
        <v>644</v>
      </c>
      <c r="B89">
        <v>58</v>
      </c>
      <c r="C89" t="str">
        <f>IF(Table1[[#This Row],[Age]]&gt;65,"65+",IF(Table1[[#This Row],[Age]]&gt;50,"50-65",IF(Table1[[#This Row],[Age]]&gt;=40,"40-50",IF(Table1[[#This Row],[Age]]&gt;=30,"30-40",IF(Table1[[#This Row],[Age]]&lt;30,"18-30",None)))))</f>
        <v>50-65</v>
      </c>
      <c r="D89" t="s">
        <v>18</v>
      </c>
      <c r="E89" t="s">
        <v>26</v>
      </c>
      <c r="F89" t="s">
        <v>19</v>
      </c>
      <c r="G89" t="s">
        <v>25</v>
      </c>
      <c r="H89" t="s">
        <v>31</v>
      </c>
      <c r="I89">
        <v>5355</v>
      </c>
      <c r="J89" t="s">
        <v>24</v>
      </c>
      <c r="K89" s="1">
        <v>44336</v>
      </c>
      <c r="L89" s="1" t="str">
        <f>TEXT(Table1[[#This Row],[Admission Date]],"dddd")</f>
        <v>Thursday</v>
      </c>
      <c r="M89" s="1">
        <v>44347</v>
      </c>
      <c r="N89">
        <v>14</v>
      </c>
    </row>
    <row r="90" spans="1:14" x14ac:dyDescent="0.25">
      <c r="A90">
        <v>539</v>
      </c>
      <c r="B90">
        <v>37</v>
      </c>
      <c r="C90" t="str">
        <f>IF(Table1[[#This Row],[Age]]&gt;65,"65+",IF(Table1[[#This Row],[Age]]&gt;50,"50-65",IF(Table1[[#This Row],[Age]]&gt;=40,"40-50",IF(Table1[[#This Row],[Age]]&gt;=30,"30-40",IF(Table1[[#This Row],[Age]]&lt;30,"18-30",None)))))</f>
        <v>30-40</v>
      </c>
      <c r="D90" t="s">
        <v>12</v>
      </c>
      <c r="E90" t="s">
        <v>26</v>
      </c>
      <c r="F90" t="s">
        <v>19</v>
      </c>
      <c r="G90" t="s">
        <v>25</v>
      </c>
      <c r="H90" t="s">
        <v>27</v>
      </c>
      <c r="I90">
        <v>3135</v>
      </c>
      <c r="J90" t="s">
        <v>17</v>
      </c>
      <c r="K90" s="1">
        <v>44337</v>
      </c>
      <c r="L90" s="1" t="str">
        <f>TEXT(Table1[[#This Row],[Admission Date]],"dddd")</f>
        <v>Friday</v>
      </c>
      <c r="M90" s="1">
        <v>44348</v>
      </c>
      <c r="N90">
        <v>7</v>
      </c>
    </row>
    <row r="91" spans="1:14" x14ac:dyDescent="0.25">
      <c r="A91">
        <v>613</v>
      </c>
      <c r="B91">
        <v>34</v>
      </c>
      <c r="C91" t="str">
        <f>IF(Table1[[#This Row],[Age]]&gt;65,"65+",IF(Table1[[#This Row],[Age]]&gt;50,"50-65",IF(Table1[[#This Row],[Age]]&gt;=40,"40-50",IF(Table1[[#This Row],[Age]]&gt;=30,"30-40",IF(Table1[[#This Row],[Age]]&lt;30,"18-30",None)))))</f>
        <v>30-40</v>
      </c>
      <c r="D91" t="s">
        <v>12</v>
      </c>
      <c r="E91" t="s">
        <v>23</v>
      </c>
      <c r="F91" t="s">
        <v>14</v>
      </c>
      <c r="G91" t="s">
        <v>34</v>
      </c>
      <c r="H91" t="s">
        <v>16</v>
      </c>
      <c r="I91">
        <v>3480</v>
      </c>
      <c r="J91" t="s">
        <v>17</v>
      </c>
      <c r="K91" s="1">
        <v>44337</v>
      </c>
      <c r="L91" s="1" t="str">
        <f>TEXT(Table1[[#This Row],[Admission Date]],"dddd")</f>
        <v>Friday</v>
      </c>
      <c r="M91" s="1">
        <v>44353</v>
      </c>
      <c r="N91">
        <v>7</v>
      </c>
    </row>
    <row r="92" spans="1:14" x14ac:dyDescent="0.25">
      <c r="A92">
        <v>572</v>
      </c>
      <c r="B92">
        <v>24</v>
      </c>
      <c r="C92" t="str">
        <f>IF(Table1[[#This Row],[Age]]&gt;65,"65+",IF(Table1[[#This Row],[Age]]&gt;50,"50-65",IF(Table1[[#This Row],[Age]]&gt;=40,"40-50",IF(Table1[[#This Row],[Age]]&gt;=30,"30-40",IF(Table1[[#This Row],[Age]]&lt;30,"18-30",None)))))</f>
        <v>18-30</v>
      </c>
      <c r="D92" t="s">
        <v>18</v>
      </c>
      <c r="E92" t="s">
        <v>13</v>
      </c>
      <c r="F92" t="s">
        <v>33</v>
      </c>
      <c r="G92" t="s">
        <v>25</v>
      </c>
      <c r="H92" t="s">
        <v>29</v>
      </c>
      <c r="I92">
        <v>1442</v>
      </c>
      <c r="J92" t="s">
        <v>17</v>
      </c>
      <c r="K92" s="1">
        <v>44340</v>
      </c>
      <c r="L92" s="1" t="str">
        <f>TEXT(Table1[[#This Row],[Admission Date]],"dddd")</f>
        <v>Monday</v>
      </c>
      <c r="M92" s="1">
        <v>44352</v>
      </c>
      <c r="N92">
        <v>0</v>
      </c>
    </row>
    <row r="93" spans="1:14" x14ac:dyDescent="0.25">
      <c r="A93">
        <v>302</v>
      </c>
      <c r="B93">
        <v>34</v>
      </c>
      <c r="C93" t="str">
        <f>IF(Table1[[#This Row],[Age]]&gt;65,"65+",IF(Table1[[#This Row],[Age]]&gt;50,"50-65",IF(Table1[[#This Row],[Age]]&gt;=40,"40-50",IF(Table1[[#This Row],[Age]]&gt;=30,"30-40",IF(Table1[[#This Row],[Age]]&lt;30,"18-30",None)))))</f>
        <v>30-40</v>
      </c>
      <c r="D93" t="s">
        <v>18</v>
      </c>
      <c r="E93" t="s">
        <v>26</v>
      </c>
      <c r="F93" t="s">
        <v>14</v>
      </c>
      <c r="G93" t="s">
        <v>25</v>
      </c>
      <c r="H93" t="s">
        <v>21</v>
      </c>
      <c r="I93">
        <v>3939</v>
      </c>
      <c r="J93" t="s">
        <v>24</v>
      </c>
      <c r="K93" s="1">
        <v>44341</v>
      </c>
      <c r="L93" s="1" t="str">
        <f>TEXT(Table1[[#This Row],[Admission Date]],"dddd")</f>
        <v>Tuesday</v>
      </c>
      <c r="M93" s="1">
        <v>44364</v>
      </c>
      <c r="N93">
        <v>7</v>
      </c>
    </row>
    <row r="94" spans="1:14" x14ac:dyDescent="0.25">
      <c r="A94">
        <v>304</v>
      </c>
      <c r="B94">
        <v>41</v>
      </c>
      <c r="C94" t="str">
        <f>IF(Table1[[#This Row],[Age]]&gt;65,"65+",IF(Table1[[#This Row],[Age]]&gt;50,"50-65",IF(Table1[[#This Row],[Age]]&gt;=40,"40-50",IF(Table1[[#This Row],[Age]]&gt;=30,"30-40",IF(Table1[[#This Row],[Age]]&lt;30,"18-30",None)))))</f>
        <v>40-50</v>
      </c>
      <c r="D94" t="s">
        <v>12</v>
      </c>
      <c r="E94" t="s">
        <v>23</v>
      </c>
      <c r="F94" t="s">
        <v>33</v>
      </c>
      <c r="G94" t="s">
        <v>15</v>
      </c>
      <c r="H94" t="s">
        <v>16</v>
      </c>
      <c r="I94">
        <v>3900</v>
      </c>
      <c r="J94" t="s">
        <v>17</v>
      </c>
      <c r="K94" s="1">
        <v>44342</v>
      </c>
      <c r="L94" s="1" t="str">
        <f>TEXT(Table1[[#This Row],[Admission Date]],"dddd")</f>
        <v>Wednesday</v>
      </c>
      <c r="M94" s="1">
        <v>44357</v>
      </c>
      <c r="N94">
        <v>7</v>
      </c>
    </row>
    <row r="95" spans="1:14" x14ac:dyDescent="0.25">
      <c r="A95">
        <v>629</v>
      </c>
      <c r="B95">
        <v>31</v>
      </c>
      <c r="C95" t="str">
        <f>IF(Table1[[#This Row],[Age]]&gt;65,"65+",IF(Table1[[#This Row],[Age]]&gt;50,"50-65",IF(Table1[[#This Row],[Age]]&gt;=40,"40-50",IF(Table1[[#This Row],[Age]]&gt;=30,"30-40",IF(Table1[[#This Row],[Age]]&lt;30,"18-30",None)))))</f>
        <v>30-40</v>
      </c>
      <c r="D95" t="s">
        <v>12</v>
      </c>
      <c r="E95" t="s">
        <v>32</v>
      </c>
      <c r="F95" t="s">
        <v>33</v>
      </c>
      <c r="G95" t="s">
        <v>28</v>
      </c>
      <c r="H95" t="s">
        <v>29</v>
      </c>
      <c r="I95">
        <v>2420.5</v>
      </c>
      <c r="J95" t="s">
        <v>17</v>
      </c>
      <c r="K95" s="1">
        <v>44342</v>
      </c>
      <c r="L95" s="1" t="str">
        <f>TEXT(Table1[[#This Row],[Admission Date]],"dddd")</f>
        <v>Wednesday</v>
      </c>
      <c r="M95" s="1">
        <v>44363</v>
      </c>
      <c r="N95">
        <v>7</v>
      </c>
    </row>
    <row r="96" spans="1:14" x14ac:dyDescent="0.25">
      <c r="A96">
        <v>317</v>
      </c>
      <c r="B96">
        <v>71</v>
      </c>
      <c r="C96" t="str">
        <f>IF(Table1[[#This Row],[Age]]&gt;65,"65+",IF(Table1[[#This Row],[Age]]&gt;50,"50-65",IF(Table1[[#This Row],[Age]]&gt;=40,"40-50",IF(Table1[[#This Row],[Age]]&gt;=30,"30-40",IF(Table1[[#This Row],[Age]]&lt;30,"18-30",None)))))</f>
        <v>65+</v>
      </c>
      <c r="D96" t="s">
        <v>12</v>
      </c>
      <c r="E96" t="s">
        <v>23</v>
      </c>
      <c r="F96" t="s">
        <v>19</v>
      </c>
      <c r="G96" t="s">
        <v>28</v>
      </c>
      <c r="H96" t="s">
        <v>29</v>
      </c>
      <c r="I96">
        <v>4892.5</v>
      </c>
      <c r="J96" t="s">
        <v>22</v>
      </c>
      <c r="K96" s="1">
        <v>44343</v>
      </c>
      <c r="L96" s="1" t="str">
        <f>TEXT(Table1[[#This Row],[Admission Date]],"dddd")</f>
        <v>Thursday</v>
      </c>
      <c r="M96" s="1">
        <v>44361</v>
      </c>
      <c r="N96">
        <v>21</v>
      </c>
    </row>
    <row r="97" spans="1:14" x14ac:dyDescent="0.25">
      <c r="A97">
        <v>677</v>
      </c>
      <c r="B97">
        <v>23</v>
      </c>
      <c r="C97" t="str">
        <f>IF(Table1[[#This Row],[Age]]&gt;65,"65+",IF(Table1[[#This Row],[Age]]&gt;50,"50-65",IF(Table1[[#This Row],[Age]]&gt;=40,"40-50",IF(Table1[[#This Row],[Age]]&gt;=30,"30-40",IF(Table1[[#This Row],[Age]]&lt;30,"18-30",None)))))</f>
        <v>18-30</v>
      </c>
      <c r="D97" t="s">
        <v>12</v>
      </c>
      <c r="E97" t="s">
        <v>13</v>
      </c>
      <c r="F97" t="s">
        <v>14</v>
      </c>
      <c r="G97" t="s">
        <v>34</v>
      </c>
      <c r="H97" t="s">
        <v>16</v>
      </c>
      <c r="I97">
        <v>1620</v>
      </c>
      <c r="J97" t="s">
        <v>17</v>
      </c>
      <c r="K97" s="1">
        <v>44343</v>
      </c>
      <c r="L97" s="1" t="str">
        <f>TEXT(Table1[[#This Row],[Admission Date]],"dddd")</f>
        <v>Thursday</v>
      </c>
      <c r="M97" s="1">
        <v>44362</v>
      </c>
      <c r="N97">
        <v>0</v>
      </c>
    </row>
    <row r="98" spans="1:14" x14ac:dyDescent="0.25">
      <c r="A98">
        <v>40</v>
      </c>
      <c r="B98">
        <v>71</v>
      </c>
      <c r="C98" t="str">
        <f>IF(Table1[[#This Row],[Age]]&gt;65,"65+",IF(Table1[[#This Row],[Age]]&gt;50,"50-65",IF(Table1[[#This Row],[Age]]&gt;=40,"40-50",IF(Table1[[#This Row],[Age]]&gt;=30,"30-40",IF(Table1[[#This Row],[Age]]&lt;30,"18-30",None)))))</f>
        <v>65+</v>
      </c>
      <c r="D98" t="s">
        <v>12</v>
      </c>
      <c r="E98" t="s">
        <v>23</v>
      </c>
      <c r="F98" t="s">
        <v>33</v>
      </c>
      <c r="G98" t="s">
        <v>20</v>
      </c>
      <c r="H98" t="s">
        <v>29</v>
      </c>
      <c r="I98">
        <v>4892.5</v>
      </c>
      <c r="J98" t="s">
        <v>17</v>
      </c>
      <c r="K98" s="1">
        <v>44345</v>
      </c>
      <c r="L98" s="1" t="str">
        <f>TEXT(Table1[[#This Row],[Admission Date]],"dddd")</f>
        <v>Saturday</v>
      </c>
      <c r="M98" s="1">
        <v>44355</v>
      </c>
      <c r="N98">
        <v>21</v>
      </c>
    </row>
    <row r="99" spans="1:14" x14ac:dyDescent="0.25">
      <c r="A99">
        <v>36</v>
      </c>
      <c r="B99">
        <v>52</v>
      </c>
      <c r="C99" t="str">
        <f>IF(Table1[[#This Row],[Age]]&gt;65,"65+",IF(Table1[[#This Row],[Age]]&gt;50,"50-65",IF(Table1[[#This Row],[Age]]&gt;=40,"40-50",IF(Table1[[#This Row],[Age]]&gt;=30,"30-40",IF(Table1[[#This Row],[Age]]&lt;30,"18-30",None)))))</f>
        <v>50-65</v>
      </c>
      <c r="D99" t="s">
        <v>12</v>
      </c>
      <c r="E99" t="s">
        <v>13</v>
      </c>
      <c r="F99" t="s">
        <v>19</v>
      </c>
      <c r="G99" t="s">
        <v>28</v>
      </c>
      <c r="H99" t="s">
        <v>16</v>
      </c>
      <c r="I99">
        <v>3360</v>
      </c>
      <c r="J99" t="s">
        <v>24</v>
      </c>
      <c r="K99" s="1">
        <v>44346</v>
      </c>
      <c r="L99" s="1" t="str">
        <f>TEXT(Table1[[#This Row],[Admission Date]],"dddd")</f>
        <v>Sunday</v>
      </c>
      <c r="M99" s="1">
        <v>44364</v>
      </c>
      <c r="N99">
        <v>14</v>
      </c>
    </row>
    <row r="100" spans="1:14" x14ac:dyDescent="0.25">
      <c r="A100">
        <v>172</v>
      </c>
      <c r="B100">
        <v>71</v>
      </c>
      <c r="C100" t="str">
        <f>IF(Table1[[#This Row],[Age]]&gt;65,"65+",IF(Table1[[#This Row],[Age]]&gt;50,"50-65",IF(Table1[[#This Row],[Age]]&gt;=40,"40-50",IF(Table1[[#This Row],[Age]]&gt;=30,"30-40",IF(Table1[[#This Row],[Age]]&lt;30,"18-30",None)))))</f>
        <v>65+</v>
      </c>
      <c r="D100" t="s">
        <v>12</v>
      </c>
      <c r="E100" t="s">
        <v>32</v>
      </c>
      <c r="F100" t="s">
        <v>33</v>
      </c>
      <c r="G100" t="s">
        <v>28</v>
      </c>
      <c r="H100" t="s">
        <v>27</v>
      </c>
      <c r="I100">
        <v>4785</v>
      </c>
      <c r="J100" t="s">
        <v>22</v>
      </c>
      <c r="K100" s="1">
        <v>44347</v>
      </c>
      <c r="L100" s="1" t="str">
        <f>TEXT(Table1[[#This Row],[Admission Date]],"dddd")</f>
        <v>Monday</v>
      </c>
      <c r="M100" s="1">
        <v>44350</v>
      </c>
      <c r="N100">
        <v>21</v>
      </c>
    </row>
    <row r="101" spans="1:14" x14ac:dyDescent="0.25">
      <c r="A101">
        <v>577</v>
      </c>
      <c r="B101">
        <v>23</v>
      </c>
      <c r="C101" t="str">
        <f>IF(Table1[[#This Row],[Age]]&gt;65,"65+",IF(Table1[[#This Row],[Age]]&gt;50,"50-65",IF(Table1[[#This Row],[Age]]&gt;=40,"40-50",IF(Table1[[#This Row],[Age]]&gt;=30,"30-40",IF(Table1[[#This Row],[Age]]&lt;30,"18-30",None)))))</f>
        <v>18-30</v>
      </c>
      <c r="D101" t="s">
        <v>12</v>
      </c>
      <c r="E101" t="s">
        <v>32</v>
      </c>
      <c r="F101" t="s">
        <v>14</v>
      </c>
      <c r="G101" t="s">
        <v>28</v>
      </c>
      <c r="H101" t="s">
        <v>31</v>
      </c>
      <c r="I101">
        <v>2047.5</v>
      </c>
      <c r="J101" t="s">
        <v>22</v>
      </c>
      <c r="K101" s="1">
        <v>44348</v>
      </c>
      <c r="L101" s="1" t="str">
        <f>TEXT(Table1[[#This Row],[Admission Date]],"dddd")</f>
        <v>Tuesday</v>
      </c>
      <c r="M101" s="1">
        <v>44357</v>
      </c>
      <c r="N101">
        <v>0</v>
      </c>
    </row>
    <row r="102" spans="1:14" x14ac:dyDescent="0.25">
      <c r="A102">
        <v>671</v>
      </c>
      <c r="B102">
        <v>66</v>
      </c>
      <c r="C102" t="str">
        <f>IF(Table1[[#This Row],[Age]]&gt;65,"65+",IF(Table1[[#This Row],[Age]]&gt;50,"50-65",IF(Table1[[#This Row],[Age]]&gt;=40,"40-50",IF(Table1[[#This Row],[Age]]&gt;=30,"30-40",IF(Table1[[#This Row],[Age]]&lt;30,"18-30",None)))))</f>
        <v>65+</v>
      </c>
      <c r="D102" t="s">
        <v>18</v>
      </c>
      <c r="E102" t="s">
        <v>26</v>
      </c>
      <c r="F102" t="s">
        <v>33</v>
      </c>
      <c r="G102" t="s">
        <v>20</v>
      </c>
      <c r="H102" t="s">
        <v>29</v>
      </c>
      <c r="I102">
        <v>5665</v>
      </c>
      <c r="J102" t="s">
        <v>22</v>
      </c>
      <c r="K102" s="1">
        <v>44348</v>
      </c>
      <c r="L102" s="1" t="str">
        <f>TEXT(Table1[[#This Row],[Admission Date]],"dddd")</f>
        <v>Tuesday</v>
      </c>
      <c r="M102" s="1">
        <v>44377</v>
      </c>
      <c r="N102">
        <v>21</v>
      </c>
    </row>
    <row r="103" spans="1:14" x14ac:dyDescent="0.25">
      <c r="A103">
        <v>109</v>
      </c>
      <c r="B103">
        <v>56</v>
      </c>
      <c r="C103" t="str">
        <f>IF(Table1[[#This Row],[Age]]&gt;65,"65+",IF(Table1[[#This Row],[Age]]&gt;50,"50-65",IF(Table1[[#This Row],[Age]]&gt;=40,"40-50",IF(Table1[[#This Row],[Age]]&gt;=30,"30-40",IF(Table1[[#This Row],[Age]]&lt;30,"18-30",None)))))</f>
        <v>50-65</v>
      </c>
      <c r="D103" t="s">
        <v>18</v>
      </c>
      <c r="E103" t="s">
        <v>32</v>
      </c>
      <c r="F103" t="s">
        <v>19</v>
      </c>
      <c r="G103" t="s">
        <v>34</v>
      </c>
      <c r="H103" t="s">
        <v>31</v>
      </c>
      <c r="I103">
        <v>5250</v>
      </c>
      <c r="J103" t="s">
        <v>24</v>
      </c>
      <c r="K103" s="1">
        <v>44349</v>
      </c>
      <c r="L103" s="1" t="str">
        <f>TEXT(Table1[[#This Row],[Admission Date]],"dddd")</f>
        <v>Wednesday</v>
      </c>
      <c r="M103" s="1">
        <v>44369</v>
      </c>
      <c r="N103">
        <v>14</v>
      </c>
    </row>
    <row r="104" spans="1:14" x14ac:dyDescent="0.25">
      <c r="A104">
        <v>568</v>
      </c>
      <c r="B104">
        <v>65</v>
      </c>
      <c r="C104" t="str">
        <f>IF(Table1[[#This Row],[Age]]&gt;65,"65+",IF(Table1[[#This Row],[Age]]&gt;50,"50-65",IF(Table1[[#This Row],[Age]]&gt;=40,"40-50",IF(Table1[[#This Row],[Age]]&gt;=30,"30-40",IF(Table1[[#This Row],[Age]]&lt;30,"18-30",None)))))</f>
        <v>50-65</v>
      </c>
      <c r="D104" t="s">
        <v>12</v>
      </c>
      <c r="E104" t="s">
        <v>23</v>
      </c>
      <c r="F104" t="s">
        <v>19</v>
      </c>
      <c r="G104" t="s">
        <v>25</v>
      </c>
      <c r="H104" t="s">
        <v>27</v>
      </c>
      <c r="I104">
        <v>4895</v>
      </c>
      <c r="J104" t="s">
        <v>22</v>
      </c>
      <c r="K104" s="1">
        <v>44351</v>
      </c>
      <c r="L104" s="1" t="str">
        <f>TEXT(Table1[[#This Row],[Admission Date]],"dddd")</f>
        <v>Friday</v>
      </c>
      <c r="M104" s="1">
        <v>44365</v>
      </c>
      <c r="N104">
        <v>14</v>
      </c>
    </row>
    <row r="105" spans="1:14" x14ac:dyDescent="0.25">
      <c r="A105">
        <v>364</v>
      </c>
      <c r="B105">
        <v>18</v>
      </c>
      <c r="C105" t="str">
        <f>IF(Table1[[#This Row],[Age]]&gt;65,"65+",IF(Table1[[#This Row],[Age]]&gt;50,"50-65",IF(Table1[[#This Row],[Age]]&gt;=40,"40-50",IF(Table1[[#This Row],[Age]]&gt;=30,"30-40",IF(Table1[[#This Row],[Age]]&lt;30,"18-30",None)))))</f>
        <v>18-30</v>
      </c>
      <c r="D105" t="s">
        <v>18</v>
      </c>
      <c r="E105" t="s">
        <v>13</v>
      </c>
      <c r="F105" t="s">
        <v>14</v>
      </c>
      <c r="G105" t="s">
        <v>15</v>
      </c>
      <c r="H105" t="s">
        <v>16</v>
      </c>
      <c r="I105">
        <v>1320</v>
      </c>
      <c r="J105" t="s">
        <v>17</v>
      </c>
      <c r="K105" s="1">
        <v>44352</v>
      </c>
      <c r="L105" s="1" t="str">
        <f>TEXT(Table1[[#This Row],[Admission Date]],"dddd")</f>
        <v>Saturday</v>
      </c>
      <c r="M105" s="1">
        <v>44357</v>
      </c>
      <c r="N105">
        <v>0</v>
      </c>
    </row>
    <row r="106" spans="1:14" x14ac:dyDescent="0.25">
      <c r="A106">
        <v>174</v>
      </c>
      <c r="B106">
        <v>85</v>
      </c>
      <c r="C106" t="str">
        <f>IF(Table1[[#This Row],[Age]]&gt;65,"65+",IF(Table1[[#This Row],[Age]]&gt;50,"50-65",IF(Table1[[#This Row],[Age]]&gt;=40,"40-50",IF(Table1[[#This Row],[Age]]&gt;=30,"30-40",IF(Table1[[#This Row],[Age]]&lt;30,"18-30",None)))))</f>
        <v>65+</v>
      </c>
      <c r="D106" t="s">
        <v>18</v>
      </c>
      <c r="E106" t="s">
        <v>26</v>
      </c>
      <c r="F106" t="s">
        <v>14</v>
      </c>
      <c r="G106" t="s">
        <v>25</v>
      </c>
      <c r="H106" t="s">
        <v>31</v>
      </c>
      <c r="I106">
        <v>6772.5</v>
      </c>
      <c r="J106" t="s">
        <v>22</v>
      </c>
      <c r="K106" s="1">
        <v>44354</v>
      </c>
      <c r="L106" s="1" t="str">
        <f>TEXT(Table1[[#This Row],[Admission Date]],"dddd")</f>
        <v>Monday</v>
      </c>
      <c r="M106" s="1">
        <v>44359</v>
      </c>
      <c r="N106">
        <v>21</v>
      </c>
    </row>
    <row r="107" spans="1:14" x14ac:dyDescent="0.25">
      <c r="A107">
        <v>197</v>
      </c>
      <c r="B107">
        <v>18</v>
      </c>
      <c r="C107" t="str">
        <f>IF(Table1[[#This Row],[Age]]&gt;65,"65+",IF(Table1[[#This Row],[Age]]&gt;50,"50-65",IF(Table1[[#This Row],[Age]]&gt;=40,"40-50",IF(Table1[[#This Row],[Age]]&gt;=30,"30-40",IF(Table1[[#This Row],[Age]]&lt;30,"18-30",None)))))</f>
        <v>18-30</v>
      </c>
      <c r="D107" t="s">
        <v>18</v>
      </c>
      <c r="E107" t="s">
        <v>26</v>
      </c>
      <c r="F107" t="s">
        <v>19</v>
      </c>
      <c r="G107" t="s">
        <v>20</v>
      </c>
      <c r="H107" t="s">
        <v>27</v>
      </c>
      <c r="I107">
        <v>3410</v>
      </c>
      <c r="J107" t="s">
        <v>22</v>
      </c>
      <c r="K107" s="1">
        <v>44355</v>
      </c>
      <c r="L107" s="1" t="str">
        <f>TEXT(Table1[[#This Row],[Admission Date]],"dddd")</f>
        <v>Tuesday</v>
      </c>
      <c r="M107" s="1">
        <v>44378</v>
      </c>
      <c r="N107">
        <v>0</v>
      </c>
    </row>
    <row r="108" spans="1:14" x14ac:dyDescent="0.25">
      <c r="A108">
        <v>135</v>
      </c>
      <c r="B108">
        <v>39</v>
      </c>
      <c r="C108" t="str">
        <f>IF(Table1[[#This Row],[Age]]&gt;65,"65+",IF(Table1[[#This Row],[Age]]&gt;50,"50-65",IF(Table1[[#This Row],[Age]]&gt;=40,"40-50",IF(Table1[[#This Row],[Age]]&gt;=30,"30-40",IF(Table1[[#This Row],[Age]]&lt;30,"18-30",None)))))</f>
        <v>30-40</v>
      </c>
      <c r="D108" t="s">
        <v>12</v>
      </c>
      <c r="E108" t="s">
        <v>13</v>
      </c>
      <c r="F108" t="s">
        <v>14</v>
      </c>
      <c r="G108" t="s">
        <v>20</v>
      </c>
      <c r="H108" t="s">
        <v>31</v>
      </c>
      <c r="I108">
        <v>2257.5</v>
      </c>
      <c r="J108" t="s">
        <v>22</v>
      </c>
      <c r="K108" s="1">
        <v>44356</v>
      </c>
      <c r="L108" s="1" t="str">
        <f>TEXT(Table1[[#This Row],[Admission Date]],"dddd")</f>
        <v>Wednesday</v>
      </c>
      <c r="M108" s="1">
        <v>44379</v>
      </c>
      <c r="N108">
        <v>7</v>
      </c>
    </row>
    <row r="109" spans="1:14" x14ac:dyDescent="0.25">
      <c r="A109">
        <v>236</v>
      </c>
      <c r="B109">
        <v>54</v>
      </c>
      <c r="C109" t="str">
        <f>IF(Table1[[#This Row],[Age]]&gt;65,"65+",IF(Table1[[#This Row],[Age]]&gt;50,"50-65",IF(Table1[[#This Row],[Age]]&gt;=40,"40-50",IF(Table1[[#This Row],[Age]]&gt;=30,"30-40",IF(Table1[[#This Row],[Age]]&lt;30,"18-30",None)))))</f>
        <v>50-65</v>
      </c>
      <c r="D109" t="s">
        <v>12</v>
      </c>
      <c r="E109" t="s">
        <v>13</v>
      </c>
      <c r="F109" t="s">
        <v>14</v>
      </c>
      <c r="G109" t="s">
        <v>34</v>
      </c>
      <c r="H109" t="s">
        <v>21</v>
      </c>
      <c r="I109">
        <v>2929</v>
      </c>
      <c r="J109" t="s">
        <v>24</v>
      </c>
      <c r="K109" s="1">
        <v>44356</v>
      </c>
      <c r="L109" s="1" t="str">
        <f>TEXT(Table1[[#This Row],[Admission Date]],"dddd")</f>
        <v>Wednesday</v>
      </c>
      <c r="M109" s="1">
        <v>44366</v>
      </c>
      <c r="N109">
        <v>14</v>
      </c>
    </row>
    <row r="110" spans="1:14" x14ac:dyDescent="0.25">
      <c r="A110">
        <v>233</v>
      </c>
      <c r="B110">
        <v>18</v>
      </c>
      <c r="C110" t="str">
        <f>IF(Table1[[#This Row],[Age]]&gt;65,"65+",IF(Table1[[#This Row],[Age]]&gt;50,"50-65",IF(Table1[[#This Row],[Age]]&gt;=40,"40-50",IF(Table1[[#This Row],[Age]]&gt;=30,"30-40",IF(Table1[[#This Row],[Age]]&lt;30,"18-30",None)))))</f>
        <v>18-30</v>
      </c>
      <c r="D110" t="s">
        <v>12</v>
      </c>
      <c r="E110" t="s">
        <v>30</v>
      </c>
      <c r="F110" t="s">
        <v>14</v>
      </c>
      <c r="G110" t="s">
        <v>28</v>
      </c>
      <c r="H110" t="s">
        <v>16</v>
      </c>
      <c r="I110">
        <v>1320</v>
      </c>
      <c r="J110" t="s">
        <v>17</v>
      </c>
      <c r="K110" s="1">
        <v>44357</v>
      </c>
      <c r="L110" s="1" t="str">
        <f>TEXT(Table1[[#This Row],[Admission Date]],"dddd")</f>
        <v>Thursday</v>
      </c>
      <c r="M110" s="1">
        <v>44365</v>
      </c>
      <c r="N110">
        <v>0</v>
      </c>
    </row>
    <row r="111" spans="1:14" x14ac:dyDescent="0.25">
      <c r="A111">
        <v>224</v>
      </c>
      <c r="B111">
        <v>35</v>
      </c>
      <c r="C111" t="str">
        <f>IF(Table1[[#This Row],[Age]]&gt;65,"65+",IF(Table1[[#This Row],[Age]]&gt;50,"50-65",IF(Table1[[#This Row],[Age]]&gt;=40,"40-50",IF(Table1[[#This Row],[Age]]&gt;=30,"30-40",IF(Table1[[#This Row],[Age]]&lt;30,"18-30",None)))))</f>
        <v>30-40</v>
      </c>
      <c r="D111" t="s">
        <v>18</v>
      </c>
      <c r="E111" t="s">
        <v>13</v>
      </c>
      <c r="F111" t="s">
        <v>33</v>
      </c>
      <c r="G111" t="s">
        <v>25</v>
      </c>
      <c r="H111" t="s">
        <v>21</v>
      </c>
      <c r="I111">
        <v>1969.5</v>
      </c>
      <c r="J111" t="s">
        <v>17</v>
      </c>
      <c r="K111" s="1">
        <v>44358</v>
      </c>
      <c r="L111" s="1" t="str">
        <f>TEXT(Table1[[#This Row],[Admission Date]],"dddd")</f>
        <v>Friday</v>
      </c>
      <c r="M111" s="1">
        <v>44365</v>
      </c>
      <c r="N111">
        <v>7</v>
      </c>
    </row>
    <row r="112" spans="1:14" x14ac:dyDescent="0.25">
      <c r="A112">
        <v>254</v>
      </c>
      <c r="B112">
        <v>46</v>
      </c>
      <c r="C112" t="str">
        <f>IF(Table1[[#This Row],[Age]]&gt;65,"65+",IF(Table1[[#This Row],[Age]]&gt;50,"50-65",IF(Table1[[#This Row],[Age]]&gt;=40,"40-50",IF(Table1[[#This Row],[Age]]&gt;=30,"30-40",IF(Table1[[#This Row],[Age]]&lt;30,"18-30",None)))))</f>
        <v>40-50</v>
      </c>
      <c r="D112" t="s">
        <v>12</v>
      </c>
      <c r="E112" t="s">
        <v>13</v>
      </c>
      <c r="F112" t="s">
        <v>14</v>
      </c>
      <c r="G112" t="s">
        <v>34</v>
      </c>
      <c r="H112" t="s">
        <v>16</v>
      </c>
      <c r="I112">
        <v>3000</v>
      </c>
      <c r="J112" t="s">
        <v>17</v>
      </c>
      <c r="K112" s="1">
        <v>44358</v>
      </c>
      <c r="L112" s="1" t="str">
        <f>TEXT(Table1[[#This Row],[Admission Date]],"dddd")</f>
        <v>Friday</v>
      </c>
      <c r="M112" s="1">
        <v>44360</v>
      </c>
      <c r="N112">
        <v>7</v>
      </c>
    </row>
    <row r="113" spans="1:14" x14ac:dyDescent="0.25">
      <c r="A113">
        <v>485</v>
      </c>
      <c r="B113">
        <v>50</v>
      </c>
      <c r="C113" t="str">
        <f>IF(Table1[[#This Row],[Age]]&gt;65,"65+",IF(Table1[[#This Row],[Age]]&gt;50,"50-65",IF(Table1[[#This Row],[Age]]&gt;=40,"40-50",IF(Table1[[#This Row],[Age]]&gt;=30,"30-40",IF(Table1[[#This Row],[Age]]&lt;30,"18-30",None)))))</f>
        <v>40-50</v>
      </c>
      <c r="D113" t="s">
        <v>18</v>
      </c>
      <c r="E113" t="s">
        <v>13</v>
      </c>
      <c r="F113" t="s">
        <v>14</v>
      </c>
      <c r="G113" t="s">
        <v>34</v>
      </c>
      <c r="H113" t="s">
        <v>16</v>
      </c>
      <c r="I113">
        <v>3240</v>
      </c>
      <c r="J113" t="s">
        <v>22</v>
      </c>
      <c r="K113" s="1">
        <v>44358</v>
      </c>
      <c r="L113" s="1" t="str">
        <f>TEXT(Table1[[#This Row],[Admission Date]],"dddd")</f>
        <v>Friday</v>
      </c>
      <c r="M113" s="1">
        <v>44368</v>
      </c>
      <c r="N113">
        <v>7</v>
      </c>
    </row>
    <row r="114" spans="1:14" x14ac:dyDescent="0.25">
      <c r="A114">
        <v>742</v>
      </c>
      <c r="B114">
        <v>19</v>
      </c>
      <c r="C114" t="str">
        <f>IF(Table1[[#This Row],[Age]]&gt;65,"65+",IF(Table1[[#This Row],[Age]]&gt;50,"50-65",IF(Table1[[#This Row],[Age]]&gt;=40,"40-50",IF(Table1[[#This Row],[Age]]&gt;=30,"30-40",IF(Table1[[#This Row],[Age]]&lt;30,"18-30",None)))))</f>
        <v>18-30</v>
      </c>
      <c r="D114" t="s">
        <v>12</v>
      </c>
      <c r="E114" t="s">
        <v>13</v>
      </c>
      <c r="F114" t="s">
        <v>19</v>
      </c>
      <c r="G114" t="s">
        <v>20</v>
      </c>
      <c r="H114" t="s">
        <v>16</v>
      </c>
      <c r="I114">
        <v>1380</v>
      </c>
      <c r="J114" t="s">
        <v>17</v>
      </c>
      <c r="K114" s="1">
        <v>44358</v>
      </c>
      <c r="L114" s="1" t="str">
        <f>TEXT(Table1[[#This Row],[Admission Date]],"dddd")</f>
        <v>Friday</v>
      </c>
      <c r="M114" s="1">
        <v>44372</v>
      </c>
      <c r="N114">
        <v>0</v>
      </c>
    </row>
    <row r="115" spans="1:14" x14ac:dyDescent="0.25">
      <c r="A115">
        <v>690</v>
      </c>
      <c r="B115">
        <v>67</v>
      </c>
      <c r="C115" t="str">
        <f>IF(Table1[[#This Row],[Age]]&gt;65,"65+",IF(Table1[[#This Row],[Age]]&gt;50,"50-65",IF(Table1[[#This Row],[Age]]&gt;=40,"40-50",IF(Table1[[#This Row],[Age]]&gt;=30,"30-40",IF(Table1[[#This Row],[Age]]&lt;30,"18-30",None)))))</f>
        <v>65+</v>
      </c>
      <c r="D115" t="s">
        <v>12</v>
      </c>
      <c r="E115" t="s">
        <v>26</v>
      </c>
      <c r="F115" t="s">
        <v>19</v>
      </c>
      <c r="G115" t="s">
        <v>20</v>
      </c>
      <c r="H115" t="s">
        <v>27</v>
      </c>
      <c r="I115">
        <v>4785</v>
      </c>
      <c r="J115" t="s">
        <v>24</v>
      </c>
      <c r="K115" s="1">
        <v>44359</v>
      </c>
      <c r="L115" s="1" t="str">
        <f>TEXT(Table1[[#This Row],[Admission Date]],"dddd")</f>
        <v>Saturday</v>
      </c>
      <c r="M115" s="1">
        <v>44386</v>
      </c>
      <c r="N115">
        <v>21</v>
      </c>
    </row>
    <row r="116" spans="1:14" x14ac:dyDescent="0.25">
      <c r="A116">
        <v>202</v>
      </c>
      <c r="B116">
        <v>79</v>
      </c>
      <c r="C116" t="str">
        <f>IF(Table1[[#This Row],[Age]]&gt;65,"65+",IF(Table1[[#This Row],[Age]]&gt;50,"50-65",IF(Table1[[#This Row],[Age]]&gt;=40,"40-50",IF(Table1[[#This Row],[Age]]&gt;=30,"30-40",IF(Table1[[#This Row],[Age]]&lt;30,"18-30",None)))))</f>
        <v>65+</v>
      </c>
      <c r="D116" t="s">
        <v>12</v>
      </c>
      <c r="E116" t="s">
        <v>13</v>
      </c>
      <c r="F116" t="s">
        <v>14</v>
      </c>
      <c r="G116" t="s">
        <v>34</v>
      </c>
      <c r="H116" t="s">
        <v>21</v>
      </c>
      <c r="I116">
        <v>4191.5</v>
      </c>
      <c r="J116" t="s">
        <v>17</v>
      </c>
      <c r="K116" s="1">
        <v>44363</v>
      </c>
      <c r="L116" s="1" t="str">
        <f>TEXT(Table1[[#This Row],[Admission Date]],"dddd")</f>
        <v>Wednesday</v>
      </c>
      <c r="M116" s="1">
        <v>44373</v>
      </c>
      <c r="N116">
        <v>21</v>
      </c>
    </row>
    <row r="117" spans="1:14" x14ac:dyDescent="0.25">
      <c r="A117">
        <v>639</v>
      </c>
      <c r="B117">
        <v>22</v>
      </c>
      <c r="C117" t="str">
        <f>IF(Table1[[#This Row],[Age]]&gt;65,"65+",IF(Table1[[#This Row],[Age]]&gt;50,"50-65",IF(Table1[[#This Row],[Age]]&gt;=40,"40-50",IF(Table1[[#This Row],[Age]]&gt;=30,"30-40",IF(Table1[[#This Row],[Age]]&lt;30,"18-30",None)))))</f>
        <v>18-30</v>
      </c>
      <c r="D117" t="s">
        <v>12</v>
      </c>
      <c r="E117" t="s">
        <v>30</v>
      </c>
      <c r="F117" t="s">
        <v>33</v>
      </c>
      <c r="G117" t="s">
        <v>20</v>
      </c>
      <c r="H117" t="s">
        <v>31</v>
      </c>
      <c r="I117">
        <v>1365</v>
      </c>
      <c r="J117" t="s">
        <v>24</v>
      </c>
      <c r="K117" s="1">
        <v>44363</v>
      </c>
      <c r="L117" s="1" t="str">
        <f>TEXT(Table1[[#This Row],[Admission Date]],"dddd")</f>
        <v>Wednesday</v>
      </c>
      <c r="M117" s="1">
        <v>44377</v>
      </c>
      <c r="N117">
        <v>0</v>
      </c>
    </row>
    <row r="118" spans="1:14" x14ac:dyDescent="0.25">
      <c r="A118">
        <v>24</v>
      </c>
      <c r="B118">
        <v>32</v>
      </c>
      <c r="C118" t="str">
        <f>IF(Table1[[#This Row],[Age]]&gt;65,"65+",IF(Table1[[#This Row],[Age]]&gt;50,"50-65",IF(Table1[[#This Row],[Age]]&gt;=40,"40-50",IF(Table1[[#This Row],[Age]]&gt;=30,"30-40",IF(Table1[[#This Row],[Age]]&lt;30,"18-30",None)))))</f>
        <v>30-40</v>
      </c>
      <c r="D118" t="s">
        <v>18</v>
      </c>
      <c r="E118" t="s">
        <v>32</v>
      </c>
      <c r="F118" t="s">
        <v>14</v>
      </c>
      <c r="G118" t="s">
        <v>34</v>
      </c>
      <c r="H118" t="s">
        <v>27</v>
      </c>
      <c r="I118">
        <v>4180</v>
      </c>
      <c r="J118" t="s">
        <v>17</v>
      </c>
      <c r="K118" s="1">
        <v>44365</v>
      </c>
      <c r="L118" s="1" t="str">
        <f>TEXT(Table1[[#This Row],[Admission Date]],"dddd")</f>
        <v>Friday</v>
      </c>
      <c r="M118" s="1">
        <v>44382</v>
      </c>
      <c r="N118">
        <v>7</v>
      </c>
    </row>
    <row r="119" spans="1:14" x14ac:dyDescent="0.25">
      <c r="A119">
        <v>264</v>
      </c>
      <c r="B119">
        <v>29</v>
      </c>
      <c r="C119" t="str">
        <f>IF(Table1[[#This Row],[Age]]&gt;65,"65+",IF(Table1[[#This Row],[Age]]&gt;50,"50-65",IF(Table1[[#This Row],[Age]]&gt;=40,"40-50",IF(Table1[[#This Row],[Age]]&gt;=30,"30-40",IF(Table1[[#This Row],[Age]]&lt;30,"18-30",None)))))</f>
        <v>18-30</v>
      </c>
      <c r="D119" t="s">
        <v>18</v>
      </c>
      <c r="E119" t="s">
        <v>23</v>
      </c>
      <c r="F119" t="s">
        <v>19</v>
      </c>
      <c r="G119" t="s">
        <v>15</v>
      </c>
      <c r="H119" t="s">
        <v>16</v>
      </c>
      <c r="I119">
        <v>4380</v>
      </c>
      <c r="J119" t="s">
        <v>22</v>
      </c>
      <c r="K119" s="1">
        <v>44368</v>
      </c>
      <c r="L119" s="1" t="str">
        <f>TEXT(Table1[[#This Row],[Admission Date]],"dddd")</f>
        <v>Monday</v>
      </c>
      <c r="M119" s="1">
        <v>44393</v>
      </c>
      <c r="N119">
        <v>0</v>
      </c>
    </row>
    <row r="120" spans="1:14" x14ac:dyDescent="0.25">
      <c r="A120">
        <v>509</v>
      </c>
      <c r="B120">
        <v>66</v>
      </c>
      <c r="C120" t="str">
        <f>IF(Table1[[#This Row],[Age]]&gt;65,"65+",IF(Table1[[#This Row],[Age]]&gt;50,"50-65",IF(Table1[[#This Row],[Age]]&gt;=40,"40-50",IF(Table1[[#This Row],[Age]]&gt;=30,"30-40",IF(Table1[[#This Row],[Age]]&lt;30,"18-30",None)))))</f>
        <v>65+</v>
      </c>
      <c r="D120" t="s">
        <v>18</v>
      </c>
      <c r="E120" t="s">
        <v>30</v>
      </c>
      <c r="F120" t="s">
        <v>19</v>
      </c>
      <c r="G120" t="s">
        <v>28</v>
      </c>
      <c r="H120" t="s">
        <v>29</v>
      </c>
      <c r="I120">
        <v>3605</v>
      </c>
      <c r="J120" t="s">
        <v>22</v>
      </c>
      <c r="K120" s="1">
        <v>44368</v>
      </c>
      <c r="L120" s="1" t="str">
        <f>TEXT(Table1[[#This Row],[Admission Date]],"dddd")</f>
        <v>Monday</v>
      </c>
      <c r="M120" s="1">
        <v>44394</v>
      </c>
      <c r="N120">
        <v>21</v>
      </c>
    </row>
    <row r="121" spans="1:14" x14ac:dyDescent="0.25">
      <c r="A121">
        <v>312</v>
      </c>
      <c r="B121">
        <v>75</v>
      </c>
      <c r="C121" t="str">
        <f>IF(Table1[[#This Row],[Age]]&gt;65,"65+",IF(Table1[[#This Row],[Age]]&gt;50,"50-65",IF(Table1[[#This Row],[Age]]&gt;=40,"40-50",IF(Table1[[#This Row],[Age]]&gt;=30,"30-40",IF(Table1[[#This Row],[Age]]&lt;30,"18-30",None)))))</f>
        <v>65+</v>
      </c>
      <c r="D121" t="s">
        <v>12</v>
      </c>
      <c r="E121" t="s">
        <v>23</v>
      </c>
      <c r="F121" t="s">
        <v>33</v>
      </c>
      <c r="G121" t="s">
        <v>20</v>
      </c>
      <c r="H121" t="s">
        <v>31</v>
      </c>
      <c r="I121">
        <v>5197.5</v>
      </c>
      <c r="J121" t="s">
        <v>24</v>
      </c>
      <c r="K121" s="1">
        <v>44369</v>
      </c>
      <c r="L121" s="1" t="str">
        <f>TEXT(Table1[[#This Row],[Admission Date]],"dddd")</f>
        <v>Tuesday</v>
      </c>
      <c r="M121" s="1">
        <v>44397</v>
      </c>
      <c r="N121">
        <v>21</v>
      </c>
    </row>
    <row r="122" spans="1:14" x14ac:dyDescent="0.25">
      <c r="A122">
        <v>52</v>
      </c>
      <c r="B122">
        <v>53</v>
      </c>
      <c r="C122" t="str">
        <f>IF(Table1[[#This Row],[Age]]&gt;65,"65+",IF(Table1[[#This Row],[Age]]&gt;50,"50-65",IF(Table1[[#This Row],[Age]]&gt;=40,"40-50",IF(Table1[[#This Row],[Age]]&gt;=30,"30-40",IF(Table1[[#This Row],[Age]]&lt;30,"18-30",None)))))</f>
        <v>50-65</v>
      </c>
      <c r="D122" t="s">
        <v>18</v>
      </c>
      <c r="E122" t="s">
        <v>32</v>
      </c>
      <c r="F122" t="s">
        <v>14</v>
      </c>
      <c r="G122" t="s">
        <v>15</v>
      </c>
      <c r="H122" t="s">
        <v>29</v>
      </c>
      <c r="I122">
        <v>4995.5</v>
      </c>
      <c r="J122" t="s">
        <v>24</v>
      </c>
      <c r="K122" s="1">
        <v>44370</v>
      </c>
      <c r="L122" s="1" t="str">
        <f>TEXT(Table1[[#This Row],[Admission Date]],"dddd")</f>
        <v>Wednesday</v>
      </c>
      <c r="M122" s="1">
        <v>44386</v>
      </c>
      <c r="N122">
        <v>14</v>
      </c>
    </row>
    <row r="123" spans="1:14" x14ac:dyDescent="0.25">
      <c r="A123">
        <v>637</v>
      </c>
      <c r="B123">
        <v>48</v>
      </c>
      <c r="C123" t="str">
        <f>IF(Table1[[#This Row],[Age]]&gt;65,"65+",IF(Table1[[#This Row],[Age]]&gt;50,"50-65",IF(Table1[[#This Row],[Age]]&gt;=40,"40-50",IF(Table1[[#This Row],[Age]]&gt;=30,"30-40",IF(Table1[[#This Row],[Age]]&lt;30,"18-30",None)))))</f>
        <v>40-50</v>
      </c>
      <c r="D123" t="s">
        <v>12</v>
      </c>
      <c r="E123" t="s">
        <v>13</v>
      </c>
      <c r="F123" t="s">
        <v>19</v>
      </c>
      <c r="G123" t="s">
        <v>25</v>
      </c>
      <c r="H123" t="s">
        <v>31</v>
      </c>
      <c r="I123">
        <v>2730</v>
      </c>
      <c r="J123" t="s">
        <v>22</v>
      </c>
      <c r="K123" s="1">
        <v>44370</v>
      </c>
      <c r="L123" s="1" t="str">
        <f>TEXT(Table1[[#This Row],[Admission Date]],"dddd")</f>
        <v>Wednesday</v>
      </c>
      <c r="M123" s="1">
        <v>44397</v>
      </c>
      <c r="N123">
        <v>7</v>
      </c>
    </row>
    <row r="124" spans="1:14" x14ac:dyDescent="0.25">
      <c r="A124">
        <v>190</v>
      </c>
      <c r="B124">
        <v>79</v>
      </c>
      <c r="C124" t="str">
        <f>IF(Table1[[#This Row],[Age]]&gt;65,"65+",IF(Table1[[#This Row],[Age]]&gt;50,"50-65",IF(Table1[[#This Row],[Age]]&gt;=40,"40-50",IF(Table1[[#This Row],[Age]]&gt;=30,"30-40",IF(Table1[[#This Row],[Age]]&lt;30,"18-30",None)))))</f>
        <v>65+</v>
      </c>
      <c r="D124" t="s">
        <v>18</v>
      </c>
      <c r="E124" t="s">
        <v>32</v>
      </c>
      <c r="F124" t="s">
        <v>14</v>
      </c>
      <c r="G124" t="s">
        <v>25</v>
      </c>
      <c r="H124" t="s">
        <v>21</v>
      </c>
      <c r="I124">
        <v>6211.5</v>
      </c>
      <c r="J124" t="s">
        <v>22</v>
      </c>
      <c r="K124" s="1">
        <v>44372</v>
      </c>
      <c r="L124" s="1" t="str">
        <f>TEXT(Table1[[#This Row],[Admission Date]],"dddd")</f>
        <v>Friday</v>
      </c>
      <c r="M124" s="1">
        <v>44384</v>
      </c>
      <c r="N124">
        <v>21</v>
      </c>
    </row>
    <row r="125" spans="1:14" x14ac:dyDescent="0.25">
      <c r="A125">
        <v>659</v>
      </c>
      <c r="B125">
        <v>44</v>
      </c>
      <c r="C125" t="str">
        <f>IF(Table1[[#This Row],[Age]]&gt;65,"65+",IF(Table1[[#This Row],[Age]]&gt;50,"50-65",IF(Table1[[#This Row],[Age]]&gt;=40,"40-50",IF(Table1[[#This Row],[Age]]&gt;=30,"30-40",IF(Table1[[#This Row],[Age]]&lt;30,"18-30",None)))))</f>
        <v>40-50</v>
      </c>
      <c r="D125" t="s">
        <v>12</v>
      </c>
      <c r="E125" t="s">
        <v>32</v>
      </c>
      <c r="F125" t="s">
        <v>14</v>
      </c>
      <c r="G125" t="s">
        <v>15</v>
      </c>
      <c r="H125" t="s">
        <v>21</v>
      </c>
      <c r="I125">
        <v>3030</v>
      </c>
      <c r="J125" t="s">
        <v>22</v>
      </c>
      <c r="K125" s="1">
        <v>44372</v>
      </c>
      <c r="L125" s="1" t="str">
        <f>TEXT(Table1[[#This Row],[Admission Date]],"dddd")</f>
        <v>Friday</v>
      </c>
      <c r="M125" s="1">
        <v>44391</v>
      </c>
      <c r="N125">
        <v>7</v>
      </c>
    </row>
    <row r="126" spans="1:14" x14ac:dyDescent="0.25">
      <c r="A126">
        <v>566</v>
      </c>
      <c r="B126">
        <v>61</v>
      </c>
      <c r="C126" t="str">
        <f>IF(Table1[[#This Row],[Age]]&gt;65,"65+",IF(Table1[[#This Row],[Age]]&gt;50,"50-65",IF(Table1[[#This Row],[Age]]&gt;=40,"40-50",IF(Table1[[#This Row],[Age]]&gt;=30,"30-40",IF(Table1[[#This Row],[Age]]&lt;30,"18-30",None)))))</f>
        <v>50-65</v>
      </c>
      <c r="D126" t="s">
        <v>18</v>
      </c>
      <c r="E126" t="s">
        <v>23</v>
      </c>
      <c r="F126" t="s">
        <v>33</v>
      </c>
      <c r="G126" t="s">
        <v>34</v>
      </c>
      <c r="H126" t="s">
        <v>16</v>
      </c>
      <c r="I126">
        <v>6300</v>
      </c>
      <c r="J126" t="s">
        <v>17</v>
      </c>
      <c r="K126" s="1">
        <v>44373</v>
      </c>
      <c r="L126" s="1" t="str">
        <f>TEXT(Table1[[#This Row],[Admission Date]],"dddd")</f>
        <v>Saturday</v>
      </c>
      <c r="M126" s="1">
        <v>44401</v>
      </c>
      <c r="N126">
        <v>14</v>
      </c>
    </row>
    <row r="127" spans="1:14" x14ac:dyDescent="0.25">
      <c r="A127">
        <v>261</v>
      </c>
      <c r="B127">
        <v>18</v>
      </c>
      <c r="C127" t="str">
        <f>IF(Table1[[#This Row],[Age]]&gt;65,"65+",IF(Table1[[#This Row],[Age]]&gt;50,"50-65",IF(Table1[[#This Row],[Age]]&gt;=40,"40-50",IF(Table1[[#This Row],[Age]]&gt;=30,"30-40",IF(Table1[[#This Row],[Age]]&lt;30,"18-30",None)))))</f>
        <v>18-30</v>
      </c>
      <c r="D127" t="s">
        <v>12</v>
      </c>
      <c r="E127" t="s">
        <v>26</v>
      </c>
      <c r="F127" t="s">
        <v>14</v>
      </c>
      <c r="G127" t="s">
        <v>25</v>
      </c>
      <c r="H127" t="s">
        <v>27</v>
      </c>
      <c r="I127">
        <v>2090</v>
      </c>
      <c r="J127" t="s">
        <v>22</v>
      </c>
      <c r="K127" s="1">
        <v>44374</v>
      </c>
      <c r="L127" s="1" t="str">
        <f>TEXT(Table1[[#This Row],[Admission Date]],"dddd")</f>
        <v>Sunday</v>
      </c>
      <c r="M127" s="1">
        <v>44401</v>
      </c>
      <c r="N127">
        <v>0</v>
      </c>
    </row>
    <row r="128" spans="1:14" x14ac:dyDescent="0.25">
      <c r="A128">
        <v>311</v>
      </c>
      <c r="B128">
        <v>38</v>
      </c>
      <c r="C128" t="str">
        <f>IF(Table1[[#This Row],[Age]]&gt;65,"65+",IF(Table1[[#This Row],[Age]]&gt;50,"50-65",IF(Table1[[#This Row],[Age]]&gt;=40,"40-50",IF(Table1[[#This Row],[Age]]&gt;=30,"30-40",IF(Table1[[#This Row],[Age]]&lt;30,"18-30",None)))))</f>
        <v>30-40</v>
      </c>
      <c r="D128" t="s">
        <v>18</v>
      </c>
      <c r="E128" t="s">
        <v>30</v>
      </c>
      <c r="F128" t="s">
        <v>33</v>
      </c>
      <c r="G128" t="s">
        <v>20</v>
      </c>
      <c r="H128" t="s">
        <v>29</v>
      </c>
      <c r="I128">
        <v>2163</v>
      </c>
      <c r="J128" t="s">
        <v>22</v>
      </c>
      <c r="K128" s="1">
        <v>44374</v>
      </c>
      <c r="L128" s="1" t="str">
        <f>TEXT(Table1[[#This Row],[Admission Date]],"dddd")</f>
        <v>Sunday</v>
      </c>
      <c r="M128" s="1">
        <v>44398</v>
      </c>
      <c r="N128">
        <v>7</v>
      </c>
    </row>
    <row r="129" spans="1:14" x14ac:dyDescent="0.25">
      <c r="A129">
        <v>493</v>
      </c>
      <c r="B129">
        <v>25</v>
      </c>
      <c r="C129" t="str">
        <f>IF(Table1[[#This Row],[Age]]&gt;65,"65+",IF(Table1[[#This Row],[Age]]&gt;50,"50-65",IF(Table1[[#This Row],[Age]]&gt;=40,"40-50",IF(Table1[[#This Row],[Age]]&gt;=30,"30-40",IF(Table1[[#This Row],[Age]]&lt;30,"18-30",None)))))</f>
        <v>18-30</v>
      </c>
      <c r="D129" t="s">
        <v>18</v>
      </c>
      <c r="E129" t="s">
        <v>30</v>
      </c>
      <c r="F129" t="s">
        <v>33</v>
      </c>
      <c r="G129" t="s">
        <v>20</v>
      </c>
      <c r="H129" t="s">
        <v>29</v>
      </c>
      <c r="I129">
        <v>1493.5</v>
      </c>
      <c r="J129" t="s">
        <v>17</v>
      </c>
      <c r="K129" s="1">
        <v>44374</v>
      </c>
      <c r="L129" s="1" t="str">
        <f>TEXT(Table1[[#This Row],[Admission Date]],"dddd")</f>
        <v>Sunday</v>
      </c>
      <c r="M129" s="1">
        <v>44394</v>
      </c>
      <c r="N129">
        <v>0</v>
      </c>
    </row>
    <row r="130" spans="1:14" x14ac:dyDescent="0.25">
      <c r="A130">
        <v>703</v>
      </c>
      <c r="B130">
        <v>73</v>
      </c>
      <c r="C130" t="str">
        <f>IF(Table1[[#This Row],[Age]]&gt;65,"65+",IF(Table1[[#This Row],[Age]]&gt;50,"50-65",IF(Table1[[#This Row],[Age]]&gt;=40,"40-50",IF(Table1[[#This Row],[Age]]&gt;=30,"30-40",IF(Table1[[#This Row],[Age]]&lt;30,"18-30",None)))))</f>
        <v>65+</v>
      </c>
      <c r="D130" t="s">
        <v>18</v>
      </c>
      <c r="E130" t="s">
        <v>23</v>
      </c>
      <c r="F130" t="s">
        <v>33</v>
      </c>
      <c r="G130" t="s">
        <v>20</v>
      </c>
      <c r="H130" t="s">
        <v>16</v>
      </c>
      <c r="I130">
        <v>7020</v>
      </c>
      <c r="J130" t="s">
        <v>22</v>
      </c>
      <c r="K130" s="1">
        <v>44379</v>
      </c>
      <c r="L130" s="1" t="str">
        <f>TEXT(Table1[[#This Row],[Admission Date]],"dddd")</f>
        <v>Friday</v>
      </c>
      <c r="M130" s="1">
        <v>44409</v>
      </c>
      <c r="N130">
        <v>21</v>
      </c>
    </row>
    <row r="131" spans="1:14" x14ac:dyDescent="0.25">
      <c r="A131">
        <v>327</v>
      </c>
      <c r="B131">
        <v>83</v>
      </c>
      <c r="C131" t="str">
        <f>IF(Table1[[#This Row],[Age]]&gt;65,"65+",IF(Table1[[#This Row],[Age]]&gt;50,"50-65",IF(Table1[[#This Row],[Age]]&gt;=40,"40-50",IF(Table1[[#This Row],[Age]]&gt;=30,"30-40",IF(Table1[[#This Row],[Age]]&lt;30,"18-30",None)))))</f>
        <v>65+</v>
      </c>
      <c r="D131" t="s">
        <v>18</v>
      </c>
      <c r="E131" t="s">
        <v>13</v>
      </c>
      <c r="F131" t="s">
        <v>19</v>
      </c>
      <c r="G131" t="s">
        <v>15</v>
      </c>
      <c r="H131" t="s">
        <v>21</v>
      </c>
      <c r="I131">
        <v>4393.5</v>
      </c>
      <c r="J131" t="s">
        <v>24</v>
      </c>
      <c r="K131" s="1">
        <v>44381</v>
      </c>
      <c r="L131" s="1" t="str">
        <f>TEXT(Table1[[#This Row],[Admission Date]],"dddd")</f>
        <v>Sunday</v>
      </c>
      <c r="M131" s="1">
        <v>44393</v>
      </c>
      <c r="N131">
        <v>21</v>
      </c>
    </row>
    <row r="132" spans="1:14" x14ac:dyDescent="0.25">
      <c r="A132">
        <v>482</v>
      </c>
      <c r="B132">
        <v>47</v>
      </c>
      <c r="C132" t="str">
        <f>IF(Table1[[#This Row],[Age]]&gt;65,"65+",IF(Table1[[#This Row],[Age]]&gt;50,"50-65",IF(Table1[[#This Row],[Age]]&gt;=40,"40-50",IF(Table1[[#This Row],[Age]]&gt;=30,"30-40",IF(Table1[[#This Row],[Age]]&lt;30,"18-30",None)))))</f>
        <v>40-50</v>
      </c>
      <c r="D132" t="s">
        <v>12</v>
      </c>
      <c r="E132" t="s">
        <v>23</v>
      </c>
      <c r="F132" t="s">
        <v>19</v>
      </c>
      <c r="G132" t="s">
        <v>28</v>
      </c>
      <c r="H132" t="s">
        <v>31</v>
      </c>
      <c r="I132">
        <v>3727.5</v>
      </c>
      <c r="J132" t="s">
        <v>24</v>
      </c>
      <c r="K132" s="1">
        <v>44382</v>
      </c>
      <c r="L132" s="1" t="str">
        <f>TEXT(Table1[[#This Row],[Admission Date]],"dddd")</f>
        <v>Monday</v>
      </c>
      <c r="M132" s="1">
        <v>44399</v>
      </c>
      <c r="N132">
        <v>7</v>
      </c>
    </row>
    <row r="133" spans="1:14" x14ac:dyDescent="0.25">
      <c r="A133">
        <v>314</v>
      </c>
      <c r="B133">
        <v>45</v>
      </c>
      <c r="C133" t="str">
        <f>IF(Table1[[#This Row],[Age]]&gt;65,"65+",IF(Table1[[#This Row],[Age]]&gt;50,"50-65",IF(Table1[[#This Row],[Age]]&gt;=40,"40-50",IF(Table1[[#This Row],[Age]]&gt;=30,"30-40",IF(Table1[[#This Row],[Age]]&lt;30,"18-30",None)))))</f>
        <v>40-50</v>
      </c>
      <c r="D133" t="s">
        <v>18</v>
      </c>
      <c r="E133" t="s">
        <v>23</v>
      </c>
      <c r="F133" t="s">
        <v>33</v>
      </c>
      <c r="G133" t="s">
        <v>20</v>
      </c>
      <c r="H133" t="s">
        <v>16</v>
      </c>
      <c r="I133">
        <v>5340</v>
      </c>
      <c r="J133" t="s">
        <v>17</v>
      </c>
      <c r="K133" s="1">
        <v>44383</v>
      </c>
      <c r="L133" s="1" t="str">
        <f>TEXT(Table1[[#This Row],[Admission Date]],"dddd")</f>
        <v>Tuesday</v>
      </c>
      <c r="M133" s="1">
        <v>44387</v>
      </c>
      <c r="N133">
        <v>7</v>
      </c>
    </row>
    <row r="134" spans="1:14" x14ac:dyDescent="0.25">
      <c r="A134">
        <v>266</v>
      </c>
      <c r="B134">
        <v>57</v>
      </c>
      <c r="C134" t="str">
        <f>IF(Table1[[#This Row],[Age]]&gt;65,"65+",IF(Table1[[#This Row],[Age]]&gt;50,"50-65",IF(Table1[[#This Row],[Age]]&gt;=40,"40-50",IF(Table1[[#This Row],[Age]]&gt;=30,"30-40",IF(Table1[[#This Row],[Age]]&lt;30,"18-30",None)))))</f>
        <v>50-65</v>
      </c>
      <c r="D134" t="s">
        <v>12</v>
      </c>
      <c r="E134" t="s">
        <v>13</v>
      </c>
      <c r="F134" t="s">
        <v>19</v>
      </c>
      <c r="G134" t="s">
        <v>25</v>
      </c>
      <c r="H134" t="s">
        <v>21</v>
      </c>
      <c r="I134">
        <v>3080.5</v>
      </c>
      <c r="J134" t="s">
        <v>24</v>
      </c>
      <c r="K134" s="1">
        <v>44386</v>
      </c>
      <c r="L134" s="1" t="str">
        <f>TEXT(Table1[[#This Row],[Admission Date]],"dddd")</f>
        <v>Friday</v>
      </c>
      <c r="M134" s="1">
        <v>44409</v>
      </c>
      <c r="N134">
        <v>14</v>
      </c>
    </row>
    <row r="135" spans="1:14" x14ac:dyDescent="0.25">
      <c r="A135">
        <v>753</v>
      </c>
      <c r="B135">
        <v>46</v>
      </c>
      <c r="C135" t="str">
        <f>IF(Table1[[#This Row],[Age]]&gt;65,"65+",IF(Table1[[#This Row],[Age]]&gt;50,"50-65",IF(Table1[[#This Row],[Age]]&gt;=40,"40-50",IF(Table1[[#This Row],[Age]]&gt;=30,"30-40",IF(Table1[[#This Row],[Age]]&lt;30,"18-30",None)))))</f>
        <v>40-50</v>
      </c>
      <c r="D135" t="s">
        <v>12</v>
      </c>
      <c r="E135" t="s">
        <v>32</v>
      </c>
      <c r="F135" t="s">
        <v>14</v>
      </c>
      <c r="G135" t="s">
        <v>15</v>
      </c>
      <c r="H135" t="s">
        <v>16</v>
      </c>
      <c r="I135">
        <v>3720</v>
      </c>
      <c r="J135" t="s">
        <v>17</v>
      </c>
      <c r="K135" s="1">
        <v>44386</v>
      </c>
      <c r="L135" s="1" t="str">
        <f>TEXT(Table1[[#This Row],[Admission Date]],"dddd")</f>
        <v>Friday</v>
      </c>
      <c r="M135" s="1">
        <v>44402</v>
      </c>
      <c r="N135">
        <v>7</v>
      </c>
    </row>
    <row r="136" spans="1:14" x14ac:dyDescent="0.25">
      <c r="A136">
        <v>287</v>
      </c>
      <c r="B136">
        <v>53</v>
      </c>
      <c r="C136" t="str">
        <f>IF(Table1[[#This Row],[Age]]&gt;65,"65+",IF(Table1[[#This Row],[Age]]&gt;50,"50-65",IF(Table1[[#This Row],[Age]]&gt;=40,"40-50",IF(Table1[[#This Row],[Age]]&gt;=30,"30-40",IF(Table1[[#This Row],[Age]]&lt;30,"18-30",None)))))</f>
        <v>50-65</v>
      </c>
      <c r="D136" t="s">
        <v>12</v>
      </c>
      <c r="E136" t="s">
        <v>26</v>
      </c>
      <c r="F136" t="s">
        <v>19</v>
      </c>
      <c r="G136" t="s">
        <v>25</v>
      </c>
      <c r="H136" t="s">
        <v>29</v>
      </c>
      <c r="I136">
        <v>3759.5</v>
      </c>
      <c r="J136" t="s">
        <v>22</v>
      </c>
      <c r="K136" s="1">
        <v>44387</v>
      </c>
      <c r="L136" s="1" t="str">
        <f>TEXT(Table1[[#This Row],[Admission Date]],"dddd")</f>
        <v>Saturday</v>
      </c>
      <c r="M136" s="1">
        <v>44404</v>
      </c>
      <c r="N136">
        <v>14</v>
      </c>
    </row>
    <row r="137" spans="1:14" x14ac:dyDescent="0.25">
      <c r="A137">
        <v>444</v>
      </c>
      <c r="B137">
        <v>43</v>
      </c>
      <c r="C137" t="str">
        <f>IF(Table1[[#This Row],[Age]]&gt;65,"65+",IF(Table1[[#This Row],[Age]]&gt;50,"50-65",IF(Table1[[#This Row],[Age]]&gt;=40,"40-50",IF(Table1[[#This Row],[Age]]&gt;=30,"30-40",IF(Table1[[#This Row],[Age]]&lt;30,"18-30",None)))))</f>
        <v>40-50</v>
      </c>
      <c r="D137" t="s">
        <v>18</v>
      </c>
      <c r="E137" t="s">
        <v>26</v>
      </c>
      <c r="F137" t="s">
        <v>19</v>
      </c>
      <c r="G137" t="s">
        <v>34</v>
      </c>
      <c r="H137" t="s">
        <v>29</v>
      </c>
      <c r="I137">
        <v>4480.5</v>
      </c>
      <c r="J137" t="s">
        <v>17</v>
      </c>
      <c r="K137" s="1">
        <v>44387</v>
      </c>
      <c r="L137" s="1" t="str">
        <f>TEXT(Table1[[#This Row],[Admission Date]],"dddd")</f>
        <v>Saturday</v>
      </c>
      <c r="M137" s="1">
        <v>44407</v>
      </c>
      <c r="N137">
        <v>7</v>
      </c>
    </row>
    <row r="138" spans="1:14" x14ac:dyDescent="0.25">
      <c r="A138">
        <v>191</v>
      </c>
      <c r="B138">
        <v>62</v>
      </c>
      <c r="C138" t="str">
        <f>IF(Table1[[#This Row],[Age]]&gt;65,"65+",IF(Table1[[#This Row],[Age]]&gt;50,"50-65",IF(Table1[[#This Row],[Age]]&gt;=40,"40-50",IF(Table1[[#This Row],[Age]]&gt;=30,"30-40",IF(Table1[[#This Row],[Age]]&lt;30,"18-30",None)))))</f>
        <v>50-65</v>
      </c>
      <c r="D138" t="s">
        <v>18</v>
      </c>
      <c r="E138" t="s">
        <v>30</v>
      </c>
      <c r="F138" t="s">
        <v>14</v>
      </c>
      <c r="G138" t="s">
        <v>15</v>
      </c>
      <c r="H138" t="s">
        <v>31</v>
      </c>
      <c r="I138">
        <v>3465</v>
      </c>
      <c r="J138" t="s">
        <v>22</v>
      </c>
      <c r="K138" s="1">
        <v>44389</v>
      </c>
      <c r="L138" s="1" t="str">
        <f>TEXT(Table1[[#This Row],[Admission Date]],"dddd")</f>
        <v>Monday</v>
      </c>
      <c r="M138" s="1">
        <v>44392</v>
      </c>
      <c r="N138">
        <v>14</v>
      </c>
    </row>
    <row r="139" spans="1:14" x14ac:dyDescent="0.25">
      <c r="A139">
        <v>675</v>
      </c>
      <c r="B139">
        <v>26</v>
      </c>
      <c r="C139" t="str">
        <f>IF(Table1[[#This Row],[Age]]&gt;65,"65+",IF(Table1[[#This Row],[Age]]&gt;50,"50-65",IF(Table1[[#This Row],[Age]]&gt;=40,"40-50",IF(Table1[[#This Row],[Age]]&gt;=30,"30-40",IF(Table1[[#This Row],[Age]]&lt;30,"18-30",None)))))</f>
        <v>18-30</v>
      </c>
      <c r="D139" t="s">
        <v>12</v>
      </c>
      <c r="E139" t="s">
        <v>23</v>
      </c>
      <c r="F139" t="s">
        <v>14</v>
      </c>
      <c r="G139" t="s">
        <v>20</v>
      </c>
      <c r="H139" t="s">
        <v>27</v>
      </c>
      <c r="I139">
        <v>2750</v>
      </c>
      <c r="J139" t="s">
        <v>24</v>
      </c>
      <c r="K139" s="1">
        <v>44389</v>
      </c>
      <c r="L139" s="1" t="str">
        <f>TEXT(Table1[[#This Row],[Admission Date]],"dddd")</f>
        <v>Monday</v>
      </c>
      <c r="M139" s="1">
        <v>44392</v>
      </c>
      <c r="N139">
        <v>0</v>
      </c>
    </row>
    <row r="140" spans="1:14" x14ac:dyDescent="0.25">
      <c r="A140">
        <v>622</v>
      </c>
      <c r="B140">
        <v>48</v>
      </c>
      <c r="C140" t="str">
        <f>IF(Table1[[#This Row],[Age]]&gt;65,"65+",IF(Table1[[#This Row],[Age]]&gt;50,"50-65",IF(Table1[[#This Row],[Age]]&gt;=40,"40-50",IF(Table1[[#This Row],[Age]]&gt;=30,"30-40",IF(Table1[[#This Row],[Age]]&lt;30,"18-30",None)))))</f>
        <v>40-50</v>
      </c>
      <c r="D140" t="s">
        <v>12</v>
      </c>
      <c r="E140" t="s">
        <v>26</v>
      </c>
      <c r="F140" t="s">
        <v>14</v>
      </c>
      <c r="G140" t="s">
        <v>28</v>
      </c>
      <c r="H140" t="s">
        <v>21</v>
      </c>
      <c r="I140">
        <v>3434</v>
      </c>
      <c r="J140" t="s">
        <v>24</v>
      </c>
      <c r="K140" s="1">
        <v>44390</v>
      </c>
      <c r="L140" s="1" t="str">
        <f>TEXT(Table1[[#This Row],[Admission Date]],"dddd")</f>
        <v>Tuesday</v>
      </c>
      <c r="M140" s="1">
        <v>44399</v>
      </c>
      <c r="N140">
        <v>7</v>
      </c>
    </row>
    <row r="141" spans="1:14" x14ac:dyDescent="0.25">
      <c r="A141">
        <v>403</v>
      </c>
      <c r="B141">
        <v>18</v>
      </c>
      <c r="C141" t="str">
        <f>IF(Table1[[#This Row],[Age]]&gt;65,"65+",IF(Table1[[#This Row],[Age]]&gt;50,"50-65",IF(Table1[[#This Row],[Age]]&gt;=40,"40-50",IF(Table1[[#This Row],[Age]]&gt;=30,"30-40",IF(Table1[[#This Row],[Age]]&lt;30,"18-30",None)))))</f>
        <v>18-30</v>
      </c>
      <c r="D141" t="s">
        <v>12</v>
      </c>
      <c r="E141" t="s">
        <v>23</v>
      </c>
      <c r="F141" t="s">
        <v>19</v>
      </c>
      <c r="G141" t="s">
        <v>15</v>
      </c>
      <c r="H141" t="s">
        <v>31</v>
      </c>
      <c r="I141">
        <v>2205</v>
      </c>
      <c r="J141" t="s">
        <v>24</v>
      </c>
      <c r="K141" s="1">
        <v>44393</v>
      </c>
      <c r="L141" s="1" t="str">
        <f>TEXT(Table1[[#This Row],[Admission Date]],"dddd")</f>
        <v>Friday</v>
      </c>
      <c r="M141" s="1">
        <v>44416</v>
      </c>
      <c r="N141">
        <v>0</v>
      </c>
    </row>
    <row r="142" spans="1:14" x14ac:dyDescent="0.25">
      <c r="A142">
        <v>640</v>
      </c>
      <c r="B142">
        <v>38</v>
      </c>
      <c r="C142" t="str">
        <f>IF(Table1[[#This Row],[Age]]&gt;65,"65+",IF(Table1[[#This Row],[Age]]&gt;50,"50-65",IF(Table1[[#This Row],[Age]]&gt;=40,"40-50",IF(Table1[[#This Row],[Age]]&gt;=30,"30-40",IF(Table1[[#This Row],[Age]]&lt;30,"18-30",None)))))</f>
        <v>30-40</v>
      </c>
      <c r="D142" t="s">
        <v>18</v>
      </c>
      <c r="E142" t="s">
        <v>13</v>
      </c>
      <c r="F142" t="s">
        <v>14</v>
      </c>
      <c r="G142" t="s">
        <v>25</v>
      </c>
      <c r="H142" t="s">
        <v>16</v>
      </c>
      <c r="I142">
        <v>2520</v>
      </c>
      <c r="J142" t="s">
        <v>22</v>
      </c>
      <c r="K142" s="1">
        <v>44393</v>
      </c>
      <c r="L142" s="1" t="str">
        <f>TEXT(Table1[[#This Row],[Admission Date]],"dddd")</f>
        <v>Friday</v>
      </c>
      <c r="M142" s="1">
        <v>44413</v>
      </c>
      <c r="N142">
        <v>7</v>
      </c>
    </row>
    <row r="143" spans="1:14" x14ac:dyDescent="0.25">
      <c r="A143">
        <v>679</v>
      </c>
      <c r="B143">
        <v>56</v>
      </c>
      <c r="C143" t="str">
        <f>IF(Table1[[#This Row],[Age]]&gt;65,"65+",IF(Table1[[#This Row],[Age]]&gt;50,"50-65",IF(Table1[[#This Row],[Age]]&gt;=40,"40-50",IF(Table1[[#This Row],[Age]]&gt;=30,"30-40",IF(Table1[[#This Row],[Age]]&lt;30,"18-30",None)))))</f>
        <v>50-65</v>
      </c>
      <c r="D143" t="s">
        <v>12</v>
      </c>
      <c r="E143" t="s">
        <v>26</v>
      </c>
      <c r="F143" t="s">
        <v>14</v>
      </c>
      <c r="G143" t="s">
        <v>25</v>
      </c>
      <c r="H143" t="s">
        <v>29</v>
      </c>
      <c r="I143">
        <v>3914</v>
      </c>
      <c r="J143" t="s">
        <v>17</v>
      </c>
      <c r="K143" s="1">
        <v>44393</v>
      </c>
      <c r="L143" s="1" t="str">
        <f>TEXT(Table1[[#This Row],[Admission Date]],"dddd")</f>
        <v>Friday</v>
      </c>
      <c r="M143" s="1">
        <v>44398</v>
      </c>
      <c r="N143">
        <v>14</v>
      </c>
    </row>
    <row r="144" spans="1:14" x14ac:dyDescent="0.25">
      <c r="A144">
        <v>426</v>
      </c>
      <c r="B144">
        <v>74</v>
      </c>
      <c r="C144" t="str">
        <f>IF(Table1[[#This Row],[Age]]&gt;65,"65+",IF(Table1[[#This Row],[Age]]&gt;50,"50-65",IF(Table1[[#This Row],[Age]]&gt;=40,"40-50",IF(Table1[[#This Row],[Age]]&gt;=30,"30-40",IF(Table1[[#This Row],[Age]]&lt;30,"18-30",None)))))</f>
        <v>65+</v>
      </c>
      <c r="D144" t="s">
        <v>18</v>
      </c>
      <c r="E144" t="s">
        <v>23</v>
      </c>
      <c r="F144" t="s">
        <v>14</v>
      </c>
      <c r="G144" t="s">
        <v>28</v>
      </c>
      <c r="H144" t="s">
        <v>27</v>
      </c>
      <c r="I144">
        <v>6490</v>
      </c>
      <c r="J144" t="s">
        <v>24</v>
      </c>
      <c r="K144" s="1">
        <v>44394</v>
      </c>
      <c r="L144" s="1" t="str">
        <f>TEXT(Table1[[#This Row],[Admission Date]],"dddd")</f>
        <v>Saturday</v>
      </c>
      <c r="M144" s="1">
        <v>44402</v>
      </c>
      <c r="N144">
        <v>21</v>
      </c>
    </row>
    <row r="145" spans="1:14" x14ac:dyDescent="0.25">
      <c r="A145">
        <v>480</v>
      </c>
      <c r="B145">
        <v>64</v>
      </c>
      <c r="C145" t="str">
        <f>IF(Table1[[#This Row],[Age]]&gt;65,"65+",IF(Table1[[#This Row],[Age]]&gt;50,"50-65",IF(Table1[[#This Row],[Age]]&gt;=40,"40-50",IF(Table1[[#This Row],[Age]]&gt;=30,"30-40",IF(Table1[[#This Row],[Age]]&lt;30,"18-30",None)))))</f>
        <v>50-65</v>
      </c>
      <c r="D145" t="s">
        <v>18</v>
      </c>
      <c r="E145" t="s">
        <v>32</v>
      </c>
      <c r="F145" t="s">
        <v>33</v>
      </c>
      <c r="G145" t="s">
        <v>15</v>
      </c>
      <c r="H145" t="s">
        <v>29</v>
      </c>
      <c r="I145">
        <v>5562</v>
      </c>
      <c r="J145" t="s">
        <v>22</v>
      </c>
      <c r="K145" s="1">
        <v>44394</v>
      </c>
      <c r="L145" s="1" t="str">
        <f>TEXT(Table1[[#This Row],[Admission Date]],"dddd")</f>
        <v>Saturday</v>
      </c>
      <c r="M145" s="1">
        <v>44422</v>
      </c>
      <c r="N145">
        <v>14</v>
      </c>
    </row>
    <row r="146" spans="1:14" x14ac:dyDescent="0.25">
      <c r="A146">
        <v>413</v>
      </c>
      <c r="B146">
        <v>61</v>
      </c>
      <c r="C146" t="str">
        <f>IF(Table1[[#This Row],[Age]]&gt;65,"65+",IF(Table1[[#This Row],[Age]]&gt;50,"50-65",IF(Table1[[#This Row],[Age]]&gt;=40,"40-50",IF(Table1[[#This Row],[Age]]&gt;=30,"30-40",IF(Table1[[#This Row],[Age]]&lt;30,"18-30",None)))))</f>
        <v>50-65</v>
      </c>
      <c r="D146" t="s">
        <v>12</v>
      </c>
      <c r="E146" t="s">
        <v>13</v>
      </c>
      <c r="F146" t="s">
        <v>19</v>
      </c>
      <c r="G146" t="s">
        <v>15</v>
      </c>
      <c r="H146" t="s">
        <v>31</v>
      </c>
      <c r="I146">
        <v>3412.5</v>
      </c>
      <c r="J146" t="s">
        <v>22</v>
      </c>
      <c r="K146" s="1">
        <v>44396</v>
      </c>
      <c r="L146" s="1" t="str">
        <f>TEXT(Table1[[#This Row],[Admission Date]],"dddd")</f>
        <v>Monday</v>
      </c>
      <c r="M146" s="1">
        <v>44413</v>
      </c>
      <c r="N146">
        <v>14</v>
      </c>
    </row>
    <row r="147" spans="1:14" x14ac:dyDescent="0.25">
      <c r="A147">
        <v>502</v>
      </c>
      <c r="B147">
        <v>21</v>
      </c>
      <c r="C147" t="str">
        <f>IF(Table1[[#This Row],[Age]]&gt;65,"65+",IF(Table1[[#This Row],[Age]]&gt;50,"50-65",IF(Table1[[#This Row],[Age]]&gt;=40,"40-50",IF(Table1[[#This Row],[Age]]&gt;=30,"30-40",IF(Table1[[#This Row],[Age]]&lt;30,"18-30",None)))))</f>
        <v>18-30</v>
      </c>
      <c r="D147" t="s">
        <v>18</v>
      </c>
      <c r="E147" t="s">
        <v>30</v>
      </c>
      <c r="F147" t="s">
        <v>33</v>
      </c>
      <c r="G147" t="s">
        <v>34</v>
      </c>
      <c r="H147" t="s">
        <v>21</v>
      </c>
      <c r="I147">
        <v>1262.5</v>
      </c>
      <c r="J147" t="s">
        <v>17</v>
      </c>
      <c r="K147" s="1">
        <v>44399</v>
      </c>
      <c r="L147" s="1" t="str">
        <f>TEXT(Table1[[#This Row],[Admission Date]],"dddd")</f>
        <v>Thursday</v>
      </c>
      <c r="M147" s="1">
        <v>44408</v>
      </c>
      <c r="N147">
        <v>0</v>
      </c>
    </row>
    <row r="148" spans="1:14" x14ac:dyDescent="0.25">
      <c r="A148">
        <v>726</v>
      </c>
      <c r="B148">
        <v>73</v>
      </c>
      <c r="C148" t="str">
        <f>IF(Table1[[#This Row],[Age]]&gt;65,"65+",IF(Table1[[#This Row],[Age]]&gt;50,"50-65",IF(Table1[[#This Row],[Age]]&gt;=40,"40-50",IF(Table1[[#This Row],[Age]]&gt;=30,"30-40",IF(Table1[[#This Row],[Age]]&lt;30,"18-30",None)))))</f>
        <v>65+</v>
      </c>
      <c r="D148" t="s">
        <v>12</v>
      </c>
      <c r="E148" t="s">
        <v>30</v>
      </c>
      <c r="F148" t="s">
        <v>19</v>
      </c>
      <c r="G148" t="s">
        <v>25</v>
      </c>
      <c r="H148" t="s">
        <v>21</v>
      </c>
      <c r="I148">
        <v>3888.5</v>
      </c>
      <c r="J148" t="s">
        <v>22</v>
      </c>
      <c r="K148" s="1">
        <v>44399</v>
      </c>
      <c r="L148" s="1" t="str">
        <f>TEXT(Table1[[#This Row],[Admission Date]],"dddd")</f>
        <v>Thursday</v>
      </c>
      <c r="M148" s="1">
        <v>44422</v>
      </c>
      <c r="N148">
        <v>21</v>
      </c>
    </row>
    <row r="149" spans="1:14" x14ac:dyDescent="0.25">
      <c r="A149">
        <v>214</v>
      </c>
      <c r="B149">
        <v>36</v>
      </c>
      <c r="C149" t="str">
        <f>IF(Table1[[#This Row],[Age]]&gt;65,"65+",IF(Table1[[#This Row],[Age]]&gt;50,"50-65",IF(Table1[[#This Row],[Age]]&gt;=40,"40-50",IF(Table1[[#This Row],[Age]]&gt;=30,"30-40",IF(Table1[[#This Row],[Age]]&lt;30,"18-30",None)))))</f>
        <v>30-40</v>
      </c>
      <c r="D149" t="s">
        <v>18</v>
      </c>
      <c r="E149" t="s">
        <v>30</v>
      </c>
      <c r="F149" t="s">
        <v>19</v>
      </c>
      <c r="G149" t="s">
        <v>15</v>
      </c>
      <c r="H149" t="s">
        <v>16</v>
      </c>
      <c r="I149">
        <v>2400</v>
      </c>
      <c r="J149" t="s">
        <v>17</v>
      </c>
      <c r="K149" s="1">
        <v>44400</v>
      </c>
      <c r="L149" s="1" t="str">
        <f>TEXT(Table1[[#This Row],[Admission Date]],"dddd")</f>
        <v>Friday</v>
      </c>
      <c r="M149" s="1">
        <v>44421</v>
      </c>
      <c r="N149">
        <v>7</v>
      </c>
    </row>
    <row r="150" spans="1:14" x14ac:dyDescent="0.25">
      <c r="A150">
        <v>623</v>
      </c>
      <c r="B150">
        <v>52</v>
      </c>
      <c r="C150" t="str">
        <f>IF(Table1[[#This Row],[Age]]&gt;65,"65+",IF(Table1[[#This Row],[Age]]&gt;50,"50-65",IF(Table1[[#This Row],[Age]]&gt;=40,"40-50",IF(Table1[[#This Row],[Age]]&gt;=30,"30-40",IF(Table1[[#This Row],[Age]]&lt;30,"18-30",None)))))</f>
        <v>50-65</v>
      </c>
      <c r="D150" t="s">
        <v>18</v>
      </c>
      <c r="E150" t="s">
        <v>13</v>
      </c>
      <c r="F150" t="s">
        <v>14</v>
      </c>
      <c r="G150" t="s">
        <v>34</v>
      </c>
      <c r="H150" t="s">
        <v>21</v>
      </c>
      <c r="I150">
        <v>2828</v>
      </c>
      <c r="J150" t="s">
        <v>22</v>
      </c>
      <c r="K150" s="1">
        <v>44400</v>
      </c>
      <c r="L150" s="1" t="str">
        <f>TEXT(Table1[[#This Row],[Admission Date]],"dddd")</f>
        <v>Friday</v>
      </c>
      <c r="M150" s="1">
        <v>44404</v>
      </c>
      <c r="N150">
        <v>14</v>
      </c>
    </row>
    <row r="151" spans="1:14" x14ac:dyDescent="0.25">
      <c r="A151">
        <v>176</v>
      </c>
      <c r="B151">
        <v>57</v>
      </c>
      <c r="C151" t="str">
        <f>IF(Table1[[#This Row],[Age]]&gt;65,"65+",IF(Table1[[#This Row],[Age]]&gt;50,"50-65",IF(Table1[[#This Row],[Age]]&gt;=40,"40-50",IF(Table1[[#This Row],[Age]]&gt;=30,"30-40",IF(Table1[[#This Row],[Age]]&lt;30,"18-30",None)))))</f>
        <v>50-65</v>
      </c>
      <c r="D151" t="s">
        <v>12</v>
      </c>
      <c r="E151" t="s">
        <v>26</v>
      </c>
      <c r="F151" t="s">
        <v>14</v>
      </c>
      <c r="G151" t="s">
        <v>28</v>
      </c>
      <c r="H151" t="s">
        <v>31</v>
      </c>
      <c r="I151">
        <v>4042.5</v>
      </c>
      <c r="J151" t="s">
        <v>17</v>
      </c>
      <c r="K151" s="1">
        <v>44404</v>
      </c>
      <c r="L151" s="1" t="str">
        <f>TEXT(Table1[[#This Row],[Admission Date]],"dddd")</f>
        <v>Tuesday</v>
      </c>
      <c r="M151" s="1">
        <v>44408</v>
      </c>
      <c r="N151">
        <v>14</v>
      </c>
    </row>
    <row r="152" spans="1:14" x14ac:dyDescent="0.25">
      <c r="A152">
        <v>56</v>
      </c>
      <c r="B152">
        <v>32</v>
      </c>
      <c r="C152" t="str">
        <f>IF(Table1[[#This Row],[Age]]&gt;65,"65+",IF(Table1[[#This Row],[Age]]&gt;50,"50-65",IF(Table1[[#This Row],[Age]]&gt;=40,"40-50",IF(Table1[[#This Row],[Age]]&gt;=30,"30-40",IF(Table1[[#This Row],[Age]]&lt;30,"18-30",None)))))</f>
        <v>30-40</v>
      </c>
      <c r="D152" t="s">
        <v>18</v>
      </c>
      <c r="E152" t="s">
        <v>13</v>
      </c>
      <c r="F152" t="s">
        <v>14</v>
      </c>
      <c r="G152" t="s">
        <v>20</v>
      </c>
      <c r="H152" t="s">
        <v>31</v>
      </c>
      <c r="I152">
        <v>1890</v>
      </c>
      <c r="J152" t="s">
        <v>22</v>
      </c>
      <c r="K152" s="1">
        <v>44406</v>
      </c>
      <c r="L152" s="1" t="str">
        <f>TEXT(Table1[[#This Row],[Admission Date]],"dddd")</f>
        <v>Thursday</v>
      </c>
      <c r="M152" s="1">
        <v>44407</v>
      </c>
      <c r="N152">
        <v>7</v>
      </c>
    </row>
    <row r="153" spans="1:14" x14ac:dyDescent="0.25">
      <c r="A153">
        <v>357</v>
      </c>
      <c r="B153">
        <v>69</v>
      </c>
      <c r="C153" t="str">
        <f>IF(Table1[[#This Row],[Age]]&gt;65,"65+",IF(Table1[[#This Row],[Age]]&gt;50,"50-65",IF(Table1[[#This Row],[Age]]&gt;=40,"40-50",IF(Table1[[#This Row],[Age]]&gt;=30,"30-40",IF(Table1[[#This Row],[Age]]&lt;30,"18-30",None)))))</f>
        <v>65+</v>
      </c>
      <c r="D153" t="s">
        <v>18</v>
      </c>
      <c r="E153" t="s">
        <v>30</v>
      </c>
      <c r="F153" t="s">
        <v>14</v>
      </c>
      <c r="G153" t="s">
        <v>28</v>
      </c>
      <c r="H153" t="s">
        <v>31</v>
      </c>
      <c r="I153">
        <v>3832.5</v>
      </c>
      <c r="J153" t="s">
        <v>17</v>
      </c>
      <c r="K153" s="1">
        <v>44411</v>
      </c>
      <c r="L153" s="1" t="str">
        <f>TEXT(Table1[[#This Row],[Admission Date]],"dddd")</f>
        <v>Tuesday</v>
      </c>
      <c r="M153" s="1">
        <v>44421</v>
      </c>
      <c r="N153">
        <v>21</v>
      </c>
    </row>
    <row r="154" spans="1:14" x14ac:dyDescent="0.25">
      <c r="A154">
        <v>55</v>
      </c>
      <c r="B154">
        <v>18</v>
      </c>
      <c r="C154" t="str">
        <f>IF(Table1[[#This Row],[Age]]&gt;65,"65+",IF(Table1[[#This Row],[Age]]&gt;50,"50-65",IF(Table1[[#This Row],[Age]]&gt;=40,"40-50",IF(Table1[[#This Row],[Age]]&gt;=30,"30-40",IF(Table1[[#This Row],[Age]]&lt;30,"18-30",None)))))</f>
        <v>18-30</v>
      </c>
      <c r="D154" t="s">
        <v>18</v>
      </c>
      <c r="E154" t="s">
        <v>26</v>
      </c>
      <c r="F154" t="s">
        <v>14</v>
      </c>
      <c r="G154" t="s">
        <v>20</v>
      </c>
      <c r="H154" t="s">
        <v>16</v>
      </c>
      <c r="I154">
        <v>3720</v>
      </c>
      <c r="J154" t="s">
        <v>22</v>
      </c>
      <c r="K154" s="1">
        <v>44412</v>
      </c>
      <c r="L154" s="1" t="str">
        <f>TEXT(Table1[[#This Row],[Admission Date]],"dddd")</f>
        <v>Wednesday</v>
      </c>
      <c r="M154" s="1">
        <v>44434</v>
      </c>
      <c r="N154">
        <v>0</v>
      </c>
    </row>
    <row r="155" spans="1:14" x14ac:dyDescent="0.25">
      <c r="A155">
        <v>292</v>
      </c>
      <c r="B155">
        <v>56</v>
      </c>
      <c r="C155" t="str">
        <f>IF(Table1[[#This Row],[Age]]&gt;65,"65+",IF(Table1[[#This Row],[Age]]&gt;50,"50-65",IF(Table1[[#This Row],[Age]]&gt;=40,"40-50",IF(Table1[[#This Row],[Age]]&gt;=30,"30-40",IF(Table1[[#This Row],[Age]]&lt;30,"18-30",None)))))</f>
        <v>50-65</v>
      </c>
      <c r="D155" t="s">
        <v>18</v>
      </c>
      <c r="E155" t="s">
        <v>32</v>
      </c>
      <c r="F155" t="s">
        <v>19</v>
      </c>
      <c r="G155" t="s">
        <v>25</v>
      </c>
      <c r="H155" t="s">
        <v>21</v>
      </c>
      <c r="I155">
        <v>5050</v>
      </c>
      <c r="J155" t="s">
        <v>17</v>
      </c>
      <c r="K155" s="1">
        <v>44412</v>
      </c>
      <c r="L155" s="1" t="str">
        <f>TEXT(Table1[[#This Row],[Admission Date]],"dddd")</f>
        <v>Wednesday</v>
      </c>
      <c r="M155" s="1">
        <v>44419</v>
      </c>
      <c r="N155">
        <v>14</v>
      </c>
    </row>
    <row r="156" spans="1:14" x14ac:dyDescent="0.25">
      <c r="A156">
        <v>427</v>
      </c>
      <c r="B156">
        <v>83</v>
      </c>
      <c r="C156" t="str">
        <f>IF(Table1[[#This Row],[Age]]&gt;65,"65+",IF(Table1[[#This Row],[Age]]&gt;50,"50-65",IF(Table1[[#This Row],[Age]]&gt;=40,"40-50",IF(Table1[[#This Row],[Age]]&gt;=30,"30-40",IF(Table1[[#This Row],[Age]]&lt;30,"18-30",None)))))</f>
        <v>65+</v>
      </c>
      <c r="D156" t="s">
        <v>18</v>
      </c>
      <c r="E156" t="s">
        <v>26</v>
      </c>
      <c r="F156" t="s">
        <v>19</v>
      </c>
      <c r="G156" t="s">
        <v>25</v>
      </c>
      <c r="H156" t="s">
        <v>31</v>
      </c>
      <c r="I156">
        <v>6667.5</v>
      </c>
      <c r="J156" t="s">
        <v>17</v>
      </c>
      <c r="K156" s="1">
        <v>44413</v>
      </c>
      <c r="L156" s="1" t="str">
        <f>TEXT(Table1[[#This Row],[Admission Date]],"dddd")</f>
        <v>Thursday</v>
      </c>
      <c r="M156" s="1">
        <v>44440</v>
      </c>
      <c r="N156">
        <v>21</v>
      </c>
    </row>
    <row r="157" spans="1:14" x14ac:dyDescent="0.25">
      <c r="A157">
        <v>635</v>
      </c>
      <c r="B157">
        <v>58</v>
      </c>
      <c r="C157" t="str">
        <f>IF(Table1[[#This Row],[Age]]&gt;65,"65+",IF(Table1[[#This Row],[Age]]&gt;50,"50-65",IF(Table1[[#This Row],[Age]]&gt;=40,"40-50",IF(Table1[[#This Row],[Age]]&gt;=30,"30-40",IF(Table1[[#This Row],[Age]]&lt;30,"18-30",None)))))</f>
        <v>50-65</v>
      </c>
      <c r="D157" t="s">
        <v>18</v>
      </c>
      <c r="E157" t="s">
        <v>26</v>
      </c>
      <c r="F157" t="s">
        <v>19</v>
      </c>
      <c r="G157" t="s">
        <v>15</v>
      </c>
      <c r="H157" t="s">
        <v>29</v>
      </c>
      <c r="I157">
        <v>5253</v>
      </c>
      <c r="J157" t="s">
        <v>17</v>
      </c>
      <c r="K157" s="1">
        <v>44413</v>
      </c>
      <c r="L157" s="1" t="str">
        <f>TEXT(Table1[[#This Row],[Admission Date]],"dddd")</f>
        <v>Thursday</v>
      </c>
      <c r="M157" s="1">
        <v>44419</v>
      </c>
      <c r="N157">
        <v>14</v>
      </c>
    </row>
    <row r="158" spans="1:14" x14ac:dyDescent="0.25">
      <c r="A158">
        <v>125</v>
      </c>
      <c r="B158">
        <v>85</v>
      </c>
      <c r="C158" t="str">
        <f>IF(Table1[[#This Row],[Age]]&gt;65,"65+",IF(Table1[[#This Row],[Age]]&gt;50,"50-65",IF(Table1[[#This Row],[Age]]&gt;=40,"40-50",IF(Table1[[#This Row],[Age]]&gt;=30,"30-40",IF(Table1[[#This Row],[Age]]&lt;30,"18-30",None)))))</f>
        <v>65+</v>
      </c>
      <c r="D158" t="s">
        <v>18</v>
      </c>
      <c r="E158" t="s">
        <v>13</v>
      </c>
      <c r="F158" t="s">
        <v>14</v>
      </c>
      <c r="G158" t="s">
        <v>15</v>
      </c>
      <c r="H158" t="s">
        <v>31</v>
      </c>
      <c r="I158">
        <v>4672.5</v>
      </c>
      <c r="J158" t="s">
        <v>17</v>
      </c>
      <c r="K158" s="1">
        <v>44414</v>
      </c>
      <c r="L158" s="1" t="str">
        <f>TEXT(Table1[[#This Row],[Admission Date]],"dddd")</f>
        <v>Friday</v>
      </c>
      <c r="M158" s="1">
        <v>44439</v>
      </c>
      <c r="N158">
        <v>21</v>
      </c>
    </row>
    <row r="159" spans="1:14" x14ac:dyDescent="0.25">
      <c r="A159">
        <v>228</v>
      </c>
      <c r="B159">
        <v>59</v>
      </c>
      <c r="C159" t="str">
        <f>IF(Table1[[#This Row],[Age]]&gt;65,"65+",IF(Table1[[#This Row],[Age]]&gt;50,"50-65",IF(Table1[[#This Row],[Age]]&gt;=40,"40-50",IF(Table1[[#This Row],[Age]]&gt;=30,"30-40",IF(Table1[[#This Row],[Age]]&lt;30,"18-30",None)))))</f>
        <v>50-65</v>
      </c>
      <c r="D159" t="s">
        <v>12</v>
      </c>
      <c r="E159" t="s">
        <v>23</v>
      </c>
      <c r="F159" t="s">
        <v>33</v>
      </c>
      <c r="G159" t="s">
        <v>34</v>
      </c>
      <c r="H159" t="s">
        <v>31</v>
      </c>
      <c r="I159">
        <v>4357.5</v>
      </c>
      <c r="J159" t="s">
        <v>24</v>
      </c>
      <c r="K159" s="1">
        <v>44414</v>
      </c>
      <c r="L159" s="1" t="str">
        <f>TEXT(Table1[[#This Row],[Admission Date]],"dddd")</f>
        <v>Friday</v>
      </c>
      <c r="M159" s="1">
        <v>44435</v>
      </c>
      <c r="N159">
        <v>14</v>
      </c>
    </row>
    <row r="160" spans="1:14" x14ac:dyDescent="0.25">
      <c r="A160">
        <v>19</v>
      </c>
      <c r="B160">
        <v>82</v>
      </c>
      <c r="C160" t="str">
        <f>IF(Table1[[#This Row],[Age]]&gt;65,"65+",IF(Table1[[#This Row],[Age]]&gt;50,"50-65",IF(Table1[[#This Row],[Age]]&gt;=40,"40-50",IF(Table1[[#This Row],[Age]]&gt;=30,"30-40",IF(Table1[[#This Row],[Age]]&lt;30,"18-30",None)))))</f>
        <v>65+</v>
      </c>
      <c r="D160" t="s">
        <v>18</v>
      </c>
      <c r="E160" t="s">
        <v>13</v>
      </c>
      <c r="F160" t="s">
        <v>19</v>
      </c>
      <c r="G160" t="s">
        <v>28</v>
      </c>
      <c r="H160" t="s">
        <v>29</v>
      </c>
      <c r="I160">
        <v>4429</v>
      </c>
      <c r="J160" t="s">
        <v>24</v>
      </c>
      <c r="K160" s="1">
        <v>44415</v>
      </c>
      <c r="L160" s="1" t="str">
        <f>TEXT(Table1[[#This Row],[Admission Date]],"dddd")</f>
        <v>Saturday</v>
      </c>
      <c r="M160" s="1">
        <v>44436</v>
      </c>
      <c r="N160">
        <v>21</v>
      </c>
    </row>
    <row r="161" spans="1:14" x14ac:dyDescent="0.25">
      <c r="A161">
        <v>23</v>
      </c>
      <c r="B161">
        <v>37</v>
      </c>
      <c r="C161" t="str">
        <f>IF(Table1[[#This Row],[Age]]&gt;65,"65+",IF(Table1[[#This Row],[Age]]&gt;50,"50-65",IF(Table1[[#This Row],[Age]]&gt;=40,"40-50",IF(Table1[[#This Row],[Age]]&gt;=30,"30-40",IF(Table1[[#This Row],[Age]]&lt;30,"18-30",None)))))</f>
        <v>30-40</v>
      </c>
      <c r="D161" t="s">
        <v>12</v>
      </c>
      <c r="E161" t="s">
        <v>32</v>
      </c>
      <c r="F161" t="s">
        <v>19</v>
      </c>
      <c r="G161" t="s">
        <v>20</v>
      </c>
      <c r="H161" t="s">
        <v>21</v>
      </c>
      <c r="I161">
        <v>2676.5</v>
      </c>
      <c r="J161" t="s">
        <v>22</v>
      </c>
      <c r="K161" s="1">
        <v>44415</v>
      </c>
      <c r="L161" s="1" t="str">
        <f>TEXT(Table1[[#This Row],[Admission Date]],"dddd")</f>
        <v>Saturday</v>
      </c>
      <c r="M161" s="1">
        <v>44417</v>
      </c>
      <c r="N161">
        <v>7</v>
      </c>
    </row>
    <row r="162" spans="1:14" x14ac:dyDescent="0.25">
      <c r="A162">
        <v>30</v>
      </c>
      <c r="B162">
        <v>50</v>
      </c>
      <c r="C162" t="str">
        <f>IF(Table1[[#This Row],[Age]]&gt;65,"65+",IF(Table1[[#This Row],[Age]]&gt;50,"50-65",IF(Table1[[#This Row],[Age]]&gt;=40,"40-50",IF(Table1[[#This Row],[Age]]&gt;=30,"30-40",IF(Table1[[#This Row],[Age]]&lt;30,"18-30",None)))))</f>
        <v>40-50</v>
      </c>
      <c r="D162" t="s">
        <v>12</v>
      </c>
      <c r="E162" t="s">
        <v>30</v>
      </c>
      <c r="F162" t="s">
        <v>19</v>
      </c>
      <c r="G162" t="s">
        <v>15</v>
      </c>
      <c r="H162" t="s">
        <v>27</v>
      </c>
      <c r="I162">
        <v>2970</v>
      </c>
      <c r="J162" t="s">
        <v>24</v>
      </c>
      <c r="K162" s="1">
        <v>44417</v>
      </c>
      <c r="L162" s="1" t="str">
        <f>TEXT(Table1[[#This Row],[Admission Date]],"dddd")</f>
        <v>Monday</v>
      </c>
      <c r="M162" s="1">
        <v>44426</v>
      </c>
      <c r="N162">
        <v>7</v>
      </c>
    </row>
    <row r="163" spans="1:14" x14ac:dyDescent="0.25">
      <c r="A163">
        <v>693</v>
      </c>
      <c r="B163">
        <v>21</v>
      </c>
      <c r="C163" t="str">
        <f>IF(Table1[[#This Row],[Age]]&gt;65,"65+",IF(Table1[[#This Row],[Age]]&gt;50,"50-65",IF(Table1[[#This Row],[Age]]&gt;=40,"40-50",IF(Table1[[#This Row],[Age]]&gt;=30,"30-40",IF(Table1[[#This Row],[Age]]&lt;30,"18-30",None)))))</f>
        <v>18-30</v>
      </c>
      <c r="D163" t="s">
        <v>12</v>
      </c>
      <c r="E163" t="s">
        <v>32</v>
      </c>
      <c r="F163" t="s">
        <v>33</v>
      </c>
      <c r="G163" t="s">
        <v>28</v>
      </c>
      <c r="H163" t="s">
        <v>27</v>
      </c>
      <c r="I163">
        <v>2035</v>
      </c>
      <c r="J163" t="s">
        <v>22</v>
      </c>
      <c r="K163" s="1">
        <v>44419</v>
      </c>
      <c r="L163" s="1" t="str">
        <f>TEXT(Table1[[#This Row],[Admission Date]],"dddd")</f>
        <v>Wednesday</v>
      </c>
      <c r="M163" s="1">
        <v>44422</v>
      </c>
      <c r="N163">
        <v>0</v>
      </c>
    </row>
    <row r="164" spans="1:14" x14ac:dyDescent="0.25">
      <c r="A164">
        <v>412</v>
      </c>
      <c r="B164">
        <v>71</v>
      </c>
      <c r="C164" t="str">
        <f>IF(Table1[[#This Row],[Age]]&gt;65,"65+",IF(Table1[[#This Row],[Age]]&gt;50,"50-65",IF(Table1[[#This Row],[Age]]&gt;=40,"40-50",IF(Table1[[#This Row],[Age]]&gt;=30,"30-40",IF(Table1[[#This Row],[Age]]&lt;30,"18-30",None)))))</f>
        <v>65+</v>
      </c>
      <c r="D164" t="s">
        <v>18</v>
      </c>
      <c r="E164" t="s">
        <v>32</v>
      </c>
      <c r="F164" t="s">
        <v>33</v>
      </c>
      <c r="G164" t="s">
        <v>34</v>
      </c>
      <c r="H164" t="s">
        <v>29</v>
      </c>
      <c r="I164">
        <v>5922.5</v>
      </c>
      <c r="J164" t="s">
        <v>22</v>
      </c>
      <c r="K164" s="1">
        <v>44422</v>
      </c>
      <c r="L164" s="1" t="str">
        <f>TEXT(Table1[[#This Row],[Admission Date]],"dddd")</f>
        <v>Saturday</v>
      </c>
      <c r="M164" s="1">
        <v>44447</v>
      </c>
      <c r="N164">
        <v>21</v>
      </c>
    </row>
    <row r="165" spans="1:14" x14ac:dyDescent="0.25">
      <c r="A165">
        <v>667</v>
      </c>
      <c r="B165">
        <v>29</v>
      </c>
      <c r="C165" t="str">
        <f>IF(Table1[[#This Row],[Age]]&gt;65,"65+",IF(Table1[[#This Row],[Age]]&gt;50,"50-65",IF(Table1[[#This Row],[Age]]&gt;=40,"40-50",IF(Table1[[#This Row],[Age]]&gt;=30,"30-40",IF(Table1[[#This Row],[Age]]&lt;30,"18-30",None)))))</f>
        <v>18-30</v>
      </c>
      <c r="D165" t="s">
        <v>12</v>
      </c>
      <c r="E165" t="s">
        <v>13</v>
      </c>
      <c r="F165" t="s">
        <v>33</v>
      </c>
      <c r="G165" t="s">
        <v>34</v>
      </c>
      <c r="H165" t="s">
        <v>29</v>
      </c>
      <c r="I165">
        <v>1699.5</v>
      </c>
      <c r="J165" t="s">
        <v>22</v>
      </c>
      <c r="K165" s="1">
        <v>44423</v>
      </c>
      <c r="L165" s="1" t="str">
        <f>TEXT(Table1[[#This Row],[Admission Date]],"dddd")</f>
        <v>Sunday</v>
      </c>
      <c r="M165" s="1">
        <v>44448</v>
      </c>
      <c r="N165">
        <v>0</v>
      </c>
    </row>
    <row r="166" spans="1:14" x14ac:dyDescent="0.25">
      <c r="A166">
        <v>420</v>
      </c>
      <c r="B166">
        <v>64</v>
      </c>
      <c r="C166" t="str">
        <f>IF(Table1[[#This Row],[Age]]&gt;65,"65+",IF(Table1[[#This Row],[Age]]&gt;50,"50-65",IF(Table1[[#This Row],[Age]]&gt;=40,"40-50",IF(Table1[[#This Row],[Age]]&gt;=30,"30-40",IF(Table1[[#This Row],[Age]]&lt;30,"18-30",None)))))</f>
        <v>50-65</v>
      </c>
      <c r="D166" t="s">
        <v>12</v>
      </c>
      <c r="E166" t="s">
        <v>30</v>
      </c>
      <c r="F166" t="s">
        <v>14</v>
      </c>
      <c r="G166" t="s">
        <v>28</v>
      </c>
      <c r="H166" t="s">
        <v>29</v>
      </c>
      <c r="I166">
        <v>3502</v>
      </c>
      <c r="J166" t="s">
        <v>24</v>
      </c>
      <c r="K166" s="1">
        <v>44424</v>
      </c>
      <c r="L166" s="1" t="str">
        <f>TEXT(Table1[[#This Row],[Admission Date]],"dddd")</f>
        <v>Monday</v>
      </c>
      <c r="M166" s="1">
        <v>44444</v>
      </c>
      <c r="N166">
        <v>14</v>
      </c>
    </row>
    <row r="167" spans="1:14" x14ac:dyDescent="0.25">
      <c r="A167">
        <v>538</v>
      </c>
      <c r="B167">
        <v>75</v>
      </c>
      <c r="C167" t="str">
        <f>IF(Table1[[#This Row],[Age]]&gt;65,"65+",IF(Table1[[#This Row],[Age]]&gt;50,"50-65",IF(Table1[[#This Row],[Age]]&gt;=40,"40-50",IF(Table1[[#This Row],[Age]]&gt;=30,"30-40",IF(Table1[[#This Row],[Age]]&lt;30,"18-30",None)))))</f>
        <v>65+</v>
      </c>
      <c r="D167" t="s">
        <v>18</v>
      </c>
      <c r="E167" t="s">
        <v>13</v>
      </c>
      <c r="F167" t="s">
        <v>19</v>
      </c>
      <c r="G167" t="s">
        <v>34</v>
      </c>
      <c r="H167" t="s">
        <v>29</v>
      </c>
      <c r="I167">
        <v>4068.5</v>
      </c>
      <c r="J167" t="s">
        <v>17</v>
      </c>
      <c r="K167" s="1">
        <v>44424</v>
      </c>
      <c r="L167" s="1" t="str">
        <f>TEXT(Table1[[#This Row],[Admission Date]],"dddd")</f>
        <v>Monday</v>
      </c>
      <c r="M167" s="1">
        <v>44454</v>
      </c>
      <c r="N167">
        <v>21</v>
      </c>
    </row>
    <row r="168" spans="1:14" x14ac:dyDescent="0.25">
      <c r="A168">
        <v>32</v>
      </c>
      <c r="B168">
        <v>41</v>
      </c>
      <c r="C168" t="str">
        <f>IF(Table1[[#This Row],[Age]]&gt;65,"65+",IF(Table1[[#This Row],[Age]]&gt;50,"50-65",IF(Table1[[#This Row],[Age]]&gt;=40,"40-50",IF(Table1[[#This Row],[Age]]&gt;=30,"30-40",IF(Table1[[#This Row],[Age]]&lt;30,"18-30",None)))))</f>
        <v>40-50</v>
      </c>
      <c r="D168" t="s">
        <v>12</v>
      </c>
      <c r="E168" t="s">
        <v>30</v>
      </c>
      <c r="F168" t="s">
        <v>33</v>
      </c>
      <c r="G168" t="s">
        <v>20</v>
      </c>
      <c r="H168" t="s">
        <v>31</v>
      </c>
      <c r="I168">
        <v>2362.5</v>
      </c>
      <c r="J168" t="s">
        <v>24</v>
      </c>
      <c r="K168" s="1">
        <v>44426</v>
      </c>
      <c r="L168" s="1" t="str">
        <f>TEXT(Table1[[#This Row],[Admission Date]],"dddd")</f>
        <v>Wednesday</v>
      </c>
      <c r="M168" s="1">
        <v>44449</v>
      </c>
      <c r="N168">
        <v>7</v>
      </c>
    </row>
    <row r="169" spans="1:14" x14ac:dyDescent="0.25">
      <c r="A169">
        <v>574</v>
      </c>
      <c r="B169">
        <v>58</v>
      </c>
      <c r="C169" t="str">
        <f>IF(Table1[[#This Row],[Age]]&gt;65,"65+",IF(Table1[[#This Row],[Age]]&gt;50,"50-65",IF(Table1[[#This Row],[Age]]&gt;=40,"40-50",IF(Table1[[#This Row],[Age]]&gt;=30,"30-40",IF(Table1[[#This Row],[Age]]&lt;30,"18-30",None)))))</f>
        <v>50-65</v>
      </c>
      <c r="D169" t="s">
        <v>18</v>
      </c>
      <c r="E169" t="s">
        <v>26</v>
      </c>
      <c r="F169" t="s">
        <v>19</v>
      </c>
      <c r="G169" t="s">
        <v>15</v>
      </c>
      <c r="H169" t="s">
        <v>27</v>
      </c>
      <c r="I169">
        <v>5610</v>
      </c>
      <c r="J169" t="s">
        <v>24</v>
      </c>
      <c r="K169" s="1">
        <v>44426</v>
      </c>
      <c r="L169" s="1" t="str">
        <f>TEXT(Table1[[#This Row],[Admission Date]],"dddd")</f>
        <v>Wednesday</v>
      </c>
      <c r="M169" s="1">
        <v>44432</v>
      </c>
      <c r="N169">
        <v>14</v>
      </c>
    </row>
    <row r="170" spans="1:14" x14ac:dyDescent="0.25">
      <c r="A170">
        <v>296</v>
      </c>
      <c r="B170">
        <v>25</v>
      </c>
      <c r="C170" t="str">
        <f>IF(Table1[[#This Row],[Age]]&gt;65,"65+",IF(Table1[[#This Row],[Age]]&gt;50,"50-65",IF(Table1[[#This Row],[Age]]&gt;=40,"40-50",IF(Table1[[#This Row],[Age]]&gt;=30,"30-40",IF(Table1[[#This Row],[Age]]&lt;30,"18-30",None)))))</f>
        <v>18-30</v>
      </c>
      <c r="D170" t="s">
        <v>18</v>
      </c>
      <c r="E170" t="s">
        <v>26</v>
      </c>
      <c r="F170" t="s">
        <v>19</v>
      </c>
      <c r="G170" t="s">
        <v>25</v>
      </c>
      <c r="H170" t="s">
        <v>27</v>
      </c>
      <c r="I170">
        <v>3795</v>
      </c>
      <c r="J170" t="s">
        <v>17</v>
      </c>
      <c r="K170" s="1">
        <v>44430</v>
      </c>
      <c r="L170" s="1" t="str">
        <f>TEXT(Table1[[#This Row],[Admission Date]],"dddd")</f>
        <v>Sunday</v>
      </c>
      <c r="M170" s="1">
        <v>44441</v>
      </c>
      <c r="N170">
        <v>0</v>
      </c>
    </row>
    <row r="171" spans="1:14" x14ac:dyDescent="0.25">
      <c r="A171">
        <v>415</v>
      </c>
      <c r="B171">
        <v>83</v>
      </c>
      <c r="C171" t="str">
        <f>IF(Table1[[#This Row],[Age]]&gt;65,"65+",IF(Table1[[#This Row],[Age]]&gt;50,"50-65",IF(Table1[[#This Row],[Age]]&gt;=40,"40-50",IF(Table1[[#This Row],[Age]]&gt;=30,"30-40",IF(Table1[[#This Row],[Age]]&lt;30,"18-30",None)))))</f>
        <v>65+</v>
      </c>
      <c r="D171" t="s">
        <v>12</v>
      </c>
      <c r="E171" t="s">
        <v>13</v>
      </c>
      <c r="F171" t="s">
        <v>33</v>
      </c>
      <c r="G171" t="s">
        <v>15</v>
      </c>
      <c r="H171" t="s">
        <v>29</v>
      </c>
      <c r="I171">
        <v>4480.5</v>
      </c>
      <c r="J171" t="s">
        <v>24</v>
      </c>
      <c r="K171" s="1">
        <v>44430</v>
      </c>
      <c r="L171" s="1" t="str">
        <f>TEXT(Table1[[#This Row],[Admission Date]],"dddd")</f>
        <v>Sunday</v>
      </c>
      <c r="M171" s="1">
        <v>44439</v>
      </c>
      <c r="N171">
        <v>21</v>
      </c>
    </row>
    <row r="172" spans="1:14" x14ac:dyDescent="0.25">
      <c r="A172">
        <v>478</v>
      </c>
      <c r="B172">
        <v>25</v>
      </c>
      <c r="C172" t="str">
        <f>IF(Table1[[#This Row],[Age]]&gt;65,"65+",IF(Table1[[#This Row],[Age]]&gt;50,"50-65",IF(Table1[[#This Row],[Age]]&gt;=40,"40-50",IF(Table1[[#This Row],[Age]]&gt;=30,"30-40",IF(Table1[[#This Row],[Age]]&lt;30,"18-30",None)))))</f>
        <v>18-30</v>
      </c>
      <c r="D172" t="s">
        <v>18</v>
      </c>
      <c r="E172" t="s">
        <v>30</v>
      </c>
      <c r="F172" t="s">
        <v>14</v>
      </c>
      <c r="G172" t="s">
        <v>20</v>
      </c>
      <c r="H172" t="s">
        <v>27</v>
      </c>
      <c r="I172">
        <v>1595</v>
      </c>
      <c r="J172" t="s">
        <v>17</v>
      </c>
      <c r="K172" s="1">
        <v>44432</v>
      </c>
      <c r="L172" s="1" t="str">
        <f>TEXT(Table1[[#This Row],[Admission Date]],"dddd")</f>
        <v>Tuesday</v>
      </c>
      <c r="M172" s="1">
        <v>44462</v>
      </c>
      <c r="N172">
        <v>0</v>
      </c>
    </row>
    <row r="173" spans="1:14" x14ac:dyDescent="0.25">
      <c r="A173">
        <v>288</v>
      </c>
      <c r="B173">
        <v>76</v>
      </c>
      <c r="C173" t="str">
        <f>IF(Table1[[#This Row],[Age]]&gt;65,"65+",IF(Table1[[#This Row],[Age]]&gt;50,"50-65",IF(Table1[[#This Row],[Age]]&gt;=40,"40-50",IF(Table1[[#This Row],[Age]]&gt;=30,"30-40",IF(Table1[[#This Row],[Age]]&lt;30,"18-30",None)))))</f>
        <v>65+</v>
      </c>
      <c r="D173" t="s">
        <v>12</v>
      </c>
      <c r="E173" t="s">
        <v>30</v>
      </c>
      <c r="F173" t="s">
        <v>33</v>
      </c>
      <c r="G173" t="s">
        <v>15</v>
      </c>
      <c r="H173" t="s">
        <v>31</v>
      </c>
      <c r="I173">
        <v>4200</v>
      </c>
      <c r="J173" t="s">
        <v>17</v>
      </c>
      <c r="K173" s="1">
        <v>44434</v>
      </c>
      <c r="L173" s="1" t="str">
        <f>TEXT(Table1[[#This Row],[Admission Date]],"dddd")</f>
        <v>Thursday</v>
      </c>
      <c r="M173" s="1">
        <v>44462</v>
      </c>
      <c r="N173">
        <v>21</v>
      </c>
    </row>
    <row r="174" spans="1:14" x14ac:dyDescent="0.25">
      <c r="A174">
        <v>362</v>
      </c>
      <c r="B174">
        <v>85</v>
      </c>
      <c r="C174" t="str">
        <f>IF(Table1[[#This Row],[Age]]&gt;65,"65+",IF(Table1[[#This Row],[Age]]&gt;50,"50-65",IF(Table1[[#This Row],[Age]]&gt;=40,"40-50",IF(Table1[[#This Row],[Age]]&gt;=30,"30-40",IF(Table1[[#This Row],[Age]]&lt;30,"18-30",None)))))</f>
        <v>65+</v>
      </c>
      <c r="D174" t="s">
        <v>12</v>
      </c>
      <c r="E174" t="s">
        <v>23</v>
      </c>
      <c r="F174" t="s">
        <v>33</v>
      </c>
      <c r="G174" t="s">
        <v>25</v>
      </c>
      <c r="H174" t="s">
        <v>16</v>
      </c>
      <c r="I174">
        <v>6540</v>
      </c>
      <c r="J174" t="s">
        <v>17</v>
      </c>
      <c r="K174" s="1">
        <v>44434</v>
      </c>
      <c r="L174" s="1" t="str">
        <f>TEXT(Table1[[#This Row],[Admission Date]],"dddd")</f>
        <v>Thursday</v>
      </c>
      <c r="M174" s="1">
        <v>44448</v>
      </c>
      <c r="N174">
        <v>21</v>
      </c>
    </row>
    <row r="175" spans="1:14" x14ac:dyDescent="0.25">
      <c r="A175">
        <v>674</v>
      </c>
      <c r="B175">
        <v>20</v>
      </c>
      <c r="C175" t="str">
        <f>IF(Table1[[#This Row],[Age]]&gt;65,"65+",IF(Table1[[#This Row],[Age]]&gt;50,"50-65",IF(Table1[[#This Row],[Age]]&gt;=40,"40-50",IF(Table1[[#This Row],[Age]]&gt;=30,"30-40",IF(Table1[[#This Row],[Age]]&lt;30,"18-30",None)))))</f>
        <v>18-30</v>
      </c>
      <c r="D175" t="s">
        <v>12</v>
      </c>
      <c r="E175" t="s">
        <v>23</v>
      </c>
      <c r="F175" t="s">
        <v>19</v>
      </c>
      <c r="G175" t="s">
        <v>20</v>
      </c>
      <c r="H175" t="s">
        <v>31</v>
      </c>
      <c r="I175">
        <v>2310</v>
      </c>
      <c r="J175" t="s">
        <v>24</v>
      </c>
      <c r="K175" s="1">
        <v>44434</v>
      </c>
      <c r="L175" s="1" t="str">
        <f>TEXT(Table1[[#This Row],[Admission Date]],"dddd")</f>
        <v>Thursday</v>
      </c>
      <c r="M175" s="1">
        <v>44458</v>
      </c>
      <c r="N175">
        <v>0</v>
      </c>
    </row>
    <row r="176" spans="1:14" x14ac:dyDescent="0.25">
      <c r="A176">
        <v>227</v>
      </c>
      <c r="B176">
        <v>67</v>
      </c>
      <c r="C176" t="str">
        <f>IF(Table1[[#This Row],[Age]]&gt;65,"65+",IF(Table1[[#This Row],[Age]]&gt;50,"50-65",IF(Table1[[#This Row],[Age]]&gt;=40,"40-50",IF(Table1[[#This Row],[Age]]&gt;=30,"30-40",IF(Table1[[#This Row],[Age]]&lt;30,"18-30",None)))))</f>
        <v>65+</v>
      </c>
      <c r="D176" t="s">
        <v>12</v>
      </c>
      <c r="E176" t="s">
        <v>23</v>
      </c>
      <c r="F176" t="s">
        <v>33</v>
      </c>
      <c r="G176" t="s">
        <v>28</v>
      </c>
      <c r="H176" t="s">
        <v>31</v>
      </c>
      <c r="I176">
        <v>4777.5</v>
      </c>
      <c r="J176" t="s">
        <v>22</v>
      </c>
      <c r="K176" s="1">
        <v>44437</v>
      </c>
      <c r="L176" s="1" t="str">
        <f>TEXT(Table1[[#This Row],[Admission Date]],"dddd")</f>
        <v>Sunday</v>
      </c>
      <c r="M176" s="1">
        <v>44454</v>
      </c>
      <c r="N176">
        <v>21</v>
      </c>
    </row>
    <row r="177" spans="1:14" x14ac:dyDescent="0.25">
      <c r="A177">
        <v>666</v>
      </c>
      <c r="B177">
        <v>29</v>
      </c>
      <c r="C177" t="str">
        <f>IF(Table1[[#This Row],[Age]]&gt;65,"65+",IF(Table1[[#This Row],[Age]]&gt;50,"50-65",IF(Table1[[#This Row],[Age]]&gt;=40,"40-50",IF(Table1[[#This Row],[Age]]&gt;=30,"30-40",IF(Table1[[#This Row],[Age]]&lt;30,"18-30",None)))))</f>
        <v>18-30</v>
      </c>
      <c r="D177" t="s">
        <v>12</v>
      </c>
      <c r="E177" t="s">
        <v>30</v>
      </c>
      <c r="F177" t="s">
        <v>33</v>
      </c>
      <c r="G177" t="s">
        <v>15</v>
      </c>
      <c r="H177" t="s">
        <v>29</v>
      </c>
      <c r="I177">
        <v>1699.5</v>
      </c>
      <c r="J177" t="s">
        <v>17</v>
      </c>
      <c r="K177" s="1">
        <v>44437</v>
      </c>
      <c r="L177" s="1" t="str">
        <f>TEXT(Table1[[#This Row],[Admission Date]],"dddd")</f>
        <v>Sunday</v>
      </c>
      <c r="M177" s="1">
        <v>44466</v>
      </c>
      <c r="N177">
        <v>0</v>
      </c>
    </row>
    <row r="178" spans="1:14" x14ac:dyDescent="0.25">
      <c r="A178">
        <v>282</v>
      </c>
      <c r="B178">
        <v>83</v>
      </c>
      <c r="C178" t="str">
        <f>IF(Table1[[#This Row],[Age]]&gt;65,"65+",IF(Table1[[#This Row],[Age]]&gt;50,"50-65",IF(Table1[[#This Row],[Age]]&gt;=40,"40-50",IF(Table1[[#This Row],[Age]]&gt;=30,"30-40",IF(Table1[[#This Row],[Age]]&lt;30,"18-30",None)))))</f>
        <v>65+</v>
      </c>
      <c r="D178" t="s">
        <v>12</v>
      </c>
      <c r="E178" t="s">
        <v>26</v>
      </c>
      <c r="F178" t="s">
        <v>19</v>
      </c>
      <c r="G178" t="s">
        <v>20</v>
      </c>
      <c r="H178" t="s">
        <v>16</v>
      </c>
      <c r="I178">
        <v>6180</v>
      </c>
      <c r="J178" t="s">
        <v>24</v>
      </c>
      <c r="K178" s="1">
        <v>44438</v>
      </c>
      <c r="L178" s="1" t="str">
        <f>TEXT(Table1[[#This Row],[Admission Date]],"dddd")</f>
        <v>Monday</v>
      </c>
      <c r="M178" s="1">
        <v>44459</v>
      </c>
      <c r="N178">
        <v>21</v>
      </c>
    </row>
    <row r="179" spans="1:14" x14ac:dyDescent="0.25">
      <c r="A179">
        <v>338</v>
      </c>
      <c r="B179">
        <v>53</v>
      </c>
      <c r="C179" t="str">
        <f>IF(Table1[[#This Row],[Age]]&gt;65,"65+",IF(Table1[[#This Row],[Age]]&gt;50,"50-65",IF(Table1[[#This Row],[Age]]&gt;=40,"40-50",IF(Table1[[#This Row],[Age]]&gt;=30,"30-40",IF(Table1[[#This Row],[Age]]&lt;30,"18-30",None)))))</f>
        <v>50-65</v>
      </c>
      <c r="D179" t="s">
        <v>18</v>
      </c>
      <c r="E179" t="s">
        <v>30</v>
      </c>
      <c r="F179" t="s">
        <v>33</v>
      </c>
      <c r="G179" t="s">
        <v>15</v>
      </c>
      <c r="H179" t="s">
        <v>29</v>
      </c>
      <c r="I179">
        <v>2935.5</v>
      </c>
      <c r="J179" t="s">
        <v>22</v>
      </c>
      <c r="K179" s="1">
        <v>44439</v>
      </c>
      <c r="L179" s="1" t="str">
        <f>TEXT(Table1[[#This Row],[Admission Date]],"dddd")</f>
        <v>Tuesday</v>
      </c>
      <c r="M179" s="1">
        <v>44454</v>
      </c>
      <c r="N179">
        <v>14</v>
      </c>
    </row>
    <row r="180" spans="1:14" x14ac:dyDescent="0.25">
      <c r="A180">
        <v>291</v>
      </c>
      <c r="B180">
        <v>31</v>
      </c>
      <c r="C180" t="str">
        <f>IF(Table1[[#This Row],[Age]]&gt;65,"65+",IF(Table1[[#This Row],[Age]]&gt;50,"50-65",IF(Table1[[#This Row],[Age]]&gt;=40,"40-50",IF(Table1[[#This Row],[Age]]&gt;=30,"30-40",IF(Table1[[#This Row],[Age]]&lt;30,"18-30",None)))))</f>
        <v>30-40</v>
      </c>
      <c r="D180" t="s">
        <v>12</v>
      </c>
      <c r="E180" t="s">
        <v>26</v>
      </c>
      <c r="F180" t="s">
        <v>33</v>
      </c>
      <c r="G180" t="s">
        <v>25</v>
      </c>
      <c r="H180" t="s">
        <v>27</v>
      </c>
      <c r="I180">
        <v>2805</v>
      </c>
      <c r="J180" t="s">
        <v>24</v>
      </c>
      <c r="K180" s="1">
        <v>44441</v>
      </c>
      <c r="L180" s="1" t="str">
        <f>TEXT(Table1[[#This Row],[Admission Date]],"dddd")</f>
        <v>Thursday</v>
      </c>
      <c r="M180" s="1">
        <v>44457</v>
      </c>
      <c r="N180">
        <v>7</v>
      </c>
    </row>
    <row r="181" spans="1:14" x14ac:dyDescent="0.25">
      <c r="A181">
        <v>542</v>
      </c>
      <c r="B181">
        <v>38</v>
      </c>
      <c r="C181" t="str">
        <f>IF(Table1[[#This Row],[Age]]&gt;65,"65+",IF(Table1[[#This Row],[Age]]&gt;50,"50-65",IF(Table1[[#This Row],[Age]]&gt;=40,"40-50",IF(Table1[[#This Row],[Age]]&gt;=30,"30-40",IF(Table1[[#This Row],[Age]]&lt;30,"18-30",None)))))</f>
        <v>30-40</v>
      </c>
      <c r="D181" t="s">
        <v>12</v>
      </c>
      <c r="E181" t="s">
        <v>30</v>
      </c>
      <c r="F181" t="s">
        <v>19</v>
      </c>
      <c r="G181" t="s">
        <v>28</v>
      </c>
      <c r="H181" t="s">
        <v>21</v>
      </c>
      <c r="I181">
        <v>2121</v>
      </c>
      <c r="J181" t="s">
        <v>22</v>
      </c>
      <c r="K181" s="1">
        <v>44442</v>
      </c>
      <c r="L181" s="1" t="str">
        <f>TEXT(Table1[[#This Row],[Admission Date]],"dddd")</f>
        <v>Friday</v>
      </c>
      <c r="M181" s="1">
        <v>44454</v>
      </c>
      <c r="N181">
        <v>7</v>
      </c>
    </row>
    <row r="182" spans="1:14" x14ac:dyDescent="0.25">
      <c r="A182">
        <v>488</v>
      </c>
      <c r="B182">
        <v>64</v>
      </c>
      <c r="C182" t="str">
        <f>IF(Table1[[#This Row],[Age]]&gt;65,"65+",IF(Table1[[#This Row],[Age]]&gt;50,"50-65",IF(Table1[[#This Row],[Age]]&gt;=40,"40-50",IF(Table1[[#This Row],[Age]]&gt;=30,"30-40",IF(Table1[[#This Row],[Age]]&lt;30,"18-30",None)))))</f>
        <v>50-65</v>
      </c>
      <c r="D182" t="s">
        <v>12</v>
      </c>
      <c r="E182" t="s">
        <v>13</v>
      </c>
      <c r="F182" t="s">
        <v>14</v>
      </c>
      <c r="G182" t="s">
        <v>20</v>
      </c>
      <c r="H182" t="s">
        <v>29</v>
      </c>
      <c r="I182">
        <v>3502</v>
      </c>
      <c r="J182" t="s">
        <v>22</v>
      </c>
      <c r="K182" s="1">
        <v>44445</v>
      </c>
      <c r="L182" s="1" t="str">
        <f>TEXT(Table1[[#This Row],[Admission Date]],"dddd")</f>
        <v>Monday</v>
      </c>
      <c r="M182" s="1">
        <v>44469</v>
      </c>
      <c r="N182">
        <v>14</v>
      </c>
    </row>
    <row r="183" spans="1:14" x14ac:dyDescent="0.25">
      <c r="A183">
        <v>330</v>
      </c>
      <c r="B183">
        <v>65</v>
      </c>
      <c r="C183" t="str">
        <f>IF(Table1[[#This Row],[Age]]&gt;65,"65+",IF(Table1[[#This Row],[Age]]&gt;50,"50-65",IF(Table1[[#This Row],[Age]]&gt;=40,"40-50",IF(Table1[[#This Row],[Age]]&gt;=30,"30-40",IF(Table1[[#This Row],[Age]]&lt;30,"18-30",None)))))</f>
        <v>50-65</v>
      </c>
      <c r="D183" t="s">
        <v>12</v>
      </c>
      <c r="E183" t="s">
        <v>23</v>
      </c>
      <c r="F183" t="s">
        <v>14</v>
      </c>
      <c r="G183" t="s">
        <v>34</v>
      </c>
      <c r="H183" t="s">
        <v>31</v>
      </c>
      <c r="I183">
        <v>4672.5</v>
      </c>
      <c r="J183" t="s">
        <v>24</v>
      </c>
      <c r="K183" s="1">
        <v>44448</v>
      </c>
      <c r="L183" s="1" t="str">
        <f>TEXT(Table1[[#This Row],[Admission Date]],"dddd")</f>
        <v>Thursday</v>
      </c>
      <c r="M183" s="1">
        <v>44477</v>
      </c>
      <c r="N183">
        <v>14</v>
      </c>
    </row>
    <row r="184" spans="1:14" x14ac:dyDescent="0.25">
      <c r="A184">
        <v>181</v>
      </c>
      <c r="B184">
        <v>64</v>
      </c>
      <c r="C184" t="str">
        <f>IF(Table1[[#This Row],[Age]]&gt;65,"65+",IF(Table1[[#This Row],[Age]]&gt;50,"50-65",IF(Table1[[#This Row],[Age]]&gt;=40,"40-50",IF(Table1[[#This Row],[Age]]&gt;=30,"30-40",IF(Table1[[#This Row],[Age]]&lt;30,"18-30",None)))))</f>
        <v>50-65</v>
      </c>
      <c r="D184" t="s">
        <v>18</v>
      </c>
      <c r="E184" t="s">
        <v>32</v>
      </c>
      <c r="F184" t="s">
        <v>33</v>
      </c>
      <c r="G184" t="s">
        <v>34</v>
      </c>
      <c r="H184" t="s">
        <v>27</v>
      </c>
      <c r="I184">
        <v>5940</v>
      </c>
      <c r="J184" t="s">
        <v>24</v>
      </c>
      <c r="K184" s="1">
        <v>44450</v>
      </c>
      <c r="L184" s="1" t="str">
        <f>TEXT(Table1[[#This Row],[Admission Date]],"dddd")</f>
        <v>Saturday</v>
      </c>
      <c r="M184" s="1">
        <v>44471</v>
      </c>
      <c r="N184">
        <v>14</v>
      </c>
    </row>
    <row r="185" spans="1:14" x14ac:dyDescent="0.25">
      <c r="A185">
        <v>570</v>
      </c>
      <c r="B185">
        <v>36</v>
      </c>
      <c r="C185" t="str">
        <f>IF(Table1[[#This Row],[Age]]&gt;65,"65+",IF(Table1[[#This Row],[Age]]&gt;50,"50-65",IF(Table1[[#This Row],[Age]]&gt;=40,"40-50",IF(Table1[[#This Row],[Age]]&gt;=30,"30-40",IF(Table1[[#This Row],[Age]]&lt;30,"18-30",None)))))</f>
        <v>30-40</v>
      </c>
      <c r="D185" t="s">
        <v>18</v>
      </c>
      <c r="E185" t="s">
        <v>13</v>
      </c>
      <c r="F185" t="s">
        <v>33</v>
      </c>
      <c r="G185" t="s">
        <v>25</v>
      </c>
      <c r="H185" t="s">
        <v>16</v>
      </c>
      <c r="I185">
        <v>2400</v>
      </c>
      <c r="J185" t="s">
        <v>17</v>
      </c>
      <c r="K185" s="1">
        <v>44452</v>
      </c>
      <c r="L185" s="1" t="str">
        <f>TEXT(Table1[[#This Row],[Admission Date]],"dddd")</f>
        <v>Monday</v>
      </c>
      <c r="M185" s="1">
        <v>44481</v>
      </c>
      <c r="N185">
        <v>7</v>
      </c>
    </row>
    <row r="186" spans="1:14" x14ac:dyDescent="0.25">
      <c r="A186">
        <v>101</v>
      </c>
      <c r="B186">
        <v>28</v>
      </c>
      <c r="C186" t="str">
        <f>IF(Table1[[#This Row],[Age]]&gt;65,"65+",IF(Table1[[#This Row],[Age]]&gt;50,"50-65",IF(Table1[[#This Row],[Age]]&gt;=40,"40-50",IF(Table1[[#This Row],[Age]]&gt;=30,"30-40",IF(Table1[[#This Row],[Age]]&lt;30,"18-30",None)))))</f>
        <v>18-30</v>
      </c>
      <c r="D186" t="s">
        <v>18</v>
      </c>
      <c r="E186" t="s">
        <v>26</v>
      </c>
      <c r="F186" t="s">
        <v>14</v>
      </c>
      <c r="G186" t="s">
        <v>34</v>
      </c>
      <c r="H186" t="s">
        <v>31</v>
      </c>
      <c r="I186">
        <v>3780</v>
      </c>
      <c r="J186" t="s">
        <v>24</v>
      </c>
      <c r="K186" s="1">
        <v>44454</v>
      </c>
      <c r="L186" s="1" t="str">
        <f>TEXT(Table1[[#This Row],[Admission Date]],"dddd")</f>
        <v>Wednesday</v>
      </c>
      <c r="M186" s="1">
        <v>44472</v>
      </c>
      <c r="N186">
        <v>0</v>
      </c>
    </row>
    <row r="187" spans="1:14" x14ac:dyDescent="0.25">
      <c r="A187">
        <v>636</v>
      </c>
      <c r="B187">
        <v>40</v>
      </c>
      <c r="C187" t="str">
        <f>IF(Table1[[#This Row],[Age]]&gt;65,"65+",IF(Table1[[#This Row],[Age]]&gt;50,"50-65",IF(Table1[[#This Row],[Age]]&gt;=40,"40-50",IF(Table1[[#This Row],[Age]]&gt;=30,"30-40",IF(Table1[[#This Row],[Age]]&lt;30,"18-30",None)))))</f>
        <v>40-50</v>
      </c>
      <c r="D187" t="s">
        <v>12</v>
      </c>
      <c r="E187" t="s">
        <v>23</v>
      </c>
      <c r="F187" t="s">
        <v>33</v>
      </c>
      <c r="G187" t="s">
        <v>28</v>
      </c>
      <c r="H187" t="s">
        <v>16</v>
      </c>
      <c r="I187">
        <v>3840</v>
      </c>
      <c r="J187" t="s">
        <v>24</v>
      </c>
      <c r="K187" s="1">
        <v>44454</v>
      </c>
      <c r="L187" s="1" t="str">
        <f>TEXT(Table1[[#This Row],[Admission Date]],"dddd")</f>
        <v>Wednesday</v>
      </c>
      <c r="M187" s="1">
        <v>44480</v>
      </c>
      <c r="N187">
        <v>7</v>
      </c>
    </row>
    <row r="188" spans="1:14" x14ac:dyDescent="0.25">
      <c r="A188">
        <v>33</v>
      </c>
      <c r="B188">
        <v>53</v>
      </c>
      <c r="C188" t="str">
        <f>IF(Table1[[#This Row],[Age]]&gt;65,"65+",IF(Table1[[#This Row],[Age]]&gt;50,"50-65",IF(Table1[[#This Row],[Age]]&gt;=40,"40-50",IF(Table1[[#This Row],[Age]]&gt;=30,"30-40",IF(Table1[[#This Row],[Age]]&lt;30,"18-30",None)))))</f>
        <v>50-65</v>
      </c>
      <c r="D188" t="s">
        <v>12</v>
      </c>
      <c r="E188" t="s">
        <v>30</v>
      </c>
      <c r="F188" t="s">
        <v>19</v>
      </c>
      <c r="G188" t="s">
        <v>28</v>
      </c>
      <c r="H188" t="s">
        <v>29</v>
      </c>
      <c r="I188">
        <v>2935.5</v>
      </c>
      <c r="J188" t="s">
        <v>22</v>
      </c>
      <c r="K188" s="1">
        <v>44455</v>
      </c>
      <c r="L188" s="1" t="str">
        <f>TEXT(Table1[[#This Row],[Admission Date]],"dddd")</f>
        <v>Thursday</v>
      </c>
      <c r="M188" s="1">
        <v>44480</v>
      </c>
      <c r="N188">
        <v>14</v>
      </c>
    </row>
    <row r="189" spans="1:14" x14ac:dyDescent="0.25">
      <c r="A189">
        <v>9</v>
      </c>
      <c r="B189">
        <v>30</v>
      </c>
      <c r="C189" t="str">
        <f>IF(Table1[[#This Row],[Age]]&gt;65,"65+",IF(Table1[[#This Row],[Age]]&gt;50,"50-65",IF(Table1[[#This Row],[Age]]&gt;=40,"40-50",IF(Table1[[#This Row],[Age]]&gt;=30,"30-40",IF(Table1[[#This Row],[Age]]&lt;30,"18-30",None)))))</f>
        <v>30-40</v>
      </c>
      <c r="D189" t="s">
        <v>18</v>
      </c>
      <c r="E189" t="s">
        <v>32</v>
      </c>
      <c r="F189" t="s">
        <v>19</v>
      </c>
      <c r="G189" t="s">
        <v>15</v>
      </c>
      <c r="H189" t="s">
        <v>27</v>
      </c>
      <c r="I189">
        <v>4070</v>
      </c>
      <c r="J189" t="s">
        <v>22</v>
      </c>
      <c r="K189" s="1">
        <v>44456</v>
      </c>
      <c r="L189" s="1" t="str">
        <f>TEXT(Table1[[#This Row],[Admission Date]],"dddd")</f>
        <v>Friday</v>
      </c>
      <c r="M189" s="1">
        <v>44464</v>
      </c>
      <c r="N189">
        <v>0</v>
      </c>
    </row>
    <row r="190" spans="1:14" x14ac:dyDescent="0.25">
      <c r="A190">
        <v>372</v>
      </c>
      <c r="B190">
        <v>18</v>
      </c>
      <c r="C190" t="str">
        <f>IF(Table1[[#This Row],[Age]]&gt;65,"65+",IF(Table1[[#This Row],[Age]]&gt;50,"50-65",IF(Table1[[#This Row],[Age]]&gt;=40,"40-50",IF(Table1[[#This Row],[Age]]&gt;=30,"30-40",IF(Table1[[#This Row],[Age]]&lt;30,"18-30",None)))))</f>
        <v>18-30</v>
      </c>
      <c r="D190" t="s">
        <v>18</v>
      </c>
      <c r="E190" t="s">
        <v>13</v>
      </c>
      <c r="F190" t="s">
        <v>19</v>
      </c>
      <c r="G190" t="s">
        <v>34</v>
      </c>
      <c r="H190" t="s">
        <v>31</v>
      </c>
      <c r="I190">
        <v>1155</v>
      </c>
      <c r="J190" t="s">
        <v>22</v>
      </c>
      <c r="K190" s="1">
        <v>44456</v>
      </c>
      <c r="L190" s="1" t="str">
        <f>TEXT(Table1[[#This Row],[Admission Date]],"dddd")</f>
        <v>Friday</v>
      </c>
      <c r="M190" s="1">
        <v>44474</v>
      </c>
      <c r="N190">
        <v>0</v>
      </c>
    </row>
    <row r="191" spans="1:14" x14ac:dyDescent="0.25">
      <c r="A191">
        <v>343</v>
      </c>
      <c r="B191">
        <v>76</v>
      </c>
      <c r="C191" t="str">
        <f>IF(Table1[[#This Row],[Age]]&gt;65,"65+",IF(Table1[[#This Row],[Age]]&gt;50,"50-65",IF(Table1[[#This Row],[Age]]&gt;=40,"40-50",IF(Table1[[#This Row],[Age]]&gt;=30,"30-40",IF(Table1[[#This Row],[Age]]&lt;30,"18-30",None)))))</f>
        <v>65+</v>
      </c>
      <c r="D191" t="s">
        <v>12</v>
      </c>
      <c r="E191" t="s">
        <v>26</v>
      </c>
      <c r="F191" t="s">
        <v>19</v>
      </c>
      <c r="G191" t="s">
        <v>28</v>
      </c>
      <c r="H191" t="s">
        <v>27</v>
      </c>
      <c r="I191">
        <v>5280</v>
      </c>
      <c r="J191" t="s">
        <v>22</v>
      </c>
      <c r="K191" s="1">
        <v>44457</v>
      </c>
      <c r="L191" s="1" t="str">
        <f>TEXT(Table1[[#This Row],[Admission Date]],"dddd")</f>
        <v>Saturday</v>
      </c>
      <c r="M191" s="1">
        <v>44486</v>
      </c>
      <c r="N191">
        <v>21</v>
      </c>
    </row>
    <row r="192" spans="1:14" x14ac:dyDescent="0.25">
      <c r="A192">
        <v>665</v>
      </c>
      <c r="B192">
        <v>40</v>
      </c>
      <c r="C192" t="str">
        <f>IF(Table1[[#This Row],[Age]]&gt;65,"65+",IF(Table1[[#This Row],[Age]]&gt;50,"50-65",IF(Table1[[#This Row],[Age]]&gt;=40,"40-50",IF(Table1[[#This Row],[Age]]&gt;=30,"30-40",IF(Table1[[#This Row],[Age]]&lt;30,"18-30",None)))))</f>
        <v>40-50</v>
      </c>
      <c r="D192" t="s">
        <v>12</v>
      </c>
      <c r="E192" t="s">
        <v>30</v>
      </c>
      <c r="F192" t="s">
        <v>14</v>
      </c>
      <c r="G192" t="s">
        <v>34</v>
      </c>
      <c r="H192" t="s">
        <v>27</v>
      </c>
      <c r="I192">
        <v>2420</v>
      </c>
      <c r="J192" t="s">
        <v>24</v>
      </c>
      <c r="K192" s="1">
        <v>44458</v>
      </c>
      <c r="L192" s="1" t="str">
        <f>TEXT(Table1[[#This Row],[Admission Date]],"dddd")</f>
        <v>Sunday</v>
      </c>
      <c r="M192" s="1">
        <v>44480</v>
      </c>
      <c r="N192">
        <v>7</v>
      </c>
    </row>
    <row r="193" spans="1:14" x14ac:dyDescent="0.25">
      <c r="A193">
        <v>663</v>
      </c>
      <c r="B193">
        <v>61</v>
      </c>
      <c r="C193" t="str">
        <f>IF(Table1[[#This Row],[Age]]&gt;65,"65+",IF(Table1[[#This Row],[Age]]&gt;50,"50-65",IF(Table1[[#This Row],[Age]]&gt;=40,"40-50",IF(Table1[[#This Row],[Age]]&gt;=30,"30-40",IF(Table1[[#This Row],[Age]]&lt;30,"18-30",None)))))</f>
        <v>50-65</v>
      </c>
      <c r="D193" t="s">
        <v>18</v>
      </c>
      <c r="E193" t="s">
        <v>30</v>
      </c>
      <c r="F193" t="s">
        <v>19</v>
      </c>
      <c r="G193" t="s">
        <v>25</v>
      </c>
      <c r="H193" t="s">
        <v>31</v>
      </c>
      <c r="I193">
        <v>3412.5</v>
      </c>
      <c r="J193" t="s">
        <v>17</v>
      </c>
      <c r="K193" s="1">
        <v>44459</v>
      </c>
      <c r="L193" s="1" t="str">
        <f>TEXT(Table1[[#This Row],[Admission Date]],"dddd")</f>
        <v>Monday</v>
      </c>
      <c r="M193" s="1">
        <v>44461</v>
      </c>
      <c r="N193">
        <v>14</v>
      </c>
    </row>
    <row r="194" spans="1:14" x14ac:dyDescent="0.25">
      <c r="A194">
        <v>713</v>
      </c>
      <c r="B194">
        <v>41</v>
      </c>
      <c r="C194" t="str">
        <f>IF(Table1[[#This Row],[Age]]&gt;65,"65+",IF(Table1[[#This Row],[Age]]&gt;50,"50-65",IF(Table1[[#This Row],[Age]]&gt;=40,"40-50",IF(Table1[[#This Row],[Age]]&gt;=30,"30-40",IF(Table1[[#This Row],[Age]]&lt;30,"18-30",None)))))</f>
        <v>40-50</v>
      </c>
      <c r="D194" t="s">
        <v>12</v>
      </c>
      <c r="E194" t="s">
        <v>30</v>
      </c>
      <c r="F194" t="s">
        <v>19</v>
      </c>
      <c r="G194" t="s">
        <v>34</v>
      </c>
      <c r="H194" t="s">
        <v>21</v>
      </c>
      <c r="I194">
        <v>2272.5</v>
      </c>
      <c r="J194" t="s">
        <v>22</v>
      </c>
      <c r="K194" s="1">
        <v>44459</v>
      </c>
      <c r="L194" s="1" t="str">
        <f>TEXT(Table1[[#This Row],[Admission Date]],"dddd")</f>
        <v>Monday</v>
      </c>
      <c r="M194" s="1">
        <v>44469</v>
      </c>
      <c r="N194">
        <v>7</v>
      </c>
    </row>
    <row r="195" spans="1:14" x14ac:dyDescent="0.25">
      <c r="A195">
        <v>380</v>
      </c>
      <c r="B195">
        <v>68</v>
      </c>
      <c r="C195" t="str">
        <f>IF(Table1[[#This Row],[Age]]&gt;65,"65+",IF(Table1[[#This Row],[Age]]&gt;50,"50-65",IF(Table1[[#This Row],[Age]]&gt;=40,"40-50",IF(Table1[[#This Row],[Age]]&gt;=30,"30-40",IF(Table1[[#This Row],[Age]]&lt;30,"18-30",None)))))</f>
        <v>65+</v>
      </c>
      <c r="D195" t="s">
        <v>18</v>
      </c>
      <c r="E195" t="s">
        <v>30</v>
      </c>
      <c r="F195" t="s">
        <v>33</v>
      </c>
      <c r="G195" t="s">
        <v>20</v>
      </c>
      <c r="H195" t="s">
        <v>27</v>
      </c>
      <c r="I195">
        <v>3960</v>
      </c>
      <c r="J195" t="s">
        <v>17</v>
      </c>
      <c r="K195" s="1">
        <v>44460</v>
      </c>
      <c r="L195" s="1" t="str">
        <f>TEXT(Table1[[#This Row],[Admission Date]],"dddd")</f>
        <v>Tuesday</v>
      </c>
      <c r="M195" s="1">
        <v>44465</v>
      </c>
      <c r="N195">
        <v>21</v>
      </c>
    </row>
    <row r="196" spans="1:14" x14ac:dyDescent="0.25">
      <c r="A196">
        <v>95</v>
      </c>
      <c r="B196">
        <v>45</v>
      </c>
      <c r="C196" t="str">
        <f>IF(Table1[[#This Row],[Age]]&gt;65,"65+",IF(Table1[[#This Row],[Age]]&gt;50,"50-65",IF(Table1[[#This Row],[Age]]&gt;=40,"40-50",IF(Table1[[#This Row],[Age]]&gt;=30,"30-40",IF(Table1[[#This Row],[Age]]&lt;30,"18-30",None)))))</f>
        <v>40-50</v>
      </c>
      <c r="D196" t="s">
        <v>18</v>
      </c>
      <c r="E196" t="s">
        <v>23</v>
      </c>
      <c r="F196" t="s">
        <v>19</v>
      </c>
      <c r="G196" t="s">
        <v>15</v>
      </c>
      <c r="H196" t="s">
        <v>27</v>
      </c>
      <c r="I196">
        <v>4895</v>
      </c>
      <c r="J196" t="s">
        <v>22</v>
      </c>
      <c r="K196" s="1">
        <v>44463</v>
      </c>
      <c r="L196" s="1" t="str">
        <f>TEXT(Table1[[#This Row],[Admission Date]],"dddd")</f>
        <v>Friday</v>
      </c>
      <c r="M196" s="1">
        <v>44490</v>
      </c>
      <c r="N196">
        <v>7</v>
      </c>
    </row>
    <row r="197" spans="1:14" x14ac:dyDescent="0.25">
      <c r="A197">
        <v>234</v>
      </c>
      <c r="B197">
        <v>81</v>
      </c>
      <c r="C197" t="str">
        <f>IF(Table1[[#This Row],[Age]]&gt;65,"65+",IF(Table1[[#This Row],[Age]]&gt;50,"50-65",IF(Table1[[#This Row],[Age]]&gt;=40,"40-50",IF(Table1[[#This Row],[Age]]&gt;=30,"30-40",IF(Table1[[#This Row],[Age]]&lt;30,"18-30",None)))))</f>
        <v>65+</v>
      </c>
      <c r="D197" t="s">
        <v>12</v>
      </c>
      <c r="E197" t="s">
        <v>32</v>
      </c>
      <c r="F197" t="s">
        <v>14</v>
      </c>
      <c r="G197" t="s">
        <v>34</v>
      </c>
      <c r="H197" t="s">
        <v>31</v>
      </c>
      <c r="I197">
        <v>5092.5</v>
      </c>
      <c r="J197" t="s">
        <v>17</v>
      </c>
      <c r="K197" s="1">
        <v>44464</v>
      </c>
      <c r="L197" s="1" t="str">
        <f>TEXT(Table1[[#This Row],[Admission Date]],"dddd")</f>
        <v>Saturday</v>
      </c>
      <c r="M197" s="1">
        <v>44468</v>
      </c>
      <c r="N197">
        <v>21</v>
      </c>
    </row>
    <row r="198" spans="1:14" x14ac:dyDescent="0.25">
      <c r="A198">
        <v>745</v>
      </c>
      <c r="B198">
        <v>46</v>
      </c>
      <c r="C198" t="str">
        <f>IF(Table1[[#This Row],[Age]]&gt;65,"65+",IF(Table1[[#This Row],[Age]]&gt;50,"50-65",IF(Table1[[#This Row],[Age]]&gt;=40,"40-50",IF(Table1[[#This Row],[Age]]&gt;=30,"30-40",IF(Table1[[#This Row],[Age]]&lt;30,"18-30",None)))))</f>
        <v>40-50</v>
      </c>
      <c r="D198" t="s">
        <v>18</v>
      </c>
      <c r="E198" t="s">
        <v>30</v>
      </c>
      <c r="F198" t="s">
        <v>33</v>
      </c>
      <c r="G198" t="s">
        <v>25</v>
      </c>
      <c r="H198" t="s">
        <v>29</v>
      </c>
      <c r="I198">
        <v>2575</v>
      </c>
      <c r="J198" t="s">
        <v>17</v>
      </c>
      <c r="K198" s="1">
        <v>44465</v>
      </c>
      <c r="L198" s="1" t="str">
        <f>TEXT(Table1[[#This Row],[Admission Date]],"dddd")</f>
        <v>Sunday</v>
      </c>
      <c r="M198" s="1">
        <v>44477</v>
      </c>
      <c r="N198">
        <v>7</v>
      </c>
    </row>
    <row r="199" spans="1:14" x14ac:dyDescent="0.25">
      <c r="A199">
        <v>182</v>
      </c>
      <c r="B199">
        <v>68</v>
      </c>
      <c r="C199" t="str">
        <f>IF(Table1[[#This Row],[Age]]&gt;65,"65+",IF(Table1[[#This Row],[Age]]&gt;50,"50-65",IF(Table1[[#This Row],[Age]]&gt;=40,"40-50",IF(Table1[[#This Row],[Age]]&gt;=30,"30-40",IF(Table1[[#This Row],[Age]]&lt;30,"18-30",None)))))</f>
        <v>65+</v>
      </c>
      <c r="D199" t="s">
        <v>12</v>
      </c>
      <c r="E199" t="s">
        <v>13</v>
      </c>
      <c r="F199" t="s">
        <v>19</v>
      </c>
      <c r="G199" t="s">
        <v>28</v>
      </c>
      <c r="H199" t="s">
        <v>16</v>
      </c>
      <c r="I199">
        <v>4320</v>
      </c>
      <c r="J199" t="s">
        <v>17</v>
      </c>
      <c r="K199" s="1">
        <v>44466</v>
      </c>
      <c r="L199" s="1" t="str">
        <f>TEXT(Table1[[#This Row],[Admission Date]],"dddd")</f>
        <v>Monday</v>
      </c>
      <c r="M199" s="1">
        <v>44489</v>
      </c>
      <c r="N199">
        <v>21</v>
      </c>
    </row>
    <row r="200" spans="1:14" x14ac:dyDescent="0.25">
      <c r="A200">
        <v>117</v>
      </c>
      <c r="B200">
        <v>20</v>
      </c>
      <c r="C200" t="str">
        <f>IF(Table1[[#This Row],[Age]]&gt;65,"65+",IF(Table1[[#This Row],[Age]]&gt;50,"50-65",IF(Table1[[#This Row],[Age]]&gt;=40,"40-50",IF(Table1[[#This Row],[Age]]&gt;=30,"30-40",IF(Table1[[#This Row],[Age]]&lt;30,"18-30",None)))))</f>
        <v>18-30</v>
      </c>
      <c r="D200" t="s">
        <v>18</v>
      </c>
      <c r="E200" t="s">
        <v>13</v>
      </c>
      <c r="F200" t="s">
        <v>19</v>
      </c>
      <c r="G200" t="s">
        <v>28</v>
      </c>
      <c r="H200" t="s">
        <v>27</v>
      </c>
      <c r="I200">
        <v>1320</v>
      </c>
      <c r="J200" t="s">
        <v>17</v>
      </c>
      <c r="K200" s="1">
        <v>44469</v>
      </c>
      <c r="L200" s="1" t="str">
        <f>TEXT(Table1[[#This Row],[Admission Date]],"dddd")</f>
        <v>Thursday</v>
      </c>
      <c r="M200" s="1">
        <v>44484</v>
      </c>
      <c r="N200">
        <v>0</v>
      </c>
    </row>
    <row r="201" spans="1:14" x14ac:dyDescent="0.25">
      <c r="A201">
        <v>325</v>
      </c>
      <c r="B201">
        <v>21</v>
      </c>
      <c r="C201" t="str">
        <f>IF(Table1[[#This Row],[Age]]&gt;65,"65+",IF(Table1[[#This Row],[Age]]&gt;50,"50-65",IF(Table1[[#This Row],[Age]]&gt;=40,"40-50",IF(Table1[[#This Row],[Age]]&gt;=30,"30-40",IF(Table1[[#This Row],[Age]]&lt;30,"18-30",None)))))</f>
        <v>18-30</v>
      </c>
      <c r="D201" t="s">
        <v>12</v>
      </c>
      <c r="E201" t="s">
        <v>23</v>
      </c>
      <c r="F201" t="s">
        <v>14</v>
      </c>
      <c r="G201" t="s">
        <v>20</v>
      </c>
      <c r="H201" t="s">
        <v>16</v>
      </c>
      <c r="I201">
        <v>2700</v>
      </c>
      <c r="J201" t="s">
        <v>24</v>
      </c>
      <c r="K201" s="1">
        <v>44469</v>
      </c>
      <c r="L201" s="1" t="str">
        <f>TEXT(Table1[[#This Row],[Admission Date]],"dddd")</f>
        <v>Thursday</v>
      </c>
      <c r="M201" s="1">
        <v>44470</v>
      </c>
      <c r="N201">
        <v>0</v>
      </c>
    </row>
    <row r="202" spans="1:14" x14ac:dyDescent="0.25">
      <c r="A202">
        <v>685</v>
      </c>
      <c r="B202">
        <v>56</v>
      </c>
      <c r="C202" t="str">
        <f>IF(Table1[[#This Row],[Age]]&gt;65,"65+",IF(Table1[[#This Row],[Age]]&gt;50,"50-65",IF(Table1[[#This Row],[Age]]&gt;=40,"40-50",IF(Table1[[#This Row],[Age]]&gt;=30,"30-40",IF(Table1[[#This Row],[Age]]&lt;30,"18-30",None)))))</f>
        <v>50-65</v>
      </c>
      <c r="D202" t="s">
        <v>18</v>
      </c>
      <c r="E202" t="s">
        <v>13</v>
      </c>
      <c r="F202" t="s">
        <v>33</v>
      </c>
      <c r="G202" t="s">
        <v>34</v>
      </c>
      <c r="H202" t="s">
        <v>16</v>
      </c>
      <c r="I202">
        <v>3600</v>
      </c>
      <c r="J202" t="s">
        <v>17</v>
      </c>
      <c r="K202" s="1">
        <v>44470</v>
      </c>
      <c r="L202" s="1" t="str">
        <f>TEXT(Table1[[#This Row],[Admission Date]],"dddd")</f>
        <v>Friday</v>
      </c>
      <c r="M202" s="1">
        <v>44496</v>
      </c>
      <c r="N202">
        <v>14</v>
      </c>
    </row>
    <row r="203" spans="1:14" x14ac:dyDescent="0.25">
      <c r="A203">
        <v>516</v>
      </c>
      <c r="B203">
        <v>57</v>
      </c>
      <c r="C203" t="str">
        <f>IF(Table1[[#This Row],[Age]]&gt;65,"65+",IF(Table1[[#This Row],[Age]]&gt;50,"50-65",IF(Table1[[#This Row],[Age]]&gt;=40,"40-50",IF(Table1[[#This Row],[Age]]&gt;=30,"30-40",IF(Table1[[#This Row],[Age]]&lt;30,"18-30",None)))))</f>
        <v>50-65</v>
      </c>
      <c r="D203" t="s">
        <v>18</v>
      </c>
      <c r="E203" t="s">
        <v>26</v>
      </c>
      <c r="F203" t="s">
        <v>33</v>
      </c>
      <c r="G203" t="s">
        <v>34</v>
      </c>
      <c r="H203" t="s">
        <v>21</v>
      </c>
      <c r="I203">
        <v>5100.5</v>
      </c>
      <c r="J203" t="s">
        <v>17</v>
      </c>
      <c r="K203" s="1">
        <v>44473</v>
      </c>
      <c r="L203" s="1" t="str">
        <f>TEXT(Table1[[#This Row],[Admission Date]],"dddd")</f>
        <v>Monday</v>
      </c>
      <c r="M203" s="1">
        <v>44476</v>
      </c>
      <c r="N203">
        <v>14</v>
      </c>
    </row>
    <row r="204" spans="1:14" x14ac:dyDescent="0.25">
      <c r="A204">
        <v>720</v>
      </c>
      <c r="B204">
        <v>53</v>
      </c>
      <c r="C204" t="str">
        <f>IF(Table1[[#This Row],[Age]]&gt;65,"65+",IF(Table1[[#This Row],[Age]]&gt;50,"50-65",IF(Table1[[#This Row],[Age]]&gt;=40,"40-50",IF(Table1[[#This Row],[Age]]&gt;=30,"30-40",IF(Table1[[#This Row],[Age]]&lt;30,"18-30",None)))))</f>
        <v>50-65</v>
      </c>
      <c r="D204" t="s">
        <v>18</v>
      </c>
      <c r="E204" t="s">
        <v>32</v>
      </c>
      <c r="F204" t="s">
        <v>19</v>
      </c>
      <c r="G204" t="s">
        <v>15</v>
      </c>
      <c r="H204" t="s">
        <v>27</v>
      </c>
      <c r="I204">
        <v>5335</v>
      </c>
      <c r="J204" t="s">
        <v>17</v>
      </c>
      <c r="K204" s="1">
        <v>44474</v>
      </c>
      <c r="L204" s="1" t="str">
        <f>TEXT(Table1[[#This Row],[Admission Date]],"dddd")</f>
        <v>Tuesday</v>
      </c>
      <c r="M204" s="1">
        <v>44503</v>
      </c>
      <c r="N204">
        <v>14</v>
      </c>
    </row>
    <row r="205" spans="1:14" x14ac:dyDescent="0.25">
      <c r="A205">
        <v>270</v>
      </c>
      <c r="B205">
        <v>67</v>
      </c>
      <c r="C205" t="str">
        <f>IF(Table1[[#This Row],[Age]]&gt;65,"65+",IF(Table1[[#This Row],[Age]]&gt;50,"50-65",IF(Table1[[#This Row],[Age]]&gt;=40,"40-50",IF(Table1[[#This Row],[Age]]&gt;=30,"30-40",IF(Table1[[#This Row],[Age]]&lt;30,"18-30",None)))))</f>
        <v>65+</v>
      </c>
      <c r="D205" t="s">
        <v>18</v>
      </c>
      <c r="E205" t="s">
        <v>30</v>
      </c>
      <c r="F205" t="s">
        <v>14</v>
      </c>
      <c r="G205" t="s">
        <v>20</v>
      </c>
      <c r="H205" t="s">
        <v>16</v>
      </c>
      <c r="I205">
        <v>4260</v>
      </c>
      <c r="J205" t="s">
        <v>17</v>
      </c>
      <c r="K205" s="1">
        <v>44476</v>
      </c>
      <c r="L205" s="1" t="str">
        <f>TEXT(Table1[[#This Row],[Admission Date]],"dddd")</f>
        <v>Thursday</v>
      </c>
      <c r="M205" s="1">
        <v>44502</v>
      </c>
      <c r="N205">
        <v>21</v>
      </c>
    </row>
    <row r="206" spans="1:14" x14ac:dyDescent="0.25">
      <c r="A206">
        <v>150</v>
      </c>
      <c r="B206">
        <v>56</v>
      </c>
      <c r="C206" t="str">
        <f>IF(Table1[[#This Row],[Age]]&gt;65,"65+",IF(Table1[[#This Row],[Age]]&gt;50,"50-65",IF(Table1[[#This Row],[Age]]&gt;=40,"40-50",IF(Table1[[#This Row],[Age]]&gt;=30,"30-40",IF(Table1[[#This Row],[Age]]&lt;30,"18-30",None)))))</f>
        <v>50-65</v>
      </c>
      <c r="D206" t="s">
        <v>18</v>
      </c>
      <c r="E206" t="s">
        <v>30</v>
      </c>
      <c r="F206" t="s">
        <v>33</v>
      </c>
      <c r="G206" t="s">
        <v>20</v>
      </c>
      <c r="H206" t="s">
        <v>29</v>
      </c>
      <c r="I206">
        <v>3090</v>
      </c>
      <c r="J206" t="s">
        <v>22</v>
      </c>
      <c r="K206" s="1">
        <v>44477</v>
      </c>
      <c r="L206" s="1" t="str">
        <f>TEXT(Table1[[#This Row],[Admission Date]],"dddd")</f>
        <v>Friday</v>
      </c>
      <c r="M206" s="1">
        <v>44479</v>
      </c>
      <c r="N206">
        <v>14</v>
      </c>
    </row>
    <row r="207" spans="1:14" x14ac:dyDescent="0.25">
      <c r="A207">
        <v>274</v>
      </c>
      <c r="B207">
        <v>69</v>
      </c>
      <c r="C207" t="str">
        <f>IF(Table1[[#This Row],[Age]]&gt;65,"65+",IF(Table1[[#This Row],[Age]]&gt;50,"50-65",IF(Table1[[#This Row],[Age]]&gt;=40,"40-50",IF(Table1[[#This Row],[Age]]&gt;=30,"30-40",IF(Table1[[#This Row],[Age]]&lt;30,"18-30",None)))))</f>
        <v>65+</v>
      </c>
      <c r="D207" t="s">
        <v>12</v>
      </c>
      <c r="E207" t="s">
        <v>23</v>
      </c>
      <c r="F207" t="s">
        <v>14</v>
      </c>
      <c r="G207" t="s">
        <v>20</v>
      </c>
      <c r="H207" t="s">
        <v>21</v>
      </c>
      <c r="I207">
        <v>4696.5</v>
      </c>
      <c r="J207" t="s">
        <v>17</v>
      </c>
      <c r="K207" s="1">
        <v>44477</v>
      </c>
      <c r="L207" s="1" t="str">
        <f>TEXT(Table1[[#This Row],[Admission Date]],"dddd")</f>
        <v>Friday</v>
      </c>
      <c r="M207" s="1">
        <v>44487</v>
      </c>
      <c r="N207">
        <v>21</v>
      </c>
    </row>
    <row r="208" spans="1:14" x14ac:dyDescent="0.25">
      <c r="A208">
        <v>439</v>
      </c>
      <c r="B208">
        <v>72</v>
      </c>
      <c r="C208" t="str">
        <f>IF(Table1[[#This Row],[Age]]&gt;65,"65+",IF(Table1[[#This Row],[Age]]&gt;50,"50-65",IF(Table1[[#This Row],[Age]]&gt;=40,"40-50",IF(Table1[[#This Row],[Age]]&gt;=30,"30-40",IF(Table1[[#This Row],[Age]]&lt;30,"18-30",None)))))</f>
        <v>65+</v>
      </c>
      <c r="D208" t="s">
        <v>18</v>
      </c>
      <c r="E208" t="s">
        <v>13</v>
      </c>
      <c r="F208" t="s">
        <v>14</v>
      </c>
      <c r="G208" t="s">
        <v>20</v>
      </c>
      <c r="H208" t="s">
        <v>27</v>
      </c>
      <c r="I208">
        <v>4180</v>
      </c>
      <c r="J208" t="s">
        <v>24</v>
      </c>
      <c r="K208" s="1">
        <v>44478</v>
      </c>
      <c r="L208" s="1" t="str">
        <f>TEXT(Table1[[#This Row],[Admission Date]],"dddd")</f>
        <v>Saturday</v>
      </c>
      <c r="M208" s="1">
        <v>44488</v>
      </c>
      <c r="N208">
        <v>21</v>
      </c>
    </row>
    <row r="209" spans="1:14" x14ac:dyDescent="0.25">
      <c r="A209">
        <v>459</v>
      </c>
      <c r="B209">
        <v>60</v>
      </c>
      <c r="C209" t="str">
        <f>IF(Table1[[#This Row],[Age]]&gt;65,"65+",IF(Table1[[#This Row],[Age]]&gt;50,"50-65",IF(Table1[[#This Row],[Age]]&gt;=40,"40-50",IF(Table1[[#This Row],[Age]]&gt;=30,"30-40",IF(Table1[[#This Row],[Age]]&lt;30,"18-30",None)))))</f>
        <v>50-65</v>
      </c>
      <c r="D209" t="s">
        <v>12</v>
      </c>
      <c r="E209" t="s">
        <v>32</v>
      </c>
      <c r="F209" t="s">
        <v>33</v>
      </c>
      <c r="G209" t="s">
        <v>28</v>
      </c>
      <c r="H209" t="s">
        <v>27</v>
      </c>
      <c r="I209">
        <v>4180</v>
      </c>
      <c r="J209" t="s">
        <v>22</v>
      </c>
      <c r="K209" s="1">
        <v>44480</v>
      </c>
      <c r="L209" s="1" t="str">
        <f>TEXT(Table1[[#This Row],[Admission Date]],"dddd")</f>
        <v>Monday</v>
      </c>
      <c r="M209" s="1">
        <v>44508</v>
      </c>
      <c r="N209">
        <v>14</v>
      </c>
    </row>
    <row r="210" spans="1:14" x14ac:dyDescent="0.25">
      <c r="A210">
        <v>253</v>
      </c>
      <c r="B210">
        <v>32</v>
      </c>
      <c r="C210" t="str">
        <f>IF(Table1[[#This Row],[Age]]&gt;65,"65+",IF(Table1[[#This Row],[Age]]&gt;50,"50-65",IF(Table1[[#This Row],[Age]]&gt;=40,"40-50",IF(Table1[[#This Row],[Age]]&gt;=30,"30-40",IF(Table1[[#This Row],[Age]]&lt;30,"18-30",None)))))</f>
        <v>30-40</v>
      </c>
      <c r="D210" t="s">
        <v>18</v>
      </c>
      <c r="E210" t="s">
        <v>32</v>
      </c>
      <c r="F210" t="s">
        <v>14</v>
      </c>
      <c r="G210" t="s">
        <v>28</v>
      </c>
      <c r="H210" t="s">
        <v>29</v>
      </c>
      <c r="I210">
        <v>3914</v>
      </c>
      <c r="J210" t="s">
        <v>17</v>
      </c>
      <c r="K210" s="1">
        <v>44481</v>
      </c>
      <c r="L210" s="1" t="str">
        <f>TEXT(Table1[[#This Row],[Admission Date]],"dddd")</f>
        <v>Tuesday</v>
      </c>
      <c r="M210" s="1">
        <v>44498</v>
      </c>
      <c r="N210">
        <v>7</v>
      </c>
    </row>
    <row r="211" spans="1:14" x14ac:dyDescent="0.25">
      <c r="A211">
        <v>607</v>
      </c>
      <c r="B211">
        <v>35</v>
      </c>
      <c r="C211" t="str">
        <f>IF(Table1[[#This Row],[Age]]&gt;65,"65+",IF(Table1[[#This Row],[Age]]&gt;50,"50-65",IF(Table1[[#This Row],[Age]]&gt;=40,"40-50",IF(Table1[[#This Row],[Age]]&gt;=30,"30-40",IF(Table1[[#This Row],[Age]]&lt;30,"18-30",None)))))</f>
        <v>30-40</v>
      </c>
      <c r="D211" t="s">
        <v>18</v>
      </c>
      <c r="E211" t="s">
        <v>13</v>
      </c>
      <c r="F211" t="s">
        <v>33</v>
      </c>
      <c r="G211" t="s">
        <v>28</v>
      </c>
      <c r="H211" t="s">
        <v>21</v>
      </c>
      <c r="I211">
        <v>1969.5</v>
      </c>
      <c r="J211" t="s">
        <v>22</v>
      </c>
      <c r="K211" s="1">
        <v>44481</v>
      </c>
      <c r="L211" s="1" t="str">
        <f>TEXT(Table1[[#This Row],[Admission Date]],"dddd")</f>
        <v>Tuesday</v>
      </c>
      <c r="M211" s="1">
        <v>44491</v>
      </c>
      <c r="N211">
        <v>7</v>
      </c>
    </row>
    <row r="212" spans="1:14" x14ac:dyDescent="0.25">
      <c r="A212">
        <v>127</v>
      </c>
      <c r="B212">
        <v>32</v>
      </c>
      <c r="C212" t="str">
        <f>IF(Table1[[#This Row],[Age]]&gt;65,"65+",IF(Table1[[#This Row],[Age]]&gt;50,"50-65",IF(Table1[[#This Row],[Age]]&gt;=40,"40-50",IF(Table1[[#This Row],[Age]]&gt;=30,"30-40",IF(Table1[[#This Row],[Age]]&lt;30,"18-30",None)))))</f>
        <v>30-40</v>
      </c>
      <c r="D212" t="s">
        <v>12</v>
      </c>
      <c r="E212" t="s">
        <v>13</v>
      </c>
      <c r="F212" t="s">
        <v>19</v>
      </c>
      <c r="G212" t="s">
        <v>20</v>
      </c>
      <c r="H212" t="s">
        <v>21</v>
      </c>
      <c r="I212">
        <v>1818</v>
      </c>
      <c r="J212" t="s">
        <v>22</v>
      </c>
      <c r="K212" s="1">
        <v>44482</v>
      </c>
      <c r="L212" s="1" t="str">
        <f>TEXT(Table1[[#This Row],[Admission Date]],"dddd")</f>
        <v>Wednesday</v>
      </c>
      <c r="M212" s="1">
        <v>44491</v>
      </c>
      <c r="N212">
        <v>7</v>
      </c>
    </row>
    <row r="213" spans="1:14" x14ac:dyDescent="0.25">
      <c r="A213">
        <v>315</v>
      </c>
      <c r="B213">
        <v>47</v>
      </c>
      <c r="C213" t="str">
        <f>IF(Table1[[#This Row],[Age]]&gt;65,"65+",IF(Table1[[#This Row],[Age]]&gt;50,"50-65",IF(Table1[[#This Row],[Age]]&gt;=40,"40-50",IF(Table1[[#This Row],[Age]]&gt;=30,"30-40",IF(Table1[[#This Row],[Age]]&lt;30,"18-30",None)))))</f>
        <v>40-50</v>
      </c>
      <c r="D213" t="s">
        <v>12</v>
      </c>
      <c r="E213" t="s">
        <v>32</v>
      </c>
      <c r="F213" t="s">
        <v>33</v>
      </c>
      <c r="G213" t="s">
        <v>25</v>
      </c>
      <c r="H213" t="s">
        <v>29</v>
      </c>
      <c r="I213">
        <v>3244.5</v>
      </c>
      <c r="J213" t="s">
        <v>22</v>
      </c>
      <c r="K213" s="1">
        <v>44490</v>
      </c>
      <c r="L213" s="1" t="str">
        <f>TEXT(Table1[[#This Row],[Admission Date]],"dddd")</f>
        <v>Thursday</v>
      </c>
      <c r="M213" s="1">
        <v>44499</v>
      </c>
      <c r="N213">
        <v>7</v>
      </c>
    </row>
    <row r="214" spans="1:14" x14ac:dyDescent="0.25">
      <c r="A214">
        <v>648</v>
      </c>
      <c r="B214">
        <v>77</v>
      </c>
      <c r="C214" t="str">
        <f>IF(Table1[[#This Row],[Age]]&gt;65,"65+",IF(Table1[[#This Row],[Age]]&gt;50,"50-65",IF(Table1[[#This Row],[Age]]&gt;=40,"40-50",IF(Table1[[#This Row],[Age]]&gt;=30,"30-40",IF(Table1[[#This Row],[Age]]&lt;30,"18-30",None)))))</f>
        <v>65+</v>
      </c>
      <c r="D214" t="s">
        <v>12</v>
      </c>
      <c r="E214" t="s">
        <v>13</v>
      </c>
      <c r="F214" t="s">
        <v>14</v>
      </c>
      <c r="G214" t="s">
        <v>25</v>
      </c>
      <c r="H214" t="s">
        <v>29</v>
      </c>
      <c r="I214">
        <v>4171.5</v>
      </c>
      <c r="J214" t="s">
        <v>22</v>
      </c>
      <c r="K214" s="1">
        <v>44491</v>
      </c>
      <c r="L214" s="1" t="str">
        <f>TEXT(Table1[[#This Row],[Admission Date]],"dddd")</f>
        <v>Friday</v>
      </c>
      <c r="M214" s="1">
        <v>44499</v>
      </c>
      <c r="N214">
        <v>21</v>
      </c>
    </row>
    <row r="215" spans="1:14" x14ac:dyDescent="0.25">
      <c r="A215">
        <v>22</v>
      </c>
      <c r="B215">
        <v>37</v>
      </c>
      <c r="C215" t="str">
        <f>IF(Table1[[#This Row],[Age]]&gt;65,"65+",IF(Table1[[#This Row],[Age]]&gt;50,"50-65",IF(Table1[[#This Row],[Age]]&gt;=40,"40-50",IF(Table1[[#This Row],[Age]]&gt;=30,"30-40",IF(Table1[[#This Row],[Age]]&lt;30,"18-30",None)))))</f>
        <v>30-40</v>
      </c>
      <c r="D215" t="s">
        <v>18</v>
      </c>
      <c r="E215" t="s">
        <v>23</v>
      </c>
      <c r="F215" t="s">
        <v>19</v>
      </c>
      <c r="G215" t="s">
        <v>28</v>
      </c>
      <c r="H215" t="s">
        <v>29</v>
      </c>
      <c r="I215">
        <v>4171.5</v>
      </c>
      <c r="J215" t="s">
        <v>24</v>
      </c>
      <c r="K215" s="1">
        <v>44494</v>
      </c>
      <c r="L215" s="1" t="str">
        <f>TEXT(Table1[[#This Row],[Admission Date]],"dddd")</f>
        <v>Monday</v>
      </c>
      <c r="M215" s="1">
        <v>44504</v>
      </c>
      <c r="N215">
        <v>7</v>
      </c>
    </row>
    <row r="216" spans="1:14" x14ac:dyDescent="0.25">
      <c r="A216">
        <v>511</v>
      </c>
      <c r="B216">
        <v>27</v>
      </c>
      <c r="C216" t="str">
        <f>IF(Table1[[#This Row],[Age]]&gt;65,"65+",IF(Table1[[#This Row],[Age]]&gt;50,"50-65",IF(Table1[[#This Row],[Age]]&gt;=40,"40-50",IF(Table1[[#This Row],[Age]]&gt;=30,"30-40",IF(Table1[[#This Row],[Age]]&lt;30,"18-30",None)))))</f>
        <v>18-30</v>
      </c>
      <c r="D216" t="s">
        <v>18</v>
      </c>
      <c r="E216" t="s">
        <v>13</v>
      </c>
      <c r="F216" t="s">
        <v>33</v>
      </c>
      <c r="G216" t="s">
        <v>25</v>
      </c>
      <c r="H216" t="s">
        <v>21</v>
      </c>
      <c r="I216">
        <v>1565.5</v>
      </c>
      <c r="J216" t="s">
        <v>17</v>
      </c>
      <c r="K216" s="1">
        <v>44498</v>
      </c>
      <c r="L216" s="1" t="str">
        <f>TEXT(Table1[[#This Row],[Admission Date]],"dddd")</f>
        <v>Friday</v>
      </c>
      <c r="M216" s="1">
        <v>44510</v>
      </c>
      <c r="N216">
        <v>0</v>
      </c>
    </row>
    <row r="217" spans="1:14" x14ac:dyDescent="0.25">
      <c r="A217">
        <v>634</v>
      </c>
      <c r="B217">
        <v>23</v>
      </c>
      <c r="C217" t="str">
        <f>IF(Table1[[#This Row],[Age]]&gt;65,"65+",IF(Table1[[#This Row],[Age]]&gt;50,"50-65",IF(Table1[[#This Row],[Age]]&gt;=40,"40-50",IF(Table1[[#This Row],[Age]]&gt;=30,"30-40",IF(Table1[[#This Row],[Age]]&lt;30,"18-30",None)))))</f>
        <v>18-30</v>
      </c>
      <c r="D217" t="s">
        <v>18</v>
      </c>
      <c r="E217" t="s">
        <v>26</v>
      </c>
      <c r="F217" t="s">
        <v>33</v>
      </c>
      <c r="G217" t="s">
        <v>15</v>
      </c>
      <c r="H217" t="s">
        <v>31</v>
      </c>
      <c r="I217">
        <v>3517.5</v>
      </c>
      <c r="J217" t="s">
        <v>17</v>
      </c>
      <c r="K217" s="1">
        <v>44499</v>
      </c>
      <c r="L217" s="1" t="str">
        <f>TEXT(Table1[[#This Row],[Admission Date]],"dddd")</f>
        <v>Saturday</v>
      </c>
      <c r="M217" s="1">
        <v>44515</v>
      </c>
      <c r="N217">
        <v>0</v>
      </c>
    </row>
    <row r="218" spans="1:14" x14ac:dyDescent="0.25">
      <c r="A218">
        <v>641</v>
      </c>
      <c r="B218">
        <v>85</v>
      </c>
      <c r="C218" t="str">
        <f>IF(Table1[[#This Row],[Age]]&gt;65,"65+",IF(Table1[[#This Row],[Age]]&gt;50,"50-65",IF(Table1[[#This Row],[Age]]&gt;=40,"40-50",IF(Table1[[#This Row],[Age]]&gt;=30,"30-40",IF(Table1[[#This Row],[Age]]&lt;30,"18-30",None)))))</f>
        <v>65+</v>
      </c>
      <c r="D218" t="s">
        <v>18</v>
      </c>
      <c r="E218" t="s">
        <v>32</v>
      </c>
      <c r="F218" t="s">
        <v>19</v>
      </c>
      <c r="G218" t="s">
        <v>28</v>
      </c>
      <c r="H218" t="s">
        <v>16</v>
      </c>
      <c r="I218">
        <v>7740</v>
      </c>
      <c r="J218" t="s">
        <v>17</v>
      </c>
      <c r="K218" s="1">
        <v>44501</v>
      </c>
      <c r="L218" s="1" t="str">
        <f>TEXT(Table1[[#This Row],[Admission Date]],"dddd")</f>
        <v>Monday</v>
      </c>
      <c r="M218" s="1">
        <v>44516</v>
      </c>
      <c r="N218">
        <v>21</v>
      </c>
    </row>
    <row r="219" spans="1:14" x14ac:dyDescent="0.25">
      <c r="A219">
        <v>390</v>
      </c>
      <c r="B219">
        <v>54</v>
      </c>
      <c r="C219" t="str">
        <f>IF(Table1[[#This Row],[Age]]&gt;65,"65+",IF(Table1[[#This Row],[Age]]&gt;50,"50-65",IF(Table1[[#This Row],[Age]]&gt;=40,"40-50",IF(Table1[[#This Row],[Age]]&gt;=30,"30-40",IF(Table1[[#This Row],[Age]]&lt;30,"18-30",None)))))</f>
        <v>50-65</v>
      </c>
      <c r="D219" t="s">
        <v>12</v>
      </c>
      <c r="E219" t="s">
        <v>30</v>
      </c>
      <c r="F219" t="s">
        <v>19</v>
      </c>
      <c r="G219" t="s">
        <v>20</v>
      </c>
      <c r="H219" t="s">
        <v>21</v>
      </c>
      <c r="I219">
        <v>2929</v>
      </c>
      <c r="J219" t="s">
        <v>22</v>
      </c>
      <c r="K219" s="1">
        <v>44502</v>
      </c>
      <c r="L219" s="1" t="str">
        <f>TEXT(Table1[[#This Row],[Admission Date]],"dddd")</f>
        <v>Tuesday</v>
      </c>
      <c r="M219" s="1">
        <v>44524</v>
      </c>
      <c r="N219">
        <v>14</v>
      </c>
    </row>
    <row r="220" spans="1:14" x14ac:dyDescent="0.25">
      <c r="A220">
        <v>283</v>
      </c>
      <c r="B220">
        <v>71</v>
      </c>
      <c r="C220" t="str">
        <f>IF(Table1[[#This Row],[Age]]&gt;65,"65+",IF(Table1[[#This Row],[Age]]&gt;50,"50-65",IF(Table1[[#This Row],[Age]]&gt;=40,"40-50",IF(Table1[[#This Row],[Age]]&gt;=30,"30-40",IF(Table1[[#This Row],[Age]]&lt;30,"18-30",None)))))</f>
        <v>65+</v>
      </c>
      <c r="D220" t="s">
        <v>18</v>
      </c>
      <c r="E220" t="s">
        <v>30</v>
      </c>
      <c r="F220" t="s">
        <v>33</v>
      </c>
      <c r="G220" t="s">
        <v>20</v>
      </c>
      <c r="H220" t="s">
        <v>27</v>
      </c>
      <c r="I220">
        <v>4125</v>
      </c>
      <c r="J220" t="s">
        <v>22</v>
      </c>
      <c r="K220" s="1">
        <v>44503</v>
      </c>
      <c r="L220" s="1" t="str">
        <f>TEXT(Table1[[#This Row],[Admission Date]],"dddd")</f>
        <v>Wednesday</v>
      </c>
      <c r="M220" s="1">
        <v>44517</v>
      </c>
      <c r="N220">
        <v>21</v>
      </c>
    </row>
    <row r="221" spans="1:14" x14ac:dyDescent="0.25">
      <c r="A221">
        <v>341</v>
      </c>
      <c r="B221">
        <v>21</v>
      </c>
      <c r="C221" t="str">
        <f>IF(Table1[[#This Row],[Age]]&gt;65,"65+",IF(Table1[[#This Row],[Age]]&gt;50,"50-65",IF(Table1[[#This Row],[Age]]&gt;=40,"40-50",IF(Table1[[#This Row],[Age]]&gt;=30,"30-40",IF(Table1[[#This Row],[Age]]&lt;30,"18-30",None)))))</f>
        <v>18-30</v>
      </c>
      <c r="D221" t="s">
        <v>12</v>
      </c>
      <c r="E221" t="s">
        <v>23</v>
      </c>
      <c r="F221" t="s">
        <v>33</v>
      </c>
      <c r="G221" t="s">
        <v>15</v>
      </c>
      <c r="H221" t="s">
        <v>29</v>
      </c>
      <c r="I221">
        <v>2317.5</v>
      </c>
      <c r="J221" t="s">
        <v>22</v>
      </c>
      <c r="K221" s="1">
        <v>44504</v>
      </c>
      <c r="L221" s="1" t="str">
        <f>TEXT(Table1[[#This Row],[Admission Date]],"dddd")</f>
        <v>Thursday</v>
      </c>
      <c r="M221" s="1">
        <v>44525</v>
      </c>
      <c r="N221">
        <v>0</v>
      </c>
    </row>
    <row r="222" spans="1:14" x14ac:dyDescent="0.25">
      <c r="A222">
        <v>41</v>
      </c>
      <c r="B222">
        <v>23</v>
      </c>
      <c r="C222" t="str">
        <f>IF(Table1[[#This Row],[Age]]&gt;65,"65+",IF(Table1[[#This Row],[Age]]&gt;50,"50-65",IF(Table1[[#This Row],[Age]]&gt;=40,"40-50",IF(Table1[[#This Row],[Age]]&gt;=30,"30-40",IF(Table1[[#This Row],[Age]]&lt;30,"18-30",None)))))</f>
        <v>18-30</v>
      </c>
      <c r="D222" t="s">
        <v>18</v>
      </c>
      <c r="E222" t="s">
        <v>32</v>
      </c>
      <c r="F222" t="s">
        <v>33</v>
      </c>
      <c r="G222" t="s">
        <v>34</v>
      </c>
      <c r="H222" t="s">
        <v>27</v>
      </c>
      <c r="I222">
        <v>3685</v>
      </c>
      <c r="J222" t="s">
        <v>17</v>
      </c>
      <c r="K222" s="1">
        <v>44505</v>
      </c>
      <c r="L222" s="1" t="str">
        <f>TEXT(Table1[[#This Row],[Admission Date]],"dddd")</f>
        <v>Friday</v>
      </c>
      <c r="M222" s="1">
        <v>44528</v>
      </c>
      <c r="N222">
        <v>0</v>
      </c>
    </row>
    <row r="223" spans="1:14" x14ac:dyDescent="0.25">
      <c r="A223">
        <v>161</v>
      </c>
      <c r="B223">
        <v>28</v>
      </c>
      <c r="C223" t="str">
        <f>IF(Table1[[#This Row],[Age]]&gt;65,"65+",IF(Table1[[#This Row],[Age]]&gt;50,"50-65",IF(Table1[[#This Row],[Age]]&gt;=40,"40-50",IF(Table1[[#This Row],[Age]]&gt;=30,"30-40",IF(Table1[[#This Row],[Age]]&lt;30,"18-30",None)))))</f>
        <v>18-30</v>
      </c>
      <c r="D223" t="s">
        <v>18</v>
      </c>
      <c r="E223" t="s">
        <v>30</v>
      </c>
      <c r="F223" t="s">
        <v>33</v>
      </c>
      <c r="G223" t="s">
        <v>25</v>
      </c>
      <c r="H223" t="s">
        <v>21</v>
      </c>
      <c r="I223">
        <v>1616</v>
      </c>
      <c r="J223" t="s">
        <v>17</v>
      </c>
      <c r="K223" s="1">
        <v>44505</v>
      </c>
      <c r="L223" s="1" t="str">
        <f>TEXT(Table1[[#This Row],[Admission Date]],"dddd")</f>
        <v>Friday</v>
      </c>
      <c r="M223" s="1">
        <v>44527</v>
      </c>
      <c r="N223">
        <v>0</v>
      </c>
    </row>
    <row r="224" spans="1:14" x14ac:dyDescent="0.25">
      <c r="A224">
        <v>76</v>
      </c>
      <c r="B224">
        <v>54</v>
      </c>
      <c r="C224" t="str">
        <f>IF(Table1[[#This Row],[Age]]&gt;65,"65+",IF(Table1[[#This Row],[Age]]&gt;50,"50-65",IF(Table1[[#This Row],[Age]]&gt;=40,"40-50",IF(Table1[[#This Row],[Age]]&gt;=30,"30-40",IF(Table1[[#This Row],[Age]]&lt;30,"18-30",None)))))</f>
        <v>50-65</v>
      </c>
      <c r="D224" t="s">
        <v>18</v>
      </c>
      <c r="E224" t="s">
        <v>13</v>
      </c>
      <c r="F224" t="s">
        <v>33</v>
      </c>
      <c r="G224" t="s">
        <v>28</v>
      </c>
      <c r="H224" t="s">
        <v>16</v>
      </c>
      <c r="I224">
        <v>3480</v>
      </c>
      <c r="J224" t="s">
        <v>17</v>
      </c>
      <c r="K224" s="1">
        <v>44507</v>
      </c>
      <c r="L224" s="1" t="str">
        <f>TEXT(Table1[[#This Row],[Admission Date]],"dddd")</f>
        <v>Sunday</v>
      </c>
      <c r="M224" s="1">
        <v>44512</v>
      </c>
      <c r="N224">
        <v>14</v>
      </c>
    </row>
    <row r="225" spans="1:14" x14ac:dyDescent="0.25">
      <c r="A225">
        <v>759</v>
      </c>
      <c r="B225">
        <v>52</v>
      </c>
      <c r="C225" t="str">
        <f>IF(Table1[[#This Row],[Age]]&gt;65,"65+",IF(Table1[[#This Row],[Age]]&gt;50,"50-65",IF(Table1[[#This Row],[Age]]&gt;=40,"40-50",IF(Table1[[#This Row],[Age]]&gt;=30,"30-40",IF(Table1[[#This Row],[Age]]&lt;30,"18-30",None)))))</f>
        <v>50-65</v>
      </c>
      <c r="D225" t="s">
        <v>12</v>
      </c>
      <c r="E225" t="s">
        <v>23</v>
      </c>
      <c r="F225" t="s">
        <v>19</v>
      </c>
      <c r="G225" t="s">
        <v>15</v>
      </c>
      <c r="H225" t="s">
        <v>29</v>
      </c>
      <c r="I225">
        <v>3914</v>
      </c>
      <c r="J225" t="s">
        <v>22</v>
      </c>
      <c r="K225" s="1">
        <v>44507</v>
      </c>
      <c r="L225" s="1" t="str">
        <f>TEXT(Table1[[#This Row],[Admission Date]],"dddd")</f>
        <v>Sunday</v>
      </c>
      <c r="M225" s="1">
        <v>44508</v>
      </c>
      <c r="N225">
        <v>14</v>
      </c>
    </row>
    <row r="226" spans="1:14" x14ac:dyDescent="0.25">
      <c r="A226">
        <v>74</v>
      </c>
      <c r="B226">
        <v>18</v>
      </c>
      <c r="C226" t="str">
        <f>IF(Table1[[#This Row],[Age]]&gt;65,"65+",IF(Table1[[#This Row],[Age]]&gt;50,"50-65",IF(Table1[[#This Row],[Age]]&gt;=40,"40-50",IF(Table1[[#This Row],[Age]]&gt;=30,"30-40",IF(Table1[[#This Row],[Age]]&lt;30,"18-30",None)))))</f>
        <v>18-30</v>
      </c>
      <c r="D226" t="s">
        <v>12</v>
      </c>
      <c r="E226" t="s">
        <v>13</v>
      </c>
      <c r="F226" t="s">
        <v>14</v>
      </c>
      <c r="G226" t="s">
        <v>25</v>
      </c>
      <c r="H226" t="s">
        <v>31</v>
      </c>
      <c r="I226">
        <v>1155</v>
      </c>
      <c r="J226" t="s">
        <v>22</v>
      </c>
      <c r="K226" s="1">
        <v>44509</v>
      </c>
      <c r="L226" s="1" t="str">
        <f>TEXT(Table1[[#This Row],[Admission Date]],"dddd")</f>
        <v>Tuesday</v>
      </c>
      <c r="M226" s="1">
        <v>44535</v>
      </c>
      <c r="N226">
        <v>0</v>
      </c>
    </row>
    <row r="227" spans="1:14" x14ac:dyDescent="0.25">
      <c r="A227">
        <v>18</v>
      </c>
      <c r="B227">
        <v>65</v>
      </c>
      <c r="C227" t="str">
        <f>IF(Table1[[#This Row],[Age]]&gt;65,"65+",IF(Table1[[#This Row],[Age]]&gt;50,"50-65",IF(Table1[[#This Row],[Age]]&gt;=40,"40-50",IF(Table1[[#This Row],[Age]]&gt;=30,"30-40",IF(Table1[[#This Row],[Age]]&lt;30,"18-30",None)))))</f>
        <v>50-65</v>
      </c>
      <c r="D227" t="s">
        <v>18</v>
      </c>
      <c r="E227" t="s">
        <v>30</v>
      </c>
      <c r="F227" t="s">
        <v>14</v>
      </c>
      <c r="G227" t="s">
        <v>28</v>
      </c>
      <c r="H227" t="s">
        <v>27</v>
      </c>
      <c r="I227">
        <v>3795</v>
      </c>
      <c r="J227" t="s">
        <v>24</v>
      </c>
      <c r="K227" s="1">
        <v>44513</v>
      </c>
      <c r="L227" s="1" t="str">
        <f>TEXT(Table1[[#This Row],[Admission Date]],"dddd")</f>
        <v>Saturday</v>
      </c>
      <c r="M227" s="1">
        <v>44539</v>
      </c>
      <c r="N227">
        <v>14</v>
      </c>
    </row>
    <row r="228" spans="1:14" x14ac:dyDescent="0.25">
      <c r="A228">
        <v>131</v>
      </c>
      <c r="B228">
        <v>74</v>
      </c>
      <c r="C228" t="str">
        <f>IF(Table1[[#This Row],[Age]]&gt;65,"65+",IF(Table1[[#This Row],[Age]]&gt;50,"50-65",IF(Table1[[#This Row],[Age]]&gt;=40,"40-50",IF(Table1[[#This Row],[Age]]&gt;=30,"30-40",IF(Table1[[#This Row],[Age]]&lt;30,"18-30",None)))))</f>
        <v>65+</v>
      </c>
      <c r="D228" t="s">
        <v>18</v>
      </c>
      <c r="E228" t="s">
        <v>23</v>
      </c>
      <c r="F228" t="s">
        <v>33</v>
      </c>
      <c r="G228" t="s">
        <v>34</v>
      </c>
      <c r="H228" t="s">
        <v>16</v>
      </c>
      <c r="I228">
        <v>7080</v>
      </c>
      <c r="J228" t="s">
        <v>24</v>
      </c>
      <c r="K228" s="1">
        <v>44513</v>
      </c>
      <c r="L228" s="1" t="str">
        <f>TEXT(Table1[[#This Row],[Admission Date]],"dddd")</f>
        <v>Saturday</v>
      </c>
      <c r="M228" s="1">
        <v>44540</v>
      </c>
      <c r="N228">
        <v>21</v>
      </c>
    </row>
    <row r="229" spans="1:14" x14ac:dyDescent="0.25">
      <c r="A229">
        <v>285</v>
      </c>
      <c r="B229">
        <v>77</v>
      </c>
      <c r="C229" t="str">
        <f>IF(Table1[[#This Row],[Age]]&gt;65,"65+",IF(Table1[[#This Row],[Age]]&gt;50,"50-65",IF(Table1[[#This Row],[Age]]&gt;=40,"40-50",IF(Table1[[#This Row],[Age]]&gt;=30,"30-40",IF(Table1[[#This Row],[Age]]&lt;30,"18-30",None)))))</f>
        <v>65+</v>
      </c>
      <c r="D229" t="s">
        <v>18</v>
      </c>
      <c r="E229" t="s">
        <v>13</v>
      </c>
      <c r="F229" t="s">
        <v>14</v>
      </c>
      <c r="G229" t="s">
        <v>34</v>
      </c>
      <c r="H229" t="s">
        <v>16</v>
      </c>
      <c r="I229">
        <v>4860</v>
      </c>
      <c r="J229" t="s">
        <v>22</v>
      </c>
      <c r="K229" s="1">
        <v>44513</v>
      </c>
      <c r="L229" s="1" t="str">
        <f>TEXT(Table1[[#This Row],[Admission Date]],"dddd")</f>
        <v>Saturday</v>
      </c>
      <c r="M229" s="1">
        <v>44528</v>
      </c>
      <c r="N229">
        <v>21</v>
      </c>
    </row>
    <row r="230" spans="1:14" x14ac:dyDescent="0.25">
      <c r="A230">
        <v>555</v>
      </c>
      <c r="B230">
        <v>24</v>
      </c>
      <c r="C230" t="str">
        <f>IF(Table1[[#This Row],[Age]]&gt;65,"65+",IF(Table1[[#This Row],[Age]]&gt;50,"50-65",IF(Table1[[#This Row],[Age]]&gt;=40,"40-50",IF(Table1[[#This Row],[Age]]&gt;=30,"30-40",IF(Table1[[#This Row],[Age]]&lt;30,"18-30",None)))))</f>
        <v>18-30</v>
      </c>
      <c r="D230" t="s">
        <v>12</v>
      </c>
      <c r="E230" t="s">
        <v>13</v>
      </c>
      <c r="F230" t="s">
        <v>14</v>
      </c>
      <c r="G230" t="s">
        <v>15</v>
      </c>
      <c r="H230" t="s">
        <v>16</v>
      </c>
      <c r="I230">
        <v>1680</v>
      </c>
      <c r="J230" t="s">
        <v>17</v>
      </c>
      <c r="K230" s="1">
        <v>44513</v>
      </c>
      <c r="L230" s="1" t="str">
        <f>TEXT(Table1[[#This Row],[Admission Date]],"dddd")</f>
        <v>Saturday</v>
      </c>
      <c r="M230" s="1">
        <v>44537</v>
      </c>
      <c r="N230">
        <v>0</v>
      </c>
    </row>
    <row r="231" spans="1:14" x14ac:dyDescent="0.25">
      <c r="A231">
        <v>151</v>
      </c>
      <c r="B231">
        <v>19</v>
      </c>
      <c r="C231" t="str">
        <f>IF(Table1[[#This Row],[Age]]&gt;65,"65+",IF(Table1[[#This Row],[Age]]&gt;50,"50-65",IF(Table1[[#This Row],[Age]]&gt;=40,"40-50",IF(Table1[[#This Row],[Age]]&gt;=30,"30-40",IF(Table1[[#This Row],[Age]]&lt;30,"18-30",None)))))</f>
        <v>18-30</v>
      </c>
      <c r="D231" t="s">
        <v>18</v>
      </c>
      <c r="E231" t="s">
        <v>26</v>
      </c>
      <c r="F231" t="s">
        <v>19</v>
      </c>
      <c r="G231" t="s">
        <v>28</v>
      </c>
      <c r="H231" t="s">
        <v>31</v>
      </c>
      <c r="I231">
        <v>3307.5</v>
      </c>
      <c r="J231" t="s">
        <v>24</v>
      </c>
      <c r="K231" s="1">
        <v>44514</v>
      </c>
      <c r="L231" s="1" t="str">
        <f>TEXT(Table1[[#This Row],[Admission Date]],"dddd")</f>
        <v>Sunday</v>
      </c>
      <c r="M231" s="1">
        <v>44531</v>
      </c>
      <c r="N231">
        <v>0</v>
      </c>
    </row>
    <row r="232" spans="1:14" x14ac:dyDescent="0.25">
      <c r="A232">
        <v>252</v>
      </c>
      <c r="B232">
        <v>60</v>
      </c>
      <c r="C232" t="str">
        <f>IF(Table1[[#This Row],[Age]]&gt;65,"65+",IF(Table1[[#This Row],[Age]]&gt;50,"50-65",IF(Table1[[#This Row],[Age]]&gt;=40,"40-50",IF(Table1[[#This Row],[Age]]&gt;=30,"30-40",IF(Table1[[#This Row],[Age]]&lt;30,"18-30",None)))))</f>
        <v>50-65</v>
      </c>
      <c r="D232" t="s">
        <v>12</v>
      </c>
      <c r="E232" t="s">
        <v>26</v>
      </c>
      <c r="F232" t="s">
        <v>14</v>
      </c>
      <c r="G232" t="s">
        <v>20</v>
      </c>
      <c r="H232" t="s">
        <v>27</v>
      </c>
      <c r="I232">
        <v>4400</v>
      </c>
      <c r="J232" t="s">
        <v>22</v>
      </c>
      <c r="K232" s="1">
        <v>44514</v>
      </c>
      <c r="L232" s="1" t="str">
        <f>TEXT(Table1[[#This Row],[Admission Date]],"dddd")</f>
        <v>Sunday</v>
      </c>
      <c r="M232" s="1">
        <v>44520</v>
      </c>
      <c r="N232">
        <v>14</v>
      </c>
    </row>
    <row r="233" spans="1:14" x14ac:dyDescent="0.25">
      <c r="A233">
        <v>389</v>
      </c>
      <c r="B233">
        <v>75</v>
      </c>
      <c r="C233" t="str">
        <f>IF(Table1[[#This Row],[Age]]&gt;65,"65+",IF(Table1[[#This Row],[Age]]&gt;50,"50-65",IF(Table1[[#This Row],[Age]]&gt;=40,"40-50",IF(Table1[[#This Row],[Age]]&gt;=30,"30-40",IF(Table1[[#This Row],[Age]]&lt;30,"18-30",None)))))</f>
        <v>65+</v>
      </c>
      <c r="D233" t="s">
        <v>12</v>
      </c>
      <c r="E233" t="s">
        <v>26</v>
      </c>
      <c r="F233" t="s">
        <v>33</v>
      </c>
      <c r="G233" t="s">
        <v>34</v>
      </c>
      <c r="H233" t="s">
        <v>31</v>
      </c>
      <c r="I233">
        <v>4987.5</v>
      </c>
      <c r="J233" t="s">
        <v>22</v>
      </c>
      <c r="K233" s="1">
        <v>44517</v>
      </c>
      <c r="L233" s="1" t="str">
        <f>TEXT(Table1[[#This Row],[Admission Date]],"dddd")</f>
        <v>Wednesday</v>
      </c>
      <c r="M233" s="1">
        <v>44544</v>
      </c>
      <c r="N233">
        <v>21</v>
      </c>
    </row>
    <row r="234" spans="1:14" x14ac:dyDescent="0.25">
      <c r="A234">
        <v>256</v>
      </c>
      <c r="B234">
        <v>40</v>
      </c>
      <c r="C234" t="str">
        <f>IF(Table1[[#This Row],[Age]]&gt;65,"65+",IF(Table1[[#This Row],[Age]]&gt;50,"50-65",IF(Table1[[#This Row],[Age]]&gt;=40,"40-50",IF(Table1[[#This Row],[Age]]&gt;=30,"30-40",IF(Table1[[#This Row],[Age]]&lt;30,"18-30",None)))))</f>
        <v>40-50</v>
      </c>
      <c r="D234" t="s">
        <v>18</v>
      </c>
      <c r="E234" t="s">
        <v>23</v>
      </c>
      <c r="F234" t="s">
        <v>19</v>
      </c>
      <c r="G234" t="s">
        <v>25</v>
      </c>
      <c r="H234" t="s">
        <v>29</v>
      </c>
      <c r="I234">
        <v>4326</v>
      </c>
      <c r="J234" t="s">
        <v>17</v>
      </c>
      <c r="K234" s="1">
        <v>44518</v>
      </c>
      <c r="L234" s="1" t="str">
        <f>TEXT(Table1[[#This Row],[Admission Date]],"dddd")</f>
        <v>Thursday</v>
      </c>
      <c r="M234" s="1">
        <v>44532</v>
      </c>
      <c r="N234">
        <v>7</v>
      </c>
    </row>
    <row r="235" spans="1:14" x14ac:dyDescent="0.25">
      <c r="A235">
        <v>451</v>
      </c>
      <c r="B235">
        <v>23</v>
      </c>
      <c r="C235" t="str">
        <f>IF(Table1[[#This Row],[Age]]&gt;65,"65+",IF(Table1[[#This Row],[Age]]&gt;50,"50-65",IF(Table1[[#This Row],[Age]]&gt;=40,"40-50",IF(Table1[[#This Row],[Age]]&gt;=30,"30-40",IF(Table1[[#This Row],[Age]]&lt;30,"18-30",None)))))</f>
        <v>18-30</v>
      </c>
      <c r="D235" t="s">
        <v>12</v>
      </c>
      <c r="E235" t="s">
        <v>23</v>
      </c>
      <c r="F235" t="s">
        <v>19</v>
      </c>
      <c r="G235" t="s">
        <v>25</v>
      </c>
      <c r="H235" t="s">
        <v>29</v>
      </c>
      <c r="I235">
        <v>2420.5</v>
      </c>
      <c r="J235" t="s">
        <v>17</v>
      </c>
      <c r="K235" s="1">
        <v>44520</v>
      </c>
      <c r="L235" s="1" t="str">
        <f>TEXT(Table1[[#This Row],[Admission Date]],"dddd")</f>
        <v>Saturday</v>
      </c>
      <c r="M235" s="1">
        <v>44549</v>
      </c>
      <c r="N235">
        <v>0</v>
      </c>
    </row>
    <row r="236" spans="1:14" x14ac:dyDescent="0.25">
      <c r="A236">
        <v>295</v>
      </c>
      <c r="B236">
        <v>31</v>
      </c>
      <c r="C236" t="str">
        <f>IF(Table1[[#This Row],[Age]]&gt;65,"65+",IF(Table1[[#This Row],[Age]]&gt;50,"50-65",IF(Table1[[#This Row],[Age]]&gt;=40,"40-50",IF(Table1[[#This Row],[Age]]&gt;=30,"30-40",IF(Table1[[#This Row],[Age]]&lt;30,"18-30",None)))))</f>
        <v>30-40</v>
      </c>
      <c r="D236" t="s">
        <v>12</v>
      </c>
      <c r="E236" t="s">
        <v>30</v>
      </c>
      <c r="F236" t="s">
        <v>19</v>
      </c>
      <c r="G236" t="s">
        <v>25</v>
      </c>
      <c r="H236" t="s">
        <v>21</v>
      </c>
      <c r="I236">
        <v>1767.5</v>
      </c>
      <c r="J236" t="s">
        <v>24</v>
      </c>
      <c r="K236" s="1">
        <v>44524</v>
      </c>
      <c r="L236" s="1" t="str">
        <f>TEXT(Table1[[#This Row],[Admission Date]],"dddd")</f>
        <v>Wednesday</v>
      </c>
      <c r="M236" s="1">
        <v>44551</v>
      </c>
      <c r="N236">
        <v>7</v>
      </c>
    </row>
    <row r="237" spans="1:14" x14ac:dyDescent="0.25">
      <c r="A237">
        <v>477</v>
      </c>
      <c r="B237">
        <v>36</v>
      </c>
      <c r="C237" t="str">
        <f>IF(Table1[[#This Row],[Age]]&gt;65,"65+",IF(Table1[[#This Row],[Age]]&gt;50,"50-65",IF(Table1[[#This Row],[Age]]&gt;=40,"40-50",IF(Table1[[#This Row],[Age]]&gt;=30,"30-40",IF(Table1[[#This Row],[Age]]&lt;30,"18-30",None)))))</f>
        <v>30-40</v>
      </c>
      <c r="D237" t="s">
        <v>12</v>
      </c>
      <c r="E237" t="s">
        <v>13</v>
      </c>
      <c r="F237" t="s">
        <v>14</v>
      </c>
      <c r="G237" t="s">
        <v>25</v>
      </c>
      <c r="H237" t="s">
        <v>21</v>
      </c>
      <c r="I237">
        <v>2020</v>
      </c>
      <c r="J237" t="s">
        <v>17</v>
      </c>
      <c r="K237" s="1">
        <v>44526</v>
      </c>
      <c r="L237" s="1" t="str">
        <f>TEXT(Table1[[#This Row],[Admission Date]],"dddd")</f>
        <v>Friday</v>
      </c>
      <c r="M237" s="1">
        <v>44544</v>
      </c>
      <c r="N237">
        <v>7</v>
      </c>
    </row>
    <row r="238" spans="1:14" x14ac:dyDescent="0.25">
      <c r="A238">
        <v>421</v>
      </c>
      <c r="B238">
        <v>51</v>
      </c>
      <c r="C238" t="str">
        <f>IF(Table1[[#This Row],[Age]]&gt;65,"65+",IF(Table1[[#This Row],[Age]]&gt;50,"50-65",IF(Table1[[#This Row],[Age]]&gt;=40,"40-50",IF(Table1[[#This Row],[Age]]&gt;=30,"30-40",IF(Table1[[#This Row],[Age]]&lt;30,"18-30",None)))))</f>
        <v>50-65</v>
      </c>
      <c r="D238" t="s">
        <v>12</v>
      </c>
      <c r="E238" t="s">
        <v>30</v>
      </c>
      <c r="F238" t="s">
        <v>19</v>
      </c>
      <c r="G238" t="s">
        <v>15</v>
      </c>
      <c r="H238" t="s">
        <v>21</v>
      </c>
      <c r="I238">
        <v>2777.5</v>
      </c>
      <c r="J238" t="s">
        <v>24</v>
      </c>
      <c r="K238" s="1">
        <v>44527</v>
      </c>
      <c r="L238" s="1" t="str">
        <f>TEXT(Table1[[#This Row],[Admission Date]],"dddd")</f>
        <v>Saturday</v>
      </c>
      <c r="M238" s="1">
        <v>44539</v>
      </c>
      <c r="N238">
        <v>14</v>
      </c>
    </row>
    <row r="239" spans="1:14" x14ac:dyDescent="0.25">
      <c r="A239">
        <v>128</v>
      </c>
      <c r="B239">
        <v>22</v>
      </c>
      <c r="C239" t="str">
        <f>IF(Table1[[#This Row],[Age]]&gt;65,"65+",IF(Table1[[#This Row],[Age]]&gt;50,"50-65",IF(Table1[[#This Row],[Age]]&gt;=40,"40-50",IF(Table1[[#This Row],[Age]]&gt;=30,"30-40",IF(Table1[[#This Row],[Age]]&lt;30,"18-30",None)))))</f>
        <v>18-30</v>
      </c>
      <c r="D239" t="s">
        <v>18</v>
      </c>
      <c r="E239" t="s">
        <v>13</v>
      </c>
      <c r="F239" t="s">
        <v>19</v>
      </c>
      <c r="G239" t="s">
        <v>15</v>
      </c>
      <c r="H239" t="s">
        <v>16</v>
      </c>
      <c r="I239">
        <v>1560</v>
      </c>
      <c r="J239" t="s">
        <v>22</v>
      </c>
      <c r="K239" s="1">
        <v>44528</v>
      </c>
      <c r="L239" s="1" t="str">
        <f>TEXT(Table1[[#This Row],[Admission Date]],"dddd")</f>
        <v>Sunday</v>
      </c>
      <c r="M239" s="1">
        <v>44553</v>
      </c>
      <c r="N239">
        <v>0</v>
      </c>
    </row>
    <row r="240" spans="1:14" x14ac:dyDescent="0.25">
      <c r="A240">
        <v>385</v>
      </c>
      <c r="B240">
        <v>53</v>
      </c>
      <c r="C240" t="str">
        <f>IF(Table1[[#This Row],[Age]]&gt;65,"65+",IF(Table1[[#This Row],[Age]]&gt;50,"50-65",IF(Table1[[#This Row],[Age]]&gt;=40,"40-50",IF(Table1[[#This Row],[Age]]&gt;=30,"30-40",IF(Table1[[#This Row],[Age]]&lt;30,"18-30",None)))))</f>
        <v>50-65</v>
      </c>
      <c r="D240" t="s">
        <v>12</v>
      </c>
      <c r="E240" t="s">
        <v>23</v>
      </c>
      <c r="F240" t="s">
        <v>19</v>
      </c>
      <c r="G240" t="s">
        <v>15</v>
      </c>
      <c r="H240" t="s">
        <v>21</v>
      </c>
      <c r="I240">
        <v>3888.5</v>
      </c>
      <c r="J240" t="s">
        <v>22</v>
      </c>
      <c r="K240" s="1">
        <v>44530</v>
      </c>
      <c r="L240" s="1" t="str">
        <f>TEXT(Table1[[#This Row],[Admission Date]],"dddd")</f>
        <v>Tuesday</v>
      </c>
      <c r="M240" s="1">
        <v>44534</v>
      </c>
      <c r="N240">
        <v>14</v>
      </c>
    </row>
    <row r="241" spans="1:14" x14ac:dyDescent="0.25">
      <c r="A241">
        <v>460</v>
      </c>
      <c r="B241">
        <v>85</v>
      </c>
      <c r="C241" t="str">
        <f>IF(Table1[[#This Row],[Age]]&gt;65,"65+",IF(Table1[[#This Row],[Age]]&gt;50,"50-65",IF(Table1[[#This Row],[Age]]&gt;=40,"40-50",IF(Table1[[#This Row],[Age]]&gt;=30,"30-40",IF(Table1[[#This Row],[Age]]&lt;30,"18-30",None)))))</f>
        <v>65+</v>
      </c>
      <c r="D241" t="s">
        <v>18</v>
      </c>
      <c r="E241" t="s">
        <v>23</v>
      </c>
      <c r="F241" t="s">
        <v>14</v>
      </c>
      <c r="G241" t="s">
        <v>34</v>
      </c>
      <c r="H241" t="s">
        <v>31</v>
      </c>
      <c r="I241">
        <v>6772.5</v>
      </c>
      <c r="J241" t="s">
        <v>17</v>
      </c>
      <c r="K241" s="1">
        <v>44530</v>
      </c>
      <c r="L241" s="1" t="str">
        <f>TEXT(Table1[[#This Row],[Admission Date]],"dddd")</f>
        <v>Tuesday</v>
      </c>
      <c r="M241" s="1">
        <v>44559</v>
      </c>
      <c r="N241">
        <v>21</v>
      </c>
    </row>
    <row r="242" spans="1:14" x14ac:dyDescent="0.25">
      <c r="A242">
        <v>297</v>
      </c>
      <c r="B242">
        <v>40</v>
      </c>
      <c r="C242" t="str">
        <f>IF(Table1[[#This Row],[Age]]&gt;65,"65+",IF(Table1[[#This Row],[Age]]&gt;50,"50-65",IF(Table1[[#This Row],[Age]]&gt;=40,"40-50",IF(Table1[[#This Row],[Age]]&gt;=30,"30-40",IF(Table1[[#This Row],[Age]]&lt;30,"18-30",None)))))</f>
        <v>40-50</v>
      </c>
      <c r="D242" t="s">
        <v>12</v>
      </c>
      <c r="E242" t="s">
        <v>30</v>
      </c>
      <c r="F242" t="s">
        <v>33</v>
      </c>
      <c r="G242" t="s">
        <v>20</v>
      </c>
      <c r="H242" t="s">
        <v>29</v>
      </c>
      <c r="I242">
        <v>2266</v>
      </c>
      <c r="J242" t="s">
        <v>22</v>
      </c>
      <c r="K242" s="1">
        <v>44533</v>
      </c>
      <c r="L242" s="1" t="str">
        <f>TEXT(Table1[[#This Row],[Admission Date]],"dddd")</f>
        <v>Friday</v>
      </c>
      <c r="M242" s="1">
        <v>44543</v>
      </c>
      <c r="N242">
        <v>7</v>
      </c>
    </row>
    <row r="243" spans="1:14" x14ac:dyDescent="0.25">
      <c r="A243">
        <v>585</v>
      </c>
      <c r="B243">
        <v>30</v>
      </c>
      <c r="C243" t="str">
        <f>IF(Table1[[#This Row],[Age]]&gt;65,"65+",IF(Table1[[#This Row],[Age]]&gt;50,"50-65",IF(Table1[[#This Row],[Age]]&gt;=40,"40-50",IF(Table1[[#This Row],[Age]]&gt;=30,"30-40",IF(Table1[[#This Row],[Age]]&lt;30,"18-30",None)))))</f>
        <v>30-40</v>
      </c>
      <c r="D243" t="s">
        <v>12</v>
      </c>
      <c r="E243" t="s">
        <v>13</v>
      </c>
      <c r="F243" t="s">
        <v>33</v>
      </c>
      <c r="G243" t="s">
        <v>15</v>
      </c>
      <c r="H243" t="s">
        <v>29</v>
      </c>
      <c r="I243">
        <v>1751</v>
      </c>
      <c r="J243" t="s">
        <v>17</v>
      </c>
      <c r="K243" s="1">
        <v>44534</v>
      </c>
      <c r="L243" s="1" t="str">
        <f>TEXT(Table1[[#This Row],[Admission Date]],"dddd")</f>
        <v>Saturday</v>
      </c>
      <c r="M243" s="1">
        <v>44540</v>
      </c>
      <c r="N243">
        <v>0</v>
      </c>
    </row>
    <row r="244" spans="1:14" x14ac:dyDescent="0.25">
      <c r="A244">
        <v>546</v>
      </c>
      <c r="B244">
        <v>30</v>
      </c>
      <c r="C244" t="str">
        <f>IF(Table1[[#This Row],[Age]]&gt;65,"65+",IF(Table1[[#This Row],[Age]]&gt;50,"50-65",IF(Table1[[#This Row],[Age]]&gt;=40,"40-50",IF(Table1[[#This Row],[Age]]&gt;=30,"30-40",IF(Table1[[#This Row],[Age]]&lt;30,"18-30",None)))))</f>
        <v>30-40</v>
      </c>
      <c r="D244" t="s">
        <v>18</v>
      </c>
      <c r="E244" t="s">
        <v>26</v>
      </c>
      <c r="F244" t="s">
        <v>14</v>
      </c>
      <c r="G244" t="s">
        <v>20</v>
      </c>
      <c r="H244" t="s">
        <v>16</v>
      </c>
      <c r="I244">
        <v>4440</v>
      </c>
      <c r="J244" t="s">
        <v>22</v>
      </c>
      <c r="K244" s="1">
        <v>44538</v>
      </c>
      <c r="L244" s="1" t="str">
        <f>TEXT(Table1[[#This Row],[Admission Date]],"dddd")</f>
        <v>Wednesday</v>
      </c>
      <c r="M244" s="1">
        <v>44545</v>
      </c>
      <c r="N244">
        <v>0</v>
      </c>
    </row>
    <row r="245" spans="1:14" x14ac:dyDescent="0.25">
      <c r="A245">
        <v>686</v>
      </c>
      <c r="B245">
        <v>53</v>
      </c>
      <c r="C245" t="str">
        <f>IF(Table1[[#This Row],[Age]]&gt;65,"65+",IF(Table1[[#This Row],[Age]]&gt;50,"50-65",IF(Table1[[#This Row],[Age]]&gt;=40,"40-50",IF(Table1[[#This Row],[Age]]&gt;=30,"30-40",IF(Table1[[#This Row],[Age]]&lt;30,"18-30",None)))))</f>
        <v>50-65</v>
      </c>
      <c r="D245" t="s">
        <v>18</v>
      </c>
      <c r="E245" t="s">
        <v>13</v>
      </c>
      <c r="F245" t="s">
        <v>19</v>
      </c>
      <c r="G245" t="s">
        <v>20</v>
      </c>
      <c r="H245" t="s">
        <v>16</v>
      </c>
      <c r="I245">
        <v>3420</v>
      </c>
      <c r="J245" t="s">
        <v>24</v>
      </c>
      <c r="K245" s="1">
        <v>44538</v>
      </c>
      <c r="L245" s="1" t="str">
        <f>TEXT(Table1[[#This Row],[Admission Date]],"dddd")</f>
        <v>Wednesday</v>
      </c>
      <c r="M245" s="1">
        <v>44551</v>
      </c>
      <c r="N245">
        <v>14</v>
      </c>
    </row>
    <row r="246" spans="1:14" x14ac:dyDescent="0.25">
      <c r="A246">
        <v>239</v>
      </c>
      <c r="B246">
        <v>85</v>
      </c>
      <c r="C246" t="str">
        <f>IF(Table1[[#This Row],[Age]]&gt;65,"65+",IF(Table1[[#This Row],[Age]]&gt;50,"50-65",IF(Table1[[#This Row],[Age]]&gt;=40,"40-50",IF(Table1[[#This Row],[Age]]&gt;=30,"30-40",IF(Table1[[#This Row],[Age]]&lt;30,"18-30",None)))))</f>
        <v>65+</v>
      </c>
      <c r="D246" t="s">
        <v>18</v>
      </c>
      <c r="E246" t="s">
        <v>23</v>
      </c>
      <c r="F246" t="s">
        <v>14</v>
      </c>
      <c r="G246" t="s">
        <v>20</v>
      </c>
      <c r="H246" t="s">
        <v>31</v>
      </c>
      <c r="I246">
        <v>6772.5</v>
      </c>
      <c r="J246" t="s">
        <v>24</v>
      </c>
      <c r="K246" s="1">
        <v>44542</v>
      </c>
      <c r="L246" s="1" t="str">
        <f>TEXT(Table1[[#This Row],[Admission Date]],"dddd")</f>
        <v>Sunday</v>
      </c>
      <c r="M246" s="1">
        <v>44561</v>
      </c>
      <c r="N246">
        <v>21</v>
      </c>
    </row>
    <row r="247" spans="1:14" x14ac:dyDescent="0.25">
      <c r="A247">
        <v>25</v>
      </c>
      <c r="B247">
        <v>57</v>
      </c>
      <c r="C247" t="str">
        <f>IF(Table1[[#This Row],[Age]]&gt;65,"65+",IF(Table1[[#This Row],[Age]]&gt;50,"50-65",IF(Table1[[#This Row],[Age]]&gt;=40,"40-50",IF(Table1[[#This Row],[Age]]&gt;=30,"30-40",IF(Table1[[#This Row],[Age]]&lt;30,"18-30",None)))))</f>
        <v>50-65</v>
      </c>
      <c r="D247" t="s">
        <v>12</v>
      </c>
      <c r="E247" t="s">
        <v>13</v>
      </c>
      <c r="F247" t="s">
        <v>19</v>
      </c>
      <c r="G247" t="s">
        <v>28</v>
      </c>
      <c r="H247" t="s">
        <v>27</v>
      </c>
      <c r="I247">
        <v>3355</v>
      </c>
      <c r="J247" t="s">
        <v>17</v>
      </c>
      <c r="K247" s="1">
        <v>44546</v>
      </c>
      <c r="L247" s="1" t="str">
        <f>TEXT(Table1[[#This Row],[Admission Date]],"dddd")</f>
        <v>Thursday</v>
      </c>
      <c r="M247" s="1">
        <v>44571</v>
      </c>
      <c r="N247">
        <v>14</v>
      </c>
    </row>
    <row r="248" spans="1:14" x14ac:dyDescent="0.25">
      <c r="A248">
        <v>727</v>
      </c>
      <c r="B248">
        <v>29</v>
      </c>
      <c r="C248" t="str">
        <f>IF(Table1[[#This Row],[Age]]&gt;65,"65+",IF(Table1[[#This Row],[Age]]&gt;50,"50-65",IF(Table1[[#This Row],[Age]]&gt;=40,"40-50",IF(Table1[[#This Row],[Age]]&gt;=30,"30-40",IF(Table1[[#This Row],[Age]]&lt;30,"18-30",None)))))</f>
        <v>18-30</v>
      </c>
      <c r="D248" t="s">
        <v>18</v>
      </c>
      <c r="E248" t="s">
        <v>13</v>
      </c>
      <c r="F248" t="s">
        <v>33</v>
      </c>
      <c r="G248" t="s">
        <v>28</v>
      </c>
      <c r="H248" t="s">
        <v>21</v>
      </c>
      <c r="I248">
        <v>1666.5</v>
      </c>
      <c r="J248" t="s">
        <v>17</v>
      </c>
      <c r="K248" s="1">
        <v>44547</v>
      </c>
      <c r="L248" s="1" t="str">
        <f>TEXT(Table1[[#This Row],[Admission Date]],"dddd")</f>
        <v>Friday</v>
      </c>
      <c r="M248" s="1">
        <v>44574</v>
      </c>
      <c r="N248">
        <v>0</v>
      </c>
    </row>
    <row r="249" spans="1:14" x14ac:dyDescent="0.25">
      <c r="A249">
        <v>164</v>
      </c>
      <c r="B249">
        <v>46</v>
      </c>
      <c r="C249" t="str">
        <f>IF(Table1[[#This Row],[Age]]&gt;65,"65+",IF(Table1[[#This Row],[Age]]&gt;50,"50-65",IF(Table1[[#This Row],[Age]]&gt;=40,"40-50",IF(Table1[[#This Row],[Age]]&gt;=30,"30-40",IF(Table1[[#This Row],[Age]]&lt;30,"18-30",None)))))</f>
        <v>40-50</v>
      </c>
      <c r="D249" t="s">
        <v>18</v>
      </c>
      <c r="E249" t="s">
        <v>32</v>
      </c>
      <c r="F249" t="s">
        <v>33</v>
      </c>
      <c r="G249" t="s">
        <v>20</v>
      </c>
      <c r="H249" t="s">
        <v>29</v>
      </c>
      <c r="I249">
        <v>4635</v>
      </c>
      <c r="J249" t="s">
        <v>17</v>
      </c>
      <c r="K249" s="1">
        <v>44548</v>
      </c>
      <c r="L249" s="1" t="str">
        <f>TEXT(Table1[[#This Row],[Admission Date]],"dddd")</f>
        <v>Saturday</v>
      </c>
      <c r="M249" s="1">
        <v>44553</v>
      </c>
      <c r="N249">
        <v>7</v>
      </c>
    </row>
    <row r="250" spans="1:14" x14ac:dyDescent="0.25">
      <c r="A250">
        <v>559</v>
      </c>
      <c r="B250">
        <v>69</v>
      </c>
      <c r="C250" t="str">
        <f>IF(Table1[[#This Row],[Age]]&gt;65,"65+",IF(Table1[[#This Row],[Age]]&gt;50,"50-65",IF(Table1[[#This Row],[Age]]&gt;=40,"40-50",IF(Table1[[#This Row],[Age]]&gt;=30,"30-40",IF(Table1[[#This Row],[Age]]&lt;30,"18-30",None)))))</f>
        <v>65+</v>
      </c>
      <c r="D250" t="s">
        <v>12</v>
      </c>
      <c r="E250" t="s">
        <v>26</v>
      </c>
      <c r="F250" t="s">
        <v>19</v>
      </c>
      <c r="G250" t="s">
        <v>28</v>
      </c>
      <c r="H250" t="s">
        <v>21</v>
      </c>
      <c r="I250">
        <v>4494.5</v>
      </c>
      <c r="J250" t="s">
        <v>24</v>
      </c>
      <c r="K250" s="1">
        <v>44549</v>
      </c>
      <c r="L250" s="1" t="str">
        <f>TEXT(Table1[[#This Row],[Admission Date]],"dddd")</f>
        <v>Sunday</v>
      </c>
      <c r="M250" s="1">
        <v>44556</v>
      </c>
      <c r="N250">
        <v>21</v>
      </c>
    </row>
    <row r="251" spans="1:14" x14ac:dyDescent="0.25">
      <c r="A251">
        <v>326</v>
      </c>
      <c r="B251">
        <v>60</v>
      </c>
      <c r="C251" t="str">
        <f>IF(Table1[[#This Row],[Age]]&gt;65,"65+",IF(Table1[[#This Row],[Age]]&gt;50,"50-65",IF(Table1[[#This Row],[Age]]&gt;=40,"40-50",IF(Table1[[#This Row],[Age]]&gt;=30,"30-40",IF(Table1[[#This Row],[Age]]&lt;30,"18-30",None)))))</f>
        <v>50-65</v>
      </c>
      <c r="D251" t="s">
        <v>18</v>
      </c>
      <c r="E251" t="s">
        <v>13</v>
      </c>
      <c r="F251" t="s">
        <v>14</v>
      </c>
      <c r="G251" t="s">
        <v>20</v>
      </c>
      <c r="H251" t="s">
        <v>27</v>
      </c>
      <c r="I251">
        <v>3520</v>
      </c>
      <c r="J251" t="s">
        <v>24</v>
      </c>
      <c r="K251" s="1">
        <v>44551</v>
      </c>
      <c r="L251" s="1" t="str">
        <f>TEXT(Table1[[#This Row],[Admission Date]],"dddd")</f>
        <v>Tuesday</v>
      </c>
      <c r="M251" s="1">
        <v>44581</v>
      </c>
      <c r="N251">
        <v>14</v>
      </c>
    </row>
    <row r="252" spans="1:14" x14ac:dyDescent="0.25">
      <c r="A252">
        <v>329</v>
      </c>
      <c r="B252">
        <v>54</v>
      </c>
      <c r="C252" t="str">
        <f>IF(Table1[[#This Row],[Age]]&gt;65,"65+",IF(Table1[[#This Row],[Age]]&gt;50,"50-65",IF(Table1[[#This Row],[Age]]&gt;=40,"40-50",IF(Table1[[#This Row],[Age]]&gt;=30,"30-40",IF(Table1[[#This Row],[Age]]&lt;30,"18-30",None)))))</f>
        <v>50-65</v>
      </c>
      <c r="D252" t="s">
        <v>12</v>
      </c>
      <c r="E252" t="s">
        <v>23</v>
      </c>
      <c r="F252" t="s">
        <v>19</v>
      </c>
      <c r="G252" t="s">
        <v>15</v>
      </c>
      <c r="H252" t="s">
        <v>16</v>
      </c>
      <c r="I252">
        <v>4680</v>
      </c>
      <c r="J252" t="s">
        <v>24</v>
      </c>
      <c r="K252" s="1">
        <v>44553</v>
      </c>
      <c r="L252" s="1" t="str">
        <f>TEXT(Table1[[#This Row],[Admission Date]],"dddd")</f>
        <v>Thursday</v>
      </c>
      <c r="M252" s="1">
        <v>44579</v>
      </c>
      <c r="N252">
        <v>14</v>
      </c>
    </row>
    <row r="253" spans="1:14" x14ac:dyDescent="0.25">
      <c r="A253">
        <v>483</v>
      </c>
      <c r="B253">
        <v>30</v>
      </c>
      <c r="C253" t="str">
        <f>IF(Table1[[#This Row],[Age]]&gt;65,"65+",IF(Table1[[#This Row],[Age]]&gt;50,"50-65",IF(Table1[[#This Row],[Age]]&gt;=40,"40-50",IF(Table1[[#This Row],[Age]]&gt;=30,"30-40",IF(Table1[[#This Row],[Age]]&lt;30,"18-30",None)))))</f>
        <v>30-40</v>
      </c>
      <c r="D253" t="s">
        <v>18</v>
      </c>
      <c r="E253" t="s">
        <v>13</v>
      </c>
      <c r="F253" t="s">
        <v>19</v>
      </c>
      <c r="G253" t="s">
        <v>25</v>
      </c>
      <c r="H253" t="s">
        <v>16</v>
      </c>
      <c r="I253">
        <v>2040</v>
      </c>
      <c r="J253" t="s">
        <v>22</v>
      </c>
      <c r="K253" s="1">
        <v>44557</v>
      </c>
      <c r="L253" s="1" t="str">
        <f>TEXT(Table1[[#This Row],[Admission Date]],"dddd")</f>
        <v>Monday</v>
      </c>
      <c r="M253" s="1">
        <v>44562</v>
      </c>
      <c r="N253">
        <v>0</v>
      </c>
    </row>
    <row r="254" spans="1:14" x14ac:dyDescent="0.25">
      <c r="A254">
        <v>247</v>
      </c>
      <c r="B254">
        <v>73</v>
      </c>
      <c r="C254" t="str">
        <f>IF(Table1[[#This Row],[Age]]&gt;65,"65+",IF(Table1[[#This Row],[Age]]&gt;50,"50-65",IF(Table1[[#This Row],[Age]]&gt;=40,"40-50",IF(Table1[[#This Row],[Age]]&gt;=30,"30-40",IF(Table1[[#This Row],[Age]]&lt;30,"18-30",None)))))</f>
        <v>65+</v>
      </c>
      <c r="D254" t="s">
        <v>18</v>
      </c>
      <c r="E254" t="s">
        <v>13</v>
      </c>
      <c r="F254" t="s">
        <v>19</v>
      </c>
      <c r="G254" t="s">
        <v>15</v>
      </c>
      <c r="H254" t="s">
        <v>31</v>
      </c>
      <c r="I254">
        <v>4042.5</v>
      </c>
      <c r="J254" t="s">
        <v>22</v>
      </c>
      <c r="K254" s="1">
        <v>44560</v>
      </c>
      <c r="L254" s="1" t="str">
        <f>TEXT(Table1[[#This Row],[Admission Date]],"dddd")</f>
        <v>Thursday</v>
      </c>
      <c r="M254" s="1">
        <v>44577</v>
      </c>
      <c r="N254">
        <v>21</v>
      </c>
    </row>
    <row r="255" spans="1:14" x14ac:dyDescent="0.25">
      <c r="A255">
        <v>336</v>
      </c>
      <c r="B255">
        <v>27</v>
      </c>
      <c r="C255" t="str">
        <f>IF(Table1[[#This Row],[Age]]&gt;65,"65+",IF(Table1[[#This Row],[Age]]&gt;50,"50-65",IF(Table1[[#This Row],[Age]]&gt;=40,"40-50",IF(Table1[[#This Row],[Age]]&gt;=30,"30-40",IF(Table1[[#This Row],[Age]]&lt;30,"18-30",None)))))</f>
        <v>18-30</v>
      </c>
      <c r="D255" t="s">
        <v>18</v>
      </c>
      <c r="E255" t="s">
        <v>26</v>
      </c>
      <c r="F255" t="s">
        <v>14</v>
      </c>
      <c r="G255" t="s">
        <v>15</v>
      </c>
      <c r="H255" t="s">
        <v>16</v>
      </c>
      <c r="I255">
        <v>4260</v>
      </c>
      <c r="J255" t="s">
        <v>17</v>
      </c>
      <c r="K255" s="1">
        <v>44560</v>
      </c>
      <c r="L255" s="1" t="str">
        <f>TEXT(Table1[[#This Row],[Admission Date]],"dddd")</f>
        <v>Thursday</v>
      </c>
      <c r="M255" s="1">
        <v>44576</v>
      </c>
      <c r="N255">
        <v>0</v>
      </c>
    </row>
    <row r="256" spans="1:14" x14ac:dyDescent="0.25">
      <c r="A256">
        <v>267</v>
      </c>
      <c r="B256">
        <v>63</v>
      </c>
      <c r="C256" t="str">
        <f>IF(Table1[[#This Row],[Age]]&gt;65,"65+",IF(Table1[[#This Row],[Age]]&gt;50,"50-65",IF(Table1[[#This Row],[Age]]&gt;=40,"40-50",IF(Table1[[#This Row],[Age]]&gt;=30,"30-40",IF(Table1[[#This Row],[Age]]&lt;30,"18-30",None)))))</f>
        <v>50-65</v>
      </c>
      <c r="D256" t="s">
        <v>18</v>
      </c>
      <c r="E256" t="s">
        <v>30</v>
      </c>
      <c r="F256" t="s">
        <v>33</v>
      </c>
      <c r="G256" t="s">
        <v>15</v>
      </c>
      <c r="H256" t="s">
        <v>29</v>
      </c>
      <c r="I256">
        <v>3450.5</v>
      </c>
      <c r="J256" t="s">
        <v>22</v>
      </c>
      <c r="K256" s="1">
        <v>44565</v>
      </c>
      <c r="L256" s="1" t="str">
        <f>TEXT(Table1[[#This Row],[Admission Date]],"dddd")</f>
        <v>Tuesday</v>
      </c>
      <c r="M256" s="1">
        <v>44569</v>
      </c>
      <c r="N256">
        <v>14</v>
      </c>
    </row>
    <row r="257" spans="1:14" x14ac:dyDescent="0.25">
      <c r="A257">
        <v>562</v>
      </c>
      <c r="B257">
        <v>27</v>
      </c>
      <c r="C257" t="str">
        <f>IF(Table1[[#This Row],[Age]]&gt;65,"65+",IF(Table1[[#This Row],[Age]]&gt;50,"50-65",IF(Table1[[#This Row],[Age]]&gt;=40,"40-50",IF(Table1[[#This Row],[Age]]&gt;=30,"30-40",IF(Table1[[#This Row],[Age]]&lt;30,"18-30",None)))))</f>
        <v>18-30</v>
      </c>
      <c r="D257" t="s">
        <v>12</v>
      </c>
      <c r="E257" t="s">
        <v>26</v>
      </c>
      <c r="F257" t="s">
        <v>14</v>
      </c>
      <c r="G257" t="s">
        <v>28</v>
      </c>
      <c r="H257" t="s">
        <v>21</v>
      </c>
      <c r="I257">
        <v>2373.5</v>
      </c>
      <c r="J257" t="s">
        <v>17</v>
      </c>
      <c r="K257" s="1">
        <v>44566</v>
      </c>
      <c r="L257" s="1" t="str">
        <f>TEXT(Table1[[#This Row],[Admission Date]],"dddd")</f>
        <v>Wednesday</v>
      </c>
      <c r="M257" s="1">
        <v>44578</v>
      </c>
      <c r="N257">
        <v>0</v>
      </c>
    </row>
    <row r="258" spans="1:14" x14ac:dyDescent="0.25">
      <c r="A258">
        <v>242</v>
      </c>
      <c r="B258">
        <v>74</v>
      </c>
      <c r="C258" t="str">
        <f>IF(Table1[[#This Row],[Age]]&gt;65,"65+",IF(Table1[[#This Row],[Age]]&gt;50,"50-65",IF(Table1[[#This Row],[Age]]&gt;=40,"40-50",IF(Table1[[#This Row],[Age]]&gt;=30,"30-40",IF(Table1[[#This Row],[Age]]&lt;30,"18-30",None)))))</f>
        <v>65+</v>
      </c>
      <c r="D258" t="s">
        <v>12</v>
      </c>
      <c r="E258" t="s">
        <v>32</v>
      </c>
      <c r="F258" t="s">
        <v>33</v>
      </c>
      <c r="G258" t="s">
        <v>15</v>
      </c>
      <c r="H258" t="s">
        <v>27</v>
      </c>
      <c r="I258">
        <v>4950</v>
      </c>
      <c r="J258" t="s">
        <v>22</v>
      </c>
      <c r="K258" s="1">
        <v>44568</v>
      </c>
      <c r="L258" s="1" t="str">
        <f>TEXT(Table1[[#This Row],[Admission Date]],"dddd")</f>
        <v>Friday</v>
      </c>
      <c r="M258" s="1">
        <v>44574</v>
      </c>
      <c r="N258">
        <v>21</v>
      </c>
    </row>
    <row r="259" spans="1:14" x14ac:dyDescent="0.25">
      <c r="A259">
        <v>491</v>
      </c>
      <c r="B259">
        <v>36</v>
      </c>
      <c r="C259" t="str">
        <f>IF(Table1[[#This Row],[Age]]&gt;65,"65+",IF(Table1[[#This Row],[Age]]&gt;50,"50-65",IF(Table1[[#This Row],[Age]]&gt;=40,"40-50",IF(Table1[[#This Row],[Age]]&gt;=30,"30-40",IF(Table1[[#This Row],[Age]]&lt;30,"18-30",None)))))</f>
        <v>30-40</v>
      </c>
      <c r="D259" t="s">
        <v>18</v>
      </c>
      <c r="E259" t="s">
        <v>32</v>
      </c>
      <c r="F259" t="s">
        <v>33</v>
      </c>
      <c r="G259" t="s">
        <v>34</v>
      </c>
      <c r="H259" t="s">
        <v>21</v>
      </c>
      <c r="I259">
        <v>4040</v>
      </c>
      <c r="J259" t="s">
        <v>22</v>
      </c>
      <c r="K259" s="1">
        <v>44568</v>
      </c>
      <c r="L259" s="1" t="str">
        <f>TEXT(Table1[[#This Row],[Admission Date]],"dddd")</f>
        <v>Friday</v>
      </c>
      <c r="M259" s="1">
        <v>44593</v>
      </c>
      <c r="N259">
        <v>7</v>
      </c>
    </row>
    <row r="260" spans="1:14" x14ac:dyDescent="0.25">
      <c r="A260">
        <v>251</v>
      </c>
      <c r="B260">
        <v>50</v>
      </c>
      <c r="C260" t="str">
        <f>IF(Table1[[#This Row],[Age]]&gt;65,"65+",IF(Table1[[#This Row],[Age]]&gt;50,"50-65",IF(Table1[[#This Row],[Age]]&gt;=40,"40-50",IF(Table1[[#This Row],[Age]]&gt;=30,"30-40",IF(Table1[[#This Row],[Age]]&lt;30,"18-30",None)))))</f>
        <v>40-50</v>
      </c>
      <c r="D260" t="s">
        <v>18</v>
      </c>
      <c r="E260" t="s">
        <v>26</v>
      </c>
      <c r="F260" t="s">
        <v>19</v>
      </c>
      <c r="G260" t="s">
        <v>15</v>
      </c>
      <c r="H260" t="s">
        <v>21</v>
      </c>
      <c r="I260">
        <v>4747</v>
      </c>
      <c r="J260" t="s">
        <v>22</v>
      </c>
      <c r="K260" s="1">
        <v>44569</v>
      </c>
      <c r="L260" s="1" t="str">
        <f>TEXT(Table1[[#This Row],[Admission Date]],"dddd")</f>
        <v>Saturday</v>
      </c>
      <c r="M260" s="1">
        <v>44592</v>
      </c>
      <c r="N260">
        <v>7</v>
      </c>
    </row>
    <row r="261" spans="1:14" x14ac:dyDescent="0.25">
      <c r="A261">
        <v>698</v>
      </c>
      <c r="B261">
        <v>39</v>
      </c>
      <c r="C261" t="str">
        <f>IF(Table1[[#This Row],[Age]]&gt;65,"65+",IF(Table1[[#This Row],[Age]]&gt;50,"50-65",IF(Table1[[#This Row],[Age]]&gt;=40,"40-50",IF(Table1[[#This Row],[Age]]&gt;=30,"30-40",IF(Table1[[#This Row],[Age]]&lt;30,"18-30",None)))))</f>
        <v>30-40</v>
      </c>
      <c r="D261" t="s">
        <v>12</v>
      </c>
      <c r="E261" t="s">
        <v>32</v>
      </c>
      <c r="F261" t="s">
        <v>19</v>
      </c>
      <c r="G261" t="s">
        <v>20</v>
      </c>
      <c r="H261" t="s">
        <v>29</v>
      </c>
      <c r="I261">
        <v>2832.5</v>
      </c>
      <c r="J261" t="s">
        <v>17</v>
      </c>
      <c r="K261" s="1">
        <v>44570</v>
      </c>
      <c r="L261" s="1" t="str">
        <f>TEXT(Table1[[#This Row],[Admission Date]],"dddd")</f>
        <v>Sunday</v>
      </c>
      <c r="M261" s="1">
        <v>44597</v>
      </c>
      <c r="N261">
        <v>7</v>
      </c>
    </row>
    <row r="262" spans="1:14" x14ac:dyDescent="0.25">
      <c r="A262">
        <v>308</v>
      </c>
      <c r="B262">
        <v>48</v>
      </c>
      <c r="C262" t="str">
        <f>IF(Table1[[#This Row],[Age]]&gt;65,"65+",IF(Table1[[#This Row],[Age]]&gt;50,"50-65",IF(Table1[[#This Row],[Age]]&gt;=40,"40-50",IF(Table1[[#This Row],[Age]]&gt;=30,"30-40",IF(Table1[[#This Row],[Age]]&lt;30,"18-30",None)))))</f>
        <v>40-50</v>
      </c>
      <c r="D262" t="s">
        <v>12</v>
      </c>
      <c r="E262" t="s">
        <v>23</v>
      </c>
      <c r="F262" t="s">
        <v>19</v>
      </c>
      <c r="G262" t="s">
        <v>34</v>
      </c>
      <c r="H262" t="s">
        <v>16</v>
      </c>
      <c r="I262">
        <v>4320</v>
      </c>
      <c r="J262" t="s">
        <v>24</v>
      </c>
      <c r="K262" s="1">
        <v>44571</v>
      </c>
      <c r="L262" s="1" t="str">
        <f>TEXT(Table1[[#This Row],[Admission Date]],"dddd")</f>
        <v>Monday</v>
      </c>
      <c r="M262" s="1">
        <v>44573</v>
      </c>
      <c r="N262">
        <v>7</v>
      </c>
    </row>
    <row r="263" spans="1:14" x14ac:dyDescent="0.25">
      <c r="A263">
        <v>529</v>
      </c>
      <c r="B263">
        <v>36</v>
      </c>
      <c r="C263" t="str">
        <f>IF(Table1[[#This Row],[Age]]&gt;65,"65+",IF(Table1[[#This Row],[Age]]&gt;50,"50-65",IF(Table1[[#This Row],[Age]]&gt;=40,"40-50",IF(Table1[[#This Row],[Age]]&gt;=30,"30-40",IF(Table1[[#This Row],[Age]]&lt;30,"18-30",None)))))</f>
        <v>30-40</v>
      </c>
      <c r="D263" t="s">
        <v>12</v>
      </c>
      <c r="E263" t="s">
        <v>13</v>
      </c>
      <c r="F263" t="s">
        <v>19</v>
      </c>
      <c r="G263" t="s">
        <v>15</v>
      </c>
      <c r="H263" t="s">
        <v>31</v>
      </c>
      <c r="I263">
        <v>2100</v>
      </c>
      <c r="J263" t="s">
        <v>22</v>
      </c>
      <c r="K263" s="1">
        <v>44571</v>
      </c>
      <c r="L263" s="1" t="str">
        <f>TEXT(Table1[[#This Row],[Admission Date]],"dddd")</f>
        <v>Monday</v>
      </c>
      <c r="M263" s="1">
        <v>44598</v>
      </c>
      <c r="N263">
        <v>7</v>
      </c>
    </row>
    <row r="264" spans="1:14" x14ac:dyDescent="0.25">
      <c r="A264">
        <v>492</v>
      </c>
      <c r="B264">
        <v>22</v>
      </c>
      <c r="C264" t="str">
        <f>IF(Table1[[#This Row],[Age]]&gt;65,"65+",IF(Table1[[#This Row],[Age]]&gt;50,"50-65",IF(Table1[[#This Row],[Age]]&gt;=40,"40-50",IF(Table1[[#This Row],[Age]]&gt;=30,"30-40",IF(Table1[[#This Row],[Age]]&lt;30,"18-30",None)))))</f>
        <v>18-30</v>
      </c>
      <c r="D264" t="s">
        <v>18</v>
      </c>
      <c r="E264" t="s">
        <v>23</v>
      </c>
      <c r="F264" t="s">
        <v>19</v>
      </c>
      <c r="G264" t="s">
        <v>34</v>
      </c>
      <c r="H264" t="s">
        <v>31</v>
      </c>
      <c r="I264">
        <v>3465</v>
      </c>
      <c r="J264" t="s">
        <v>17</v>
      </c>
      <c r="K264" s="1">
        <v>44573</v>
      </c>
      <c r="L264" s="1" t="str">
        <f>TEXT(Table1[[#This Row],[Admission Date]],"dddd")</f>
        <v>Wednesday</v>
      </c>
      <c r="M264" s="1">
        <v>44603</v>
      </c>
      <c r="N264">
        <v>0</v>
      </c>
    </row>
    <row r="265" spans="1:14" x14ac:dyDescent="0.25">
      <c r="A265">
        <v>707</v>
      </c>
      <c r="B265">
        <v>43</v>
      </c>
      <c r="C265" t="str">
        <f>IF(Table1[[#This Row],[Age]]&gt;65,"65+",IF(Table1[[#This Row],[Age]]&gt;50,"50-65",IF(Table1[[#This Row],[Age]]&gt;=40,"40-50",IF(Table1[[#This Row],[Age]]&gt;=30,"30-40",IF(Table1[[#This Row],[Age]]&lt;30,"18-30",None)))))</f>
        <v>40-50</v>
      </c>
      <c r="D265" t="s">
        <v>18</v>
      </c>
      <c r="E265" t="s">
        <v>30</v>
      </c>
      <c r="F265" t="s">
        <v>19</v>
      </c>
      <c r="G265" t="s">
        <v>15</v>
      </c>
      <c r="H265" t="s">
        <v>27</v>
      </c>
      <c r="I265">
        <v>2585</v>
      </c>
      <c r="J265" t="s">
        <v>17</v>
      </c>
      <c r="K265" s="1">
        <v>44574</v>
      </c>
      <c r="L265" s="1" t="str">
        <f>TEXT(Table1[[#This Row],[Admission Date]],"dddd")</f>
        <v>Thursday</v>
      </c>
      <c r="M265" s="1">
        <v>44580</v>
      </c>
      <c r="N265">
        <v>7</v>
      </c>
    </row>
    <row r="266" spans="1:14" x14ac:dyDescent="0.25">
      <c r="A266">
        <v>375</v>
      </c>
      <c r="B266">
        <v>44</v>
      </c>
      <c r="C266" t="str">
        <f>IF(Table1[[#This Row],[Age]]&gt;65,"65+",IF(Table1[[#This Row],[Age]]&gt;50,"50-65",IF(Table1[[#This Row],[Age]]&gt;=40,"40-50",IF(Table1[[#This Row],[Age]]&gt;=30,"30-40",IF(Table1[[#This Row],[Age]]&lt;30,"18-30",None)))))</f>
        <v>40-50</v>
      </c>
      <c r="D266" t="s">
        <v>12</v>
      </c>
      <c r="E266" t="s">
        <v>30</v>
      </c>
      <c r="F266" t="s">
        <v>33</v>
      </c>
      <c r="G266" t="s">
        <v>28</v>
      </c>
      <c r="H266" t="s">
        <v>29</v>
      </c>
      <c r="I266">
        <v>2472</v>
      </c>
      <c r="J266" t="s">
        <v>17</v>
      </c>
      <c r="K266" s="1">
        <v>44575</v>
      </c>
      <c r="L266" s="1" t="str">
        <f>TEXT(Table1[[#This Row],[Admission Date]],"dddd")</f>
        <v>Friday</v>
      </c>
      <c r="M266" s="1">
        <v>44578</v>
      </c>
      <c r="N266">
        <v>7</v>
      </c>
    </row>
    <row r="267" spans="1:14" x14ac:dyDescent="0.25">
      <c r="A267">
        <v>541</v>
      </c>
      <c r="B267">
        <v>68</v>
      </c>
      <c r="C267" t="str">
        <f>IF(Table1[[#This Row],[Age]]&gt;65,"65+",IF(Table1[[#This Row],[Age]]&gt;50,"50-65",IF(Table1[[#This Row],[Age]]&gt;=40,"40-50",IF(Table1[[#This Row],[Age]]&gt;=30,"30-40",IF(Table1[[#This Row],[Age]]&lt;30,"18-30",None)))))</f>
        <v>65+</v>
      </c>
      <c r="D267" t="s">
        <v>12</v>
      </c>
      <c r="E267" t="s">
        <v>13</v>
      </c>
      <c r="F267" t="s">
        <v>33</v>
      </c>
      <c r="G267" t="s">
        <v>28</v>
      </c>
      <c r="H267" t="s">
        <v>31</v>
      </c>
      <c r="I267">
        <v>3780</v>
      </c>
      <c r="J267" t="s">
        <v>24</v>
      </c>
      <c r="K267" s="1">
        <v>44575</v>
      </c>
      <c r="L267" s="1" t="str">
        <f>TEXT(Table1[[#This Row],[Admission Date]],"dddd")</f>
        <v>Friday</v>
      </c>
      <c r="M267" s="1">
        <v>44601</v>
      </c>
      <c r="N267">
        <v>21</v>
      </c>
    </row>
    <row r="268" spans="1:14" x14ac:dyDescent="0.25">
      <c r="A268">
        <v>545</v>
      </c>
      <c r="B268">
        <v>84</v>
      </c>
      <c r="C268" t="str">
        <f>IF(Table1[[#This Row],[Age]]&gt;65,"65+",IF(Table1[[#This Row],[Age]]&gt;50,"50-65",IF(Table1[[#This Row],[Age]]&gt;=40,"40-50",IF(Table1[[#This Row],[Age]]&gt;=30,"30-40",IF(Table1[[#This Row],[Age]]&lt;30,"18-30",None)))))</f>
        <v>65+</v>
      </c>
      <c r="D268" t="s">
        <v>18</v>
      </c>
      <c r="E268" t="s">
        <v>23</v>
      </c>
      <c r="F268" t="s">
        <v>33</v>
      </c>
      <c r="G268" t="s">
        <v>28</v>
      </c>
      <c r="H268" t="s">
        <v>27</v>
      </c>
      <c r="I268">
        <v>7040</v>
      </c>
      <c r="J268" t="s">
        <v>22</v>
      </c>
      <c r="K268" s="1">
        <v>44576</v>
      </c>
      <c r="L268" s="1" t="str">
        <f>TEXT(Table1[[#This Row],[Admission Date]],"dddd")</f>
        <v>Saturday</v>
      </c>
      <c r="M268" s="1">
        <v>44589</v>
      </c>
      <c r="N268">
        <v>21</v>
      </c>
    </row>
    <row r="269" spans="1:14" x14ac:dyDescent="0.25">
      <c r="A269">
        <v>594</v>
      </c>
      <c r="B269">
        <v>30</v>
      </c>
      <c r="C269" t="str">
        <f>IF(Table1[[#This Row],[Age]]&gt;65,"65+",IF(Table1[[#This Row],[Age]]&gt;50,"50-65",IF(Table1[[#This Row],[Age]]&gt;=40,"40-50",IF(Table1[[#This Row],[Age]]&gt;=30,"30-40",IF(Table1[[#This Row],[Age]]&lt;30,"18-30",None)))))</f>
        <v>30-40</v>
      </c>
      <c r="D269" t="s">
        <v>18</v>
      </c>
      <c r="E269" t="s">
        <v>32</v>
      </c>
      <c r="F269" t="s">
        <v>33</v>
      </c>
      <c r="G269" t="s">
        <v>34</v>
      </c>
      <c r="H269" t="s">
        <v>16</v>
      </c>
      <c r="I269">
        <v>4440</v>
      </c>
      <c r="J269" t="s">
        <v>24</v>
      </c>
      <c r="K269" s="1">
        <v>44576</v>
      </c>
      <c r="L269" s="1" t="str">
        <f>TEXT(Table1[[#This Row],[Admission Date]],"dddd")</f>
        <v>Saturday</v>
      </c>
      <c r="M269" s="1">
        <v>44583</v>
      </c>
      <c r="N269">
        <v>0</v>
      </c>
    </row>
    <row r="270" spans="1:14" x14ac:dyDescent="0.25">
      <c r="A270">
        <v>575</v>
      </c>
      <c r="B270">
        <v>44</v>
      </c>
      <c r="C270" t="str">
        <f>IF(Table1[[#This Row],[Age]]&gt;65,"65+",IF(Table1[[#This Row],[Age]]&gt;50,"50-65",IF(Table1[[#This Row],[Age]]&gt;=40,"40-50",IF(Table1[[#This Row],[Age]]&gt;=30,"30-40",IF(Table1[[#This Row],[Age]]&lt;30,"18-30",None)))))</f>
        <v>40-50</v>
      </c>
      <c r="D270" t="s">
        <v>12</v>
      </c>
      <c r="E270" t="s">
        <v>30</v>
      </c>
      <c r="F270" t="s">
        <v>14</v>
      </c>
      <c r="G270" t="s">
        <v>25</v>
      </c>
      <c r="H270" t="s">
        <v>31</v>
      </c>
      <c r="I270">
        <v>2520</v>
      </c>
      <c r="J270" t="s">
        <v>24</v>
      </c>
      <c r="K270" s="1">
        <v>44577</v>
      </c>
      <c r="L270" s="1" t="str">
        <f>TEXT(Table1[[#This Row],[Admission Date]],"dddd")</f>
        <v>Sunday</v>
      </c>
      <c r="M270" s="1">
        <v>44601</v>
      </c>
      <c r="N270">
        <v>7</v>
      </c>
    </row>
    <row r="271" spans="1:14" x14ac:dyDescent="0.25">
      <c r="A271">
        <v>122</v>
      </c>
      <c r="B271">
        <v>44</v>
      </c>
      <c r="C271" t="str">
        <f>IF(Table1[[#This Row],[Age]]&gt;65,"65+",IF(Table1[[#This Row],[Age]]&gt;50,"50-65",IF(Table1[[#This Row],[Age]]&gt;=40,"40-50",IF(Table1[[#This Row],[Age]]&gt;=30,"30-40",IF(Table1[[#This Row],[Age]]&lt;30,"18-30",None)))))</f>
        <v>40-50</v>
      </c>
      <c r="D271" t="s">
        <v>12</v>
      </c>
      <c r="E271" t="s">
        <v>26</v>
      </c>
      <c r="F271" t="s">
        <v>19</v>
      </c>
      <c r="G271" t="s">
        <v>15</v>
      </c>
      <c r="H271" t="s">
        <v>21</v>
      </c>
      <c r="I271">
        <v>3232</v>
      </c>
      <c r="J271" t="s">
        <v>24</v>
      </c>
      <c r="K271" s="1">
        <v>44579</v>
      </c>
      <c r="L271" s="1" t="str">
        <f>TEXT(Table1[[#This Row],[Admission Date]],"dddd")</f>
        <v>Tuesday</v>
      </c>
      <c r="M271" s="1">
        <v>44598</v>
      </c>
      <c r="N271">
        <v>7</v>
      </c>
    </row>
    <row r="272" spans="1:14" x14ac:dyDescent="0.25">
      <c r="A272">
        <v>301</v>
      </c>
      <c r="B272">
        <v>78</v>
      </c>
      <c r="C272" t="str">
        <f>IF(Table1[[#This Row],[Age]]&gt;65,"65+",IF(Table1[[#This Row],[Age]]&gt;50,"50-65",IF(Table1[[#This Row],[Age]]&gt;=40,"40-50",IF(Table1[[#This Row],[Age]]&gt;=30,"30-40",IF(Table1[[#This Row],[Age]]&lt;30,"18-30",None)))))</f>
        <v>65+</v>
      </c>
      <c r="D272" t="s">
        <v>18</v>
      </c>
      <c r="E272" t="s">
        <v>26</v>
      </c>
      <c r="F272" t="s">
        <v>14</v>
      </c>
      <c r="G272" t="s">
        <v>20</v>
      </c>
      <c r="H272" t="s">
        <v>29</v>
      </c>
      <c r="I272">
        <v>6283</v>
      </c>
      <c r="J272" t="s">
        <v>24</v>
      </c>
      <c r="K272" s="1">
        <v>44580</v>
      </c>
      <c r="L272" s="1" t="str">
        <f>TEXT(Table1[[#This Row],[Admission Date]],"dddd")</f>
        <v>Wednesday</v>
      </c>
      <c r="M272" s="1">
        <v>44598</v>
      </c>
      <c r="N272">
        <v>21</v>
      </c>
    </row>
    <row r="273" spans="1:14" x14ac:dyDescent="0.25">
      <c r="A273">
        <v>678</v>
      </c>
      <c r="B273">
        <v>56</v>
      </c>
      <c r="C273" t="str">
        <f>IF(Table1[[#This Row],[Age]]&gt;65,"65+",IF(Table1[[#This Row],[Age]]&gt;50,"50-65",IF(Table1[[#This Row],[Age]]&gt;=40,"40-50",IF(Table1[[#This Row],[Age]]&gt;=30,"30-40",IF(Table1[[#This Row],[Age]]&lt;30,"18-30",None)))))</f>
        <v>50-65</v>
      </c>
      <c r="D273" t="s">
        <v>18</v>
      </c>
      <c r="E273" t="s">
        <v>26</v>
      </c>
      <c r="F273" t="s">
        <v>33</v>
      </c>
      <c r="G273" t="s">
        <v>25</v>
      </c>
      <c r="H273" t="s">
        <v>29</v>
      </c>
      <c r="I273">
        <v>5150</v>
      </c>
      <c r="J273" t="s">
        <v>22</v>
      </c>
      <c r="K273" s="1">
        <v>44582</v>
      </c>
      <c r="L273" s="1" t="str">
        <f>TEXT(Table1[[#This Row],[Admission Date]],"dddd")</f>
        <v>Friday</v>
      </c>
      <c r="M273" s="1">
        <v>44597</v>
      </c>
      <c r="N273">
        <v>14</v>
      </c>
    </row>
    <row r="274" spans="1:14" x14ac:dyDescent="0.25">
      <c r="A274">
        <v>688</v>
      </c>
      <c r="B274">
        <v>27</v>
      </c>
      <c r="C274" t="str">
        <f>IF(Table1[[#This Row],[Age]]&gt;65,"65+",IF(Table1[[#This Row],[Age]]&gt;50,"50-65",IF(Table1[[#This Row],[Age]]&gt;=40,"40-50",IF(Table1[[#This Row],[Age]]&gt;=30,"30-40",IF(Table1[[#This Row],[Age]]&lt;30,"18-30",None)))))</f>
        <v>18-30</v>
      </c>
      <c r="D274" t="s">
        <v>18</v>
      </c>
      <c r="E274" t="s">
        <v>30</v>
      </c>
      <c r="F274" t="s">
        <v>14</v>
      </c>
      <c r="G274" t="s">
        <v>25</v>
      </c>
      <c r="H274" t="s">
        <v>27</v>
      </c>
      <c r="I274">
        <v>1705</v>
      </c>
      <c r="J274" t="s">
        <v>22</v>
      </c>
      <c r="K274" s="1">
        <v>44583</v>
      </c>
      <c r="L274" s="1" t="str">
        <f>TEXT(Table1[[#This Row],[Admission Date]],"dddd")</f>
        <v>Saturday</v>
      </c>
      <c r="M274" s="1">
        <v>44606</v>
      </c>
      <c r="N274">
        <v>0</v>
      </c>
    </row>
    <row r="275" spans="1:14" x14ac:dyDescent="0.25">
      <c r="A275">
        <v>84</v>
      </c>
      <c r="B275">
        <v>61</v>
      </c>
      <c r="C275" t="str">
        <f>IF(Table1[[#This Row],[Age]]&gt;65,"65+",IF(Table1[[#This Row],[Age]]&gt;50,"50-65",IF(Table1[[#This Row],[Age]]&gt;=40,"40-50",IF(Table1[[#This Row],[Age]]&gt;=30,"30-40",IF(Table1[[#This Row],[Age]]&lt;30,"18-30",None)))))</f>
        <v>50-65</v>
      </c>
      <c r="D275" t="s">
        <v>12</v>
      </c>
      <c r="E275" t="s">
        <v>13</v>
      </c>
      <c r="F275" t="s">
        <v>14</v>
      </c>
      <c r="G275" t="s">
        <v>15</v>
      </c>
      <c r="H275" t="s">
        <v>29</v>
      </c>
      <c r="I275">
        <v>3347.5</v>
      </c>
      <c r="J275" t="s">
        <v>24</v>
      </c>
      <c r="K275" s="1">
        <v>44586</v>
      </c>
      <c r="L275" s="1" t="str">
        <f>TEXT(Table1[[#This Row],[Admission Date]],"dddd")</f>
        <v>Tuesday</v>
      </c>
      <c r="M275" s="1">
        <v>44592</v>
      </c>
      <c r="N275">
        <v>14</v>
      </c>
    </row>
    <row r="276" spans="1:14" x14ac:dyDescent="0.25">
      <c r="A276">
        <v>220</v>
      </c>
      <c r="B276">
        <v>57</v>
      </c>
      <c r="C276" t="str">
        <f>IF(Table1[[#This Row],[Age]]&gt;65,"65+",IF(Table1[[#This Row],[Age]]&gt;50,"50-65",IF(Table1[[#This Row],[Age]]&gt;=40,"40-50",IF(Table1[[#This Row],[Age]]&gt;=30,"30-40",IF(Table1[[#This Row],[Age]]&lt;30,"18-30",None)))))</f>
        <v>50-65</v>
      </c>
      <c r="D276" t="s">
        <v>18</v>
      </c>
      <c r="E276" t="s">
        <v>30</v>
      </c>
      <c r="F276" t="s">
        <v>19</v>
      </c>
      <c r="G276" t="s">
        <v>25</v>
      </c>
      <c r="H276" t="s">
        <v>31</v>
      </c>
      <c r="I276">
        <v>3202.5</v>
      </c>
      <c r="J276" t="s">
        <v>17</v>
      </c>
      <c r="K276" s="1">
        <v>44586</v>
      </c>
      <c r="L276" s="1" t="str">
        <f>TEXT(Table1[[#This Row],[Admission Date]],"dddd")</f>
        <v>Tuesday</v>
      </c>
      <c r="M276" s="1">
        <v>44600</v>
      </c>
      <c r="N276">
        <v>14</v>
      </c>
    </row>
    <row r="277" spans="1:14" x14ac:dyDescent="0.25">
      <c r="A277">
        <v>281</v>
      </c>
      <c r="B277">
        <v>63</v>
      </c>
      <c r="C277" t="str">
        <f>IF(Table1[[#This Row],[Age]]&gt;65,"65+",IF(Table1[[#This Row],[Age]]&gt;50,"50-65",IF(Table1[[#This Row],[Age]]&gt;=40,"40-50",IF(Table1[[#This Row],[Age]]&gt;=30,"30-40",IF(Table1[[#This Row],[Age]]&lt;30,"18-30",None)))))</f>
        <v>50-65</v>
      </c>
      <c r="D277" t="s">
        <v>12</v>
      </c>
      <c r="E277" t="s">
        <v>23</v>
      </c>
      <c r="F277" t="s">
        <v>33</v>
      </c>
      <c r="G277" t="s">
        <v>15</v>
      </c>
      <c r="H277" t="s">
        <v>21</v>
      </c>
      <c r="I277">
        <v>4393.5</v>
      </c>
      <c r="J277" t="s">
        <v>17</v>
      </c>
      <c r="K277" s="1">
        <v>44586</v>
      </c>
      <c r="L277" s="1" t="str">
        <f>TEXT(Table1[[#This Row],[Admission Date]],"dddd")</f>
        <v>Tuesday</v>
      </c>
      <c r="M277" s="1">
        <v>44594</v>
      </c>
      <c r="N277">
        <v>14</v>
      </c>
    </row>
    <row r="278" spans="1:14" x14ac:dyDescent="0.25">
      <c r="A278">
        <v>606</v>
      </c>
      <c r="B278">
        <v>66</v>
      </c>
      <c r="C278" t="str">
        <f>IF(Table1[[#This Row],[Age]]&gt;65,"65+",IF(Table1[[#This Row],[Age]]&gt;50,"50-65",IF(Table1[[#This Row],[Age]]&gt;=40,"40-50",IF(Table1[[#This Row],[Age]]&gt;=30,"30-40",IF(Table1[[#This Row],[Age]]&lt;30,"18-30",None)))))</f>
        <v>65+</v>
      </c>
      <c r="D278" t="s">
        <v>18</v>
      </c>
      <c r="E278" t="s">
        <v>32</v>
      </c>
      <c r="F278" t="s">
        <v>19</v>
      </c>
      <c r="G278" t="s">
        <v>20</v>
      </c>
      <c r="H278" t="s">
        <v>21</v>
      </c>
      <c r="I278">
        <v>5555</v>
      </c>
      <c r="J278" t="s">
        <v>22</v>
      </c>
      <c r="K278" s="1">
        <v>44586</v>
      </c>
      <c r="L278" s="1" t="str">
        <f>TEXT(Table1[[#This Row],[Admission Date]],"dddd")</f>
        <v>Tuesday</v>
      </c>
      <c r="M278" s="1">
        <v>44589</v>
      </c>
      <c r="N278">
        <v>21</v>
      </c>
    </row>
    <row r="279" spans="1:14" x14ac:dyDescent="0.25">
      <c r="A279">
        <v>209</v>
      </c>
      <c r="B279">
        <v>85</v>
      </c>
      <c r="C279" t="str">
        <f>IF(Table1[[#This Row],[Age]]&gt;65,"65+",IF(Table1[[#This Row],[Age]]&gt;50,"50-65",IF(Table1[[#This Row],[Age]]&gt;=40,"40-50",IF(Table1[[#This Row],[Age]]&gt;=30,"30-40",IF(Table1[[#This Row],[Age]]&lt;30,"18-30",None)))))</f>
        <v>65+</v>
      </c>
      <c r="D279" t="s">
        <v>18</v>
      </c>
      <c r="E279" t="s">
        <v>26</v>
      </c>
      <c r="F279" t="s">
        <v>19</v>
      </c>
      <c r="G279" t="s">
        <v>28</v>
      </c>
      <c r="H279" t="s">
        <v>31</v>
      </c>
      <c r="I279">
        <v>6772.5</v>
      </c>
      <c r="J279" t="s">
        <v>17</v>
      </c>
      <c r="K279" s="1">
        <v>44587</v>
      </c>
      <c r="L279" s="1" t="str">
        <f>TEXT(Table1[[#This Row],[Admission Date]],"dddd")</f>
        <v>Wednesday</v>
      </c>
      <c r="M279" s="1">
        <v>44593</v>
      </c>
      <c r="N279">
        <v>21</v>
      </c>
    </row>
    <row r="280" spans="1:14" x14ac:dyDescent="0.25">
      <c r="A280">
        <v>275</v>
      </c>
      <c r="B280">
        <v>48</v>
      </c>
      <c r="C280" t="str">
        <f>IF(Table1[[#This Row],[Age]]&gt;65,"65+",IF(Table1[[#This Row],[Age]]&gt;50,"50-65",IF(Table1[[#This Row],[Age]]&gt;=40,"40-50",IF(Table1[[#This Row],[Age]]&gt;=30,"30-40",IF(Table1[[#This Row],[Age]]&lt;30,"18-30",None)))))</f>
        <v>40-50</v>
      </c>
      <c r="D280" t="s">
        <v>12</v>
      </c>
      <c r="E280" t="s">
        <v>23</v>
      </c>
      <c r="F280" t="s">
        <v>19</v>
      </c>
      <c r="G280" t="s">
        <v>28</v>
      </c>
      <c r="H280" t="s">
        <v>31</v>
      </c>
      <c r="I280">
        <v>3780</v>
      </c>
      <c r="J280" t="s">
        <v>22</v>
      </c>
      <c r="K280" s="1">
        <v>44587</v>
      </c>
      <c r="L280" s="1" t="str">
        <f>TEXT(Table1[[#This Row],[Admission Date]],"dddd")</f>
        <v>Wednesday</v>
      </c>
      <c r="M280" s="1">
        <v>44610</v>
      </c>
      <c r="N280">
        <v>7</v>
      </c>
    </row>
    <row r="281" spans="1:14" x14ac:dyDescent="0.25">
      <c r="A281">
        <v>355</v>
      </c>
      <c r="B281">
        <v>46</v>
      </c>
      <c r="C281" t="str">
        <f>IF(Table1[[#This Row],[Age]]&gt;65,"65+",IF(Table1[[#This Row],[Age]]&gt;50,"50-65",IF(Table1[[#This Row],[Age]]&gt;=40,"40-50",IF(Table1[[#This Row],[Age]]&gt;=30,"30-40",IF(Table1[[#This Row],[Age]]&lt;30,"18-30",None)))))</f>
        <v>40-50</v>
      </c>
      <c r="D281" t="s">
        <v>18</v>
      </c>
      <c r="E281" t="s">
        <v>23</v>
      </c>
      <c r="F281" t="s">
        <v>14</v>
      </c>
      <c r="G281" t="s">
        <v>15</v>
      </c>
      <c r="H281" t="s">
        <v>21</v>
      </c>
      <c r="I281">
        <v>4545</v>
      </c>
      <c r="J281" t="s">
        <v>17</v>
      </c>
      <c r="K281" s="1">
        <v>44589</v>
      </c>
      <c r="L281" s="1" t="str">
        <f>TEXT(Table1[[#This Row],[Admission Date]],"dddd")</f>
        <v>Friday</v>
      </c>
      <c r="M281" s="1">
        <v>44590</v>
      </c>
      <c r="N281">
        <v>7</v>
      </c>
    </row>
    <row r="282" spans="1:14" x14ac:dyDescent="0.25">
      <c r="A282">
        <v>4</v>
      </c>
      <c r="B282">
        <v>85</v>
      </c>
      <c r="C282" t="str">
        <f>IF(Table1[[#This Row],[Age]]&gt;65,"65+",IF(Table1[[#This Row],[Age]]&gt;50,"50-65",IF(Table1[[#This Row],[Age]]&gt;=40,"40-50",IF(Table1[[#This Row],[Age]]&gt;=30,"30-40",IF(Table1[[#This Row],[Age]]&lt;30,"18-30",None)))))</f>
        <v>65+</v>
      </c>
      <c r="D282" t="s">
        <v>18</v>
      </c>
      <c r="E282" t="s">
        <v>23</v>
      </c>
      <c r="F282" t="s">
        <v>19</v>
      </c>
      <c r="G282" t="s">
        <v>25</v>
      </c>
      <c r="H282" t="s">
        <v>16</v>
      </c>
      <c r="I282">
        <v>7740</v>
      </c>
      <c r="J282" t="s">
        <v>17</v>
      </c>
      <c r="K282" s="1">
        <v>44593</v>
      </c>
      <c r="L282" s="1" t="str">
        <f>TEXT(Table1[[#This Row],[Admission Date]],"dddd")</f>
        <v>Tuesday</v>
      </c>
      <c r="M282" s="1">
        <v>44610</v>
      </c>
      <c r="N282">
        <v>21</v>
      </c>
    </row>
    <row r="283" spans="1:14" x14ac:dyDescent="0.25">
      <c r="A283">
        <v>540</v>
      </c>
      <c r="B283">
        <v>52</v>
      </c>
      <c r="C283" t="str">
        <f>IF(Table1[[#This Row],[Age]]&gt;65,"65+",IF(Table1[[#This Row],[Age]]&gt;50,"50-65",IF(Table1[[#This Row],[Age]]&gt;=40,"40-50",IF(Table1[[#This Row],[Age]]&gt;=30,"30-40",IF(Table1[[#This Row],[Age]]&lt;30,"18-30",None)))))</f>
        <v>50-65</v>
      </c>
      <c r="D283" t="s">
        <v>12</v>
      </c>
      <c r="E283" t="s">
        <v>13</v>
      </c>
      <c r="F283" t="s">
        <v>33</v>
      </c>
      <c r="G283" t="s">
        <v>15</v>
      </c>
      <c r="H283" t="s">
        <v>31</v>
      </c>
      <c r="I283">
        <v>2940</v>
      </c>
      <c r="J283" t="s">
        <v>17</v>
      </c>
      <c r="K283" s="1">
        <v>44593</v>
      </c>
      <c r="L283" s="1" t="str">
        <f>TEXT(Table1[[#This Row],[Admission Date]],"dddd")</f>
        <v>Tuesday</v>
      </c>
      <c r="M283" s="1">
        <v>44597</v>
      </c>
      <c r="N283">
        <v>14</v>
      </c>
    </row>
    <row r="284" spans="1:14" x14ac:dyDescent="0.25">
      <c r="A284">
        <v>87</v>
      </c>
      <c r="B284">
        <v>77</v>
      </c>
      <c r="C284" t="str">
        <f>IF(Table1[[#This Row],[Age]]&gt;65,"65+",IF(Table1[[#This Row],[Age]]&gt;50,"50-65",IF(Table1[[#This Row],[Age]]&gt;=40,"40-50",IF(Table1[[#This Row],[Age]]&gt;=30,"30-40",IF(Table1[[#This Row],[Age]]&lt;30,"18-30",None)))))</f>
        <v>65+</v>
      </c>
      <c r="D284" t="s">
        <v>12</v>
      </c>
      <c r="E284" t="s">
        <v>26</v>
      </c>
      <c r="F284" t="s">
        <v>33</v>
      </c>
      <c r="G284" t="s">
        <v>25</v>
      </c>
      <c r="H284" t="s">
        <v>29</v>
      </c>
      <c r="I284">
        <v>4995.5</v>
      </c>
      <c r="J284" t="s">
        <v>17</v>
      </c>
      <c r="K284" s="1">
        <v>44594</v>
      </c>
      <c r="L284" s="1" t="str">
        <f>TEXT(Table1[[#This Row],[Admission Date]],"dddd")</f>
        <v>Wednesday</v>
      </c>
      <c r="M284" s="1">
        <v>44613</v>
      </c>
      <c r="N284">
        <v>21</v>
      </c>
    </row>
    <row r="285" spans="1:14" x14ac:dyDescent="0.25">
      <c r="A285">
        <v>243</v>
      </c>
      <c r="B285">
        <v>50</v>
      </c>
      <c r="C285" t="str">
        <f>IF(Table1[[#This Row],[Age]]&gt;65,"65+",IF(Table1[[#This Row],[Age]]&gt;50,"50-65",IF(Table1[[#This Row],[Age]]&gt;=40,"40-50",IF(Table1[[#This Row],[Age]]&gt;=30,"30-40",IF(Table1[[#This Row],[Age]]&lt;30,"18-30",None)))))</f>
        <v>40-50</v>
      </c>
      <c r="D285" t="s">
        <v>12</v>
      </c>
      <c r="E285" t="s">
        <v>13</v>
      </c>
      <c r="F285" t="s">
        <v>19</v>
      </c>
      <c r="G285" t="s">
        <v>28</v>
      </c>
      <c r="H285" t="s">
        <v>29</v>
      </c>
      <c r="I285">
        <v>2781</v>
      </c>
      <c r="J285" t="s">
        <v>24</v>
      </c>
      <c r="K285" s="1">
        <v>44594</v>
      </c>
      <c r="L285" s="1" t="str">
        <f>TEXT(Table1[[#This Row],[Admission Date]],"dddd")</f>
        <v>Wednesday</v>
      </c>
      <c r="M285" s="1">
        <v>44607</v>
      </c>
      <c r="N285">
        <v>7</v>
      </c>
    </row>
    <row r="286" spans="1:14" x14ac:dyDescent="0.25">
      <c r="A286">
        <v>461</v>
      </c>
      <c r="B286">
        <v>28</v>
      </c>
      <c r="C286" t="str">
        <f>IF(Table1[[#This Row],[Age]]&gt;65,"65+",IF(Table1[[#This Row],[Age]]&gt;50,"50-65",IF(Table1[[#This Row],[Age]]&gt;=40,"40-50",IF(Table1[[#This Row],[Age]]&gt;=30,"30-40",IF(Table1[[#This Row],[Age]]&lt;30,"18-30",None)))))</f>
        <v>18-30</v>
      </c>
      <c r="D286" t="s">
        <v>18</v>
      </c>
      <c r="E286" t="s">
        <v>30</v>
      </c>
      <c r="F286" t="s">
        <v>19</v>
      </c>
      <c r="G286" t="s">
        <v>25</v>
      </c>
      <c r="H286" t="s">
        <v>29</v>
      </c>
      <c r="I286">
        <v>1648</v>
      </c>
      <c r="J286" t="s">
        <v>17</v>
      </c>
      <c r="K286" s="1">
        <v>44599</v>
      </c>
      <c r="L286" s="1" t="str">
        <f>TEXT(Table1[[#This Row],[Admission Date]],"dddd")</f>
        <v>Monday</v>
      </c>
      <c r="M286" s="1">
        <v>44602</v>
      </c>
      <c r="N286">
        <v>0</v>
      </c>
    </row>
    <row r="287" spans="1:14" x14ac:dyDescent="0.25">
      <c r="A287">
        <v>530</v>
      </c>
      <c r="B287">
        <v>85</v>
      </c>
      <c r="C287" t="str">
        <f>IF(Table1[[#This Row],[Age]]&gt;65,"65+",IF(Table1[[#This Row],[Age]]&gt;50,"50-65",IF(Table1[[#This Row],[Age]]&gt;=40,"40-50",IF(Table1[[#This Row],[Age]]&gt;=30,"30-40",IF(Table1[[#This Row],[Age]]&lt;30,"18-30",None)))))</f>
        <v>65+</v>
      </c>
      <c r="D287" t="s">
        <v>18</v>
      </c>
      <c r="E287" t="s">
        <v>23</v>
      </c>
      <c r="F287" t="s">
        <v>33</v>
      </c>
      <c r="G287" t="s">
        <v>34</v>
      </c>
      <c r="H287" t="s">
        <v>21</v>
      </c>
      <c r="I287">
        <v>6514.5</v>
      </c>
      <c r="J287" t="s">
        <v>22</v>
      </c>
      <c r="K287" s="1">
        <v>44599</v>
      </c>
      <c r="L287" s="1" t="str">
        <f>TEXT(Table1[[#This Row],[Admission Date]],"dddd")</f>
        <v>Monday</v>
      </c>
      <c r="M287" s="1">
        <v>44623</v>
      </c>
      <c r="N287">
        <v>21</v>
      </c>
    </row>
    <row r="288" spans="1:14" x14ac:dyDescent="0.25">
      <c r="A288">
        <v>567</v>
      </c>
      <c r="B288">
        <v>80</v>
      </c>
      <c r="C288" t="str">
        <f>IF(Table1[[#This Row],[Age]]&gt;65,"65+",IF(Table1[[#This Row],[Age]]&gt;50,"50-65",IF(Table1[[#This Row],[Age]]&gt;=40,"40-50",IF(Table1[[#This Row],[Age]]&gt;=30,"30-40",IF(Table1[[#This Row],[Age]]&lt;30,"18-30",None)))))</f>
        <v>65+</v>
      </c>
      <c r="D288" t="s">
        <v>18</v>
      </c>
      <c r="E288" t="s">
        <v>30</v>
      </c>
      <c r="F288" t="s">
        <v>33</v>
      </c>
      <c r="G288" t="s">
        <v>25</v>
      </c>
      <c r="H288" t="s">
        <v>29</v>
      </c>
      <c r="I288">
        <v>4326</v>
      </c>
      <c r="J288" t="s">
        <v>24</v>
      </c>
      <c r="K288" s="1">
        <v>44603</v>
      </c>
      <c r="L288" s="1" t="str">
        <f>TEXT(Table1[[#This Row],[Admission Date]],"dddd")</f>
        <v>Friday</v>
      </c>
      <c r="M288" s="1">
        <v>44611</v>
      </c>
      <c r="N288">
        <v>21</v>
      </c>
    </row>
    <row r="289" spans="1:14" x14ac:dyDescent="0.25">
      <c r="A289">
        <v>533</v>
      </c>
      <c r="B289">
        <v>72</v>
      </c>
      <c r="C289" t="str">
        <f>IF(Table1[[#This Row],[Age]]&gt;65,"65+",IF(Table1[[#This Row],[Age]]&gt;50,"50-65",IF(Table1[[#This Row],[Age]]&gt;=40,"40-50",IF(Table1[[#This Row],[Age]]&gt;=30,"30-40",IF(Table1[[#This Row],[Age]]&lt;30,"18-30",None)))))</f>
        <v>65+</v>
      </c>
      <c r="D289" t="s">
        <v>18</v>
      </c>
      <c r="E289" t="s">
        <v>26</v>
      </c>
      <c r="F289" t="s">
        <v>33</v>
      </c>
      <c r="G289" t="s">
        <v>28</v>
      </c>
      <c r="H289" t="s">
        <v>29</v>
      </c>
      <c r="I289">
        <v>5974</v>
      </c>
      <c r="J289" t="s">
        <v>17</v>
      </c>
      <c r="K289" s="1">
        <v>44604</v>
      </c>
      <c r="L289" s="1" t="str">
        <f>TEXT(Table1[[#This Row],[Admission Date]],"dddd")</f>
        <v>Saturday</v>
      </c>
      <c r="M289" s="1">
        <v>44619</v>
      </c>
      <c r="N289">
        <v>21</v>
      </c>
    </row>
    <row r="290" spans="1:14" x14ac:dyDescent="0.25">
      <c r="A290">
        <v>10</v>
      </c>
      <c r="B290">
        <v>76</v>
      </c>
      <c r="C290" t="str">
        <f>IF(Table1[[#This Row],[Age]]&gt;65,"65+",IF(Table1[[#This Row],[Age]]&gt;50,"50-65",IF(Table1[[#This Row],[Age]]&gt;=40,"40-50",IF(Table1[[#This Row],[Age]]&gt;=30,"30-40",IF(Table1[[#This Row],[Age]]&lt;30,"18-30",None)))))</f>
        <v>65+</v>
      </c>
      <c r="D290" t="s">
        <v>18</v>
      </c>
      <c r="E290" t="s">
        <v>23</v>
      </c>
      <c r="F290" t="s">
        <v>19</v>
      </c>
      <c r="G290" t="s">
        <v>25</v>
      </c>
      <c r="H290" t="s">
        <v>16</v>
      </c>
      <c r="I290">
        <v>7200</v>
      </c>
      <c r="J290" t="s">
        <v>22</v>
      </c>
      <c r="K290" s="1">
        <v>44606</v>
      </c>
      <c r="L290" s="1" t="str">
        <f>TEXT(Table1[[#This Row],[Admission Date]],"dddd")</f>
        <v>Monday</v>
      </c>
      <c r="M290" s="1">
        <v>44623</v>
      </c>
      <c r="N290">
        <v>21</v>
      </c>
    </row>
    <row r="291" spans="1:14" x14ac:dyDescent="0.25">
      <c r="A291">
        <v>652</v>
      </c>
      <c r="B291">
        <v>57</v>
      </c>
      <c r="C291" t="str">
        <f>IF(Table1[[#This Row],[Age]]&gt;65,"65+",IF(Table1[[#This Row],[Age]]&gt;50,"50-65",IF(Table1[[#This Row],[Age]]&gt;=40,"40-50",IF(Table1[[#This Row],[Age]]&gt;=30,"30-40",IF(Table1[[#This Row],[Age]]&lt;30,"18-30",None)))))</f>
        <v>50-65</v>
      </c>
      <c r="D291" t="s">
        <v>18</v>
      </c>
      <c r="E291" t="s">
        <v>30</v>
      </c>
      <c r="F291" t="s">
        <v>33</v>
      </c>
      <c r="G291" t="s">
        <v>20</v>
      </c>
      <c r="H291" t="s">
        <v>29</v>
      </c>
      <c r="I291">
        <v>3141.5</v>
      </c>
      <c r="J291" t="s">
        <v>22</v>
      </c>
      <c r="K291" s="1">
        <v>44608</v>
      </c>
      <c r="L291" s="1" t="str">
        <f>TEXT(Table1[[#This Row],[Admission Date]],"dddd")</f>
        <v>Wednesday</v>
      </c>
      <c r="M291" s="1">
        <v>44629</v>
      </c>
      <c r="N291">
        <v>14</v>
      </c>
    </row>
    <row r="292" spans="1:14" x14ac:dyDescent="0.25">
      <c r="A292">
        <v>178</v>
      </c>
      <c r="B292">
        <v>59</v>
      </c>
      <c r="C292" t="str">
        <f>IF(Table1[[#This Row],[Age]]&gt;65,"65+",IF(Table1[[#This Row],[Age]]&gt;50,"50-65",IF(Table1[[#This Row],[Age]]&gt;=40,"40-50",IF(Table1[[#This Row],[Age]]&gt;=30,"30-40",IF(Table1[[#This Row],[Age]]&lt;30,"18-30",None)))))</f>
        <v>50-65</v>
      </c>
      <c r="D292" t="s">
        <v>18</v>
      </c>
      <c r="E292" t="s">
        <v>26</v>
      </c>
      <c r="F292" t="s">
        <v>19</v>
      </c>
      <c r="G292" t="s">
        <v>20</v>
      </c>
      <c r="H292" t="s">
        <v>21</v>
      </c>
      <c r="I292">
        <v>5201.5</v>
      </c>
      <c r="J292" t="s">
        <v>22</v>
      </c>
      <c r="K292" s="1">
        <v>44609</v>
      </c>
      <c r="L292" s="1" t="str">
        <f>TEXT(Table1[[#This Row],[Admission Date]],"dddd")</f>
        <v>Thursday</v>
      </c>
      <c r="M292" s="1">
        <v>44617</v>
      </c>
      <c r="N292">
        <v>14</v>
      </c>
    </row>
    <row r="293" spans="1:14" x14ac:dyDescent="0.25">
      <c r="A293">
        <v>34</v>
      </c>
      <c r="B293">
        <v>73</v>
      </c>
      <c r="C293" t="str">
        <f>IF(Table1[[#This Row],[Age]]&gt;65,"65+",IF(Table1[[#This Row],[Age]]&gt;50,"50-65",IF(Table1[[#This Row],[Age]]&gt;=40,"40-50",IF(Table1[[#This Row],[Age]]&gt;=30,"30-40",IF(Table1[[#This Row],[Age]]&lt;30,"18-30",None)))))</f>
        <v>65+</v>
      </c>
      <c r="D293" t="s">
        <v>18</v>
      </c>
      <c r="E293" t="s">
        <v>23</v>
      </c>
      <c r="F293" t="s">
        <v>14</v>
      </c>
      <c r="G293" t="s">
        <v>28</v>
      </c>
      <c r="H293" t="s">
        <v>31</v>
      </c>
      <c r="I293">
        <v>6142.5</v>
      </c>
      <c r="J293" t="s">
        <v>22</v>
      </c>
      <c r="K293" s="1">
        <v>44611</v>
      </c>
      <c r="L293" s="1" t="str">
        <f>TEXT(Table1[[#This Row],[Admission Date]],"dddd")</f>
        <v>Saturday</v>
      </c>
      <c r="M293" s="1">
        <v>44631</v>
      </c>
      <c r="N293">
        <v>21</v>
      </c>
    </row>
    <row r="294" spans="1:14" x14ac:dyDescent="0.25">
      <c r="A294">
        <v>712</v>
      </c>
      <c r="B294">
        <v>34</v>
      </c>
      <c r="C294" t="str">
        <f>IF(Table1[[#This Row],[Age]]&gt;65,"65+",IF(Table1[[#This Row],[Age]]&gt;50,"50-65",IF(Table1[[#This Row],[Age]]&gt;=40,"40-50",IF(Table1[[#This Row],[Age]]&gt;=30,"30-40",IF(Table1[[#This Row],[Age]]&lt;30,"18-30",None)))))</f>
        <v>30-40</v>
      </c>
      <c r="D294" t="s">
        <v>12</v>
      </c>
      <c r="E294" t="s">
        <v>13</v>
      </c>
      <c r="F294" t="s">
        <v>14</v>
      </c>
      <c r="G294" t="s">
        <v>25</v>
      </c>
      <c r="H294" t="s">
        <v>31</v>
      </c>
      <c r="I294">
        <v>1995</v>
      </c>
      <c r="J294" t="s">
        <v>17</v>
      </c>
      <c r="K294" s="1">
        <v>44611</v>
      </c>
      <c r="L294" s="1" t="str">
        <f>TEXT(Table1[[#This Row],[Admission Date]],"dddd")</f>
        <v>Saturday</v>
      </c>
      <c r="M294" s="1">
        <v>44628</v>
      </c>
      <c r="N294">
        <v>7</v>
      </c>
    </row>
    <row r="295" spans="1:14" x14ac:dyDescent="0.25">
      <c r="A295">
        <v>384</v>
      </c>
      <c r="B295">
        <v>35</v>
      </c>
      <c r="C295" t="str">
        <f>IF(Table1[[#This Row],[Age]]&gt;65,"65+",IF(Table1[[#This Row],[Age]]&gt;50,"50-65",IF(Table1[[#This Row],[Age]]&gt;=40,"40-50",IF(Table1[[#This Row],[Age]]&gt;=30,"30-40",IF(Table1[[#This Row],[Age]]&lt;30,"18-30",None)))))</f>
        <v>30-40</v>
      </c>
      <c r="D295" t="s">
        <v>12</v>
      </c>
      <c r="E295" t="s">
        <v>13</v>
      </c>
      <c r="F295" t="s">
        <v>33</v>
      </c>
      <c r="G295" t="s">
        <v>20</v>
      </c>
      <c r="H295" t="s">
        <v>21</v>
      </c>
      <c r="I295">
        <v>1969.5</v>
      </c>
      <c r="J295" t="s">
        <v>22</v>
      </c>
      <c r="K295" s="1">
        <v>44617</v>
      </c>
      <c r="L295" s="1" t="str">
        <f>TEXT(Table1[[#This Row],[Admission Date]],"dddd")</f>
        <v>Friday</v>
      </c>
      <c r="M295" s="1">
        <v>44629</v>
      </c>
      <c r="N295">
        <v>7</v>
      </c>
    </row>
    <row r="296" spans="1:14" x14ac:dyDescent="0.25">
      <c r="A296">
        <v>92</v>
      </c>
      <c r="B296">
        <v>64</v>
      </c>
      <c r="C296" t="str">
        <f>IF(Table1[[#This Row],[Age]]&gt;65,"65+",IF(Table1[[#This Row],[Age]]&gt;50,"50-65",IF(Table1[[#This Row],[Age]]&gt;=40,"40-50",IF(Table1[[#This Row],[Age]]&gt;=30,"30-40",IF(Table1[[#This Row],[Age]]&lt;30,"18-30",None)))))</f>
        <v>50-65</v>
      </c>
      <c r="D296" t="s">
        <v>18</v>
      </c>
      <c r="E296" t="s">
        <v>30</v>
      </c>
      <c r="F296" t="s">
        <v>14</v>
      </c>
      <c r="G296" t="s">
        <v>28</v>
      </c>
      <c r="H296" t="s">
        <v>21</v>
      </c>
      <c r="I296">
        <v>3434</v>
      </c>
      <c r="J296" t="s">
        <v>22</v>
      </c>
      <c r="K296" s="1">
        <v>44621</v>
      </c>
      <c r="L296" s="1" t="str">
        <f>TEXT(Table1[[#This Row],[Admission Date]],"dddd")</f>
        <v>Tuesday</v>
      </c>
      <c r="M296" s="1">
        <v>44628</v>
      </c>
      <c r="N296">
        <v>14</v>
      </c>
    </row>
    <row r="297" spans="1:14" x14ac:dyDescent="0.25">
      <c r="A297">
        <v>695</v>
      </c>
      <c r="B297">
        <v>31</v>
      </c>
      <c r="C297" t="str">
        <f>IF(Table1[[#This Row],[Age]]&gt;65,"65+",IF(Table1[[#This Row],[Age]]&gt;50,"50-65",IF(Table1[[#This Row],[Age]]&gt;=40,"40-50",IF(Table1[[#This Row],[Age]]&gt;=30,"30-40",IF(Table1[[#This Row],[Age]]&lt;30,"18-30",None)))))</f>
        <v>30-40</v>
      </c>
      <c r="D297" t="s">
        <v>12</v>
      </c>
      <c r="E297" t="s">
        <v>13</v>
      </c>
      <c r="F297" t="s">
        <v>19</v>
      </c>
      <c r="G297" t="s">
        <v>20</v>
      </c>
      <c r="H297" t="s">
        <v>31</v>
      </c>
      <c r="I297">
        <v>1837.5</v>
      </c>
      <c r="J297" t="s">
        <v>24</v>
      </c>
      <c r="K297" s="1">
        <v>44622</v>
      </c>
      <c r="L297" s="1" t="str">
        <f>TEXT(Table1[[#This Row],[Admission Date]],"dddd")</f>
        <v>Wednesday</v>
      </c>
      <c r="M297" s="1">
        <v>44634</v>
      </c>
      <c r="N297">
        <v>7</v>
      </c>
    </row>
    <row r="298" spans="1:14" x14ac:dyDescent="0.25">
      <c r="A298">
        <v>177</v>
      </c>
      <c r="B298">
        <v>27</v>
      </c>
      <c r="C298" t="str">
        <f>IF(Table1[[#This Row],[Age]]&gt;65,"65+",IF(Table1[[#This Row],[Age]]&gt;50,"50-65",IF(Table1[[#This Row],[Age]]&gt;=40,"40-50",IF(Table1[[#This Row],[Age]]&gt;=30,"30-40",IF(Table1[[#This Row],[Age]]&lt;30,"18-30",None)))))</f>
        <v>18-30</v>
      </c>
      <c r="D298" t="s">
        <v>12</v>
      </c>
      <c r="E298" t="s">
        <v>32</v>
      </c>
      <c r="F298" t="s">
        <v>14</v>
      </c>
      <c r="G298" t="s">
        <v>25</v>
      </c>
      <c r="H298" t="s">
        <v>27</v>
      </c>
      <c r="I298">
        <v>2365</v>
      </c>
      <c r="J298" t="s">
        <v>17</v>
      </c>
      <c r="K298" s="1">
        <v>44623</v>
      </c>
      <c r="L298" s="1" t="str">
        <f>TEXT(Table1[[#This Row],[Admission Date]],"dddd")</f>
        <v>Thursday</v>
      </c>
      <c r="M298" s="1">
        <v>44647</v>
      </c>
      <c r="N298">
        <v>0</v>
      </c>
    </row>
    <row r="299" spans="1:14" x14ac:dyDescent="0.25">
      <c r="A299">
        <v>756</v>
      </c>
      <c r="B299">
        <v>29</v>
      </c>
      <c r="C299" t="str">
        <f>IF(Table1[[#This Row],[Age]]&gt;65,"65+",IF(Table1[[#This Row],[Age]]&gt;50,"50-65",IF(Table1[[#This Row],[Age]]&gt;=40,"40-50",IF(Table1[[#This Row],[Age]]&gt;=30,"30-40",IF(Table1[[#This Row],[Age]]&lt;30,"18-30",None)))))</f>
        <v>18-30</v>
      </c>
      <c r="D299" t="s">
        <v>18</v>
      </c>
      <c r="E299" t="s">
        <v>26</v>
      </c>
      <c r="F299" t="s">
        <v>14</v>
      </c>
      <c r="G299" t="s">
        <v>25</v>
      </c>
      <c r="H299" t="s">
        <v>16</v>
      </c>
      <c r="I299">
        <v>4380</v>
      </c>
      <c r="J299" t="s">
        <v>24</v>
      </c>
      <c r="K299" s="1">
        <v>44623</v>
      </c>
      <c r="L299" s="1" t="str">
        <f>TEXT(Table1[[#This Row],[Admission Date]],"dddd")</f>
        <v>Thursday</v>
      </c>
      <c r="M299" s="1">
        <v>44647</v>
      </c>
      <c r="N299">
        <v>0</v>
      </c>
    </row>
    <row r="300" spans="1:14" x14ac:dyDescent="0.25">
      <c r="A300">
        <v>306</v>
      </c>
      <c r="B300">
        <v>22</v>
      </c>
      <c r="C300" t="str">
        <f>IF(Table1[[#This Row],[Age]]&gt;65,"65+",IF(Table1[[#This Row],[Age]]&gt;50,"50-65",IF(Table1[[#This Row],[Age]]&gt;=40,"40-50",IF(Table1[[#This Row],[Age]]&gt;=30,"30-40",IF(Table1[[#This Row],[Age]]&lt;30,"18-30",None)))))</f>
        <v>18-30</v>
      </c>
      <c r="D300" t="s">
        <v>12</v>
      </c>
      <c r="E300" t="s">
        <v>26</v>
      </c>
      <c r="F300" t="s">
        <v>33</v>
      </c>
      <c r="G300" t="s">
        <v>34</v>
      </c>
      <c r="H300" t="s">
        <v>21</v>
      </c>
      <c r="I300">
        <v>2121</v>
      </c>
      <c r="J300" t="s">
        <v>22</v>
      </c>
      <c r="K300" s="1">
        <v>44625</v>
      </c>
      <c r="L300" s="1" t="str">
        <f>TEXT(Table1[[#This Row],[Admission Date]],"dddd")</f>
        <v>Saturday</v>
      </c>
      <c r="M300" s="1">
        <v>44631</v>
      </c>
      <c r="N300">
        <v>0</v>
      </c>
    </row>
    <row r="301" spans="1:14" x14ac:dyDescent="0.25">
      <c r="A301">
        <v>670</v>
      </c>
      <c r="B301">
        <v>44</v>
      </c>
      <c r="C301" t="str">
        <f>IF(Table1[[#This Row],[Age]]&gt;65,"65+",IF(Table1[[#This Row],[Age]]&gt;50,"50-65",IF(Table1[[#This Row],[Age]]&gt;=40,"40-50",IF(Table1[[#This Row],[Age]]&gt;=30,"30-40",IF(Table1[[#This Row],[Age]]&lt;30,"18-30",None)))))</f>
        <v>40-50</v>
      </c>
      <c r="D301" t="s">
        <v>18</v>
      </c>
      <c r="E301" t="s">
        <v>32</v>
      </c>
      <c r="F301" t="s">
        <v>19</v>
      </c>
      <c r="G301" t="s">
        <v>20</v>
      </c>
      <c r="H301" t="s">
        <v>21</v>
      </c>
      <c r="I301">
        <v>4444</v>
      </c>
      <c r="J301" t="s">
        <v>22</v>
      </c>
      <c r="K301" s="1">
        <v>44630</v>
      </c>
      <c r="L301" s="1" t="str">
        <f>TEXT(Table1[[#This Row],[Admission Date]],"dddd")</f>
        <v>Thursday</v>
      </c>
      <c r="M301" s="1">
        <v>44660</v>
      </c>
      <c r="N301">
        <v>7</v>
      </c>
    </row>
    <row r="302" spans="1:14" x14ac:dyDescent="0.25">
      <c r="A302">
        <v>764</v>
      </c>
      <c r="B302">
        <v>51</v>
      </c>
      <c r="C302" t="str">
        <f>IF(Table1[[#This Row],[Age]]&gt;65,"65+",IF(Table1[[#This Row],[Age]]&gt;50,"50-65",IF(Table1[[#This Row],[Age]]&gt;=40,"40-50",IF(Table1[[#This Row],[Age]]&gt;=30,"30-40",IF(Table1[[#This Row],[Age]]&lt;30,"18-30",None)))))</f>
        <v>50-65</v>
      </c>
      <c r="D302" t="s">
        <v>18</v>
      </c>
      <c r="E302" t="s">
        <v>13</v>
      </c>
      <c r="F302" t="s">
        <v>33</v>
      </c>
      <c r="G302" t="s">
        <v>28</v>
      </c>
      <c r="H302" t="s">
        <v>29</v>
      </c>
      <c r="I302">
        <v>2832.5</v>
      </c>
      <c r="J302" t="s">
        <v>17</v>
      </c>
      <c r="K302" s="1">
        <v>44631</v>
      </c>
      <c r="L302" s="1" t="str">
        <f>TEXT(Table1[[#This Row],[Admission Date]],"dddd")</f>
        <v>Friday</v>
      </c>
      <c r="M302" s="1">
        <v>44660</v>
      </c>
      <c r="N302">
        <v>14</v>
      </c>
    </row>
    <row r="303" spans="1:14" x14ac:dyDescent="0.25">
      <c r="A303">
        <v>207</v>
      </c>
      <c r="B303">
        <v>66</v>
      </c>
      <c r="C303" t="str">
        <f>IF(Table1[[#This Row],[Age]]&gt;65,"65+",IF(Table1[[#This Row],[Age]]&gt;50,"50-65",IF(Table1[[#This Row],[Age]]&gt;=40,"40-50",IF(Table1[[#This Row],[Age]]&gt;=30,"30-40",IF(Table1[[#This Row],[Age]]&lt;30,"18-30",None)))))</f>
        <v>65+</v>
      </c>
      <c r="D303" t="s">
        <v>18</v>
      </c>
      <c r="E303" t="s">
        <v>32</v>
      </c>
      <c r="F303" t="s">
        <v>33</v>
      </c>
      <c r="G303" t="s">
        <v>34</v>
      </c>
      <c r="H303" t="s">
        <v>27</v>
      </c>
      <c r="I303">
        <v>6050</v>
      </c>
      <c r="J303" t="s">
        <v>17</v>
      </c>
      <c r="K303" s="1">
        <v>44632</v>
      </c>
      <c r="L303" s="1" t="str">
        <f>TEXT(Table1[[#This Row],[Admission Date]],"dddd")</f>
        <v>Saturday</v>
      </c>
      <c r="M303" s="1">
        <v>44662</v>
      </c>
      <c r="N303">
        <v>21</v>
      </c>
    </row>
    <row r="304" spans="1:14" x14ac:dyDescent="0.25">
      <c r="A304">
        <v>132</v>
      </c>
      <c r="B304">
        <v>34</v>
      </c>
      <c r="C304" t="str">
        <f>IF(Table1[[#This Row],[Age]]&gt;65,"65+",IF(Table1[[#This Row],[Age]]&gt;50,"50-65",IF(Table1[[#This Row],[Age]]&gt;=40,"40-50",IF(Table1[[#This Row],[Age]]&gt;=30,"30-40",IF(Table1[[#This Row],[Age]]&lt;30,"18-30",None)))))</f>
        <v>30-40</v>
      </c>
      <c r="D304" t="s">
        <v>18</v>
      </c>
      <c r="E304" t="s">
        <v>26</v>
      </c>
      <c r="F304" t="s">
        <v>33</v>
      </c>
      <c r="G304" t="s">
        <v>15</v>
      </c>
      <c r="H304" t="s">
        <v>16</v>
      </c>
      <c r="I304">
        <v>4680</v>
      </c>
      <c r="J304" t="s">
        <v>24</v>
      </c>
      <c r="K304" s="1">
        <v>44633</v>
      </c>
      <c r="L304" s="1" t="str">
        <f>TEXT(Table1[[#This Row],[Admission Date]],"dddd")</f>
        <v>Sunday</v>
      </c>
      <c r="M304" s="1">
        <v>44649</v>
      </c>
      <c r="N304">
        <v>7</v>
      </c>
    </row>
    <row r="305" spans="1:14" x14ac:dyDescent="0.25">
      <c r="A305">
        <v>387</v>
      </c>
      <c r="B305">
        <v>38</v>
      </c>
      <c r="C305" t="str">
        <f>IF(Table1[[#This Row],[Age]]&gt;65,"65+",IF(Table1[[#This Row],[Age]]&gt;50,"50-65",IF(Table1[[#This Row],[Age]]&gt;=40,"40-50",IF(Table1[[#This Row],[Age]]&gt;=30,"30-40",IF(Table1[[#This Row],[Age]]&lt;30,"18-30",None)))))</f>
        <v>30-40</v>
      </c>
      <c r="D305" t="s">
        <v>12</v>
      </c>
      <c r="E305" t="s">
        <v>13</v>
      </c>
      <c r="F305" t="s">
        <v>33</v>
      </c>
      <c r="G305" t="s">
        <v>28</v>
      </c>
      <c r="H305" t="s">
        <v>21</v>
      </c>
      <c r="I305">
        <v>2121</v>
      </c>
      <c r="J305" t="s">
        <v>17</v>
      </c>
      <c r="K305" s="1">
        <v>44633</v>
      </c>
      <c r="L305" s="1" t="str">
        <f>TEXT(Table1[[#This Row],[Admission Date]],"dddd")</f>
        <v>Sunday</v>
      </c>
      <c r="M305" s="1">
        <v>44644</v>
      </c>
      <c r="N305">
        <v>7</v>
      </c>
    </row>
    <row r="306" spans="1:14" x14ac:dyDescent="0.25">
      <c r="A306">
        <v>307</v>
      </c>
      <c r="B306">
        <v>67</v>
      </c>
      <c r="C306" t="str">
        <f>IF(Table1[[#This Row],[Age]]&gt;65,"65+",IF(Table1[[#This Row],[Age]]&gt;50,"50-65",IF(Table1[[#This Row],[Age]]&gt;=40,"40-50",IF(Table1[[#This Row],[Age]]&gt;=30,"30-40",IF(Table1[[#This Row],[Age]]&lt;30,"18-30",None)))))</f>
        <v>65+</v>
      </c>
      <c r="D306" t="s">
        <v>12</v>
      </c>
      <c r="E306" t="s">
        <v>13</v>
      </c>
      <c r="F306" t="s">
        <v>33</v>
      </c>
      <c r="G306" t="s">
        <v>15</v>
      </c>
      <c r="H306" t="s">
        <v>29</v>
      </c>
      <c r="I306">
        <v>3656.5</v>
      </c>
      <c r="J306" t="s">
        <v>24</v>
      </c>
      <c r="K306" s="1">
        <v>44634</v>
      </c>
      <c r="L306" s="1" t="str">
        <f>TEXT(Table1[[#This Row],[Admission Date]],"dddd")</f>
        <v>Monday</v>
      </c>
      <c r="M306" s="1">
        <v>44654</v>
      </c>
      <c r="N306">
        <v>21</v>
      </c>
    </row>
    <row r="307" spans="1:14" x14ac:dyDescent="0.25">
      <c r="A307">
        <v>188</v>
      </c>
      <c r="B307">
        <v>63</v>
      </c>
      <c r="C307" t="str">
        <f>IF(Table1[[#This Row],[Age]]&gt;65,"65+",IF(Table1[[#This Row],[Age]]&gt;50,"50-65",IF(Table1[[#This Row],[Age]]&gt;=40,"40-50",IF(Table1[[#This Row],[Age]]&gt;=30,"30-40",IF(Table1[[#This Row],[Age]]&lt;30,"18-30",None)))))</f>
        <v>50-65</v>
      </c>
      <c r="D307" t="s">
        <v>12</v>
      </c>
      <c r="E307" t="s">
        <v>23</v>
      </c>
      <c r="F307" t="s">
        <v>14</v>
      </c>
      <c r="G307" t="s">
        <v>25</v>
      </c>
      <c r="H307" t="s">
        <v>29</v>
      </c>
      <c r="I307">
        <v>4480.5</v>
      </c>
      <c r="J307" t="s">
        <v>24</v>
      </c>
      <c r="K307" s="1">
        <v>44636</v>
      </c>
      <c r="L307" s="1" t="str">
        <f>TEXT(Table1[[#This Row],[Admission Date]],"dddd")</f>
        <v>Wednesday</v>
      </c>
      <c r="M307" s="1">
        <v>44659</v>
      </c>
      <c r="N307">
        <v>14</v>
      </c>
    </row>
    <row r="308" spans="1:14" x14ac:dyDescent="0.25">
      <c r="A308">
        <v>527</v>
      </c>
      <c r="B308">
        <v>46</v>
      </c>
      <c r="C308" t="str">
        <f>IF(Table1[[#This Row],[Age]]&gt;65,"65+",IF(Table1[[#This Row],[Age]]&gt;50,"50-65",IF(Table1[[#This Row],[Age]]&gt;=40,"40-50",IF(Table1[[#This Row],[Age]]&gt;=30,"30-40",IF(Table1[[#This Row],[Age]]&lt;30,"18-30",None)))))</f>
        <v>40-50</v>
      </c>
      <c r="D308" t="s">
        <v>18</v>
      </c>
      <c r="E308" t="s">
        <v>23</v>
      </c>
      <c r="F308" t="s">
        <v>14</v>
      </c>
      <c r="G308" t="s">
        <v>15</v>
      </c>
      <c r="H308" t="s">
        <v>21</v>
      </c>
      <c r="I308">
        <v>4545</v>
      </c>
      <c r="J308" t="s">
        <v>17</v>
      </c>
      <c r="K308" s="1">
        <v>44636</v>
      </c>
      <c r="L308" s="1" t="str">
        <f>TEXT(Table1[[#This Row],[Admission Date]],"dddd")</f>
        <v>Wednesday</v>
      </c>
      <c r="M308" s="1">
        <v>44662</v>
      </c>
      <c r="N308">
        <v>7</v>
      </c>
    </row>
    <row r="309" spans="1:14" x14ac:dyDescent="0.25">
      <c r="A309">
        <v>60</v>
      </c>
      <c r="B309">
        <v>24</v>
      </c>
      <c r="C309" t="str">
        <f>IF(Table1[[#This Row],[Age]]&gt;65,"65+",IF(Table1[[#This Row],[Age]]&gt;50,"50-65",IF(Table1[[#This Row],[Age]]&gt;=40,"40-50",IF(Table1[[#This Row],[Age]]&gt;=30,"30-40",IF(Table1[[#This Row],[Age]]&lt;30,"18-30",None)))))</f>
        <v>18-30</v>
      </c>
      <c r="D309" t="s">
        <v>12</v>
      </c>
      <c r="E309" t="s">
        <v>23</v>
      </c>
      <c r="F309" t="s">
        <v>19</v>
      </c>
      <c r="G309" t="s">
        <v>28</v>
      </c>
      <c r="H309" t="s">
        <v>27</v>
      </c>
      <c r="I309">
        <v>2640</v>
      </c>
      <c r="J309" t="s">
        <v>24</v>
      </c>
      <c r="K309" s="1">
        <v>44640</v>
      </c>
      <c r="L309" s="1" t="str">
        <f>TEXT(Table1[[#This Row],[Admission Date]],"dddd")</f>
        <v>Sunday</v>
      </c>
      <c r="M309" s="1">
        <v>44645</v>
      </c>
      <c r="N309">
        <v>0</v>
      </c>
    </row>
    <row r="310" spans="1:14" x14ac:dyDescent="0.25">
      <c r="A310">
        <v>646</v>
      </c>
      <c r="B310">
        <v>69</v>
      </c>
      <c r="C310" t="str">
        <f>IF(Table1[[#This Row],[Age]]&gt;65,"65+",IF(Table1[[#This Row],[Age]]&gt;50,"50-65",IF(Table1[[#This Row],[Age]]&gt;=40,"40-50",IF(Table1[[#This Row],[Age]]&gt;=30,"30-40",IF(Table1[[#This Row],[Age]]&lt;30,"18-30",None)))))</f>
        <v>65+</v>
      </c>
      <c r="D310" t="s">
        <v>18</v>
      </c>
      <c r="E310" t="s">
        <v>26</v>
      </c>
      <c r="F310" t="s">
        <v>19</v>
      </c>
      <c r="G310" t="s">
        <v>34</v>
      </c>
      <c r="H310" t="s">
        <v>27</v>
      </c>
      <c r="I310">
        <v>6215</v>
      </c>
      <c r="J310" t="s">
        <v>17</v>
      </c>
      <c r="K310" s="1">
        <v>44640</v>
      </c>
      <c r="L310" s="1" t="str">
        <f>TEXT(Table1[[#This Row],[Admission Date]],"dddd")</f>
        <v>Sunday</v>
      </c>
      <c r="M310" s="1">
        <v>44653</v>
      </c>
      <c r="N310">
        <v>21</v>
      </c>
    </row>
    <row r="311" spans="1:14" x14ac:dyDescent="0.25">
      <c r="A311">
        <v>335</v>
      </c>
      <c r="B311">
        <v>38</v>
      </c>
      <c r="C311" t="str">
        <f>IF(Table1[[#This Row],[Age]]&gt;65,"65+",IF(Table1[[#This Row],[Age]]&gt;50,"50-65",IF(Table1[[#This Row],[Age]]&gt;=40,"40-50",IF(Table1[[#This Row],[Age]]&gt;=30,"30-40",IF(Table1[[#This Row],[Age]]&lt;30,"18-30",None)))))</f>
        <v>30-40</v>
      </c>
      <c r="D311" t="s">
        <v>12</v>
      </c>
      <c r="E311" t="s">
        <v>23</v>
      </c>
      <c r="F311" t="s">
        <v>19</v>
      </c>
      <c r="G311" t="s">
        <v>34</v>
      </c>
      <c r="H311" t="s">
        <v>27</v>
      </c>
      <c r="I311">
        <v>3410</v>
      </c>
      <c r="J311" t="s">
        <v>22</v>
      </c>
      <c r="K311" s="1">
        <v>44643</v>
      </c>
      <c r="L311" s="1" t="str">
        <f>TEXT(Table1[[#This Row],[Admission Date]],"dddd")</f>
        <v>Wednesday</v>
      </c>
      <c r="M311" s="1">
        <v>44660</v>
      </c>
      <c r="N311">
        <v>7</v>
      </c>
    </row>
    <row r="312" spans="1:14" x14ac:dyDescent="0.25">
      <c r="A312">
        <v>603</v>
      </c>
      <c r="B312">
        <v>74</v>
      </c>
      <c r="C312" t="str">
        <f>IF(Table1[[#This Row],[Age]]&gt;65,"65+",IF(Table1[[#This Row],[Age]]&gt;50,"50-65",IF(Table1[[#This Row],[Age]]&gt;=40,"40-50",IF(Table1[[#This Row],[Age]]&gt;=30,"30-40",IF(Table1[[#This Row],[Age]]&lt;30,"18-30",None)))))</f>
        <v>65+</v>
      </c>
      <c r="D312" t="s">
        <v>18</v>
      </c>
      <c r="E312" t="s">
        <v>23</v>
      </c>
      <c r="F312" t="s">
        <v>19</v>
      </c>
      <c r="G312" t="s">
        <v>20</v>
      </c>
      <c r="H312" t="s">
        <v>31</v>
      </c>
      <c r="I312">
        <v>6195</v>
      </c>
      <c r="J312" t="s">
        <v>17</v>
      </c>
      <c r="K312" s="1">
        <v>44647</v>
      </c>
      <c r="L312" s="1" t="str">
        <f>TEXT(Table1[[#This Row],[Admission Date]],"dddd")</f>
        <v>Sunday</v>
      </c>
      <c r="M312" s="1">
        <v>44648</v>
      </c>
      <c r="N312">
        <v>21</v>
      </c>
    </row>
    <row r="313" spans="1:14" x14ac:dyDescent="0.25">
      <c r="A313">
        <v>371</v>
      </c>
      <c r="B313">
        <v>64</v>
      </c>
      <c r="C313" t="str">
        <f>IF(Table1[[#This Row],[Age]]&gt;65,"65+",IF(Table1[[#This Row],[Age]]&gt;50,"50-65",IF(Table1[[#This Row],[Age]]&gt;=40,"40-50",IF(Table1[[#This Row],[Age]]&gt;=30,"30-40",IF(Table1[[#This Row],[Age]]&lt;30,"18-30",None)))))</f>
        <v>50-65</v>
      </c>
      <c r="D313" t="s">
        <v>18</v>
      </c>
      <c r="E313" t="s">
        <v>32</v>
      </c>
      <c r="F313" t="s">
        <v>19</v>
      </c>
      <c r="G313" t="s">
        <v>15</v>
      </c>
      <c r="H313" t="s">
        <v>21</v>
      </c>
      <c r="I313">
        <v>5454</v>
      </c>
      <c r="J313" t="s">
        <v>22</v>
      </c>
      <c r="K313" s="1">
        <v>44653</v>
      </c>
      <c r="L313" s="1" t="str">
        <f>TEXT(Table1[[#This Row],[Admission Date]],"dddd")</f>
        <v>Saturday</v>
      </c>
      <c r="M313" s="1">
        <v>44655</v>
      </c>
      <c r="N313">
        <v>14</v>
      </c>
    </row>
    <row r="314" spans="1:14" x14ac:dyDescent="0.25">
      <c r="A314">
        <v>668</v>
      </c>
      <c r="B314">
        <v>51</v>
      </c>
      <c r="C314" t="str">
        <f>IF(Table1[[#This Row],[Age]]&gt;65,"65+",IF(Table1[[#This Row],[Age]]&gt;50,"50-65",IF(Table1[[#This Row],[Age]]&gt;=40,"40-50",IF(Table1[[#This Row],[Age]]&gt;=30,"30-40",IF(Table1[[#This Row],[Age]]&lt;30,"18-30",None)))))</f>
        <v>50-65</v>
      </c>
      <c r="D314" t="s">
        <v>12</v>
      </c>
      <c r="E314" t="s">
        <v>13</v>
      </c>
      <c r="F314" t="s">
        <v>14</v>
      </c>
      <c r="G314" t="s">
        <v>20</v>
      </c>
      <c r="H314" t="s">
        <v>31</v>
      </c>
      <c r="I314">
        <v>2887.5</v>
      </c>
      <c r="J314" t="s">
        <v>17</v>
      </c>
      <c r="K314" s="1">
        <v>44656</v>
      </c>
      <c r="L314" s="1" t="str">
        <f>TEXT(Table1[[#This Row],[Admission Date]],"dddd")</f>
        <v>Tuesday</v>
      </c>
      <c r="M314" s="1">
        <v>44679</v>
      </c>
      <c r="N314">
        <v>14</v>
      </c>
    </row>
    <row r="315" spans="1:14" x14ac:dyDescent="0.25">
      <c r="A315">
        <v>212</v>
      </c>
      <c r="B315">
        <v>47</v>
      </c>
      <c r="C315" t="str">
        <f>IF(Table1[[#This Row],[Age]]&gt;65,"65+",IF(Table1[[#This Row],[Age]]&gt;50,"50-65",IF(Table1[[#This Row],[Age]]&gt;=40,"40-50",IF(Table1[[#This Row],[Age]]&gt;=30,"30-40",IF(Table1[[#This Row],[Age]]&lt;30,"18-30",None)))))</f>
        <v>40-50</v>
      </c>
      <c r="D315" t="s">
        <v>18</v>
      </c>
      <c r="E315" t="s">
        <v>32</v>
      </c>
      <c r="F315" t="s">
        <v>33</v>
      </c>
      <c r="G315" t="s">
        <v>28</v>
      </c>
      <c r="H315" t="s">
        <v>27</v>
      </c>
      <c r="I315">
        <v>5005</v>
      </c>
      <c r="J315" t="s">
        <v>17</v>
      </c>
      <c r="K315" s="1">
        <v>44657</v>
      </c>
      <c r="L315" s="1" t="str">
        <f>TEXT(Table1[[#This Row],[Admission Date]],"dddd")</f>
        <v>Wednesday</v>
      </c>
      <c r="M315" s="1">
        <v>44683</v>
      </c>
      <c r="N315">
        <v>7</v>
      </c>
    </row>
    <row r="316" spans="1:14" x14ac:dyDescent="0.25">
      <c r="A316">
        <v>241</v>
      </c>
      <c r="B316">
        <v>26</v>
      </c>
      <c r="C316" t="str">
        <f>IF(Table1[[#This Row],[Age]]&gt;65,"65+",IF(Table1[[#This Row],[Age]]&gt;50,"50-65",IF(Table1[[#This Row],[Age]]&gt;=40,"40-50",IF(Table1[[#This Row],[Age]]&gt;=30,"30-40",IF(Table1[[#This Row],[Age]]&lt;30,"18-30",None)))))</f>
        <v>18-30</v>
      </c>
      <c r="D316" t="s">
        <v>18</v>
      </c>
      <c r="E316" t="s">
        <v>13</v>
      </c>
      <c r="F316" t="s">
        <v>19</v>
      </c>
      <c r="G316" t="s">
        <v>28</v>
      </c>
      <c r="H316" t="s">
        <v>29</v>
      </c>
      <c r="I316">
        <v>1545</v>
      </c>
      <c r="J316" t="s">
        <v>24</v>
      </c>
      <c r="K316" s="1">
        <v>44657</v>
      </c>
      <c r="L316" s="1" t="str">
        <f>TEXT(Table1[[#This Row],[Admission Date]],"dddd")</f>
        <v>Wednesday</v>
      </c>
      <c r="M316" s="1">
        <v>44663</v>
      </c>
      <c r="N316">
        <v>0</v>
      </c>
    </row>
    <row r="317" spans="1:14" x14ac:dyDescent="0.25">
      <c r="A317">
        <v>731</v>
      </c>
      <c r="B317">
        <v>29</v>
      </c>
      <c r="C317" t="str">
        <f>IF(Table1[[#This Row],[Age]]&gt;65,"65+",IF(Table1[[#This Row],[Age]]&gt;50,"50-65",IF(Table1[[#This Row],[Age]]&gt;=40,"40-50",IF(Table1[[#This Row],[Age]]&gt;=30,"30-40",IF(Table1[[#This Row],[Age]]&lt;30,"18-30",None)))))</f>
        <v>18-30</v>
      </c>
      <c r="D317" t="s">
        <v>18</v>
      </c>
      <c r="E317" t="s">
        <v>13</v>
      </c>
      <c r="F317" t="s">
        <v>14</v>
      </c>
      <c r="G317" t="s">
        <v>15</v>
      </c>
      <c r="H317" t="s">
        <v>16</v>
      </c>
      <c r="I317">
        <v>1980</v>
      </c>
      <c r="J317" t="s">
        <v>24</v>
      </c>
      <c r="K317" s="1">
        <v>44659</v>
      </c>
      <c r="L317" s="1" t="str">
        <f>TEXT(Table1[[#This Row],[Admission Date]],"dddd")</f>
        <v>Friday</v>
      </c>
      <c r="M317" s="1">
        <v>44681</v>
      </c>
      <c r="N317">
        <v>0</v>
      </c>
    </row>
    <row r="318" spans="1:14" x14ac:dyDescent="0.25">
      <c r="A318">
        <v>62</v>
      </c>
      <c r="B318">
        <v>21</v>
      </c>
      <c r="C318" t="str">
        <f>IF(Table1[[#This Row],[Age]]&gt;65,"65+",IF(Table1[[#This Row],[Age]]&gt;50,"50-65",IF(Table1[[#This Row],[Age]]&gt;=40,"40-50",IF(Table1[[#This Row],[Age]]&gt;=30,"30-40",IF(Table1[[#This Row],[Age]]&lt;30,"18-30",None)))))</f>
        <v>18-30</v>
      </c>
      <c r="D318" t="s">
        <v>12</v>
      </c>
      <c r="E318" t="s">
        <v>32</v>
      </c>
      <c r="F318" t="s">
        <v>19</v>
      </c>
      <c r="G318" t="s">
        <v>20</v>
      </c>
      <c r="H318" t="s">
        <v>21</v>
      </c>
      <c r="I318">
        <v>1868.5</v>
      </c>
      <c r="J318" t="s">
        <v>22</v>
      </c>
      <c r="K318" s="1">
        <v>44660</v>
      </c>
      <c r="L318" s="1" t="str">
        <f>TEXT(Table1[[#This Row],[Admission Date]],"dddd")</f>
        <v>Saturday</v>
      </c>
      <c r="M318" s="1">
        <v>44663</v>
      </c>
      <c r="N318">
        <v>0</v>
      </c>
    </row>
    <row r="319" spans="1:14" x14ac:dyDescent="0.25">
      <c r="A319">
        <v>366</v>
      </c>
      <c r="B319">
        <v>48</v>
      </c>
      <c r="C319" t="str">
        <f>IF(Table1[[#This Row],[Age]]&gt;65,"65+",IF(Table1[[#This Row],[Age]]&gt;50,"50-65",IF(Table1[[#This Row],[Age]]&gt;=40,"40-50",IF(Table1[[#This Row],[Age]]&gt;=30,"30-40",IF(Table1[[#This Row],[Age]]&lt;30,"18-30",None)))))</f>
        <v>40-50</v>
      </c>
      <c r="D319" t="s">
        <v>12</v>
      </c>
      <c r="E319" t="s">
        <v>30</v>
      </c>
      <c r="F319" t="s">
        <v>19</v>
      </c>
      <c r="G319" t="s">
        <v>20</v>
      </c>
      <c r="H319" t="s">
        <v>29</v>
      </c>
      <c r="I319">
        <v>2678</v>
      </c>
      <c r="J319" t="s">
        <v>24</v>
      </c>
      <c r="K319" s="1">
        <v>44660</v>
      </c>
      <c r="L319" s="1" t="str">
        <f>TEXT(Table1[[#This Row],[Admission Date]],"dddd")</f>
        <v>Saturday</v>
      </c>
      <c r="M319" s="1">
        <v>44683</v>
      </c>
      <c r="N319">
        <v>7</v>
      </c>
    </row>
    <row r="320" spans="1:14" x14ac:dyDescent="0.25">
      <c r="A320">
        <v>448</v>
      </c>
      <c r="B320">
        <v>43</v>
      </c>
      <c r="C320" t="str">
        <f>IF(Table1[[#This Row],[Age]]&gt;65,"65+",IF(Table1[[#This Row],[Age]]&gt;50,"50-65",IF(Table1[[#This Row],[Age]]&gt;=40,"40-50",IF(Table1[[#This Row],[Age]]&gt;=30,"30-40",IF(Table1[[#This Row],[Age]]&lt;30,"18-30",None)))))</f>
        <v>40-50</v>
      </c>
      <c r="D320" t="s">
        <v>18</v>
      </c>
      <c r="E320" t="s">
        <v>13</v>
      </c>
      <c r="F320" t="s">
        <v>33</v>
      </c>
      <c r="G320" t="s">
        <v>25</v>
      </c>
      <c r="H320" t="s">
        <v>16</v>
      </c>
      <c r="I320">
        <v>2820</v>
      </c>
      <c r="J320" t="s">
        <v>22</v>
      </c>
      <c r="K320" s="1">
        <v>44660</v>
      </c>
      <c r="L320" s="1" t="str">
        <f>TEXT(Table1[[#This Row],[Admission Date]],"dddd")</f>
        <v>Saturday</v>
      </c>
      <c r="M320" s="1">
        <v>44689</v>
      </c>
      <c r="N320">
        <v>7</v>
      </c>
    </row>
    <row r="321" spans="1:14" x14ac:dyDescent="0.25">
      <c r="A321">
        <v>8</v>
      </c>
      <c r="B321">
        <v>54</v>
      </c>
      <c r="C321" t="str">
        <f>IF(Table1[[#This Row],[Age]]&gt;65,"65+",IF(Table1[[#This Row],[Age]]&gt;50,"50-65",IF(Table1[[#This Row],[Age]]&gt;=40,"40-50",IF(Table1[[#This Row],[Age]]&gt;=30,"30-40",IF(Table1[[#This Row],[Age]]&lt;30,"18-30",None)))))</f>
        <v>50-65</v>
      </c>
      <c r="D321" t="s">
        <v>18</v>
      </c>
      <c r="E321" t="s">
        <v>26</v>
      </c>
      <c r="F321" t="s">
        <v>19</v>
      </c>
      <c r="G321" t="s">
        <v>20</v>
      </c>
      <c r="H321" t="s">
        <v>27</v>
      </c>
      <c r="I321">
        <v>5390</v>
      </c>
      <c r="J321" t="s">
        <v>17</v>
      </c>
      <c r="K321" s="1">
        <v>44663</v>
      </c>
      <c r="L321" s="1" t="str">
        <f>TEXT(Table1[[#This Row],[Admission Date]],"dddd")</f>
        <v>Tuesday</v>
      </c>
      <c r="M321" s="1">
        <v>44671</v>
      </c>
      <c r="N321">
        <v>14</v>
      </c>
    </row>
    <row r="322" spans="1:14" x14ac:dyDescent="0.25">
      <c r="A322">
        <v>601</v>
      </c>
      <c r="B322">
        <v>85</v>
      </c>
      <c r="C322" t="str">
        <f>IF(Table1[[#This Row],[Age]]&gt;65,"65+",IF(Table1[[#This Row],[Age]]&gt;50,"50-65",IF(Table1[[#This Row],[Age]]&gt;=40,"40-50",IF(Table1[[#This Row],[Age]]&gt;=30,"30-40",IF(Table1[[#This Row],[Age]]&lt;30,"18-30",None)))))</f>
        <v>65+</v>
      </c>
      <c r="D322" t="s">
        <v>18</v>
      </c>
      <c r="E322" t="s">
        <v>26</v>
      </c>
      <c r="F322" t="s">
        <v>19</v>
      </c>
      <c r="G322" t="s">
        <v>28</v>
      </c>
      <c r="H322" t="s">
        <v>29</v>
      </c>
      <c r="I322">
        <v>6643.5</v>
      </c>
      <c r="J322" t="s">
        <v>24</v>
      </c>
      <c r="K322" s="1">
        <v>44663</v>
      </c>
      <c r="L322" s="1" t="str">
        <f>TEXT(Table1[[#This Row],[Admission Date]],"dddd")</f>
        <v>Tuesday</v>
      </c>
      <c r="M322" s="1">
        <v>44674</v>
      </c>
      <c r="N322">
        <v>21</v>
      </c>
    </row>
    <row r="323" spans="1:14" x14ac:dyDescent="0.25">
      <c r="A323">
        <v>219</v>
      </c>
      <c r="B323">
        <v>84</v>
      </c>
      <c r="C323" t="str">
        <f>IF(Table1[[#This Row],[Age]]&gt;65,"65+",IF(Table1[[#This Row],[Age]]&gt;50,"50-65",IF(Table1[[#This Row],[Age]]&gt;=40,"40-50",IF(Table1[[#This Row],[Age]]&gt;=30,"30-40",IF(Table1[[#This Row],[Age]]&lt;30,"18-30",None)))))</f>
        <v>65+</v>
      </c>
      <c r="D323" t="s">
        <v>12</v>
      </c>
      <c r="E323" t="s">
        <v>13</v>
      </c>
      <c r="F323" t="s">
        <v>14</v>
      </c>
      <c r="G323" t="s">
        <v>20</v>
      </c>
      <c r="H323" t="s">
        <v>16</v>
      </c>
      <c r="I323">
        <v>5280</v>
      </c>
      <c r="J323" t="s">
        <v>17</v>
      </c>
      <c r="K323" s="1">
        <v>44667</v>
      </c>
      <c r="L323" s="1" t="str">
        <f>TEXT(Table1[[#This Row],[Admission Date]],"dddd")</f>
        <v>Saturday</v>
      </c>
      <c r="M323" s="1">
        <v>44697</v>
      </c>
      <c r="N323">
        <v>21</v>
      </c>
    </row>
    <row r="324" spans="1:14" x14ac:dyDescent="0.25">
      <c r="A324">
        <v>701</v>
      </c>
      <c r="B324">
        <v>75</v>
      </c>
      <c r="C324" t="str">
        <f>IF(Table1[[#This Row],[Age]]&gt;65,"65+",IF(Table1[[#This Row],[Age]]&gt;50,"50-65",IF(Table1[[#This Row],[Age]]&gt;=40,"40-50",IF(Table1[[#This Row],[Age]]&gt;=30,"30-40",IF(Table1[[#This Row],[Age]]&lt;30,"18-30",None)))))</f>
        <v>65+</v>
      </c>
      <c r="D324" t="s">
        <v>18</v>
      </c>
      <c r="E324" t="s">
        <v>13</v>
      </c>
      <c r="F324" t="s">
        <v>19</v>
      </c>
      <c r="G324" t="s">
        <v>15</v>
      </c>
      <c r="H324" t="s">
        <v>21</v>
      </c>
      <c r="I324">
        <v>3989.5</v>
      </c>
      <c r="J324" t="s">
        <v>24</v>
      </c>
      <c r="K324" s="1">
        <v>44668</v>
      </c>
      <c r="L324" s="1" t="str">
        <f>TEXT(Table1[[#This Row],[Admission Date]],"dddd")</f>
        <v>Sunday</v>
      </c>
      <c r="M324" s="1">
        <v>44686</v>
      </c>
      <c r="N324">
        <v>21</v>
      </c>
    </row>
    <row r="325" spans="1:14" x14ac:dyDescent="0.25">
      <c r="A325">
        <v>173</v>
      </c>
      <c r="B325">
        <v>47</v>
      </c>
      <c r="C325" t="str">
        <f>IF(Table1[[#This Row],[Age]]&gt;65,"65+",IF(Table1[[#This Row],[Age]]&gt;50,"50-65",IF(Table1[[#This Row],[Age]]&gt;=40,"40-50",IF(Table1[[#This Row],[Age]]&gt;=30,"30-40",IF(Table1[[#This Row],[Age]]&lt;30,"18-30",None)))))</f>
        <v>40-50</v>
      </c>
      <c r="D325" t="s">
        <v>12</v>
      </c>
      <c r="E325" t="s">
        <v>26</v>
      </c>
      <c r="F325" t="s">
        <v>14</v>
      </c>
      <c r="G325" t="s">
        <v>28</v>
      </c>
      <c r="H325" t="s">
        <v>31</v>
      </c>
      <c r="I325">
        <v>3517.5</v>
      </c>
      <c r="J325" t="s">
        <v>22</v>
      </c>
      <c r="K325" s="1">
        <v>44670</v>
      </c>
      <c r="L325" s="1" t="str">
        <f>TEXT(Table1[[#This Row],[Admission Date]],"dddd")</f>
        <v>Tuesday</v>
      </c>
      <c r="M325" s="1">
        <v>44671</v>
      </c>
      <c r="N325">
        <v>7</v>
      </c>
    </row>
    <row r="326" spans="1:14" x14ac:dyDescent="0.25">
      <c r="A326">
        <v>146</v>
      </c>
      <c r="B326">
        <v>36</v>
      </c>
      <c r="C326" t="str">
        <f>IF(Table1[[#This Row],[Age]]&gt;65,"65+",IF(Table1[[#This Row],[Age]]&gt;50,"50-65",IF(Table1[[#This Row],[Age]]&gt;=40,"40-50",IF(Table1[[#This Row],[Age]]&gt;=30,"30-40",IF(Table1[[#This Row],[Age]]&lt;30,"18-30",None)))))</f>
        <v>30-40</v>
      </c>
      <c r="D326" t="s">
        <v>18</v>
      </c>
      <c r="E326" t="s">
        <v>23</v>
      </c>
      <c r="F326" t="s">
        <v>19</v>
      </c>
      <c r="G326" t="s">
        <v>15</v>
      </c>
      <c r="H326" t="s">
        <v>31</v>
      </c>
      <c r="I326">
        <v>4200</v>
      </c>
      <c r="J326" t="s">
        <v>17</v>
      </c>
      <c r="K326" s="1">
        <v>44673</v>
      </c>
      <c r="L326" s="1" t="str">
        <f>TEXT(Table1[[#This Row],[Admission Date]],"dddd")</f>
        <v>Friday</v>
      </c>
      <c r="M326" s="1">
        <v>44703</v>
      </c>
      <c r="N326">
        <v>7</v>
      </c>
    </row>
    <row r="327" spans="1:14" x14ac:dyDescent="0.25">
      <c r="A327">
        <v>321</v>
      </c>
      <c r="B327">
        <v>72</v>
      </c>
      <c r="C327" t="str">
        <f>IF(Table1[[#This Row],[Age]]&gt;65,"65+",IF(Table1[[#This Row],[Age]]&gt;50,"50-65",IF(Table1[[#This Row],[Age]]&gt;=40,"40-50",IF(Table1[[#This Row],[Age]]&gt;=30,"30-40",IF(Table1[[#This Row],[Age]]&lt;30,"18-30",None)))))</f>
        <v>65+</v>
      </c>
      <c r="D327" t="s">
        <v>18</v>
      </c>
      <c r="E327" t="s">
        <v>23</v>
      </c>
      <c r="F327" t="s">
        <v>33</v>
      </c>
      <c r="G327" t="s">
        <v>20</v>
      </c>
      <c r="H327" t="s">
        <v>31</v>
      </c>
      <c r="I327">
        <v>6090</v>
      </c>
      <c r="J327" t="s">
        <v>17</v>
      </c>
      <c r="K327" s="1">
        <v>44673</v>
      </c>
      <c r="L327" s="1" t="str">
        <f>TEXT(Table1[[#This Row],[Admission Date]],"dddd")</f>
        <v>Friday</v>
      </c>
      <c r="M327" s="1">
        <v>44683</v>
      </c>
      <c r="N327">
        <v>21</v>
      </c>
    </row>
    <row r="328" spans="1:14" x14ac:dyDescent="0.25">
      <c r="A328">
        <v>86</v>
      </c>
      <c r="B328">
        <v>41</v>
      </c>
      <c r="C328" t="str">
        <f>IF(Table1[[#This Row],[Age]]&gt;65,"65+",IF(Table1[[#This Row],[Age]]&gt;50,"50-65",IF(Table1[[#This Row],[Age]]&gt;=40,"40-50",IF(Table1[[#This Row],[Age]]&gt;=30,"30-40",IF(Table1[[#This Row],[Age]]&lt;30,"18-30",None)))))</f>
        <v>40-50</v>
      </c>
      <c r="D328" t="s">
        <v>12</v>
      </c>
      <c r="E328" t="s">
        <v>26</v>
      </c>
      <c r="F328" t="s">
        <v>14</v>
      </c>
      <c r="G328" t="s">
        <v>20</v>
      </c>
      <c r="H328" t="s">
        <v>27</v>
      </c>
      <c r="I328">
        <v>3355</v>
      </c>
      <c r="J328" t="s">
        <v>24</v>
      </c>
      <c r="K328" s="1">
        <v>44674</v>
      </c>
      <c r="L328" s="1" t="str">
        <f>TEXT(Table1[[#This Row],[Admission Date]],"dddd")</f>
        <v>Saturday</v>
      </c>
      <c r="M328" s="1">
        <v>44684</v>
      </c>
      <c r="N328">
        <v>7</v>
      </c>
    </row>
    <row r="329" spans="1:14" x14ac:dyDescent="0.25">
      <c r="A329">
        <v>770</v>
      </c>
      <c r="B329">
        <v>49</v>
      </c>
      <c r="C329" t="str">
        <f>IF(Table1[[#This Row],[Age]]&gt;65,"65+",IF(Table1[[#This Row],[Age]]&gt;50,"50-65",IF(Table1[[#This Row],[Age]]&gt;=40,"40-50",IF(Table1[[#This Row],[Age]]&gt;=30,"30-40",IF(Table1[[#This Row],[Age]]&lt;30,"18-30",None)))))</f>
        <v>40-50</v>
      </c>
      <c r="D329" t="s">
        <v>12</v>
      </c>
      <c r="E329" t="s">
        <v>23</v>
      </c>
      <c r="F329" t="s">
        <v>14</v>
      </c>
      <c r="G329" t="s">
        <v>25</v>
      </c>
      <c r="H329" t="s">
        <v>31</v>
      </c>
      <c r="I329">
        <v>3832.5</v>
      </c>
      <c r="J329" t="s">
        <v>22</v>
      </c>
      <c r="K329" s="1">
        <v>44674</v>
      </c>
      <c r="L329" s="1" t="str">
        <f>TEXT(Table1[[#This Row],[Admission Date]],"dddd")</f>
        <v>Saturday</v>
      </c>
      <c r="M329" s="1">
        <v>44690</v>
      </c>
      <c r="N329">
        <v>7</v>
      </c>
    </row>
    <row r="330" spans="1:14" x14ac:dyDescent="0.25">
      <c r="A330">
        <v>633</v>
      </c>
      <c r="B330">
        <v>47</v>
      </c>
      <c r="C330" t="str">
        <f>IF(Table1[[#This Row],[Age]]&gt;65,"65+",IF(Table1[[#This Row],[Age]]&gt;50,"50-65",IF(Table1[[#This Row],[Age]]&gt;=40,"40-50",IF(Table1[[#This Row],[Age]]&gt;=30,"30-40",IF(Table1[[#This Row],[Age]]&lt;30,"18-30",None)))))</f>
        <v>40-50</v>
      </c>
      <c r="D330" t="s">
        <v>12</v>
      </c>
      <c r="E330" t="s">
        <v>23</v>
      </c>
      <c r="F330" t="s">
        <v>19</v>
      </c>
      <c r="G330" t="s">
        <v>20</v>
      </c>
      <c r="H330" t="s">
        <v>27</v>
      </c>
      <c r="I330">
        <v>3905</v>
      </c>
      <c r="J330" t="s">
        <v>22</v>
      </c>
      <c r="K330" s="1">
        <v>44677</v>
      </c>
      <c r="L330" s="1" t="str">
        <f>TEXT(Table1[[#This Row],[Admission Date]],"dddd")</f>
        <v>Tuesday</v>
      </c>
      <c r="M330" s="1">
        <v>44694</v>
      </c>
      <c r="N330">
        <v>7</v>
      </c>
    </row>
    <row r="331" spans="1:14" x14ac:dyDescent="0.25">
      <c r="A331">
        <v>597</v>
      </c>
      <c r="B331">
        <v>47</v>
      </c>
      <c r="C331" t="str">
        <f>IF(Table1[[#This Row],[Age]]&gt;65,"65+",IF(Table1[[#This Row],[Age]]&gt;50,"50-65",IF(Table1[[#This Row],[Age]]&gt;=40,"40-50",IF(Table1[[#This Row],[Age]]&gt;=30,"30-40",IF(Table1[[#This Row],[Age]]&lt;30,"18-30",None)))))</f>
        <v>40-50</v>
      </c>
      <c r="D331" t="s">
        <v>18</v>
      </c>
      <c r="E331" t="s">
        <v>26</v>
      </c>
      <c r="F331" t="s">
        <v>14</v>
      </c>
      <c r="G331" t="s">
        <v>20</v>
      </c>
      <c r="H331" t="s">
        <v>21</v>
      </c>
      <c r="I331">
        <v>4595.5</v>
      </c>
      <c r="J331" t="s">
        <v>22</v>
      </c>
      <c r="K331" s="1">
        <v>44680</v>
      </c>
      <c r="L331" s="1" t="str">
        <f>TEXT(Table1[[#This Row],[Admission Date]],"dddd")</f>
        <v>Friday</v>
      </c>
      <c r="M331" s="1">
        <v>44690</v>
      </c>
      <c r="N331">
        <v>7</v>
      </c>
    </row>
    <row r="332" spans="1:14" x14ac:dyDescent="0.25">
      <c r="A332">
        <v>3</v>
      </c>
      <c r="B332">
        <v>82</v>
      </c>
      <c r="C332" t="str">
        <f>IF(Table1[[#This Row],[Age]]&gt;65,"65+",IF(Table1[[#This Row],[Age]]&gt;50,"50-65",IF(Table1[[#This Row],[Age]]&gt;=40,"40-50",IF(Table1[[#This Row],[Age]]&gt;=30,"30-40",IF(Table1[[#This Row],[Age]]&lt;30,"18-30",None)))))</f>
        <v>65+</v>
      </c>
      <c r="D332" t="s">
        <v>12</v>
      </c>
      <c r="E332" t="s">
        <v>23</v>
      </c>
      <c r="F332" t="s">
        <v>14</v>
      </c>
      <c r="G332" t="s">
        <v>15</v>
      </c>
      <c r="H332" t="s">
        <v>16</v>
      </c>
      <c r="I332">
        <v>6360</v>
      </c>
      <c r="J332" t="s">
        <v>24</v>
      </c>
      <c r="K332" s="1">
        <v>44682</v>
      </c>
      <c r="L332" s="1" t="str">
        <f>TEXT(Table1[[#This Row],[Admission Date]],"dddd")</f>
        <v>Sunday</v>
      </c>
      <c r="M332" s="1">
        <v>44683</v>
      </c>
      <c r="N332">
        <v>21</v>
      </c>
    </row>
    <row r="333" spans="1:14" x14ac:dyDescent="0.25">
      <c r="A333">
        <v>271</v>
      </c>
      <c r="B333">
        <v>69</v>
      </c>
      <c r="C333" t="str">
        <f>IF(Table1[[#This Row],[Age]]&gt;65,"65+",IF(Table1[[#This Row],[Age]]&gt;50,"50-65",IF(Table1[[#This Row],[Age]]&gt;=40,"40-50",IF(Table1[[#This Row],[Age]]&gt;=30,"30-40",IF(Table1[[#This Row],[Age]]&lt;30,"18-30",None)))))</f>
        <v>65+</v>
      </c>
      <c r="D333" t="s">
        <v>18</v>
      </c>
      <c r="E333" t="s">
        <v>30</v>
      </c>
      <c r="F333" t="s">
        <v>14</v>
      </c>
      <c r="G333" t="s">
        <v>28</v>
      </c>
      <c r="H333" t="s">
        <v>31</v>
      </c>
      <c r="I333">
        <v>3832.5</v>
      </c>
      <c r="J333" t="s">
        <v>24</v>
      </c>
      <c r="K333" s="1">
        <v>44682</v>
      </c>
      <c r="L333" s="1" t="str">
        <f>TEXT(Table1[[#This Row],[Admission Date]],"dddd")</f>
        <v>Sunday</v>
      </c>
      <c r="M333" s="1">
        <v>44683</v>
      </c>
      <c r="N333">
        <v>21</v>
      </c>
    </row>
    <row r="334" spans="1:14" x14ac:dyDescent="0.25">
      <c r="A334">
        <v>94</v>
      </c>
      <c r="B334">
        <v>68</v>
      </c>
      <c r="C334" t="str">
        <f>IF(Table1[[#This Row],[Age]]&gt;65,"65+",IF(Table1[[#This Row],[Age]]&gt;50,"50-65",IF(Table1[[#This Row],[Age]]&gt;=40,"40-50",IF(Table1[[#This Row],[Age]]&gt;=30,"30-40",IF(Table1[[#This Row],[Age]]&lt;30,"18-30",None)))))</f>
        <v>65+</v>
      </c>
      <c r="D334" t="s">
        <v>18</v>
      </c>
      <c r="E334" t="s">
        <v>30</v>
      </c>
      <c r="F334" t="s">
        <v>14</v>
      </c>
      <c r="G334" t="s">
        <v>25</v>
      </c>
      <c r="H334" t="s">
        <v>21</v>
      </c>
      <c r="I334">
        <v>3636</v>
      </c>
      <c r="J334" t="s">
        <v>22</v>
      </c>
      <c r="K334" s="1">
        <v>44683</v>
      </c>
      <c r="L334" s="1" t="str">
        <f>TEXT(Table1[[#This Row],[Admission Date]],"dddd")</f>
        <v>Monday</v>
      </c>
      <c r="M334" s="1">
        <v>44691</v>
      </c>
      <c r="N334">
        <v>21</v>
      </c>
    </row>
    <row r="335" spans="1:14" x14ac:dyDescent="0.25">
      <c r="A335">
        <v>699</v>
      </c>
      <c r="B335">
        <v>38</v>
      </c>
      <c r="C335" t="str">
        <f>IF(Table1[[#This Row],[Age]]&gt;65,"65+",IF(Table1[[#This Row],[Age]]&gt;50,"50-65",IF(Table1[[#This Row],[Age]]&gt;=40,"40-50",IF(Table1[[#This Row],[Age]]&gt;=30,"30-40",IF(Table1[[#This Row],[Age]]&lt;30,"18-30",None)))))</f>
        <v>30-40</v>
      </c>
      <c r="D335" t="s">
        <v>12</v>
      </c>
      <c r="E335" t="s">
        <v>26</v>
      </c>
      <c r="F335" t="s">
        <v>14</v>
      </c>
      <c r="G335" t="s">
        <v>20</v>
      </c>
      <c r="H335" t="s">
        <v>31</v>
      </c>
      <c r="I335">
        <v>3045</v>
      </c>
      <c r="J335" t="s">
        <v>22</v>
      </c>
      <c r="K335" s="1">
        <v>44683</v>
      </c>
      <c r="L335" s="1" t="str">
        <f>TEXT(Table1[[#This Row],[Admission Date]],"dddd")</f>
        <v>Monday</v>
      </c>
      <c r="M335" s="1">
        <v>44687</v>
      </c>
      <c r="N335">
        <v>7</v>
      </c>
    </row>
    <row r="336" spans="1:14" x14ac:dyDescent="0.25">
      <c r="A336">
        <v>332</v>
      </c>
      <c r="B336">
        <v>61</v>
      </c>
      <c r="C336" t="str">
        <f>IF(Table1[[#This Row],[Age]]&gt;65,"65+",IF(Table1[[#This Row],[Age]]&gt;50,"50-65",IF(Table1[[#This Row],[Age]]&gt;=40,"40-50",IF(Table1[[#This Row],[Age]]&gt;=30,"30-40",IF(Table1[[#This Row],[Age]]&lt;30,"18-30",None)))))</f>
        <v>50-65</v>
      </c>
      <c r="D336" t="s">
        <v>12</v>
      </c>
      <c r="E336" t="s">
        <v>13</v>
      </c>
      <c r="F336" t="s">
        <v>14</v>
      </c>
      <c r="G336" t="s">
        <v>20</v>
      </c>
      <c r="H336" t="s">
        <v>31</v>
      </c>
      <c r="I336">
        <v>3412.5</v>
      </c>
      <c r="J336" t="s">
        <v>17</v>
      </c>
      <c r="K336" s="1">
        <v>44684</v>
      </c>
      <c r="L336" s="1" t="str">
        <f>TEXT(Table1[[#This Row],[Admission Date]],"dddd")</f>
        <v>Tuesday</v>
      </c>
      <c r="M336" s="1">
        <v>44699</v>
      </c>
      <c r="N336">
        <v>14</v>
      </c>
    </row>
    <row r="337" spans="1:14" x14ac:dyDescent="0.25">
      <c r="A337">
        <v>508</v>
      </c>
      <c r="B337">
        <v>70</v>
      </c>
      <c r="C337" t="str">
        <f>IF(Table1[[#This Row],[Age]]&gt;65,"65+",IF(Table1[[#This Row],[Age]]&gt;50,"50-65",IF(Table1[[#This Row],[Age]]&gt;=40,"40-50",IF(Table1[[#This Row],[Age]]&gt;=30,"30-40",IF(Table1[[#This Row],[Age]]&lt;30,"18-30",None)))))</f>
        <v>65+</v>
      </c>
      <c r="D337" t="s">
        <v>18</v>
      </c>
      <c r="E337" t="s">
        <v>23</v>
      </c>
      <c r="F337" t="s">
        <v>14</v>
      </c>
      <c r="G337" t="s">
        <v>34</v>
      </c>
      <c r="H337" t="s">
        <v>31</v>
      </c>
      <c r="I337">
        <v>5985</v>
      </c>
      <c r="J337" t="s">
        <v>24</v>
      </c>
      <c r="K337" s="1">
        <v>44684</v>
      </c>
      <c r="L337" s="1" t="str">
        <f>TEXT(Table1[[#This Row],[Admission Date]],"dddd")</f>
        <v>Tuesday</v>
      </c>
      <c r="M337" s="1">
        <v>44712</v>
      </c>
      <c r="N337">
        <v>21</v>
      </c>
    </row>
    <row r="338" spans="1:14" x14ac:dyDescent="0.25">
      <c r="A338">
        <v>643</v>
      </c>
      <c r="B338">
        <v>59</v>
      </c>
      <c r="C338" t="str">
        <f>IF(Table1[[#This Row],[Age]]&gt;65,"65+",IF(Table1[[#This Row],[Age]]&gt;50,"50-65",IF(Table1[[#This Row],[Age]]&gt;=40,"40-50",IF(Table1[[#This Row],[Age]]&gt;=30,"30-40",IF(Table1[[#This Row],[Age]]&lt;30,"18-30",None)))))</f>
        <v>50-65</v>
      </c>
      <c r="D338" t="s">
        <v>12</v>
      </c>
      <c r="E338" t="s">
        <v>23</v>
      </c>
      <c r="F338" t="s">
        <v>19</v>
      </c>
      <c r="G338" t="s">
        <v>15</v>
      </c>
      <c r="H338" t="s">
        <v>31</v>
      </c>
      <c r="I338">
        <v>4357.5</v>
      </c>
      <c r="J338" t="s">
        <v>24</v>
      </c>
      <c r="K338" s="1">
        <v>44687</v>
      </c>
      <c r="L338" s="1" t="str">
        <f>TEXT(Table1[[#This Row],[Admission Date]],"dddd")</f>
        <v>Friday</v>
      </c>
      <c r="M338" s="1">
        <v>44699</v>
      </c>
      <c r="N338">
        <v>14</v>
      </c>
    </row>
    <row r="339" spans="1:14" x14ac:dyDescent="0.25">
      <c r="A339">
        <v>564</v>
      </c>
      <c r="B339">
        <v>71</v>
      </c>
      <c r="C339" t="str">
        <f>IF(Table1[[#This Row],[Age]]&gt;65,"65+",IF(Table1[[#This Row],[Age]]&gt;50,"50-65",IF(Table1[[#This Row],[Age]]&gt;=40,"40-50",IF(Table1[[#This Row],[Age]]&gt;=30,"30-40",IF(Table1[[#This Row],[Age]]&lt;30,"18-30",None)))))</f>
        <v>65+</v>
      </c>
      <c r="D339" t="s">
        <v>12</v>
      </c>
      <c r="E339" t="s">
        <v>30</v>
      </c>
      <c r="F339" t="s">
        <v>14</v>
      </c>
      <c r="G339" t="s">
        <v>25</v>
      </c>
      <c r="H339" t="s">
        <v>29</v>
      </c>
      <c r="I339">
        <v>3862.5</v>
      </c>
      <c r="J339" t="s">
        <v>17</v>
      </c>
      <c r="K339" s="1">
        <v>44688</v>
      </c>
      <c r="L339" s="1" t="str">
        <f>TEXT(Table1[[#This Row],[Admission Date]],"dddd")</f>
        <v>Saturday</v>
      </c>
      <c r="M339" s="1">
        <v>44689</v>
      </c>
      <c r="N339">
        <v>21</v>
      </c>
    </row>
    <row r="340" spans="1:14" x14ac:dyDescent="0.25">
      <c r="A340">
        <v>145</v>
      </c>
      <c r="B340">
        <v>59</v>
      </c>
      <c r="C340" t="str">
        <f>IF(Table1[[#This Row],[Age]]&gt;65,"65+",IF(Table1[[#This Row],[Age]]&gt;50,"50-65",IF(Table1[[#This Row],[Age]]&gt;=40,"40-50",IF(Table1[[#This Row],[Age]]&gt;=30,"30-40",IF(Table1[[#This Row],[Age]]&lt;30,"18-30",None)))))</f>
        <v>50-65</v>
      </c>
      <c r="D340" t="s">
        <v>12</v>
      </c>
      <c r="E340" t="s">
        <v>30</v>
      </c>
      <c r="F340" t="s">
        <v>19</v>
      </c>
      <c r="G340" t="s">
        <v>25</v>
      </c>
      <c r="H340" t="s">
        <v>21</v>
      </c>
      <c r="I340">
        <v>3181.5</v>
      </c>
      <c r="J340" t="s">
        <v>22</v>
      </c>
      <c r="K340" s="1">
        <v>44689</v>
      </c>
      <c r="L340" s="1" t="str">
        <f>TEXT(Table1[[#This Row],[Admission Date]],"dddd")</f>
        <v>Sunday</v>
      </c>
      <c r="M340" s="1">
        <v>44703</v>
      </c>
      <c r="N340">
        <v>14</v>
      </c>
    </row>
    <row r="341" spans="1:14" x14ac:dyDescent="0.25">
      <c r="A341">
        <v>398</v>
      </c>
      <c r="B341">
        <v>69</v>
      </c>
      <c r="C341" t="str">
        <f>IF(Table1[[#This Row],[Age]]&gt;65,"65+",IF(Table1[[#This Row],[Age]]&gt;50,"50-65",IF(Table1[[#This Row],[Age]]&gt;=40,"40-50",IF(Table1[[#This Row],[Age]]&gt;=30,"30-40",IF(Table1[[#This Row],[Age]]&lt;30,"18-30",None)))))</f>
        <v>65+</v>
      </c>
      <c r="D341" t="s">
        <v>18</v>
      </c>
      <c r="E341" t="s">
        <v>26</v>
      </c>
      <c r="F341" t="s">
        <v>33</v>
      </c>
      <c r="G341" t="s">
        <v>20</v>
      </c>
      <c r="H341" t="s">
        <v>21</v>
      </c>
      <c r="I341">
        <v>5706.5</v>
      </c>
      <c r="J341" t="s">
        <v>24</v>
      </c>
      <c r="K341" s="1">
        <v>44689</v>
      </c>
      <c r="L341" s="1" t="str">
        <f>TEXT(Table1[[#This Row],[Admission Date]],"dddd")</f>
        <v>Sunday</v>
      </c>
      <c r="M341" s="1">
        <v>44711</v>
      </c>
      <c r="N341">
        <v>21</v>
      </c>
    </row>
    <row r="342" spans="1:14" x14ac:dyDescent="0.25">
      <c r="A342">
        <v>273</v>
      </c>
      <c r="B342">
        <v>52</v>
      </c>
      <c r="C342" t="str">
        <f>IF(Table1[[#This Row],[Age]]&gt;65,"65+",IF(Table1[[#This Row],[Age]]&gt;50,"50-65",IF(Table1[[#This Row],[Age]]&gt;=40,"40-50",IF(Table1[[#This Row],[Age]]&gt;=30,"30-40",IF(Table1[[#This Row],[Age]]&lt;30,"18-30",None)))))</f>
        <v>50-65</v>
      </c>
      <c r="D342" t="s">
        <v>18</v>
      </c>
      <c r="E342" t="s">
        <v>23</v>
      </c>
      <c r="F342" t="s">
        <v>19</v>
      </c>
      <c r="G342" t="s">
        <v>15</v>
      </c>
      <c r="H342" t="s">
        <v>29</v>
      </c>
      <c r="I342">
        <v>4944</v>
      </c>
      <c r="J342" t="s">
        <v>24</v>
      </c>
      <c r="K342" s="1">
        <v>44690</v>
      </c>
      <c r="L342" s="1" t="str">
        <f>TEXT(Table1[[#This Row],[Admission Date]],"dddd")</f>
        <v>Monday</v>
      </c>
      <c r="M342" s="1">
        <v>44709</v>
      </c>
      <c r="N342">
        <v>14</v>
      </c>
    </row>
    <row r="343" spans="1:14" x14ac:dyDescent="0.25">
      <c r="A343">
        <v>408</v>
      </c>
      <c r="B343">
        <v>48</v>
      </c>
      <c r="C343" t="str">
        <f>IF(Table1[[#This Row],[Age]]&gt;65,"65+",IF(Table1[[#This Row],[Age]]&gt;50,"50-65",IF(Table1[[#This Row],[Age]]&gt;=40,"40-50",IF(Table1[[#This Row],[Age]]&gt;=30,"30-40",IF(Table1[[#This Row],[Age]]&lt;30,"18-30",None)))))</f>
        <v>40-50</v>
      </c>
      <c r="D343" t="s">
        <v>12</v>
      </c>
      <c r="E343" t="s">
        <v>26</v>
      </c>
      <c r="F343" t="s">
        <v>14</v>
      </c>
      <c r="G343" t="s">
        <v>15</v>
      </c>
      <c r="H343" t="s">
        <v>31</v>
      </c>
      <c r="I343">
        <v>3570</v>
      </c>
      <c r="J343" t="s">
        <v>22</v>
      </c>
      <c r="K343" s="1">
        <v>44690</v>
      </c>
      <c r="L343" s="1" t="str">
        <f>TEXT(Table1[[#This Row],[Admission Date]],"dddd")</f>
        <v>Monday</v>
      </c>
      <c r="M343" s="1">
        <v>44707</v>
      </c>
      <c r="N343">
        <v>7</v>
      </c>
    </row>
    <row r="344" spans="1:14" x14ac:dyDescent="0.25">
      <c r="A344">
        <v>524</v>
      </c>
      <c r="B344">
        <v>43</v>
      </c>
      <c r="C344" t="str">
        <f>IF(Table1[[#This Row],[Age]]&gt;65,"65+",IF(Table1[[#This Row],[Age]]&gt;50,"50-65",IF(Table1[[#This Row],[Age]]&gt;=40,"40-50",IF(Table1[[#This Row],[Age]]&gt;=30,"30-40",IF(Table1[[#This Row],[Age]]&lt;30,"18-30",None)))))</f>
        <v>40-50</v>
      </c>
      <c r="D344" t="s">
        <v>12</v>
      </c>
      <c r="E344" t="s">
        <v>26</v>
      </c>
      <c r="F344" t="s">
        <v>14</v>
      </c>
      <c r="G344" t="s">
        <v>28</v>
      </c>
      <c r="H344" t="s">
        <v>27</v>
      </c>
      <c r="I344">
        <v>3465</v>
      </c>
      <c r="J344" t="s">
        <v>17</v>
      </c>
      <c r="K344" s="1">
        <v>44690</v>
      </c>
      <c r="L344" s="1" t="str">
        <f>TEXT(Table1[[#This Row],[Admission Date]],"dddd")</f>
        <v>Monday</v>
      </c>
      <c r="M344" s="1">
        <v>44716</v>
      </c>
      <c r="N344">
        <v>7</v>
      </c>
    </row>
    <row r="345" spans="1:14" x14ac:dyDescent="0.25">
      <c r="A345">
        <v>512</v>
      </c>
      <c r="B345">
        <v>20</v>
      </c>
      <c r="C345" t="str">
        <f>IF(Table1[[#This Row],[Age]]&gt;65,"65+",IF(Table1[[#This Row],[Age]]&gt;50,"50-65",IF(Table1[[#This Row],[Age]]&gt;=40,"40-50",IF(Table1[[#This Row],[Age]]&gt;=30,"30-40",IF(Table1[[#This Row],[Age]]&lt;30,"18-30",None)))))</f>
        <v>18-30</v>
      </c>
      <c r="D345" t="s">
        <v>18</v>
      </c>
      <c r="E345" t="s">
        <v>13</v>
      </c>
      <c r="F345" t="s">
        <v>19</v>
      </c>
      <c r="G345" t="s">
        <v>20</v>
      </c>
      <c r="H345" t="s">
        <v>27</v>
      </c>
      <c r="I345">
        <v>1320</v>
      </c>
      <c r="J345" t="s">
        <v>24</v>
      </c>
      <c r="K345" s="1">
        <v>44693</v>
      </c>
      <c r="L345" s="1" t="str">
        <f>TEXT(Table1[[#This Row],[Admission Date]],"dddd")</f>
        <v>Thursday</v>
      </c>
      <c r="M345" s="1">
        <v>44721</v>
      </c>
      <c r="N345">
        <v>0</v>
      </c>
    </row>
    <row r="346" spans="1:14" x14ac:dyDescent="0.25">
      <c r="A346">
        <v>49</v>
      </c>
      <c r="B346">
        <v>83</v>
      </c>
      <c r="C346" t="str">
        <f>IF(Table1[[#This Row],[Age]]&gt;65,"65+",IF(Table1[[#This Row],[Age]]&gt;50,"50-65",IF(Table1[[#This Row],[Age]]&gt;=40,"40-50",IF(Table1[[#This Row],[Age]]&gt;=30,"30-40",IF(Table1[[#This Row],[Age]]&lt;30,"18-30",None)))))</f>
        <v>65+</v>
      </c>
      <c r="D346" t="s">
        <v>18</v>
      </c>
      <c r="E346" t="s">
        <v>13</v>
      </c>
      <c r="F346" t="s">
        <v>19</v>
      </c>
      <c r="G346" t="s">
        <v>15</v>
      </c>
      <c r="H346" t="s">
        <v>31</v>
      </c>
      <c r="I346">
        <v>4567.5</v>
      </c>
      <c r="J346" t="s">
        <v>22</v>
      </c>
      <c r="K346" s="1">
        <v>44694</v>
      </c>
      <c r="L346" s="1" t="str">
        <f>TEXT(Table1[[#This Row],[Admission Date]],"dddd")</f>
        <v>Friday</v>
      </c>
      <c r="M346" s="1">
        <v>44697</v>
      </c>
      <c r="N346">
        <v>21</v>
      </c>
    </row>
    <row r="347" spans="1:14" x14ac:dyDescent="0.25">
      <c r="A347">
        <v>705</v>
      </c>
      <c r="B347">
        <v>37</v>
      </c>
      <c r="C347" t="str">
        <f>IF(Table1[[#This Row],[Age]]&gt;65,"65+",IF(Table1[[#This Row],[Age]]&gt;50,"50-65",IF(Table1[[#This Row],[Age]]&gt;=40,"40-50",IF(Table1[[#This Row],[Age]]&gt;=30,"30-40",IF(Table1[[#This Row],[Age]]&lt;30,"18-30",None)))))</f>
        <v>30-40</v>
      </c>
      <c r="D347" t="s">
        <v>18</v>
      </c>
      <c r="E347" t="s">
        <v>23</v>
      </c>
      <c r="F347" t="s">
        <v>14</v>
      </c>
      <c r="G347" t="s">
        <v>15</v>
      </c>
      <c r="H347" t="s">
        <v>29</v>
      </c>
      <c r="I347">
        <v>4171.5</v>
      </c>
      <c r="J347" t="s">
        <v>17</v>
      </c>
      <c r="K347" s="1">
        <v>44698</v>
      </c>
      <c r="L347" s="1" t="str">
        <f>TEXT(Table1[[#This Row],[Admission Date]],"dddd")</f>
        <v>Tuesday</v>
      </c>
      <c r="M347" s="1">
        <v>44705</v>
      </c>
      <c r="N347">
        <v>7</v>
      </c>
    </row>
    <row r="348" spans="1:14" x14ac:dyDescent="0.25">
      <c r="A348">
        <v>14</v>
      </c>
      <c r="B348">
        <v>55</v>
      </c>
      <c r="C348" t="str">
        <f>IF(Table1[[#This Row],[Age]]&gt;65,"65+",IF(Table1[[#This Row],[Age]]&gt;50,"50-65",IF(Table1[[#This Row],[Age]]&gt;=40,"40-50",IF(Table1[[#This Row],[Age]]&gt;=30,"30-40",IF(Table1[[#This Row],[Age]]&lt;30,"18-30",None)))))</f>
        <v>50-65</v>
      </c>
      <c r="D348" t="s">
        <v>12</v>
      </c>
      <c r="E348" t="s">
        <v>23</v>
      </c>
      <c r="F348" t="s">
        <v>33</v>
      </c>
      <c r="G348" t="s">
        <v>20</v>
      </c>
      <c r="H348" t="s">
        <v>27</v>
      </c>
      <c r="I348">
        <v>4345</v>
      </c>
      <c r="J348" t="s">
        <v>17</v>
      </c>
      <c r="K348" s="1">
        <v>44700</v>
      </c>
      <c r="L348" s="1" t="str">
        <f>TEXT(Table1[[#This Row],[Admission Date]],"dddd")</f>
        <v>Thursday</v>
      </c>
      <c r="M348" s="1">
        <v>44723</v>
      </c>
      <c r="N348">
        <v>14</v>
      </c>
    </row>
    <row r="349" spans="1:14" x14ac:dyDescent="0.25">
      <c r="A349">
        <v>740</v>
      </c>
      <c r="B349">
        <v>81</v>
      </c>
      <c r="C349" t="str">
        <f>IF(Table1[[#This Row],[Age]]&gt;65,"65+",IF(Table1[[#This Row],[Age]]&gt;50,"50-65",IF(Table1[[#This Row],[Age]]&gt;=40,"40-50",IF(Table1[[#This Row],[Age]]&gt;=30,"30-40",IF(Table1[[#This Row],[Age]]&lt;30,"18-30",None)))))</f>
        <v>65+</v>
      </c>
      <c r="D349" t="s">
        <v>12</v>
      </c>
      <c r="E349" t="s">
        <v>30</v>
      </c>
      <c r="F349" t="s">
        <v>19</v>
      </c>
      <c r="G349" t="s">
        <v>15</v>
      </c>
      <c r="H349" t="s">
        <v>27</v>
      </c>
      <c r="I349">
        <v>4675</v>
      </c>
      <c r="J349" t="s">
        <v>17</v>
      </c>
      <c r="K349" s="1">
        <v>44700</v>
      </c>
      <c r="L349" s="1" t="str">
        <f>TEXT(Table1[[#This Row],[Admission Date]],"dddd")</f>
        <v>Thursday</v>
      </c>
      <c r="M349" s="1">
        <v>44715</v>
      </c>
      <c r="N349">
        <v>21</v>
      </c>
    </row>
    <row r="350" spans="1:14" x14ac:dyDescent="0.25">
      <c r="A350">
        <v>464</v>
      </c>
      <c r="B350">
        <v>76</v>
      </c>
      <c r="C350" t="str">
        <f>IF(Table1[[#This Row],[Age]]&gt;65,"65+",IF(Table1[[#This Row],[Age]]&gt;50,"50-65",IF(Table1[[#This Row],[Age]]&gt;=40,"40-50",IF(Table1[[#This Row],[Age]]&gt;=30,"30-40",IF(Table1[[#This Row],[Age]]&lt;30,"18-30",None)))))</f>
        <v>65+</v>
      </c>
      <c r="D350" t="s">
        <v>12</v>
      </c>
      <c r="E350" t="s">
        <v>32</v>
      </c>
      <c r="F350" t="s">
        <v>19</v>
      </c>
      <c r="G350" t="s">
        <v>15</v>
      </c>
      <c r="H350" t="s">
        <v>29</v>
      </c>
      <c r="I350">
        <v>4738</v>
      </c>
      <c r="J350" t="s">
        <v>22</v>
      </c>
      <c r="K350" s="1">
        <v>44701</v>
      </c>
      <c r="L350" s="1" t="str">
        <f>TEXT(Table1[[#This Row],[Admission Date]],"dddd")</f>
        <v>Friday</v>
      </c>
      <c r="M350" s="1">
        <v>44716</v>
      </c>
      <c r="N350">
        <v>21</v>
      </c>
    </row>
    <row r="351" spans="1:14" x14ac:dyDescent="0.25">
      <c r="A351">
        <v>121</v>
      </c>
      <c r="B351">
        <v>37</v>
      </c>
      <c r="C351" t="str">
        <f>IF(Table1[[#This Row],[Age]]&gt;65,"65+",IF(Table1[[#This Row],[Age]]&gt;50,"50-65",IF(Table1[[#This Row],[Age]]&gt;=40,"40-50",IF(Table1[[#This Row],[Age]]&gt;=30,"30-40",IF(Table1[[#This Row],[Age]]&lt;30,"18-30",None)))))</f>
        <v>30-40</v>
      </c>
      <c r="D351" t="s">
        <v>18</v>
      </c>
      <c r="E351" t="s">
        <v>30</v>
      </c>
      <c r="F351" t="s">
        <v>19</v>
      </c>
      <c r="G351" t="s">
        <v>15</v>
      </c>
      <c r="H351" t="s">
        <v>21</v>
      </c>
      <c r="I351">
        <v>2070.5</v>
      </c>
      <c r="J351" t="s">
        <v>24</v>
      </c>
      <c r="K351" s="1">
        <v>44703</v>
      </c>
      <c r="L351" s="1" t="str">
        <f>TEXT(Table1[[#This Row],[Admission Date]],"dddd")</f>
        <v>Sunday</v>
      </c>
      <c r="M351" s="1">
        <v>44726</v>
      </c>
      <c r="N351">
        <v>7</v>
      </c>
    </row>
    <row r="352" spans="1:14" x14ac:dyDescent="0.25">
      <c r="A352">
        <v>280</v>
      </c>
      <c r="B352">
        <v>36</v>
      </c>
      <c r="C352" t="str">
        <f>IF(Table1[[#This Row],[Age]]&gt;65,"65+",IF(Table1[[#This Row],[Age]]&gt;50,"50-65",IF(Table1[[#This Row],[Age]]&gt;=40,"40-50",IF(Table1[[#This Row],[Age]]&gt;=30,"30-40",IF(Table1[[#This Row],[Age]]&lt;30,"18-30",None)))))</f>
        <v>30-40</v>
      </c>
      <c r="D352" t="s">
        <v>12</v>
      </c>
      <c r="E352" t="s">
        <v>26</v>
      </c>
      <c r="F352" t="s">
        <v>14</v>
      </c>
      <c r="G352" t="s">
        <v>25</v>
      </c>
      <c r="H352" t="s">
        <v>31</v>
      </c>
      <c r="I352">
        <v>2940</v>
      </c>
      <c r="J352" t="s">
        <v>22</v>
      </c>
      <c r="K352" s="1">
        <v>44705</v>
      </c>
      <c r="L352" s="1" t="str">
        <f>TEXT(Table1[[#This Row],[Admission Date]],"dddd")</f>
        <v>Tuesday</v>
      </c>
      <c r="M352" s="1">
        <v>44721</v>
      </c>
      <c r="N352">
        <v>7</v>
      </c>
    </row>
    <row r="353" spans="1:14" x14ac:dyDescent="0.25">
      <c r="A353">
        <v>51</v>
      </c>
      <c r="B353">
        <v>75</v>
      </c>
      <c r="C353" t="str">
        <f>IF(Table1[[#This Row],[Age]]&gt;65,"65+",IF(Table1[[#This Row],[Age]]&gt;50,"50-65",IF(Table1[[#This Row],[Age]]&gt;=40,"40-50",IF(Table1[[#This Row],[Age]]&gt;=30,"30-40",IF(Table1[[#This Row],[Age]]&lt;30,"18-30",None)))))</f>
        <v>65+</v>
      </c>
      <c r="D353" t="s">
        <v>12</v>
      </c>
      <c r="E353" t="s">
        <v>30</v>
      </c>
      <c r="F353" t="s">
        <v>19</v>
      </c>
      <c r="G353" t="s">
        <v>15</v>
      </c>
      <c r="H353" t="s">
        <v>16</v>
      </c>
      <c r="I353">
        <v>4740</v>
      </c>
      <c r="J353" t="s">
        <v>24</v>
      </c>
      <c r="K353" s="1">
        <v>44706</v>
      </c>
      <c r="L353" s="1" t="str">
        <f>TEXT(Table1[[#This Row],[Admission Date]],"dddd")</f>
        <v>Wednesday</v>
      </c>
      <c r="M353" s="1">
        <v>44724</v>
      </c>
      <c r="N353">
        <v>21</v>
      </c>
    </row>
    <row r="354" spans="1:14" x14ac:dyDescent="0.25">
      <c r="A354">
        <v>729</v>
      </c>
      <c r="B354">
        <v>73</v>
      </c>
      <c r="C354" t="str">
        <f>IF(Table1[[#This Row],[Age]]&gt;65,"65+",IF(Table1[[#This Row],[Age]]&gt;50,"50-65",IF(Table1[[#This Row],[Age]]&gt;=40,"40-50",IF(Table1[[#This Row],[Age]]&gt;=30,"30-40",IF(Table1[[#This Row],[Age]]&lt;30,"18-30",None)))))</f>
        <v>65+</v>
      </c>
      <c r="D354" t="s">
        <v>18</v>
      </c>
      <c r="E354" t="s">
        <v>13</v>
      </c>
      <c r="F354" t="s">
        <v>14</v>
      </c>
      <c r="G354" t="s">
        <v>34</v>
      </c>
      <c r="H354" t="s">
        <v>29</v>
      </c>
      <c r="I354">
        <v>3965.5</v>
      </c>
      <c r="J354" t="s">
        <v>24</v>
      </c>
      <c r="K354" s="1">
        <v>44707</v>
      </c>
      <c r="L354" s="1" t="str">
        <f>TEXT(Table1[[#This Row],[Admission Date]],"dddd")</f>
        <v>Thursday</v>
      </c>
      <c r="M354" s="1">
        <v>44709</v>
      </c>
      <c r="N354">
        <v>21</v>
      </c>
    </row>
    <row r="355" spans="1:14" x14ac:dyDescent="0.25">
      <c r="A355">
        <v>647</v>
      </c>
      <c r="B355">
        <v>58</v>
      </c>
      <c r="C355" t="str">
        <f>IF(Table1[[#This Row],[Age]]&gt;65,"65+",IF(Table1[[#This Row],[Age]]&gt;50,"50-65",IF(Table1[[#This Row],[Age]]&gt;=40,"40-50",IF(Table1[[#This Row],[Age]]&gt;=30,"30-40",IF(Table1[[#This Row],[Age]]&lt;30,"18-30",None)))))</f>
        <v>50-65</v>
      </c>
      <c r="D355" t="s">
        <v>12</v>
      </c>
      <c r="E355" t="s">
        <v>23</v>
      </c>
      <c r="F355" t="s">
        <v>14</v>
      </c>
      <c r="G355" t="s">
        <v>15</v>
      </c>
      <c r="H355" t="s">
        <v>27</v>
      </c>
      <c r="I355">
        <v>4510</v>
      </c>
      <c r="J355" t="s">
        <v>24</v>
      </c>
      <c r="K355" s="1">
        <v>44709</v>
      </c>
      <c r="L355" s="1" t="str">
        <f>TEXT(Table1[[#This Row],[Admission Date]],"dddd")</f>
        <v>Saturday</v>
      </c>
      <c r="M355" s="1">
        <v>44733</v>
      </c>
      <c r="N355">
        <v>14</v>
      </c>
    </row>
    <row r="356" spans="1:14" x14ac:dyDescent="0.25">
      <c r="A356">
        <v>407</v>
      </c>
      <c r="B356">
        <v>63</v>
      </c>
      <c r="C356" t="str">
        <f>IF(Table1[[#This Row],[Age]]&gt;65,"65+",IF(Table1[[#This Row],[Age]]&gt;50,"50-65",IF(Table1[[#This Row],[Age]]&gt;=40,"40-50",IF(Table1[[#This Row],[Age]]&gt;=30,"30-40",IF(Table1[[#This Row],[Age]]&lt;30,"18-30",None)))))</f>
        <v>50-65</v>
      </c>
      <c r="D356" t="s">
        <v>12</v>
      </c>
      <c r="E356" t="s">
        <v>32</v>
      </c>
      <c r="F356" t="s">
        <v>14</v>
      </c>
      <c r="G356" t="s">
        <v>28</v>
      </c>
      <c r="H356" t="s">
        <v>29</v>
      </c>
      <c r="I356">
        <v>4068.5</v>
      </c>
      <c r="J356" t="s">
        <v>24</v>
      </c>
      <c r="K356" s="1">
        <v>44710</v>
      </c>
      <c r="L356" s="1" t="str">
        <f>TEXT(Table1[[#This Row],[Admission Date]],"dddd")</f>
        <v>Sunday</v>
      </c>
      <c r="M356" s="1">
        <v>44725</v>
      </c>
      <c r="N356">
        <v>14</v>
      </c>
    </row>
    <row r="357" spans="1:14" x14ac:dyDescent="0.25">
      <c r="A357">
        <v>625</v>
      </c>
      <c r="B357">
        <v>53</v>
      </c>
      <c r="C357" t="str">
        <f>IF(Table1[[#This Row],[Age]]&gt;65,"65+",IF(Table1[[#This Row],[Age]]&gt;50,"50-65",IF(Table1[[#This Row],[Age]]&gt;=40,"40-50",IF(Table1[[#This Row],[Age]]&gt;=30,"30-40",IF(Table1[[#This Row],[Age]]&lt;30,"18-30",None)))))</f>
        <v>50-65</v>
      </c>
      <c r="D357" t="s">
        <v>18</v>
      </c>
      <c r="E357" t="s">
        <v>13</v>
      </c>
      <c r="F357" t="s">
        <v>33</v>
      </c>
      <c r="G357" t="s">
        <v>15</v>
      </c>
      <c r="H357" t="s">
        <v>27</v>
      </c>
      <c r="I357">
        <v>3135</v>
      </c>
      <c r="J357" t="s">
        <v>22</v>
      </c>
      <c r="K357" s="1">
        <v>44711</v>
      </c>
      <c r="L357" s="1" t="str">
        <f>TEXT(Table1[[#This Row],[Admission Date]],"dddd")</f>
        <v>Monday</v>
      </c>
      <c r="M357" s="1">
        <v>44724</v>
      </c>
      <c r="N357">
        <v>14</v>
      </c>
    </row>
    <row r="358" spans="1:14" x14ac:dyDescent="0.25">
      <c r="A358">
        <v>645</v>
      </c>
      <c r="B358">
        <v>78</v>
      </c>
      <c r="C358" t="str">
        <f>IF(Table1[[#This Row],[Age]]&gt;65,"65+",IF(Table1[[#This Row],[Age]]&gt;50,"50-65",IF(Table1[[#This Row],[Age]]&gt;=40,"40-50",IF(Table1[[#This Row],[Age]]&gt;=30,"30-40",IF(Table1[[#This Row],[Age]]&lt;30,"18-30",None)))))</f>
        <v>65+</v>
      </c>
      <c r="D358" t="s">
        <v>18</v>
      </c>
      <c r="E358" t="s">
        <v>30</v>
      </c>
      <c r="F358" t="s">
        <v>19</v>
      </c>
      <c r="G358" t="s">
        <v>28</v>
      </c>
      <c r="H358" t="s">
        <v>21</v>
      </c>
      <c r="I358">
        <v>4141</v>
      </c>
      <c r="J358" t="s">
        <v>22</v>
      </c>
      <c r="K358" s="1">
        <v>44711</v>
      </c>
      <c r="L358" s="1" t="str">
        <f>TEXT(Table1[[#This Row],[Admission Date]],"dddd")</f>
        <v>Monday</v>
      </c>
      <c r="M358" s="1">
        <v>44732</v>
      </c>
      <c r="N358">
        <v>21</v>
      </c>
    </row>
    <row r="359" spans="1:14" x14ac:dyDescent="0.25">
      <c r="A359">
        <v>141</v>
      </c>
      <c r="B359">
        <v>49</v>
      </c>
      <c r="C359" t="str">
        <f>IF(Table1[[#This Row],[Age]]&gt;65,"65+",IF(Table1[[#This Row],[Age]]&gt;50,"50-65",IF(Table1[[#This Row],[Age]]&gt;=40,"40-50",IF(Table1[[#This Row],[Age]]&gt;=30,"30-40",IF(Table1[[#This Row],[Age]]&lt;30,"18-30",None)))))</f>
        <v>40-50</v>
      </c>
      <c r="D359" t="s">
        <v>18</v>
      </c>
      <c r="E359" t="s">
        <v>23</v>
      </c>
      <c r="F359" t="s">
        <v>19</v>
      </c>
      <c r="G359" t="s">
        <v>20</v>
      </c>
      <c r="H359" t="s">
        <v>31</v>
      </c>
      <c r="I359">
        <v>4882.5</v>
      </c>
      <c r="J359" t="s">
        <v>17</v>
      </c>
      <c r="K359" s="1">
        <v>44716</v>
      </c>
      <c r="L359" s="1" t="str">
        <f>TEXT(Table1[[#This Row],[Admission Date]],"dddd")</f>
        <v>Saturday</v>
      </c>
      <c r="M359" s="1">
        <v>44722</v>
      </c>
      <c r="N359">
        <v>7</v>
      </c>
    </row>
    <row r="360" spans="1:14" x14ac:dyDescent="0.25">
      <c r="A360">
        <v>240</v>
      </c>
      <c r="B360">
        <v>69</v>
      </c>
      <c r="C360" t="str">
        <f>IF(Table1[[#This Row],[Age]]&gt;65,"65+",IF(Table1[[#This Row],[Age]]&gt;50,"50-65",IF(Table1[[#This Row],[Age]]&gt;=40,"40-50",IF(Table1[[#This Row],[Age]]&gt;=30,"30-40",IF(Table1[[#This Row],[Age]]&lt;30,"18-30",None)))))</f>
        <v>65+</v>
      </c>
      <c r="D360" t="s">
        <v>12</v>
      </c>
      <c r="E360" t="s">
        <v>13</v>
      </c>
      <c r="F360" t="s">
        <v>33</v>
      </c>
      <c r="G360" t="s">
        <v>28</v>
      </c>
      <c r="H360" t="s">
        <v>31</v>
      </c>
      <c r="I360">
        <v>3832.5</v>
      </c>
      <c r="J360" t="s">
        <v>22</v>
      </c>
      <c r="K360" s="1">
        <v>44717</v>
      </c>
      <c r="L360" s="1" t="str">
        <f>TEXT(Table1[[#This Row],[Admission Date]],"dddd")</f>
        <v>Sunday</v>
      </c>
      <c r="M360" s="1">
        <v>44735</v>
      </c>
      <c r="N360">
        <v>21</v>
      </c>
    </row>
    <row r="361" spans="1:14" x14ac:dyDescent="0.25">
      <c r="A361">
        <v>689</v>
      </c>
      <c r="B361">
        <v>22</v>
      </c>
      <c r="C361" t="str">
        <f>IF(Table1[[#This Row],[Age]]&gt;65,"65+",IF(Table1[[#This Row],[Age]]&gt;50,"50-65",IF(Table1[[#This Row],[Age]]&gt;=40,"40-50",IF(Table1[[#This Row],[Age]]&gt;=30,"30-40",IF(Table1[[#This Row],[Age]]&lt;30,"18-30",None)))))</f>
        <v>18-30</v>
      </c>
      <c r="D361" t="s">
        <v>12</v>
      </c>
      <c r="E361" t="s">
        <v>30</v>
      </c>
      <c r="F361" t="s">
        <v>19</v>
      </c>
      <c r="G361" t="s">
        <v>20</v>
      </c>
      <c r="H361" t="s">
        <v>16</v>
      </c>
      <c r="I361">
        <v>1560</v>
      </c>
      <c r="J361" t="s">
        <v>22</v>
      </c>
      <c r="K361" s="1">
        <v>44717</v>
      </c>
      <c r="L361" s="1" t="str">
        <f>TEXT(Table1[[#This Row],[Admission Date]],"dddd")</f>
        <v>Sunday</v>
      </c>
      <c r="M361" s="1">
        <v>44733</v>
      </c>
      <c r="N361">
        <v>0</v>
      </c>
    </row>
    <row r="362" spans="1:14" x14ac:dyDescent="0.25">
      <c r="A362">
        <v>115</v>
      </c>
      <c r="B362">
        <v>48</v>
      </c>
      <c r="C362" t="str">
        <f>IF(Table1[[#This Row],[Age]]&gt;65,"65+",IF(Table1[[#This Row],[Age]]&gt;50,"50-65",IF(Table1[[#This Row],[Age]]&gt;=40,"40-50",IF(Table1[[#This Row],[Age]]&gt;=30,"30-40",IF(Table1[[#This Row],[Age]]&lt;30,"18-30",None)))))</f>
        <v>40-50</v>
      </c>
      <c r="D362" t="s">
        <v>12</v>
      </c>
      <c r="E362" t="s">
        <v>13</v>
      </c>
      <c r="F362" t="s">
        <v>14</v>
      </c>
      <c r="G362" t="s">
        <v>28</v>
      </c>
      <c r="H362" t="s">
        <v>21</v>
      </c>
      <c r="I362">
        <v>2626</v>
      </c>
      <c r="J362" t="s">
        <v>22</v>
      </c>
      <c r="K362" s="1">
        <v>44718</v>
      </c>
      <c r="L362" s="1" t="str">
        <f>TEXT(Table1[[#This Row],[Admission Date]],"dddd")</f>
        <v>Monday</v>
      </c>
      <c r="M362" s="1">
        <v>44727</v>
      </c>
      <c r="N362">
        <v>7</v>
      </c>
    </row>
    <row r="363" spans="1:14" x14ac:dyDescent="0.25">
      <c r="A363">
        <v>147</v>
      </c>
      <c r="B363">
        <v>58</v>
      </c>
      <c r="C363" t="str">
        <f>IF(Table1[[#This Row],[Age]]&gt;65,"65+",IF(Table1[[#This Row],[Age]]&gt;50,"50-65",IF(Table1[[#This Row],[Age]]&gt;=40,"40-50",IF(Table1[[#This Row],[Age]]&gt;=30,"30-40",IF(Table1[[#This Row],[Age]]&lt;30,"18-30",None)))))</f>
        <v>50-65</v>
      </c>
      <c r="D363" t="s">
        <v>12</v>
      </c>
      <c r="E363" t="s">
        <v>13</v>
      </c>
      <c r="F363" t="s">
        <v>14</v>
      </c>
      <c r="G363" t="s">
        <v>25</v>
      </c>
      <c r="H363" t="s">
        <v>29</v>
      </c>
      <c r="I363">
        <v>3193</v>
      </c>
      <c r="J363" t="s">
        <v>24</v>
      </c>
      <c r="K363" s="1">
        <v>44718</v>
      </c>
      <c r="L363" s="1" t="str">
        <f>TEXT(Table1[[#This Row],[Admission Date]],"dddd")</f>
        <v>Monday</v>
      </c>
      <c r="M363" s="1">
        <v>44745</v>
      </c>
      <c r="N363">
        <v>14</v>
      </c>
    </row>
    <row r="364" spans="1:14" x14ac:dyDescent="0.25">
      <c r="A364">
        <v>333</v>
      </c>
      <c r="B364">
        <v>81</v>
      </c>
      <c r="C364" t="str">
        <f>IF(Table1[[#This Row],[Age]]&gt;65,"65+",IF(Table1[[#This Row],[Age]]&gt;50,"50-65",IF(Table1[[#This Row],[Age]]&gt;=40,"40-50",IF(Table1[[#This Row],[Age]]&gt;=30,"30-40",IF(Table1[[#This Row],[Age]]&lt;30,"18-30",None)))))</f>
        <v>65+</v>
      </c>
      <c r="D364" t="s">
        <v>12</v>
      </c>
      <c r="E364" t="s">
        <v>30</v>
      </c>
      <c r="F364" t="s">
        <v>33</v>
      </c>
      <c r="G364" t="s">
        <v>25</v>
      </c>
      <c r="H364" t="s">
        <v>31</v>
      </c>
      <c r="I364">
        <v>4462.5</v>
      </c>
      <c r="J364" t="s">
        <v>24</v>
      </c>
      <c r="K364" s="1">
        <v>44718</v>
      </c>
      <c r="L364" s="1" t="str">
        <f>TEXT(Table1[[#This Row],[Admission Date]],"dddd")</f>
        <v>Monday</v>
      </c>
      <c r="M364" s="1">
        <v>44725</v>
      </c>
      <c r="N364">
        <v>21</v>
      </c>
    </row>
    <row r="365" spans="1:14" x14ac:dyDescent="0.25">
      <c r="A365">
        <v>205</v>
      </c>
      <c r="B365">
        <v>58</v>
      </c>
      <c r="C365" t="str">
        <f>IF(Table1[[#This Row],[Age]]&gt;65,"65+",IF(Table1[[#This Row],[Age]]&gt;50,"50-65",IF(Table1[[#This Row],[Age]]&gt;=40,"40-50",IF(Table1[[#This Row],[Age]]&gt;=30,"30-40",IF(Table1[[#This Row],[Age]]&lt;30,"18-30",None)))))</f>
        <v>50-65</v>
      </c>
      <c r="D365" t="s">
        <v>12</v>
      </c>
      <c r="E365" t="s">
        <v>30</v>
      </c>
      <c r="F365" t="s">
        <v>19</v>
      </c>
      <c r="G365" t="s">
        <v>25</v>
      </c>
      <c r="H365" t="s">
        <v>29</v>
      </c>
      <c r="I365">
        <v>3193</v>
      </c>
      <c r="J365" t="s">
        <v>24</v>
      </c>
      <c r="K365" s="1">
        <v>44721</v>
      </c>
      <c r="L365" s="1" t="str">
        <f>TEXT(Table1[[#This Row],[Admission Date]],"dddd")</f>
        <v>Thursday</v>
      </c>
      <c r="M365" s="1">
        <v>44727</v>
      </c>
      <c r="N365">
        <v>14</v>
      </c>
    </row>
    <row r="366" spans="1:14" x14ac:dyDescent="0.25">
      <c r="A366">
        <v>410</v>
      </c>
      <c r="B366">
        <v>59</v>
      </c>
      <c r="C366" t="str">
        <f>IF(Table1[[#This Row],[Age]]&gt;65,"65+",IF(Table1[[#This Row],[Age]]&gt;50,"50-65",IF(Table1[[#This Row],[Age]]&gt;=40,"40-50",IF(Table1[[#This Row],[Age]]&gt;=30,"30-40",IF(Table1[[#This Row],[Age]]&lt;30,"18-30",None)))))</f>
        <v>50-65</v>
      </c>
      <c r="D366" t="s">
        <v>18</v>
      </c>
      <c r="E366" t="s">
        <v>26</v>
      </c>
      <c r="F366" t="s">
        <v>19</v>
      </c>
      <c r="G366" t="s">
        <v>20</v>
      </c>
      <c r="H366" t="s">
        <v>31</v>
      </c>
      <c r="I366">
        <v>5407.5</v>
      </c>
      <c r="J366" t="s">
        <v>22</v>
      </c>
      <c r="K366" s="1">
        <v>44721</v>
      </c>
      <c r="L366" s="1" t="str">
        <f>TEXT(Table1[[#This Row],[Admission Date]],"dddd")</f>
        <v>Thursday</v>
      </c>
      <c r="M366" s="1">
        <v>44746</v>
      </c>
      <c r="N366">
        <v>14</v>
      </c>
    </row>
    <row r="367" spans="1:14" x14ac:dyDescent="0.25">
      <c r="A367">
        <v>580</v>
      </c>
      <c r="B367">
        <v>55</v>
      </c>
      <c r="C367" t="str">
        <f>IF(Table1[[#This Row],[Age]]&gt;65,"65+",IF(Table1[[#This Row],[Age]]&gt;50,"50-65",IF(Table1[[#This Row],[Age]]&gt;=40,"40-50",IF(Table1[[#This Row],[Age]]&gt;=30,"30-40",IF(Table1[[#This Row],[Age]]&lt;30,"18-30",None)))))</f>
        <v>50-65</v>
      </c>
      <c r="D367" t="s">
        <v>18</v>
      </c>
      <c r="E367" t="s">
        <v>23</v>
      </c>
      <c r="F367" t="s">
        <v>33</v>
      </c>
      <c r="G367" t="s">
        <v>28</v>
      </c>
      <c r="H367" t="s">
        <v>29</v>
      </c>
      <c r="I367">
        <v>5098.5</v>
      </c>
      <c r="J367" t="s">
        <v>24</v>
      </c>
      <c r="K367" s="1">
        <v>44722</v>
      </c>
      <c r="L367" s="1" t="str">
        <f>TEXT(Table1[[#This Row],[Admission Date]],"dddd")</f>
        <v>Friday</v>
      </c>
      <c r="M367" s="1">
        <v>44751</v>
      </c>
      <c r="N367">
        <v>14</v>
      </c>
    </row>
    <row r="368" spans="1:14" x14ac:dyDescent="0.25">
      <c r="A368">
        <v>54</v>
      </c>
      <c r="B368">
        <v>64</v>
      </c>
      <c r="C368" t="str">
        <f>IF(Table1[[#This Row],[Age]]&gt;65,"65+",IF(Table1[[#This Row],[Age]]&gt;50,"50-65",IF(Table1[[#This Row],[Age]]&gt;=40,"40-50",IF(Table1[[#This Row],[Age]]&gt;=30,"30-40",IF(Table1[[#This Row],[Age]]&lt;30,"18-30",None)))))</f>
        <v>50-65</v>
      </c>
      <c r="D368" t="s">
        <v>18</v>
      </c>
      <c r="E368" t="s">
        <v>23</v>
      </c>
      <c r="F368" t="s">
        <v>33</v>
      </c>
      <c r="G368" t="s">
        <v>34</v>
      </c>
      <c r="H368" t="s">
        <v>21</v>
      </c>
      <c r="I368">
        <v>5454</v>
      </c>
      <c r="J368" t="s">
        <v>24</v>
      </c>
      <c r="K368" s="1">
        <v>44723</v>
      </c>
      <c r="L368" s="1" t="str">
        <f>TEXT(Table1[[#This Row],[Admission Date]],"dddd")</f>
        <v>Saturday</v>
      </c>
      <c r="M368" s="1">
        <v>44739</v>
      </c>
      <c r="N368">
        <v>14</v>
      </c>
    </row>
    <row r="369" spans="1:14" x14ac:dyDescent="0.25">
      <c r="A369">
        <v>346</v>
      </c>
      <c r="B369">
        <v>57</v>
      </c>
      <c r="C369" t="str">
        <f>IF(Table1[[#This Row],[Age]]&gt;65,"65+",IF(Table1[[#This Row],[Age]]&gt;50,"50-65",IF(Table1[[#This Row],[Age]]&gt;=40,"40-50",IF(Table1[[#This Row],[Age]]&gt;=30,"30-40",IF(Table1[[#This Row],[Age]]&lt;30,"18-30",None)))))</f>
        <v>50-65</v>
      </c>
      <c r="D369" t="s">
        <v>18</v>
      </c>
      <c r="E369" t="s">
        <v>26</v>
      </c>
      <c r="F369" t="s">
        <v>19</v>
      </c>
      <c r="G369" t="s">
        <v>28</v>
      </c>
      <c r="H369" t="s">
        <v>31</v>
      </c>
      <c r="I369">
        <v>5302.5</v>
      </c>
      <c r="J369" t="s">
        <v>22</v>
      </c>
      <c r="K369" s="1">
        <v>44723</v>
      </c>
      <c r="L369" s="1" t="str">
        <f>TEXT(Table1[[#This Row],[Admission Date]],"dddd")</f>
        <v>Saturday</v>
      </c>
      <c r="M369" s="1">
        <v>44751</v>
      </c>
      <c r="N369">
        <v>14</v>
      </c>
    </row>
    <row r="370" spans="1:14" x14ac:dyDescent="0.25">
      <c r="A370">
        <v>350</v>
      </c>
      <c r="B370">
        <v>24</v>
      </c>
      <c r="C370" t="str">
        <f>IF(Table1[[#This Row],[Age]]&gt;65,"65+",IF(Table1[[#This Row],[Age]]&gt;50,"50-65",IF(Table1[[#This Row],[Age]]&gt;=40,"40-50",IF(Table1[[#This Row],[Age]]&gt;=30,"30-40",IF(Table1[[#This Row],[Age]]&lt;30,"18-30",None)))))</f>
        <v>18-30</v>
      </c>
      <c r="D370" t="s">
        <v>18</v>
      </c>
      <c r="E370" t="s">
        <v>13</v>
      </c>
      <c r="F370" t="s">
        <v>19</v>
      </c>
      <c r="G370" t="s">
        <v>15</v>
      </c>
      <c r="H370" t="s">
        <v>27</v>
      </c>
      <c r="I370">
        <v>1540</v>
      </c>
      <c r="J370" t="s">
        <v>24</v>
      </c>
      <c r="K370" s="1">
        <v>44724</v>
      </c>
      <c r="L370" s="1" t="str">
        <f>TEXT(Table1[[#This Row],[Admission Date]],"dddd")</f>
        <v>Sunday</v>
      </c>
      <c r="M370" s="1">
        <v>44728</v>
      </c>
      <c r="N370">
        <v>0</v>
      </c>
    </row>
    <row r="371" spans="1:14" x14ac:dyDescent="0.25">
      <c r="A371">
        <v>356</v>
      </c>
      <c r="B371">
        <v>44</v>
      </c>
      <c r="C371" t="str">
        <f>IF(Table1[[#This Row],[Age]]&gt;65,"65+",IF(Table1[[#This Row],[Age]]&gt;50,"50-65",IF(Table1[[#This Row],[Age]]&gt;=40,"40-50",IF(Table1[[#This Row],[Age]]&gt;=30,"30-40",IF(Table1[[#This Row],[Age]]&lt;30,"18-30",None)))))</f>
        <v>40-50</v>
      </c>
      <c r="D371" t="s">
        <v>18</v>
      </c>
      <c r="E371" t="s">
        <v>26</v>
      </c>
      <c r="F371" t="s">
        <v>14</v>
      </c>
      <c r="G371" t="s">
        <v>20</v>
      </c>
      <c r="H371" t="s">
        <v>27</v>
      </c>
      <c r="I371">
        <v>4840</v>
      </c>
      <c r="J371" t="s">
        <v>24</v>
      </c>
      <c r="K371" s="1">
        <v>44724</v>
      </c>
      <c r="L371" s="1" t="str">
        <f>TEXT(Table1[[#This Row],[Admission Date]],"dddd")</f>
        <v>Sunday</v>
      </c>
      <c r="M371" s="1">
        <v>44745</v>
      </c>
      <c r="N371">
        <v>7</v>
      </c>
    </row>
    <row r="372" spans="1:14" x14ac:dyDescent="0.25">
      <c r="A372">
        <v>298</v>
      </c>
      <c r="B372">
        <v>26</v>
      </c>
      <c r="C372" t="str">
        <f>IF(Table1[[#This Row],[Age]]&gt;65,"65+",IF(Table1[[#This Row],[Age]]&gt;50,"50-65",IF(Table1[[#This Row],[Age]]&gt;=40,"40-50",IF(Table1[[#This Row],[Age]]&gt;=30,"30-40",IF(Table1[[#This Row],[Age]]&lt;30,"18-30",None)))))</f>
        <v>18-30</v>
      </c>
      <c r="D372" t="s">
        <v>18</v>
      </c>
      <c r="E372" t="s">
        <v>13</v>
      </c>
      <c r="F372" t="s">
        <v>19</v>
      </c>
      <c r="G372" t="s">
        <v>34</v>
      </c>
      <c r="H372" t="s">
        <v>16</v>
      </c>
      <c r="I372">
        <v>1800</v>
      </c>
      <c r="J372" t="s">
        <v>17</v>
      </c>
      <c r="K372" s="1">
        <v>44725</v>
      </c>
      <c r="L372" s="1" t="str">
        <f>TEXT(Table1[[#This Row],[Admission Date]],"dddd")</f>
        <v>Monday</v>
      </c>
      <c r="M372" s="1">
        <v>44751</v>
      </c>
      <c r="N372">
        <v>0</v>
      </c>
    </row>
    <row r="373" spans="1:14" x14ac:dyDescent="0.25">
      <c r="A373">
        <v>704</v>
      </c>
      <c r="B373">
        <v>29</v>
      </c>
      <c r="C373" t="str">
        <f>IF(Table1[[#This Row],[Age]]&gt;65,"65+",IF(Table1[[#This Row],[Age]]&gt;50,"50-65",IF(Table1[[#This Row],[Age]]&gt;=40,"40-50",IF(Table1[[#This Row],[Age]]&gt;=30,"30-40",IF(Table1[[#This Row],[Age]]&lt;30,"18-30",None)))))</f>
        <v>18-30</v>
      </c>
      <c r="D373" t="s">
        <v>18</v>
      </c>
      <c r="E373" t="s">
        <v>26</v>
      </c>
      <c r="F373" t="s">
        <v>19</v>
      </c>
      <c r="G373" t="s">
        <v>34</v>
      </c>
      <c r="H373" t="s">
        <v>16</v>
      </c>
      <c r="I373">
        <v>4380</v>
      </c>
      <c r="J373" t="s">
        <v>24</v>
      </c>
      <c r="K373" s="1">
        <v>44725</v>
      </c>
      <c r="L373" s="1" t="str">
        <f>TEXT(Table1[[#This Row],[Admission Date]],"dddd")</f>
        <v>Monday</v>
      </c>
      <c r="M373" s="1">
        <v>44754</v>
      </c>
      <c r="N373">
        <v>0</v>
      </c>
    </row>
    <row r="374" spans="1:14" x14ac:dyDescent="0.25">
      <c r="A374">
        <v>680</v>
      </c>
      <c r="B374">
        <v>83</v>
      </c>
      <c r="C374" t="str">
        <f>IF(Table1[[#This Row],[Age]]&gt;65,"65+",IF(Table1[[#This Row],[Age]]&gt;50,"50-65",IF(Table1[[#This Row],[Age]]&gt;=40,"40-50",IF(Table1[[#This Row],[Age]]&gt;=30,"30-40",IF(Table1[[#This Row],[Age]]&lt;30,"18-30",None)))))</f>
        <v>65+</v>
      </c>
      <c r="D374" t="s">
        <v>18</v>
      </c>
      <c r="E374" t="s">
        <v>30</v>
      </c>
      <c r="F374" t="s">
        <v>33</v>
      </c>
      <c r="G374" t="s">
        <v>34</v>
      </c>
      <c r="H374" t="s">
        <v>29</v>
      </c>
      <c r="I374">
        <v>4480.5</v>
      </c>
      <c r="J374" t="s">
        <v>24</v>
      </c>
      <c r="K374" s="1">
        <v>44726</v>
      </c>
      <c r="L374" s="1" t="str">
        <f>TEXT(Table1[[#This Row],[Admission Date]],"dddd")</f>
        <v>Tuesday</v>
      </c>
      <c r="M374" s="1">
        <v>44736</v>
      </c>
      <c r="N374">
        <v>21</v>
      </c>
    </row>
    <row r="375" spans="1:14" x14ac:dyDescent="0.25">
      <c r="A375">
        <v>248</v>
      </c>
      <c r="B375">
        <v>82</v>
      </c>
      <c r="C375" t="str">
        <f>IF(Table1[[#This Row],[Age]]&gt;65,"65+",IF(Table1[[#This Row],[Age]]&gt;50,"50-65",IF(Table1[[#This Row],[Age]]&gt;=40,"40-50",IF(Table1[[#This Row],[Age]]&gt;=30,"30-40",IF(Table1[[#This Row],[Age]]&lt;30,"18-30",None)))))</f>
        <v>65+</v>
      </c>
      <c r="D375" t="s">
        <v>18</v>
      </c>
      <c r="E375" t="s">
        <v>23</v>
      </c>
      <c r="F375" t="s">
        <v>19</v>
      </c>
      <c r="G375" t="s">
        <v>34</v>
      </c>
      <c r="H375" t="s">
        <v>16</v>
      </c>
      <c r="I375">
        <v>7560</v>
      </c>
      <c r="J375" t="s">
        <v>24</v>
      </c>
      <c r="K375" s="1">
        <v>44727</v>
      </c>
      <c r="L375" s="1" t="str">
        <f>TEXT(Table1[[#This Row],[Admission Date]],"dddd")</f>
        <v>Wednesday</v>
      </c>
      <c r="M375" s="1">
        <v>44747</v>
      </c>
      <c r="N375">
        <v>21</v>
      </c>
    </row>
    <row r="376" spans="1:14" x14ac:dyDescent="0.25">
      <c r="A376">
        <v>43</v>
      </c>
      <c r="B376">
        <v>35</v>
      </c>
      <c r="C376" t="str">
        <f>IF(Table1[[#This Row],[Age]]&gt;65,"65+",IF(Table1[[#This Row],[Age]]&gt;50,"50-65",IF(Table1[[#This Row],[Age]]&gt;=40,"40-50",IF(Table1[[#This Row],[Age]]&gt;=30,"30-40",IF(Table1[[#This Row],[Age]]&lt;30,"18-30",None)))))</f>
        <v>30-40</v>
      </c>
      <c r="D376" t="s">
        <v>12</v>
      </c>
      <c r="E376" t="s">
        <v>26</v>
      </c>
      <c r="F376" t="s">
        <v>14</v>
      </c>
      <c r="G376" t="s">
        <v>20</v>
      </c>
      <c r="H376" t="s">
        <v>16</v>
      </c>
      <c r="I376">
        <v>3300</v>
      </c>
      <c r="J376" t="s">
        <v>17</v>
      </c>
      <c r="K376" s="1">
        <v>44731</v>
      </c>
      <c r="L376" s="1" t="str">
        <f>TEXT(Table1[[#This Row],[Admission Date]],"dddd")</f>
        <v>Sunday</v>
      </c>
      <c r="M376" s="1">
        <v>44738</v>
      </c>
      <c r="N376">
        <v>7</v>
      </c>
    </row>
    <row r="377" spans="1:14" x14ac:dyDescent="0.25">
      <c r="A377">
        <v>481</v>
      </c>
      <c r="B377">
        <v>51</v>
      </c>
      <c r="C377" t="str">
        <f>IF(Table1[[#This Row],[Age]]&gt;65,"65+",IF(Table1[[#This Row],[Age]]&gt;50,"50-65",IF(Table1[[#This Row],[Age]]&gt;=40,"40-50",IF(Table1[[#This Row],[Age]]&gt;=30,"30-40",IF(Table1[[#This Row],[Age]]&lt;30,"18-30",None)))))</f>
        <v>50-65</v>
      </c>
      <c r="D377" t="s">
        <v>18</v>
      </c>
      <c r="E377" t="s">
        <v>13</v>
      </c>
      <c r="F377" t="s">
        <v>14</v>
      </c>
      <c r="G377" t="s">
        <v>34</v>
      </c>
      <c r="H377" t="s">
        <v>31</v>
      </c>
      <c r="I377">
        <v>2887.5</v>
      </c>
      <c r="J377" t="s">
        <v>24</v>
      </c>
      <c r="K377" s="1">
        <v>44731</v>
      </c>
      <c r="L377" s="1" t="str">
        <f>TEXT(Table1[[#This Row],[Admission Date]],"dddd")</f>
        <v>Sunday</v>
      </c>
      <c r="M377" s="1">
        <v>44748</v>
      </c>
      <c r="N377">
        <v>14</v>
      </c>
    </row>
    <row r="378" spans="1:14" x14ac:dyDescent="0.25">
      <c r="A378">
        <v>157</v>
      </c>
      <c r="B378">
        <v>79</v>
      </c>
      <c r="C378" t="str">
        <f>IF(Table1[[#This Row],[Age]]&gt;65,"65+",IF(Table1[[#This Row],[Age]]&gt;50,"50-65",IF(Table1[[#This Row],[Age]]&gt;=40,"40-50",IF(Table1[[#This Row],[Age]]&gt;=30,"30-40",IF(Table1[[#This Row],[Age]]&lt;30,"18-30",None)))))</f>
        <v>65+</v>
      </c>
      <c r="D378" t="s">
        <v>12</v>
      </c>
      <c r="E378" t="s">
        <v>26</v>
      </c>
      <c r="F378" t="s">
        <v>19</v>
      </c>
      <c r="G378" t="s">
        <v>28</v>
      </c>
      <c r="H378" t="s">
        <v>21</v>
      </c>
      <c r="I378">
        <v>4999.5</v>
      </c>
      <c r="J378" t="s">
        <v>17</v>
      </c>
      <c r="K378" s="1">
        <v>44732</v>
      </c>
      <c r="L378" s="1" t="str">
        <f>TEXT(Table1[[#This Row],[Admission Date]],"dddd")</f>
        <v>Monday</v>
      </c>
      <c r="M378" s="1">
        <v>44755</v>
      </c>
      <c r="N378">
        <v>21</v>
      </c>
    </row>
    <row r="379" spans="1:14" x14ac:dyDescent="0.25">
      <c r="A379">
        <v>348</v>
      </c>
      <c r="B379">
        <v>76</v>
      </c>
      <c r="C379" t="str">
        <f>IF(Table1[[#This Row],[Age]]&gt;65,"65+",IF(Table1[[#This Row],[Age]]&gt;50,"50-65",IF(Table1[[#This Row],[Age]]&gt;=40,"40-50",IF(Table1[[#This Row],[Age]]&gt;=30,"30-40",IF(Table1[[#This Row],[Age]]&lt;30,"18-30",None)))))</f>
        <v>65+</v>
      </c>
      <c r="D379" t="s">
        <v>18</v>
      </c>
      <c r="E379" t="s">
        <v>30</v>
      </c>
      <c r="F379" t="s">
        <v>14</v>
      </c>
      <c r="G379" t="s">
        <v>15</v>
      </c>
      <c r="H379" t="s">
        <v>21</v>
      </c>
      <c r="I379">
        <v>4040</v>
      </c>
      <c r="J379" t="s">
        <v>24</v>
      </c>
      <c r="K379" s="1">
        <v>44733</v>
      </c>
      <c r="L379" s="1" t="str">
        <f>TEXT(Table1[[#This Row],[Admission Date]],"dddd")</f>
        <v>Tuesday</v>
      </c>
      <c r="M379" s="1">
        <v>44753</v>
      </c>
      <c r="N379">
        <v>21</v>
      </c>
    </row>
    <row r="380" spans="1:14" x14ac:dyDescent="0.25">
      <c r="A380">
        <v>265</v>
      </c>
      <c r="B380">
        <v>22</v>
      </c>
      <c r="C380" t="str">
        <f>IF(Table1[[#This Row],[Age]]&gt;65,"65+",IF(Table1[[#This Row],[Age]]&gt;50,"50-65",IF(Table1[[#This Row],[Age]]&gt;=40,"40-50",IF(Table1[[#This Row],[Age]]&gt;=30,"30-40",IF(Table1[[#This Row],[Age]]&lt;30,"18-30",None)))))</f>
        <v>18-30</v>
      </c>
      <c r="D380" t="s">
        <v>18</v>
      </c>
      <c r="E380" t="s">
        <v>26</v>
      </c>
      <c r="F380" t="s">
        <v>33</v>
      </c>
      <c r="G380" t="s">
        <v>28</v>
      </c>
      <c r="H380" t="s">
        <v>21</v>
      </c>
      <c r="I380">
        <v>3333</v>
      </c>
      <c r="J380" t="s">
        <v>22</v>
      </c>
      <c r="K380" s="1">
        <v>44734</v>
      </c>
      <c r="L380" s="1" t="str">
        <f>TEXT(Table1[[#This Row],[Admission Date]],"dddd")</f>
        <v>Wednesday</v>
      </c>
      <c r="M380" s="1">
        <v>44763</v>
      </c>
      <c r="N380">
        <v>0</v>
      </c>
    </row>
    <row r="381" spans="1:14" x14ac:dyDescent="0.25">
      <c r="A381">
        <v>432</v>
      </c>
      <c r="B381">
        <v>55</v>
      </c>
      <c r="C381" t="str">
        <f>IF(Table1[[#This Row],[Age]]&gt;65,"65+",IF(Table1[[#This Row],[Age]]&gt;50,"50-65",IF(Table1[[#This Row],[Age]]&gt;=40,"40-50",IF(Table1[[#This Row],[Age]]&gt;=30,"30-40",IF(Table1[[#This Row],[Age]]&lt;30,"18-30",None)))))</f>
        <v>50-65</v>
      </c>
      <c r="D381" t="s">
        <v>18</v>
      </c>
      <c r="E381" t="s">
        <v>32</v>
      </c>
      <c r="F381" t="s">
        <v>19</v>
      </c>
      <c r="G381" t="s">
        <v>25</v>
      </c>
      <c r="H381" t="s">
        <v>21</v>
      </c>
      <c r="I381">
        <v>4999.5</v>
      </c>
      <c r="J381" t="s">
        <v>24</v>
      </c>
      <c r="K381" s="1">
        <v>44734</v>
      </c>
      <c r="L381" s="1" t="str">
        <f>TEXT(Table1[[#This Row],[Admission Date]],"dddd")</f>
        <v>Wednesday</v>
      </c>
      <c r="M381" s="1">
        <v>44752</v>
      </c>
      <c r="N381">
        <v>14</v>
      </c>
    </row>
    <row r="382" spans="1:14" x14ac:dyDescent="0.25">
      <c r="A382">
        <v>136</v>
      </c>
      <c r="B382">
        <v>43</v>
      </c>
      <c r="C382" t="str">
        <f>IF(Table1[[#This Row],[Age]]&gt;65,"65+",IF(Table1[[#This Row],[Age]]&gt;50,"50-65",IF(Table1[[#This Row],[Age]]&gt;=40,"40-50",IF(Table1[[#This Row],[Age]]&gt;=30,"30-40",IF(Table1[[#This Row],[Age]]&lt;30,"18-30",None)))))</f>
        <v>40-50</v>
      </c>
      <c r="D382" t="s">
        <v>12</v>
      </c>
      <c r="E382" t="s">
        <v>30</v>
      </c>
      <c r="F382" t="s">
        <v>19</v>
      </c>
      <c r="G382" t="s">
        <v>34</v>
      </c>
      <c r="H382" t="s">
        <v>16</v>
      </c>
      <c r="I382">
        <v>2820</v>
      </c>
      <c r="J382" t="s">
        <v>17</v>
      </c>
      <c r="K382" s="1">
        <v>44737</v>
      </c>
      <c r="L382" s="1" t="str">
        <f>TEXT(Table1[[#This Row],[Admission Date]],"dddd")</f>
        <v>Saturday</v>
      </c>
      <c r="M382" s="1">
        <v>44748</v>
      </c>
      <c r="N382">
        <v>7</v>
      </c>
    </row>
    <row r="383" spans="1:14" x14ac:dyDescent="0.25">
      <c r="A383">
        <v>226</v>
      </c>
      <c r="B383">
        <v>61</v>
      </c>
      <c r="C383" t="str">
        <f>IF(Table1[[#This Row],[Age]]&gt;65,"65+",IF(Table1[[#This Row],[Age]]&gt;50,"50-65",IF(Table1[[#This Row],[Age]]&gt;=40,"40-50",IF(Table1[[#This Row],[Age]]&gt;=30,"30-40",IF(Table1[[#This Row],[Age]]&lt;30,"18-30",None)))))</f>
        <v>50-65</v>
      </c>
      <c r="D383" t="s">
        <v>18</v>
      </c>
      <c r="E383" t="s">
        <v>26</v>
      </c>
      <c r="F383" t="s">
        <v>33</v>
      </c>
      <c r="G383" t="s">
        <v>20</v>
      </c>
      <c r="H383" t="s">
        <v>31</v>
      </c>
      <c r="I383">
        <v>5512.5</v>
      </c>
      <c r="J383" t="s">
        <v>22</v>
      </c>
      <c r="K383" s="1">
        <v>44737</v>
      </c>
      <c r="L383" s="1" t="str">
        <f>TEXT(Table1[[#This Row],[Admission Date]],"dddd")</f>
        <v>Saturday</v>
      </c>
      <c r="M383" s="1">
        <v>44758</v>
      </c>
      <c r="N383">
        <v>14</v>
      </c>
    </row>
    <row r="384" spans="1:14" x14ac:dyDescent="0.25">
      <c r="A384">
        <v>65</v>
      </c>
      <c r="B384">
        <v>38</v>
      </c>
      <c r="C384" t="str">
        <f>IF(Table1[[#This Row],[Age]]&gt;65,"65+",IF(Table1[[#This Row],[Age]]&gt;50,"50-65",IF(Table1[[#This Row],[Age]]&gt;=40,"40-50",IF(Table1[[#This Row],[Age]]&gt;=30,"30-40",IF(Table1[[#This Row],[Age]]&lt;30,"18-30",None)))))</f>
        <v>30-40</v>
      </c>
      <c r="D384" t="s">
        <v>12</v>
      </c>
      <c r="E384" t="s">
        <v>32</v>
      </c>
      <c r="F384" t="s">
        <v>14</v>
      </c>
      <c r="G384" t="s">
        <v>34</v>
      </c>
      <c r="H384" t="s">
        <v>31</v>
      </c>
      <c r="I384">
        <v>2835</v>
      </c>
      <c r="J384" t="s">
        <v>24</v>
      </c>
      <c r="K384" s="1">
        <v>44739</v>
      </c>
      <c r="L384" s="1" t="str">
        <f>TEXT(Table1[[#This Row],[Admission Date]],"dddd")</f>
        <v>Monday</v>
      </c>
      <c r="M384" s="1">
        <v>44765</v>
      </c>
      <c r="N384">
        <v>7</v>
      </c>
    </row>
    <row r="385" spans="1:14" x14ac:dyDescent="0.25">
      <c r="A385">
        <v>204</v>
      </c>
      <c r="B385">
        <v>53</v>
      </c>
      <c r="C385" t="str">
        <f>IF(Table1[[#This Row],[Age]]&gt;65,"65+",IF(Table1[[#This Row],[Age]]&gt;50,"50-65",IF(Table1[[#This Row],[Age]]&gt;=40,"40-50",IF(Table1[[#This Row],[Age]]&gt;=30,"30-40",IF(Table1[[#This Row],[Age]]&lt;30,"18-30",None)))))</f>
        <v>50-65</v>
      </c>
      <c r="D385" t="s">
        <v>18</v>
      </c>
      <c r="E385" t="s">
        <v>26</v>
      </c>
      <c r="F385" t="s">
        <v>14</v>
      </c>
      <c r="G385" t="s">
        <v>25</v>
      </c>
      <c r="H385" t="s">
        <v>16</v>
      </c>
      <c r="I385">
        <v>5820</v>
      </c>
      <c r="J385" t="s">
        <v>17</v>
      </c>
      <c r="K385" s="1">
        <v>44739</v>
      </c>
      <c r="L385" s="1" t="str">
        <f>TEXT(Table1[[#This Row],[Admission Date]],"dddd")</f>
        <v>Monday</v>
      </c>
      <c r="M385" s="1">
        <v>44757</v>
      </c>
      <c r="N385">
        <v>14</v>
      </c>
    </row>
    <row r="386" spans="1:14" x14ac:dyDescent="0.25">
      <c r="A386">
        <v>523</v>
      </c>
      <c r="B386">
        <v>36</v>
      </c>
      <c r="C386" t="str">
        <f>IF(Table1[[#This Row],[Age]]&gt;65,"65+",IF(Table1[[#This Row],[Age]]&gt;50,"50-65",IF(Table1[[#This Row],[Age]]&gt;=40,"40-50",IF(Table1[[#This Row],[Age]]&gt;=30,"30-40",IF(Table1[[#This Row],[Age]]&lt;30,"18-30",None)))))</f>
        <v>30-40</v>
      </c>
      <c r="D386" t="s">
        <v>12</v>
      </c>
      <c r="E386" t="s">
        <v>23</v>
      </c>
      <c r="F386" t="s">
        <v>19</v>
      </c>
      <c r="G386" t="s">
        <v>25</v>
      </c>
      <c r="H386" t="s">
        <v>16</v>
      </c>
      <c r="I386">
        <v>3600</v>
      </c>
      <c r="J386" t="s">
        <v>17</v>
      </c>
      <c r="K386" s="1">
        <v>44742</v>
      </c>
      <c r="L386" s="1" t="str">
        <f>TEXT(Table1[[#This Row],[Admission Date]],"dddd")</f>
        <v>Thursday</v>
      </c>
      <c r="M386" s="1">
        <v>44755</v>
      </c>
      <c r="N386">
        <v>7</v>
      </c>
    </row>
    <row r="387" spans="1:14" x14ac:dyDescent="0.25">
      <c r="A387">
        <v>513</v>
      </c>
      <c r="B387">
        <v>28</v>
      </c>
      <c r="C387" t="str">
        <f>IF(Table1[[#This Row],[Age]]&gt;65,"65+",IF(Table1[[#This Row],[Age]]&gt;50,"50-65",IF(Table1[[#This Row],[Age]]&gt;=40,"40-50",IF(Table1[[#This Row],[Age]]&gt;=30,"30-40",IF(Table1[[#This Row],[Age]]&lt;30,"18-30",None)))))</f>
        <v>18-30</v>
      </c>
      <c r="D387" t="s">
        <v>12</v>
      </c>
      <c r="E387" t="s">
        <v>30</v>
      </c>
      <c r="F387" t="s">
        <v>14</v>
      </c>
      <c r="G387" t="s">
        <v>20</v>
      </c>
      <c r="H387" t="s">
        <v>31</v>
      </c>
      <c r="I387">
        <v>1680</v>
      </c>
      <c r="J387" t="s">
        <v>17</v>
      </c>
      <c r="K387" s="1">
        <v>44746</v>
      </c>
      <c r="L387" s="1" t="str">
        <f>TEXT(Table1[[#This Row],[Admission Date]],"dddd")</f>
        <v>Monday</v>
      </c>
      <c r="M387" s="1">
        <v>44761</v>
      </c>
      <c r="N387">
        <v>0</v>
      </c>
    </row>
    <row r="388" spans="1:14" x14ac:dyDescent="0.25">
      <c r="A388">
        <v>569</v>
      </c>
      <c r="B388">
        <v>39</v>
      </c>
      <c r="C388" t="str">
        <f>IF(Table1[[#This Row],[Age]]&gt;65,"65+",IF(Table1[[#This Row],[Age]]&gt;50,"50-65",IF(Table1[[#This Row],[Age]]&gt;=40,"40-50",IF(Table1[[#This Row],[Age]]&gt;=30,"30-40",IF(Table1[[#This Row],[Age]]&lt;30,"18-30",None)))))</f>
        <v>30-40</v>
      </c>
      <c r="D388" t="s">
        <v>12</v>
      </c>
      <c r="E388" t="s">
        <v>26</v>
      </c>
      <c r="F388" t="s">
        <v>33</v>
      </c>
      <c r="G388" t="s">
        <v>28</v>
      </c>
      <c r="H388" t="s">
        <v>31</v>
      </c>
      <c r="I388">
        <v>3097.5</v>
      </c>
      <c r="J388" t="s">
        <v>17</v>
      </c>
      <c r="K388" s="1">
        <v>44746</v>
      </c>
      <c r="L388" s="1" t="str">
        <f>TEXT(Table1[[#This Row],[Admission Date]],"dddd")</f>
        <v>Monday</v>
      </c>
      <c r="M388" s="1">
        <v>44765</v>
      </c>
      <c r="N388">
        <v>7</v>
      </c>
    </row>
    <row r="389" spans="1:14" x14ac:dyDescent="0.25">
      <c r="A389">
        <v>734</v>
      </c>
      <c r="B389">
        <v>25</v>
      </c>
      <c r="C389" t="str">
        <f>IF(Table1[[#This Row],[Age]]&gt;65,"65+",IF(Table1[[#This Row],[Age]]&gt;50,"50-65",IF(Table1[[#This Row],[Age]]&gt;=40,"40-50",IF(Table1[[#This Row],[Age]]&gt;=30,"30-40",IF(Table1[[#This Row],[Age]]&lt;30,"18-30",None)))))</f>
        <v>18-30</v>
      </c>
      <c r="D389" t="s">
        <v>18</v>
      </c>
      <c r="E389" t="s">
        <v>30</v>
      </c>
      <c r="F389" t="s">
        <v>19</v>
      </c>
      <c r="G389" t="s">
        <v>20</v>
      </c>
      <c r="H389" t="s">
        <v>16</v>
      </c>
      <c r="I389">
        <v>1740</v>
      </c>
      <c r="J389" t="s">
        <v>24</v>
      </c>
      <c r="K389" s="1">
        <v>44750</v>
      </c>
      <c r="L389" s="1" t="str">
        <f>TEXT(Table1[[#This Row],[Admission Date]],"dddd")</f>
        <v>Friday</v>
      </c>
      <c r="M389" s="1">
        <v>44767</v>
      </c>
      <c r="N389">
        <v>0</v>
      </c>
    </row>
    <row r="390" spans="1:14" x14ac:dyDescent="0.25">
      <c r="A390">
        <v>45</v>
      </c>
      <c r="B390">
        <v>60</v>
      </c>
      <c r="C390" t="str">
        <f>IF(Table1[[#This Row],[Age]]&gt;65,"65+",IF(Table1[[#This Row],[Age]]&gt;50,"50-65",IF(Table1[[#This Row],[Age]]&gt;=40,"40-50",IF(Table1[[#This Row],[Age]]&gt;=30,"30-40",IF(Table1[[#This Row],[Age]]&lt;30,"18-30",None)))))</f>
        <v>50-65</v>
      </c>
      <c r="D390" t="s">
        <v>18</v>
      </c>
      <c r="E390" t="s">
        <v>23</v>
      </c>
      <c r="F390" t="s">
        <v>14</v>
      </c>
      <c r="G390" t="s">
        <v>25</v>
      </c>
      <c r="H390" t="s">
        <v>21</v>
      </c>
      <c r="I390">
        <v>5252</v>
      </c>
      <c r="J390" t="s">
        <v>17</v>
      </c>
      <c r="K390" s="1">
        <v>44751</v>
      </c>
      <c r="L390" s="1" t="str">
        <f>TEXT(Table1[[#This Row],[Admission Date]],"dddd")</f>
        <v>Saturday</v>
      </c>
      <c r="M390" s="1">
        <v>44778</v>
      </c>
      <c r="N390">
        <v>14</v>
      </c>
    </row>
    <row r="391" spans="1:14" x14ac:dyDescent="0.25">
      <c r="A391">
        <v>186</v>
      </c>
      <c r="B391">
        <v>28</v>
      </c>
      <c r="C391" t="str">
        <f>IF(Table1[[#This Row],[Age]]&gt;65,"65+",IF(Table1[[#This Row],[Age]]&gt;50,"50-65",IF(Table1[[#This Row],[Age]]&gt;=40,"40-50",IF(Table1[[#This Row],[Age]]&gt;=30,"30-40",IF(Table1[[#This Row],[Age]]&lt;30,"18-30",None)))))</f>
        <v>18-30</v>
      </c>
      <c r="D391" t="s">
        <v>12</v>
      </c>
      <c r="E391" t="s">
        <v>32</v>
      </c>
      <c r="F391" t="s">
        <v>14</v>
      </c>
      <c r="G391" t="s">
        <v>15</v>
      </c>
      <c r="H391" t="s">
        <v>31</v>
      </c>
      <c r="I391">
        <v>2310</v>
      </c>
      <c r="J391" t="s">
        <v>22</v>
      </c>
      <c r="K391" s="1">
        <v>44751</v>
      </c>
      <c r="L391" s="1" t="str">
        <f>TEXT(Table1[[#This Row],[Admission Date]],"dddd")</f>
        <v>Saturday</v>
      </c>
      <c r="M391" s="1">
        <v>44781</v>
      </c>
      <c r="N391">
        <v>0</v>
      </c>
    </row>
    <row r="392" spans="1:14" x14ac:dyDescent="0.25">
      <c r="A392">
        <v>222</v>
      </c>
      <c r="B392">
        <v>40</v>
      </c>
      <c r="C392" t="str">
        <f>IF(Table1[[#This Row],[Age]]&gt;65,"65+",IF(Table1[[#This Row],[Age]]&gt;50,"50-65",IF(Table1[[#This Row],[Age]]&gt;=40,"40-50",IF(Table1[[#This Row],[Age]]&gt;=30,"30-40",IF(Table1[[#This Row],[Age]]&lt;30,"18-30",None)))))</f>
        <v>40-50</v>
      </c>
      <c r="D392" t="s">
        <v>18</v>
      </c>
      <c r="E392" t="s">
        <v>26</v>
      </c>
      <c r="F392" t="s">
        <v>19</v>
      </c>
      <c r="G392" t="s">
        <v>34</v>
      </c>
      <c r="H392" t="s">
        <v>31</v>
      </c>
      <c r="I392">
        <v>4410</v>
      </c>
      <c r="J392" t="s">
        <v>17</v>
      </c>
      <c r="K392" s="1">
        <v>44753</v>
      </c>
      <c r="L392" s="1" t="str">
        <f>TEXT(Table1[[#This Row],[Admission Date]],"dddd")</f>
        <v>Monday</v>
      </c>
      <c r="M392" s="1">
        <v>44777</v>
      </c>
      <c r="N392">
        <v>7</v>
      </c>
    </row>
    <row r="393" spans="1:14" x14ac:dyDescent="0.25">
      <c r="A393">
        <v>728</v>
      </c>
      <c r="B393">
        <v>85</v>
      </c>
      <c r="C393" t="str">
        <f>IF(Table1[[#This Row],[Age]]&gt;65,"65+",IF(Table1[[#This Row],[Age]]&gt;50,"50-65",IF(Table1[[#This Row],[Age]]&gt;=40,"40-50",IF(Table1[[#This Row],[Age]]&gt;=30,"30-40",IF(Table1[[#This Row],[Age]]&lt;30,"18-30",None)))))</f>
        <v>65+</v>
      </c>
      <c r="D393" t="s">
        <v>18</v>
      </c>
      <c r="E393" t="s">
        <v>30</v>
      </c>
      <c r="F393" t="s">
        <v>14</v>
      </c>
      <c r="G393" t="s">
        <v>28</v>
      </c>
      <c r="H393" t="s">
        <v>29</v>
      </c>
      <c r="I393">
        <v>4583.5</v>
      </c>
      <c r="J393" t="s">
        <v>24</v>
      </c>
      <c r="K393" s="1">
        <v>44755</v>
      </c>
      <c r="L393" s="1" t="str">
        <f>TEXT(Table1[[#This Row],[Admission Date]],"dddd")</f>
        <v>Wednesday</v>
      </c>
      <c r="M393" s="1">
        <v>44766</v>
      </c>
      <c r="N393">
        <v>21</v>
      </c>
    </row>
    <row r="394" spans="1:14" x14ac:dyDescent="0.25">
      <c r="A394">
        <v>755</v>
      </c>
      <c r="B394">
        <v>83</v>
      </c>
      <c r="C394" t="str">
        <f>IF(Table1[[#This Row],[Age]]&gt;65,"65+",IF(Table1[[#This Row],[Age]]&gt;50,"50-65",IF(Table1[[#This Row],[Age]]&gt;=40,"40-50",IF(Table1[[#This Row],[Age]]&gt;=30,"30-40",IF(Table1[[#This Row],[Age]]&lt;30,"18-30",None)))))</f>
        <v>65+</v>
      </c>
      <c r="D394" t="s">
        <v>12</v>
      </c>
      <c r="E394" t="s">
        <v>32</v>
      </c>
      <c r="F394" t="s">
        <v>19</v>
      </c>
      <c r="G394" t="s">
        <v>28</v>
      </c>
      <c r="H394" t="s">
        <v>31</v>
      </c>
      <c r="I394">
        <v>5197.5</v>
      </c>
      <c r="J394" t="s">
        <v>24</v>
      </c>
      <c r="K394" s="1">
        <v>44755</v>
      </c>
      <c r="L394" s="1" t="str">
        <f>TEXT(Table1[[#This Row],[Admission Date]],"dddd")</f>
        <v>Wednesday</v>
      </c>
      <c r="M394" s="1">
        <v>44779</v>
      </c>
      <c r="N394">
        <v>21</v>
      </c>
    </row>
    <row r="395" spans="1:14" x14ac:dyDescent="0.25">
      <c r="A395">
        <v>111</v>
      </c>
      <c r="B395">
        <v>64</v>
      </c>
      <c r="C395" t="str">
        <f>IF(Table1[[#This Row],[Age]]&gt;65,"65+",IF(Table1[[#This Row],[Age]]&gt;50,"50-65",IF(Table1[[#This Row],[Age]]&gt;=40,"40-50",IF(Table1[[#This Row],[Age]]&gt;=30,"30-40",IF(Table1[[#This Row],[Age]]&lt;30,"18-30",None)))))</f>
        <v>50-65</v>
      </c>
      <c r="D395" t="s">
        <v>12</v>
      </c>
      <c r="E395" t="s">
        <v>13</v>
      </c>
      <c r="F395" t="s">
        <v>14</v>
      </c>
      <c r="G395" t="s">
        <v>34</v>
      </c>
      <c r="H395" t="s">
        <v>16</v>
      </c>
      <c r="I395">
        <v>4080</v>
      </c>
      <c r="J395" t="s">
        <v>24</v>
      </c>
      <c r="K395" s="1">
        <v>44756</v>
      </c>
      <c r="L395" s="1" t="str">
        <f>TEXT(Table1[[#This Row],[Admission Date]],"dddd")</f>
        <v>Thursday</v>
      </c>
      <c r="M395" s="1">
        <v>44776</v>
      </c>
      <c r="N395">
        <v>14</v>
      </c>
    </row>
    <row r="396" spans="1:14" x14ac:dyDescent="0.25">
      <c r="A396">
        <v>262</v>
      </c>
      <c r="B396">
        <v>26</v>
      </c>
      <c r="C396" t="str">
        <f>IF(Table1[[#This Row],[Age]]&gt;65,"65+",IF(Table1[[#This Row],[Age]]&gt;50,"50-65",IF(Table1[[#This Row],[Age]]&gt;=40,"40-50",IF(Table1[[#This Row],[Age]]&gt;=30,"30-40",IF(Table1[[#This Row],[Age]]&lt;30,"18-30",None)))))</f>
        <v>18-30</v>
      </c>
      <c r="D396" t="s">
        <v>12</v>
      </c>
      <c r="E396" t="s">
        <v>30</v>
      </c>
      <c r="F396" t="s">
        <v>14</v>
      </c>
      <c r="G396" t="s">
        <v>25</v>
      </c>
      <c r="H396" t="s">
        <v>27</v>
      </c>
      <c r="I396">
        <v>1650</v>
      </c>
      <c r="J396" t="s">
        <v>22</v>
      </c>
      <c r="K396" s="1">
        <v>44756</v>
      </c>
      <c r="L396" s="1" t="str">
        <f>TEXT(Table1[[#This Row],[Admission Date]],"dddd")</f>
        <v>Thursday</v>
      </c>
      <c r="M396" s="1">
        <v>44774</v>
      </c>
      <c r="N396">
        <v>0</v>
      </c>
    </row>
    <row r="397" spans="1:14" x14ac:dyDescent="0.25">
      <c r="A397">
        <v>162</v>
      </c>
      <c r="B397">
        <v>72</v>
      </c>
      <c r="C397" t="str">
        <f>IF(Table1[[#This Row],[Age]]&gt;65,"65+",IF(Table1[[#This Row],[Age]]&gt;50,"50-65",IF(Table1[[#This Row],[Age]]&gt;=40,"40-50",IF(Table1[[#This Row],[Age]]&gt;=30,"30-40",IF(Table1[[#This Row],[Age]]&lt;30,"18-30",None)))))</f>
        <v>65+</v>
      </c>
      <c r="D397" t="s">
        <v>12</v>
      </c>
      <c r="E397" t="s">
        <v>30</v>
      </c>
      <c r="F397" t="s">
        <v>14</v>
      </c>
      <c r="G397" t="s">
        <v>28</v>
      </c>
      <c r="H397" t="s">
        <v>31</v>
      </c>
      <c r="I397">
        <v>3990</v>
      </c>
      <c r="J397" t="s">
        <v>22</v>
      </c>
      <c r="K397" s="1">
        <v>44759</v>
      </c>
      <c r="L397" s="1" t="str">
        <f>TEXT(Table1[[#This Row],[Admission Date]],"dddd")</f>
        <v>Sunday</v>
      </c>
      <c r="M397" s="1">
        <v>44781</v>
      </c>
      <c r="N397">
        <v>21</v>
      </c>
    </row>
    <row r="398" spans="1:14" x14ac:dyDescent="0.25">
      <c r="A398">
        <v>767</v>
      </c>
      <c r="B398">
        <v>58</v>
      </c>
      <c r="C398" t="str">
        <f>IF(Table1[[#This Row],[Age]]&gt;65,"65+",IF(Table1[[#This Row],[Age]]&gt;50,"50-65",IF(Table1[[#This Row],[Age]]&gt;=40,"40-50",IF(Table1[[#This Row],[Age]]&gt;=30,"30-40",IF(Table1[[#This Row],[Age]]&lt;30,"18-30",None)))))</f>
        <v>50-65</v>
      </c>
      <c r="D398" t="s">
        <v>18</v>
      </c>
      <c r="E398" t="s">
        <v>30</v>
      </c>
      <c r="F398" t="s">
        <v>33</v>
      </c>
      <c r="G398" t="s">
        <v>25</v>
      </c>
      <c r="H398" t="s">
        <v>27</v>
      </c>
      <c r="I398">
        <v>3410</v>
      </c>
      <c r="J398" t="s">
        <v>17</v>
      </c>
      <c r="K398" s="1">
        <v>44760</v>
      </c>
      <c r="L398" s="1" t="str">
        <f>TEXT(Table1[[#This Row],[Admission Date]],"dddd")</f>
        <v>Monday</v>
      </c>
      <c r="M398" s="1">
        <v>44769</v>
      </c>
      <c r="N398">
        <v>14</v>
      </c>
    </row>
    <row r="399" spans="1:14" x14ac:dyDescent="0.25">
      <c r="A399">
        <v>579</v>
      </c>
      <c r="B399">
        <v>81</v>
      </c>
      <c r="C399" t="str">
        <f>IF(Table1[[#This Row],[Age]]&gt;65,"65+",IF(Table1[[#This Row],[Age]]&gt;50,"50-65",IF(Table1[[#This Row],[Age]]&gt;=40,"40-50",IF(Table1[[#This Row],[Age]]&gt;=30,"30-40",IF(Table1[[#This Row],[Age]]&lt;30,"18-30",None)))))</f>
        <v>65+</v>
      </c>
      <c r="D399" t="s">
        <v>12</v>
      </c>
      <c r="E399" t="s">
        <v>13</v>
      </c>
      <c r="F399" t="s">
        <v>19</v>
      </c>
      <c r="G399" t="s">
        <v>34</v>
      </c>
      <c r="H399" t="s">
        <v>27</v>
      </c>
      <c r="I399">
        <v>4675</v>
      </c>
      <c r="J399" t="s">
        <v>17</v>
      </c>
      <c r="K399" s="1">
        <v>44762</v>
      </c>
      <c r="L399" s="1" t="str">
        <f>TEXT(Table1[[#This Row],[Admission Date]],"dddd")</f>
        <v>Wednesday</v>
      </c>
      <c r="M399" s="1">
        <v>44777</v>
      </c>
      <c r="N399">
        <v>21</v>
      </c>
    </row>
    <row r="400" spans="1:14" x14ac:dyDescent="0.25">
      <c r="A400">
        <v>90</v>
      </c>
      <c r="B400">
        <v>53</v>
      </c>
      <c r="C400" t="str">
        <f>IF(Table1[[#This Row],[Age]]&gt;65,"65+",IF(Table1[[#This Row],[Age]]&gt;50,"50-65",IF(Table1[[#This Row],[Age]]&gt;=40,"40-50",IF(Table1[[#This Row],[Age]]&gt;=30,"30-40",IF(Table1[[#This Row],[Age]]&lt;30,"18-30",None)))))</f>
        <v>50-65</v>
      </c>
      <c r="D400" t="s">
        <v>18</v>
      </c>
      <c r="E400" t="s">
        <v>30</v>
      </c>
      <c r="F400" t="s">
        <v>33</v>
      </c>
      <c r="G400" t="s">
        <v>25</v>
      </c>
      <c r="H400" t="s">
        <v>31</v>
      </c>
      <c r="I400">
        <v>2992.5</v>
      </c>
      <c r="J400" t="s">
        <v>17</v>
      </c>
      <c r="K400" s="1">
        <v>44763</v>
      </c>
      <c r="L400" s="1" t="str">
        <f>TEXT(Table1[[#This Row],[Admission Date]],"dddd")</f>
        <v>Thursday</v>
      </c>
      <c r="M400" s="1">
        <v>44773</v>
      </c>
      <c r="N400">
        <v>14</v>
      </c>
    </row>
    <row r="401" spans="1:14" x14ac:dyDescent="0.25">
      <c r="A401">
        <v>393</v>
      </c>
      <c r="B401">
        <v>48</v>
      </c>
      <c r="C401" t="str">
        <f>IF(Table1[[#This Row],[Age]]&gt;65,"65+",IF(Table1[[#This Row],[Age]]&gt;50,"50-65",IF(Table1[[#This Row],[Age]]&gt;=40,"40-50",IF(Table1[[#This Row],[Age]]&gt;=30,"30-40",IF(Table1[[#This Row],[Age]]&lt;30,"18-30",None)))))</f>
        <v>40-50</v>
      </c>
      <c r="D401" t="s">
        <v>12</v>
      </c>
      <c r="E401" t="s">
        <v>26</v>
      </c>
      <c r="F401" t="s">
        <v>33</v>
      </c>
      <c r="G401" t="s">
        <v>28</v>
      </c>
      <c r="H401" t="s">
        <v>27</v>
      </c>
      <c r="I401">
        <v>3740</v>
      </c>
      <c r="J401" t="s">
        <v>24</v>
      </c>
      <c r="K401" s="1">
        <v>44768</v>
      </c>
      <c r="L401" s="1" t="str">
        <f>TEXT(Table1[[#This Row],[Admission Date]],"dddd")</f>
        <v>Tuesday</v>
      </c>
      <c r="M401" s="1">
        <v>44798</v>
      </c>
      <c r="N401">
        <v>7</v>
      </c>
    </row>
    <row r="402" spans="1:14" x14ac:dyDescent="0.25">
      <c r="A402">
        <v>532</v>
      </c>
      <c r="B402">
        <v>63</v>
      </c>
      <c r="C402" t="str">
        <f>IF(Table1[[#This Row],[Age]]&gt;65,"65+",IF(Table1[[#This Row],[Age]]&gt;50,"50-65",IF(Table1[[#This Row],[Age]]&gt;=40,"40-50",IF(Table1[[#This Row],[Age]]&gt;=30,"30-40",IF(Table1[[#This Row],[Age]]&lt;30,"18-30",None)))))</f>
        <v>50-65</v>
      </c>
      <c r="D402" t="s">
        <v>18</v>
      </c>
      <c r="E402" t="s">
        <v>30</v>
      </c>
      <c r="F402" t="s">
        <v>19</v>
      </c>
      <c r="G402" t="s">
        <v>20</v>
      </c>
      <c r="H402" t="s">
        <v>31</v>
      </c>
      <c r="I402">
        <v>3517.5</v>
      </c>
      <c r="J402" t="s">
        <v>22</v>
      </c>
      <c r="K402" s="1">
        <v>44769</v>
      </c>
      <c r="L402" s="1" t="str">
        <f>TEXT(Table1[[#This Row],[Admission Date]],"dddd")</f>
        <v>Wednesday</v>
      </c>
      <c r="M402" s="1">
        <v>44792</v>
      </c>
      <c r="N402">
        <v>14</v>
      </c>
    </row>
    <row r="403" spans="1:14" x14ac:dyDescent="0.25">
      <c r="A403">
        <v>534</v>
      </c>
      <c r="B403">
        <v>18</v>
      </c>
      <c r="C403" t="str">
        <f>IF(Table1[[#This Row],[Age]]&gt;65,"65+",IF(Table1[[#This Row],[Age]]&gt;50,"50-65",IF(Table1[[#This Row],[Age]]&gt;=40,"40-50",IF(Table1[[#This Row],[Age]]&gt;=30,"30-40",IF(Table1[[#This Row],[Age]]&lt;30,"18-30",None)))))</f>
        <v>18-30</v>
      </c>
      <c r="D403" t="s">
        <v>12</v>
      </c>
      <c r="E403" t="s">
        <v>13</v>
      </c>
      <c r="F403" t="s">
        <v>33</v>
      </c>
      <c r="G403" t="s">
        <v>28</v>
      </c>
      <c r="H403" t="s">
        <v>21</v>
      </c>
      <c r="I403">
        <v>1111</v>
      </c>
      <c r="J403" t="s">
        <v>24</v>
      </c>
      <c r="K403" s="1">
        <v>44770</v>
      </c>
      <c r="L403" s="1" t="str">
        <f>TEXT(Table1[[#This Row],[Admission Date]],"dddd")</f>
        <v>Thursday</v>
      </c>
      <c r="M403" s="1">
        <v>44786</v>
      </c>
      <c r="N403">
        <v>0</v>
      </c>
    </row>
    <row r="404" spans="1:14" x14ac:dyDescent="0.25">
      <c r="A404">
        <v>709</v>
      </c>
      <c r="B404">
        <v>24</v>
      </c>
      <c r="C404" t="str">
        <f>IF(Table1[[#This Row],[Age]]&gt;65,"65+",IF(Table1[[#This Row],[Age]]&gt;50,"50-65",IF(Table1[[#This Row],[Age]]&gt;=40,"40-50",IF(Table1[[#This Row],[Age]]&gt;=30,"30-40",IF(Table1[[#This Row],[Age]]&lt;30,"18-30",None)))))</f>
        <v>18-30</v>
      </c>
      <c r="D404" t="s">
        <v>18</v>
      </c>
      <c r="E404" t="s">
        <v>30</v>
      </c>
      <c r="F404" t="s">
        <v>33</v>
      </c>
      <c r="G404" t="s">
        <v>25</v>
      </c>
      <c r="H404" t="s">
        <v>29</v>
      </c>
      <c r="I404">
        <v>1442</v>
      </c>
      <c r="J404" t="s">
        <v>24</v>
      </c>
      <c r="K404" s="1">
        <v>44772</v>
      </c>
      <c r="L404" s="1" t="str">
        <f>TEXT(Table1[[#This Row],[Admission Date]],"dddd")</f>
        <v>Saturday</v>
      </c>
      <c r="M404" s="1">
        <v>44793</v>
      </c>
      <c r="N404">
        <v>0</v>
      </c>
    </row>
    <row r="405" spans="1:14" x14ac:dyDescent="0.25">
      <c r="A405">
        <v>381</v>
      </c>
      <c r="B405">
        <v>63</v>
      </c>
      <c r="C405" t="str">
        <f>IF(Table1[[#This Row],[Age]]&gt;65,"65+",IF(Table1[[#This Row],[Age]]&gt;50,"50-65",IF(Table1[[#This Row],[Age]]&gt;=40,"40-50",IF(Table1[[#This Row],[Age]]&gt;=30,"30-40",IF(Table1[[#This Row],[Age]]&lt;30,"18-30",None)))))</f>
        <v>50-65</v>
      </c>
      <c r="D405" t="s">
        <v>18</v>
      </c>
      <c r="E405" t="s">
        <v>30</v>
      </c>
      <c r="F405" t="s">
        <v>14</v>
      </c>
      <c r="G405" t="s">
        <v>15</v>
      </c>
      <c r="H405" t="s">
        <v>21</v>
      </c>
      <c r="I405">
        <v>3383.5</v>
      </c>
      <c r="J405" t="s">
        <v>24</v>
      </c>
      <c r="K405" s="1">
        <v>44773</v>
      </c>
      <c r="L405" s="1" t="str">
        <f>TEXT(Table1[[#This Row],[Admission Date]],"dddd")</f>
        <v>Sunday</v>
      </c>
      <c r="M405" s="1">
        <v>44778</v>
      </c>
      <c r="N405">
        <v>14</v>
      </c>
    </row>
    <row r="406" spans="1:14" x14ac:dyDescent="0.25">
      <c r="A406">
        <v>169</v>
      </c>
      <c r="B406">
        <v>69</v>
      </c>
      <c r="C406" t="str">
        <f>IF(Table1[[#This Row],[Age]]&gt;65,"65+",IF(Table1[[#This Row],[Age]]&gt;50,"50-65",IF(Table1[[#This Row],[Age]]&gt;=40,"40-50",IF(Table1[[#This Row],[Age]]&gt;=30,"30-40",IF(Table1[[#This Row],[Age]]&lt;30,"18-30",None)))))</f>
        <v>65+</v>
      </c>
      <c r="D406" t="s">
        <v>12</v>
      </c>
      <c r="E406" t="s">
        <v>32</v>
      </c>
      <c r="F406" t="s">
        <v>19</v>
      </c>
      <c r="G406" t="s">
        <v>20</v>
      </c>
      <c r="H406" t="s">
        <v>27</v>
      </c>
      <c r="I406">
        <v>4675</v>
      </c>
      <c r="J406" t="s">
        <v>24</v>
      </c>
      <c r="K406" s="1">
        <v>44774</v>
      </c>
      <c r="L406" s="1" t="str">
        <f>TEXT(Table1[[#This Row],[Admission Date]],"dddd")</f>
        <v>Monday</v>
      </c>
      <c r="M406" s="1">
        <v>44802</v>
      </c>
      <c r="N406">
        <v>21</v>
      </c>
    </row>
    <row r="407" spans="1:14" x14ac:dyDescent="0.25">
      <c r="A407">
        <v>452</v>
      </c>
      <c r="B407">
        <v>30</v>
      </c>
      <c r="C407" t="str">
        <f>IF(Table1[[#This Row],[Age]]&gt;65,"65+",IF(Table1[[#This Row],[Age]]&gt;50,"50-65",IF(Table1[[#This Row],[Age]]&gt;=40,"40-50",IF(Table1[[#This Row],[Age]]&gt;=30,"30-40",IF(Table1[[#This Row],[Age]]&lt;30,"18-30",None)))))</f>
        <v>30-40</v>
      </c>
      <c r="D407" t="s">
        <v>12</v>
      </c>
      <c r="E407" t="s">
        <v>13</v>
      </c>
      <c r="F407" t="s">
        <v>14</v>
      </c>
      <c r="G407" t="s">
        <v>25</v>
      </c>
      <c r="H407" t="s">
        <v>29</v>
      </c>
      <c r="I407">
        <v>1751</v>
      </c>
      <c r="J407" t="s">
        <v>24</v>
      </c>
      <c r="K407" s="1">
        <v>44775</v>
      </c>
      <c r="L407" s="1" t="str">
        <f>TEXT(Table1[[#This Row],[Admission Date]],"dddd")</f>
        <v>Tuesday</v>
      </c>
      <c r="M407" s="1">
        <v>44789</v>
      </c>
      <c r="N407">
        <v>0</v>
      </c>
    </row>
    <row r="408" spans="1:14" x14ac:dyDescent="0.25">
      <c r="A408">
        <v>743</v>
      </c>
      <c r="B408">
        <v>36</v>
      </c>
      <c r="C408" t="str">
        <f>IF(Table1[[#This Row],[Age]]&gt;65,"65+",IF(Table1[[#This Row],[Age]]&gt;50,"50-65",IF(Table1[[#This Row],[Age]]&gt;=40,"40-50",IF(Table1[[#This Row],[Age]]&gt;=30,"30-40",IF(Table1[[#This Row],[Age]]&lt;30,"18-30",None)))))</f>
        <v>30-40</v>
      </c>
      <c r="D408" t="s">
        <v>18</v>
      </c>
      <c r="E408" t="s">
        <v>30</v>
      </c>
      <c r="F408" t="s">
        <v>19</v>
      </c>
      <c r="G408" t="s">
        <v>20</v>
      </c>
      <c r="H408" t="s">
        <v>27</v>
      </c>
      <c r="I408">
        <v>2200</v>
      </c>
      <c r="J408" t="s">
        <v>22</v>
      </c>
      <c r="K408" s="1">
        <v>44775</v>
      </c>
      <c r="L408" s="1" t="str">
        <f>TEXT(Table1[[#This Row],[Admission Date]],"dddd")</f>
        <v>Tuesday</v>
      </c>
      <c r="M408" s="1">
        <v>44799</v>
      </c>
      <c r="N408">
        <v>7</v>
      </c>
    </row>
    <row r="409" spans="1:14" x14ac:dyDescent="0.25">
      <c r="A409">
        <v>738</v>
      </c>
      <c r="B409">
        <v>34</v>
      </c>
      <c r="C409" t="str">
        <f>IF(Table1[[#This Row],[Age]]&gt;65,"65+",IF(Table1[[#This Row],[Age]]&gt;50,"50-65",IF(Table1[[#This Row],[Age]]&gt;=40,"40-50",IF(Table1[[#This Row],[Age]]&gt;=30,"30-40",IF(Table1[[#This Row],[Age]]&lt;30,"18-30",None)))))</f>
        <v>30-40</v>
      </c>
      <c r="D409" t="s">
        <v>12</v>
      </c>
      <c r="E409" t="s">
        <v>23</v>
      </c>
      <c r="F409" t="s">
        <v>19</v>
      </c>
      <c r="G409" t="s">
        <v>15</v>
      </c>
      <c r="H409" t="s">
        <v>21</v>
      </c>
      <c r="I409">
        <v>2929</v>
      </c>
      <c r="J409" t="s">
        <v>24</v>
      </c>
      <c r="K409" s="1">
        <v>44777</v>
      </c>
      <c r="L409" s="1" t="str">
        <f>TEXT(Table1[[#This Row],[Admission Date]],"dddd")</f>
        <v>Thursday</v>
      </c>
      <c r="M409" s="1">
        <v>44784</v>
      </c>
      <c r="N409">
        <v>7</v>
      </c>
    </row>
    <row r="410" spans="1:14" x14ac:dyDescent="0.25">
      <c r="A410">
        <v>7</v>
      </c>
      <c r="B410">
        <v>39</v>
      </c>
      <c r="C410" t="str">
        <f>IF(Table1[[#This Row],[Age]]&gt;65,"65+",IF(Table1[[#This Row],[Age]]&gt;50,"50-65",IF(Table1[[#This Row],[Age]]&gt;=40,"40-50",IF(Table1[[#This Row],[Age]]&gt;=30,"30-40",IF(Table1[[#This Row],[Age]]&lt;30,"18-30",None)))))</f>
        <v>30-40</v>
      </c>
      <c r="D410" t="s">
        <v>12</v>
      </c>
      <c r="E410" t="s">
        <v>30</v>
      </c>
      <c r="F410" t="s">
        <v>14</v>
      </c>
      <c r="G410" t="s">
        <v>20</v>
      </c>
      <c r="H410" t="s">
        <v>31</v>
      </c>
      <c r="I410">
        <v>2257.5</v>
      </c>
      <c r="J410" t="s">
        <v>24</v>
      </c>
      <c r="K410" s="1">
        <v>44778</v>
      </c>
      <c r="L410" s="1" t="str">
        <f>TEXT(Table1[[#This Row],[Admission Date]],"dddd")</f>
        <v>Friday</v>
      </c>
      <c r="M410" s="1">
        <v>44807</v>
      </c>
      <c r="N410">
        <v>7</v>
      </c>
    </row>
    <row r="411" spans="1:14" x14ac:dyDescent="0.25">
      <c r="A411">
        <v>431</v>
      </c>
      <c r="B411">
        <v>78</v>
      </c>
      <c r="C411" t="str">
        <f>IF(Table1[[#This Row],[Age]]&gt;65,"65+",IF(Table1[[#This Row],[Age]]&gt;50,"50-65",IF(Table1[[#This Row],[Age]]&gt;=40,"40-50",IF(Table1[[#This Row],[Age]]&gt;=30,"30-40",IF(Table1[[#This Row],[Age]]&lt;30,"18-30",None)))))</f>
        <v>65+</v>
      </c>
      <c r="D411" t="s">
        <v>12</v>
      </c>
      <c r="E411" t="s">
        <v>30</v>
      </c>
      <c r="F411" t="s">
        <v>14</v>
      </c>
      <c r="G411" t="s">
        <v>25</v>
      </c>
      <c r="H411" t="s">
        <v>31</v>
      </c>
      <c r="I411">
        <v>4305</v>
      </c>
      <c r="J411" t="s">
        <v>17</v>
      </c>
      <c r="K411" s="1">
        <v>44780</v>
      </c>
      <c r="L411" s="1" t="str">
        <f>TEXT(Table1[[#This Row],[Admission Date]],"dddd")</f>
        <v>Sunday</v>
      </c>
      <c r="M411" s="1">
        <v>44781</v>
      </c>
      <c r="N411">
        <v>21</v>
      </c>
    </row>
    <row r="412" spans="1:14" x14ac:dyDescent="0.25">
      <c r="A412">
        <v>320</v>
      </c>
      <c r="B412">
        <v>27</v>
      </c>
      <c r="C412" t="str">
        <f>IF(Table1[[#This Row],[Age]]&gt;65,"65+",IF(Table1[[#This Row],[Age]]&gt;50,"50-65",IF(Table1[[#This Row],[Age]]&gt;=40,"40-50",IF(Table1[[#This Row],[Age]]&gt;=30,"30-40",IF(Table1[[#This Row],[Age]]&lt;30,"18-30",None)))))</f>
        <v>18-30</v>
      </c>
      <c r="D412" t="s">
        <v>12</v>
      </c>
      <c r="E412" t="s">
        <v>26</v>
      </c>
      <c r="F412" t="s">
        <v>14</v>
      </c>
      <c r="G412" t="s">
        <v>25</v>
      </c>
      <c r="H412" t="s">
        <v>29</v>
      </c>
      <c r="I412">
        <v>2420.5</v>
      </c>
      <c r="J412" t="s">
        <v>22</v>
      </c>
      <c r="K412" s="1">
        <v>44781</v>
      </c>
      <c r="L412" s="1" t="str">
        <f>TEXT(Table1[[#This Row],[Admission Date]],"dddd")</f>
        <v>Monday</v>
      </c>
      <c r="M412" s="1">
        <v>44790</v>
      </c>
      <c r="N412">
        <v>0</v>
      </c>
    </row>
    <row r="413" spans="1:14" x14ac:dyDescent="0.25">
      <c r="A413">
        <v>719</v>
      </c>
      <c r="B413">
        <v>33</v>
      </c>
      <c r="C413" t="str">
        <f>IF(Table1[[#This Row],[Age]]&gt;65,"65+",IF(Table1[[#This Row],[Age]]&gt;50,"50-65",IF(Table1[[#This Row],[Age]]&gt;=40,"40-50",IF(Table1[[#This Row],[Age]]&gt;=30,"30-40",IF(Table1[[#This Row],[Age]]&lt;30,"18-30",None)))))</f>
        <v>30-40</v>
      </c>
      <c r="D413" t="s">
        <v>12</v>
      </c>
      <c r="E413" t="s">
        <v>13</v>
      </c>
      <c r="F413" t="s">
        <v>14</v>
      </c>
      <c r="G413" t="s">
        <v>34</v>
      </c>
      <c r="H413" t="s">
        <v>31</v>
      </c>
      <c r="I413">
        <v>1942.5</v>
      </c>
      <c r="J413" t="s">
        <v>17</v>
      </c>
      <c r="K413" s="1">
        <v>44781</v>
      </c>
      <c r="L413" s="1" t="str">
        <f>TEXT(Table1[[#This Row],[Admission Date]],"dddd")</f>
        <v>Monday</v>
      </c>
      <c r="M413" s="1">
        <v>44810</v>
      </c>
      <c r="N413">
        <v>7</v>
      </c>
    </row>
    <row r="414" spans="1:14" x14ac:dyDescent="0.25">
      <c r="A414">
        <v>377</v>
      </c>
      <c r="B414">
        <v>62</v>
      </c>
      <c r="C414" t="str">
        <f>IF(Table1[[#This Row],[Age]]&gt;65,"65+",IF(Table1[[#This Row],[Age]]&gt;50,"50-65",IF(Table1[[#This Row],[Age]]&gt;=40,"40-50",IF(Table1[[#This Row],[Age]]&gt;=30,"30-40",IF(Table1[[#This Row],[Age]]&lt;30,"18-30",None)))))</f>
        <v>50-65</v>
      </c>
      <c r="D414" t="s">
        <v>12</v>
      </c>
      <c r="E414" t="s">
        <v>23</v>
      </c>
      <c r="F414" t="s">
        <v>19</v>
      </c>
      <c r="G414" t="s">
        <v>25</v>
      </c>
      <c r="H414" t="s">
        <v>29</v>
      </c>
      <c r="I414">
        <v>4429</v>
      </c>
      <c r="J414" t="s">
        <v>24</v>
      </c>
      <c r="K414" s="1">
        <v>44783</v>
      </c>
      <c r="L414" s="1" t="str">
        <f>TEXT(Table1[[#This Row],[Admission Date]],"dddd")</f>
        <v>Wednesday</v>
      </c>
      <c r="M414" s="1">
        <v>44802</v>
      </c>
      <c r="N414">
        <v>14</v>
      </c>
    </row>
    <row r="415" spans="1:14" x14ac:dyDescent="0.25">
      <c r="A415">
        <v>57</v>
      </c>
      <c r="B415">
        <v>71</v>
      </c>
      <c r="C415" t="str">
        <f>IF(Table1[[#This Row],[Age]]&gt;65,"65+",IF(Table1[[#This Row],[Age]]&gt;50,"50-65",IF(Table1[[#This Row],[Age]]&gt;=40,"40-50",IF(Table1[[#This Row],[Age]]&gt;=30,"30-40",IF(Table1[[#This Row],[Age]]&lt;30,"18-30",None)))))</f>
        <v>65+</v>
      </c>
      <c r="D415" t="s">
        <v>12</v>
      </c>
      <c r="E415" t="s">
        <v>26</v>
      </c>
      <c r="F415" t="s">
        <v>14</v>
      </c>
      <c r="G415" t="s">
        <v>34</v>
      </c>
      <c r="H415" t="s">
        <v>16</v>
      </c>
      <c r="I415">
        <v>5460</v>
      </c>
      <c r="J415" t="s">
        <v>22</v>
      </c>
      <c r="K415" s="1">
        <v>44784</v>
      </c>
      <c r="L415" s="1" t="str">
        <f>TEXT(Table1[[#This Row],[Admission Date]],"dddd")</f>
        <v>Thursday</v>
      </c>
      <c r="M415" s="1">
        <v>44812</v>
      </c>
      <c r="N415">
        <v>21</v>
      </c>
    </row>
    <row r="416" spans="1:14" x14ac:dyDescent="0.25">
      <c r="A416">
        <v>472</v>
      </c>
      <c r="B416">
        <v>76</v>
      </c>
      <c r="C416" t="str">
        <f>IF(Table1[[#This Row],[Age]]&gt;65,"65+",IF(Table1[[#This Row],[Age]]&gt;50,"50-65",IF(Table1[[#This Row],[Age]]&gt;=40,"40-50",IF(Table1[[#This Row],[Age]]&gt;=30,"30-40",IF(Table1[[#This Row],[Age]]&lt;30,"18-30",None)))))</f>
        <v>65+</v>
      </c>
      <c r="D416" t="s">
        <v>18</v>
      </c>
      <c r="E416" t="s">
        <v>23</v>
      </c>
      <c r="F416" t="s">
        <v>33</v>
      </c>
      <c r="G416" t="s">
        <v>25</v>
      </c>
      <c r="H416" t="s">
        <v>29</v>
      </c>
      <c r="I416">
        <v>6180</v>
      </c>
      <c r="J416" t="s">
        <v>17</v>
      </c>
      <c r="K416" s="1">
        <v>44784</v>
      </c>
      <c r="L416" s="1" t="str">
        <f>TEXT(Table1[[#This Row],[Admission Date]],"dddd")</f>
        <v>Thursday</v>
      </c>
      <c r="M416" s="1">
        <v>44809</v>
      </c>
      <c r="N416">
        <v>21</v>
      </c>
    </row>
    <row r="417" spans="1:14" x14ac:dyDescent="0.25">
      <c r="A417">
        <v>583</v>
      </c>
      <c r="B417">
        <v>80</v>
      </c>
      <c r="C417" t="str">
        <f>IF(Table1[[#This Row],[Age]]&gt;65,"65+",IF(Table1[[#This Row],[Age]]&gt;50,"50-65",IF(Table1[[#This Row],[Age]]&gt;=40,"40-50",IF(Table1[[#This Row],[Age]]&gt;=30,"30-40",IF(Table1[[#This Row],[Age]]&lt;30,"18-30",None)))))</f>
        <v>65+</v>
      </c>
      <c r="D417" t="s">
        <v>18</v>
      </c>
      <c r="E417" t="s">
        <v>30</v>
      </c>
      <c r="F417" t="s">
        <v>19</v>
      </c>
      <c r="G417" t="s">
        <v>15</v>
      </c>
      <c r="H417" t="s">
        <v>21</v>
      </c>
      <c r="I417">
        <v>4242</v>
      </c>
      <c r="J417" t="s">
        <v>22</v>
      </c>
      <c r="K417" s="1">
        <v>44788</v>
      </c>
      <c r="L417" s="1" t="str">
        <f>TEXT(Table1[[#This Row],[Admission Date]],"dddd")</f>
        <v>Monday</v>
      </c>
      <c r="M417" s="1">
        <v>44805</v>
      </c>
      <c r="N417">
        <v>21</v>
      </c>
    </row>
    <row r="418" spans="1:14" x14ac:dyDescent="0.25">
      <c r="A418">
        <v>103</v>
      </c>
      <c r="B418">
        <v>29</v>
      </c>
      <c r="C418" t="str">
        <f>IF(Table1[[#This Row],[Age]]&gt;65,"65+",IF(Table1[[#This Row],[Age]]&gt;50,"50-65",IF(Table1[[#This Row],[Age]]&gt;=40,"40-50",IF(Table1[[#This Row],[Age]]&gt;=30,"30-40",IF(Table1[[#This Row],[Age]]&lt;30,"18-30",None)))))</f>
        <v>18-30</v>
      </c>
      <c r="D418" t="s">
        <v>12</v>
      </c>
      <c r="E418" t="s">
        <v>32</v>
      </c>
      <c r="F418" t="s">
        <v>19</v>
      </c>
      <c r="G418" t="s">
        <v>34</v>
      </c>
      <c r="H418" t="s">
        <v>21</v>
      </c>
      <c r="I418">
        <v>2272.5</v>
      </c>
      <c r="J418" t="s">
        <v>17</v>
      </c>
      <c r="K418" s="1">
        <v>44789</v>
      </c>
      <c r="L418" s="1" t="str">
        <f>TEXT(Table1[[#This Row],[Admission Date]],"dddd")</f>
        <v>Tuesday</v>
      </c>
      <c r="M418" s="1">
        <v>44819</v>
      </c>
      <c r="N418">
        <v>0</v>
      </c>
    </row>
    <row r="419" spans="1:14" x14ac:dyDescent="0.25">
      <c r="A419">
        <v>123</v>
      </c>
      <c r="B419">
        <v>84</v>
      </c>
      <c r="C419" t="str">
        <f>IF(Table1[[#This Row],[Age]]&gt;65,"65+",IF(Table1[[#This Row],[Age]]&gt;50,"50-65",IF(Table1[[#This Row],[Age]]&gt;=40,"40-50",IF(Table1[[#This Row],[Age]]&gt;=30,"30-40",IF(Table1[[#This Row],[Age]]&lt;30,"18-30",None)))))</f>
        <v>65+</v>
      </c>
      <c r="D419" t="s">
        <v>12</v>
      </c>
      <c r="E419" t="s">
        <v>26</v>
      </c>
      <c r="F419" t="s">
        <v>14</v>
      </c>
      <c r="G419" t="s">
        <v>28</v>
      </c>
      <c r="H419" t="s">
        <v>16</v>
      </c>
      <c r="I419">
        <v>6240</v>
      </c>
      <c r="J419" t="s">
        <v>22</v>
      </c>
      <c r="K419" s="1">
        <v>44789</v>
      </c>
      <c r="L419" s="1" t="str">
        <f>TEXT(Table1[[#This Row],[Admission Date]],"dddd")</f>
        <v>Tuesday</v>
      </c>
      <c r="M419" s="1">
        <v>44819</v>
      </c>
      <c r="N419">
        <v>21</v>
      </c>
    </row>
    <row r="420" spans="1:14" x14ac:dyDescent="0.25">
      <c r="A420">
        <v>446</v>
      </c>
      <c r="B420">
        <v>63</v>
      </c>
      <c r="C420" t="str">
        <f>IF(Table1[[#This Row],[Age]]&gt;65,"65+",IF(Table1[[#This Row],[Age]]&gt;50,"50-65",IF(Table1[[#This Row],[Age]]&gt;=40,"40-50",IF(Table1[[#This Row],[Age]]&gt;=30,"30-40",IF(Table1[[#This Row],[Age]]&lt;30,"18-30",None)))))</f>
        <v>50-65</v>
      </c>
      <c r="D420" t="s">
        <v>18</v>
      </c>
      <c r="E420" t="s">
        <v>13</v>
      </c>
      <c r="F420" t="s">
        <v>19</v>
      </c>
      <c r="G420" t="s">
        <v>28</v>
      </c>
      <c r="H420" t="s">
        <v>31</v>
      </c>
      <c r="I420">
        <v>3517.5</v>
      </c>
      <c r="J420" t="s">
        <v>24</v>
      </c>
      <c r="K420" s="1">
        <v>44789</v>
      </c>
      <c r="L420" s="1" t="str">
        <f>TEXT(Table1[[#This Row],[Admission Date]],"dddd")</f>
        <v>Tuesday</v>
      </c>
      <c r="M420" s="1">
        <v>44805</v>
      </c>
      <c r="N420">
        <v>14</v>
      </c>
    </row>
    <row r="421" spans="1:14" x14ac:dyDescent="0.25">
      <c r="A421">
        <v>112</v>
      </c>
      <c r="B421">
        <v>60</v>
      </c>
      <c r="C421" t="str">
        <f>IF(Table1[[#This Row],[Age]]&gt;65,"65+",IF(Table1[[#This Row],[Age]]&gt;50,"50-65",IF(Table1[[#This Row],[Age]]&gt;=40,"40-50",IF(Table1[[#This Row],[Age]]&gt;=30,"30-40",IF(Table1[[#This Row],[Age]]&lt;30,"18-30",None)))))</f>
        <v>50-65</v>
      </c>
      <c r="D421" t="s">
        <v>12</v>
      </c>
      <c r="E421" t="s">
        <v>26</v>
      </c>
      <c r="F421" t="s">
        <v>19</v>
      </c>
      <c r="G421" t="s">
        <v>34</v>
      </c>
      <c r="H421" t="s">
        <v>29</v>
      </c>
      <c r="I421">
        <v>4120</v>
      </c>
      <c r="J421" t="s">
        <v>24</v>
      </c>
      <c r="K421" s="1">
        <v>44791</v>
      </c>
      <c r="L421" s="1" t="str">
        <f>TEXT(Table1[[#This Row],[Admission Date]],"dddd")</f>
        <v>Thursday</v>
      </c>
      <c r="M421" s="1">
        <v>44814</v>
      </c>
      <c r="N421">
        <v>14</v>
      </c>
    </row>
    <row r="422" spans="1:14" x14ac:dyDescent="0.25">
      <c r="A422">
        <v>342</v>
      </c>
      <c r="B422">
        <v>30</v>
      </c>
      <c r="C422" t="str">
        <f>IF(Table1[[#This Row],[Age]]&gt;65,"65+",IF(Table1[[#This Row],[Age]]&gt;50,"50-65",IF(Table1[[#This Row],[Age]]&gt;=40,"40-50",IF(Table1[[#This Row],[Age]]&gt;=30,"30-40",IF(Table1[[#This Row],[Age]]&lt;30,"18-30",None)))))</f>
        <v>30-40</v>
      </c>
      <c r="D422" t="s">
        <v>12</v>
      </c>
      <c r="E422" t="s">
        <v>32</v>
      </c>
      <c r="F422" t="s">
        <v>14</v>
      </c>
      <c r="G422" t="s">
        <v>25</v>
      </c>
      <c r="H422" t="s">
        <v>31</v>
      </c>
      <c r="I422">
        <v>2415</v>
      </c>
      <c r="J422" t="s">
        <v>24</v>
      </c>
      <c r="K422" s="1">
        <v>44792</v>
      </c>
      <c r="L422" s="1" t="str">
        <f>TEXT(Table1[[#This Row],[Admission Date]],"dddd")</f>
        <v>Friday</v>
      </c>
      <c r="M422" s="1">
        <v>44814</v>
      </c>
      <c r="N422">
        <v>0</v>
      </c>
    </row>
    <row r="423" spans="1:14" x14ac:dyDescent="0.25">
      <c r="A423">
        <v>467</v>
      </c>
      <c r="B423">
        <v>81</v>
      </c>
      <c r="C423" t="str">
        <f>IF(Table1[[#This Row],[Age]]&gt;65,"65+",IF(Table1[[#This Row],[Age]]&gt;50,"50-65",IF(Table1[[#This Row],[Age]]&gt;=40,"40-50",IF(Table1[[#This Row],[Age]]&gt;=30,"30-40",IF(Table1[[#This Row],[Age]]&lt;30,"18-30",None)))))</f>
        <v>65+</v>
      </c>
      <c r="D423" t="s">
        <v>12</v>
      </c>
      <c r="E423" t="s">
        <v>13</v>
      </c>
      <c r="F423" t="s">
        <v>33</v>
      </c>
      <c r="G423" t="s">
        <v>25</v>
      </c>
      <c r="H423" t="s">
        <v>21</v>
      </c>
      <c r="I423">
        <v>4292.5</v>
      </c>
      <c r="J423" t="s">
        <v>22</v>
      </c>
      <c r="K423" s="1">
        <v>44794</v>
      </c>
      <c r="L423" s="1" t="str">
        <f>TEXT(Table1[[#This Row],[Admission Date]],"dddd")</f>
        <v>Sunday</v>
      </c>
      <c r="M423" s="1">
        <v>44810</v>
      </c>
      <c r="N423">
        <v>21</v>
      </c>
    </row>
    <row r="424" spans="1:14" x14ac:dyDescent="0.25">
      <c r="A424">
        <v>470</v>
      </c>
      <c r="B424">
        <v>58</v>
      </c>
      <c r="C424" t="str">
        <f>IF(Table1[[#This Row],[Age]]&gt;65,"65+",IF(Table1[[#This Row],[Age]]&gt;50,"50-65",IF(Table1[[#This Row],[Age]]&gt;=40,"40-50",IF(Table1[[#This Row],[Age]]&gt;=30,"30-40",IF(Table1[[#This Row],[Age]]&lt;30,"18-30",None)))))</f>
        <v>50-65</v>
      </c>
      <c r="D424" t="s">
        <v>12</v>
      </c>
      <c r="E424" t="s">
        <v>26</v>
      </c>
      <c r="F424" t="s">
        <v>14</v>
      </c>
      <c r="G424" t="s">
        <v>34</v>
      </c>
      <c r="H424" t="s">
        <v>21</v>
      </c>
      <c r="I424">
        <v>3939</v>
      </c>
      <c r="J424" t="s">
        <v>24</v>
      </c>
      <c r="K424" s="1">
        <v>44795</v>
      </c>
      <c r="L424" s="1" t="str">
        <f>TEXT(Table1[[#This Row],[Admission Date]],"dddd")</f>
        <v>Monday</v>
      </c>
      <c r="M424" s="1">
        <v>44797</v>
      </c>
      <c r="N424">
        <v>14</v>
      </c>
    </row>
    <row r="425" spans="1:14" x14ac:dyDescent="0.25">
      <c r="A425">
        <v>81</v>
      </c>
      <c r="B425">
        <v>39</v>
      </c>
      <c r="C425" t="str">
        <f>IF(Table1[[#This Row],[Age]]&gt;65,"65+",IF(Table1[[#This Row],[Age]]&gt;50,"50-65",IF(Table1[[#This Row],[Age]]&gt;=40,"40-50",IF(Table1[[#This Row],[Age]]&gt;=30,"30-40",IF(Table1[[#This Row],[Age]]&lt;30,"18-30",None)))))</f>
        <v>30-40</v>
      </c>
      <c r="D425" t="s">
        <v>12</v>
      </c>
      <c r="E425" t="s">
        <v>32</v>
      </c>
      <c r="F425" t="s">
        <v>33</v>
      </c>
      <c r="G425" t="s">
        <v>15</v>
      </c>
      <c r="H425" t="s">
        <v>27</v>
      </c>
      <c r="I425">
        <v>3025</v>
      </c>
      <c r="J425" t="s">
        <v>22</v>
      </c>
      <c r="K425" s="1">
        <v>44797</v>
      </c>
      <c r="L425" s="1" t="str">
        <f>TEXT(Table1[[#This Row],[Admission Date]],"dddd")</f>
        <v>Wednesday</v>
      </c>
      <c r="M425" s="1">
        <v>44802</v>
      </c>
      <c r="N425">
        <v>7</v>
      </c>
    </row>
    <row r="426" spans="1:14" x14ac:dyDescent="0.25">
      <c r="A426">
        <v>170</v>
      </c>
      <c r="B426">
        <v>64</v>
      </c>
      <c r="C426" t="str">
        <f>IF(Table1[[#This Row],[Age]]&gt;65,"65+",IF(Table1[[#This Row],[Age]]&gt;50,"50-65",IF(Table1[[#This Row],[Age]]&gt;=40,"40-50",IF(Table1[[#This Row],[Age]]&gt;=30,"30-40",IF(Table1[[#This Row],[Age]]&lt;30,"18-30",None)))))</f>
        <v>50-65</v>
      </c>
      <c r="D426" t="s">
        <v>18</v>
      </c>
      <c r="E426" t="s">
        <v>13</v>
      </c>
      <c r="F426" t="s">
        <v>14</v>
      </c>
      <c r="G426" t="s">
        <v>28</v>
      </c>
      <c r="H426" t="s">
        <v>31</v>
      </c>
      <c r="I426">
        <v>3570</v>
      </c>
      <c r="J426" t="s">
        <v>24</v>
      </c>
      <c r="K426" s="1">
        <v>44797</v>
      </c>
      <c r="L426" s="1" t="str">
        <f>TEXT(Table1[[#This Row],[Admission Date]],"dddd")</f>
        <v>Wednesday</v>
      </c>
      <c r="M426" s="1">
        <v>44809</v>
      </c>
      <c r="N426">
        <v>14</v>
      </c>
    </row>
    <row r="427" spans="1:14" x14ac:dyDescent="0.25">
      <c r="A427">
        <v>305</v>
      </c>
      <c r="B427">
        <v>42</v>
      </c>
      <c r="C427" t="str">
        <f>IF(Table1[[#This Row],[Age]]&gt;65,"65+",IF(Table1[[#This Row],[Age]]&gt;50,"50-65",IF(Table1[[#This Row],[Age]]&gt;=40,"40-50",IF(Table1[[#This Row],[Age]]&gt;=30,"30-40",IF(Table1[[#This Row],[Age]]&lt;30,"18-30",None)))))</f>
        <v>40-50</v>
      </c>
      <c r="D427" t="s">
        <v>18</v>
      </c>
      <c r="E427" t="s">
        <v>23</v>
      </c>
      <c r="F427" t="s">
        <v>33</v>
      </c>
      <c r="G427" t="s">
        <v>15</v>
      </c>
      <c r="H427" t="s">
        <v>16</v>
      </c>
      <c r="I427">
        <v>5160</v>
      </c>
      <c r="J427" t="s">
        <v>22</v>
      </c>
      <c r="K427" s="1">
        <v>44798</v>
      </c>
      <c r="L427" s="1" t="str">
        <f>TEXT(Table1[[#This Row],[Admission Date]],"dddd")</f>
        <v>Thursday</v>
      </c>
      <c r="M427" s="1">
        <v>44805</v>
      </c>
      <c r="N427">
        <v>7</v>
      </c>
    </row>
    <row r="428" spans="1:14" x14ac:dyDescent="0.25">
      <c r="A428">
        <v>602</v>
      </c>
      <c r="B428">
        <v>34</v>
      </c>
      <c r="C428" t="str">
        <f>IF(Table1[[#This Row],[Age]]&gt;65,"65+",IF(Table1[[#This Row],[Age]]&gt;50,"50-65",IF(Table1[[#This Row],[Age]]&gt;=40,"40-50",IF(Table1[[#This Row],[Age]]&gt;=30,"30-40",IF(Table1[[#This Row],[Age]]&lt;30,"18-30",None)))))</f>
        <v>30-40</v>
      </c>
      <c r="D428" t="s">
        <v>12</v>
      </c>
      <c r="E428" t="s">
        <v>23</v>
      </c>
      <c r="F428" t="s">
        <v>14</v>
      </c>
      <c r="G428" t="s">
        <v>20</v>
      </c>
      <c r="H428" t="s">
        <v>16</v>
      </c>
      <c r="I428">
        <v>3480</v>
      </c>
      <c r="J428" t="s">
        <v>17</v>
      </c>
      <c r="K428" s="1">
        <v>44798</v>
      </c>
      <c r="L428" s="1" t="str">
        <f>TEXT(Table1[[#This Row],[Admission Date]],"dddd")</f>
        <v>Thursday</v>
      </c>
      <c r="M428" s="1">
        <v>44821</v>
      </c>
      <c r="N428">
        <v>7</v>
      </c>
    </row>
    <row r="429" spans="1:14" x14ac:dyDescent="0.25">
      <c r="A429">
        <v>258</v>
      </c>
      <c r="B429">
        <v>79</v>
      </c>
      <c r="C429" t="str">
        <f>IF(Table1[[#This Row],[Age]]&gt;65,"65+",IF(Table1[[#This Row],[Age]]&gt;50,"50-65",IF(Table1[[#This Row],[Age]]&gt;=40,"40-50",IF(Table1[[#This Row],[Age]]&gt;=30,"30-40",IF(Table1[[#This Row],[Age]]&lt;30,"18-30",None)))))</f>
        <v>65+</v>
      </c>
      <c r="D429" t="s">
        <v>12</v>
      </c>
      <c r="E429" t="s">
        <v>26</v>
      </c>
      <c r="F429" t="s">
        <v>19</v>
      </c>
      <c r="G429" t="s">
        <v>25</v>
      </c>
      <c r="H429" t="s">
        <v>27</v>
      </c>
      <c r="I429">
        <v>5445</v>
      </c>
      <c r="J429" t="s">
        <v>22</v>
      </c>
      <c r="K429" s="1">
        <v>44804</v>
      </c>
      <c r="L429" s="1" t="str">
        <f>TEXT(Table1[[#This Row],[Admission Date]],"dddd")</f>
        <v>Wednesday</v>
      </c>
      <c r="M429" s="1">
        <v>44822</v>
      </c>
      <c r="N429">
        <v>21</v>
      </c>
    </row>
    <row r="430" spans="1:14" x14ac:dyDescent="0.25">
      <c r="A430">
        <v>83</v>
      </c>
      <c r="B430">
        <v>28</v>
      </c>
      <c r="C430" t="str">
        <f>IF(Table1[[#This Row],[Age]]&gt;65,"65+",IF(Table1[[#This Row],[Age]]&gt;50,"50-65",IF(Table1[[#This Row],[Age]]&gt;=40,"40-50",IF(Table1[[#This Row],[Age]]&gt;=30,"30-40",IF(Table1[[#This Row],[Age]]&lt;30,"18-30",None)))))</f>
        <v>18-30</v>
      </c>
      <c r="D430" t="s">
        <v>12</v>
      </c>
      <c r="E430" t="s">
        <v>13</v>
      </c>
      <c r="F430" t="s">
        <v>14</v>
      </c>
      <c r="G430" t="s">
        <v>20</v>
      </c>
      <c r="H430" t="s">
        <v>29</v>
      </c>
      <c r="I430">
        <v>1648</v>
      </c>
      <c r="J430" t="s">
        <v>22</v>
      </c>
      <c r="K430" s="1">
        <v>44806</v>
      </c>
      <c r="L430" s="1" t="str">
        <f>TEXT(Table1[[#This Row],[Admission Date]],"dddd")</f>
        <v>Friday</v>
      </c>
      <c r="M430" s="1">
        <v>44821</v>
      </c>
      <c r="N430">
        <v>0</v>
      </c>
    </row>
    <row r="431" spans="1:14" x14ac:dyDescent="0.25">
      <c r="A431">
        <v>650</v>
      </c>
      <c r="B431">
        <v>55</v>
      </c>
      <c r="C431" t="str">
        <f>IF(Table1[[#This Row],[Age]]&gt;65,"65+",IF(Table1[[#This Row],[Age]]&gt;50,"50-65",IF(Table1[[#This Row],[Age]]&gt;=40,"40-50",IF(Table1[[#This Row],[Age]]&gt;=30,"30-40",IF(Table1[[#This Row],[Age]]&lt;30,"18-30",None)))))</f>
        <v>50-65</v>
      </c>
      <c r="D431" t="s">
        <v>12</v>
      </c>
      <c r="E431" t="s">
        <v>30</v>
      </c>
      <c r="F431" t="s">
        <v>14</v>
      </c>
      <c r="G431" t="s">
        <v>20</v>
      </c>
      <c r="H431" t="s">
        <v>16</v>
      </c>
      <c r="I431">
        <v>3540</v>
      </c>
      <c r="J431" t="s">
        <v>17</v>
      </c>
      <c r="K431" s="1">
        <v>44807</v>
      </c>
      <c r="L431" s="1" t="str">
        <f>TEXT(Table1[[#This Row],[Admission Date]],"dddd")</f>
        <v>Saturday</v>
      </c>
      <c r="M431" s="1">
        <v>44817</v>
      </c>
      <c r="N431">
        <v>14</v>
      </c>
    </row>
    <row r="432" spans="1:14" x14ac:dyDescent="0.25">
      <c r="A432">
        <v>159</v>
      </c>
      <c r="B432">
        <v>50</v>
      </c>
      <c r="C432" t="str">
        <f>IF(Table1[[#This Row],[Age]]&gt;65,"65+",IF(Table1[[#This Row],[Age]]&gt;50,"50-65",IF(Table1[[#This Row],[Age]]&gt;=40,"40-50",IF(Table1[[#This Row],[Age]]&gt;=30,"30-40",IF(Table1[[#This Row],[Age]]&lt;30,"18-30",None)))))</f>
        <v>40-50</v>
      </c>
      <c r="D432" t="s">
        <v>12</v>
      </c>
      <c r="E432" t="s">
        <v>26</v>
      </c>
      <c r="F432" t="s">
        <v>33</v>
      </c>
      <c r="G432" t="s">
        <v>15</v>
      </c>
      <c r="H432" t="s">
        <v>27</v>
      </c>
      <c r="I432">
        <v>3850</v>
      </c>
      <c r="J432" t="s">
        <v>17</v>
      </c>
      <c r="K432" s="1">
        <v>44808</v>
      </c>
      <c r="L432" s="1" t="str">
        <f>TEXT(Table1[[#This Row],[Admission Date]],"dddd")</f>
        <v>Sunday</v>
      </c>
      <c r="M432" s="1">
        <v>44838</v>
      </c>
      <c r="N432">
        <v>7</v>
      </c>
    </row>
    <row r="433" spans="1:14" x14ac:dyDescent="0.25">
      <c r="A433">
        <v>237</v>
      </c>
      <c r="B433">
        <v>42</v>
      </c>
      <c r="C433" t="str">
        <f>IF(Table1[[#This Row],[Age]]&gt;65,"65+",IF(Table1[[#This Row],[Age]]&gt;50,"50-65",IF(Table1[[#This Row],[Age]]&gt;=40,"40-50",IF(Table1[[#This Row],[Age]]&gt;=30,"30-40",IF(Table1[[#This Row],[Age]]&lt;30,"18-30",None)))))</f>
        <v>40-50</v>
      </c>
      <c r="D433" t="s">
        <v>12</v>
      </c>
      <c r="E433" t="s">
        <v>30</v>
      </c>
      <c r="F433" t="s">
        <v>19</v>
      </c>
      <c r="G433" t="s">
        <v>34</v>
      </c>
      <c r="H433" t="s">
        <v>21</v>
      </c>
      <c r="I433">
        <v>2323</v>
      </c>
      <c r="J433" t="s">
        <v>17</v>
      </c>
      <c r="K433" s="1">
        <v>44810</v>
      </c>
      <c r="L433" s="1" t="str">
        <f>TEXT(Table1[[#This Row],[Admission Date]],"dddd")</f>
        <v>Tuesday</v>
      </c>
      <c r="M433" s="1">
        <v>44830</v>
      </c>
      <c r="N433">
        <v>7</v>
      </c>
    </row>
    <row r="434" spans="1:14" x14ac:dyDescent="0.25">
      <c r="A434">
        <v>557</v>
      </c>
      <c r="B434">
        <v>56</v>
      </c>
      <c r="C434" t="str">
        <f>IF(Table1[[#This Row],[Age]]&gt;65,"65+",IF(Table1[[#This Row],[Age]]&gt;50,"50-65",IF(Table1[[#This Row],[Age]]&gt;=40,"40-50",IF(Table1[[#This Row],[Age]]&gt;=30,"30-40",IF(Table1[[#This Row],[Age]]&lt;30,"18-30",None)))))</f>
        <v>50-65</v>
      </c>
      <c r="D434" t="s">
        <v>12</v>
      </c>
      <c r="E434" t="s">
        <v>26</v>
      </c>
      <c r="F434" t="s">
        <v>14</v>
      </c>
      <c r="G434" t="s">
        <v>20</v>
      </c>
      <c r="H434" t="s">
        <v>21</v>
      </c>
      <c r="I434">
        <v>3838</v>
      </c>
      <c r="J434" t="s">
        <v>24</v>
      </c>
      <c r="K434" s="1">
        <v>44810</v>
      </c>
      <c r="L434" s="1" t="str">
        <f>TEXT(Table1[[#This Row],[Admission Date]],"dddd")</f>
        <v>Tuesday</v>
      </c>
      <c r="M434" s="1">
        <v>44826</v>
      </c>
      <c r="N434">
        <v>14</v>
      </c>
    </row>
    <row r="435" spans="1:14" x14ac:dyDescent="0.25">
      <c r="A435">
        <v>565</v>
      </c>
      <c r="B435">
        <v>83</v>
      </c>
      <c r="C435" t="str">
        <f>IF(Table1[[#This Row],[Age]]&gt;65,"65+",IF(Table1[[#This Row],[Age]]&gt;50,"50-65",IF(Table1[[#This Row],[Age]]&gt;=40,"40-50",IF(Table1[[#This Row],[Age]]&gt;=30,"30-40",IF(Table1[[#This Row],[Age]]&lt;30,"18-30",None)))))</f>
        <v>65+</v>
      </c>
      <c r="D435" t="s">
        <v>12</v>
      </c>
      <c r="E435" t="s">
        <v>32</v>
      </c>
      <c r="F435" t="s">
        <v>19</v>
      </c>
      <c r="G435" t="s">
        <v>20</v>
      </c>
      <c r="H435" t="s">
        <v>31</v>
      </c>
      <c r="I435">
        <v>5197.5</v>
      </c>
      <c r="J435" t="s">
        <v>22</v>
      </c>
      <c r="K435" s="1">
        <v>44810</v>
      </c>
      <c r="L435" s="1" t="str">
        <f>TEXT(Table1[[#This Row],[Admission Date]],"dddd")</f>
        <v>Tuesday</v>
      </c>
      <c r="M435" s="1">
        <v>44820</v>
      </c>
      <c r="N435">
        <v>21</v>
      </c>
    </row>
    <row r="436" spans="1:14" x14ac:dyDescent="0.25">
      <c r="A436">
        <v>394</v>
      </c>
      <c r="B436">
        <v>53</v>
      </c>
      <c r="C436" t="str">
        <f>IF(Table1[[#This Row],[Age]]&gt;65,"65+",IF(Table1[[#This Row],[Age]]&gt;50,"50-65",IF(Table1[[#This Row],[Age]]&gt;=40,"40-50",IF(Table1[[#This Row],[Age]]&gt;=30,"30-40",IF(Table1[[#This Row],[Age]]&lt;30,"18-30",None)))))</f>
        <v>50-65</v>
      </c>
      <c r="D436" t="s">
        <v>12</v>
      </c>
      <c r="E436" t="s">
        <v>30</v>
      </c>
      <c r="F436" t="s">
        <v>33</v>
      </c>
      <c r="G436" t="s">
        <v>20</v>
      </c>
      <c r="H436" t="s">
        <v>31</v>
      </c>
      <c r="I436">
        <v>2992.5</v>
      </c>
      <c r="J436" t="s">
        <v>17</v>
      </c>
      <c r="K436" s="1">
        <v>44813</v>
      </c>
      <c r="L436" s="1" t="str">
        <f>TEXT(Table1[[#This Row],[Admission Date]],"dddd")</f>
        <v>Friday</v>
      </c>
      <c r="M436" s="1">
        <v>44839</v>
      </c>
      <c r="N436">
        <v>14</v>
      </c>
    </row>
    <row r="437" spans="1:14" x14ac:dyDescent="0.25">
      <c r="A437">
        <v>449</v>
      </c>
      <c r="B437">
        <v>55</v>
      </c>
      <c r="C437" t="str">
        <f>IF(Table1[[#This Row],[Age]]&gt;65,"65+",IF(Table1[[#This Row],[Age]]&gt;50,"50-65",IF(Table1[[#This Row],[Age]]&gt;=40,"40-50",IF(Table1[[#This Row],[Age]]&gt;=30,"30-40",IF(Table1[[#This Row],[Age]]&lt;30,"18-30",None)))))</f>
        <v>50-65</v>
      </c>
      <c r="D437" t="s">
        <v>18</v>
      </c>
      <c r="E437" t="s">
        <v>32</v>
      </c>
      <c r="F437" t="s">
        <v>19</v>
      </c>
      <c r="G437" t="s">
        <v>28</v>
      </c>
      <c r="H437" t="s">
        <v>29</v>
      </c>
      <c r="I437">
        <v>5098.5</v>
      </c>
      <c r="J437" t="s">
        <v>22</v>
      </c>
      <c r="K437" s="1">
        <v>44814</v>
      </c>
      <c r="L437" s="1" t="str">
        <f>TEXT(Table1[[#This Row],[Admission Date]],"dddd")</f>
        <v>Saturday</v>
      </c>
      <c r="M437" s="1">
        <v>44817</v>
      </c>
      <c r="N437">
        <v>14</v>
      </c>
    </row>
    <row r="438" spans="1:14" x14ac:dyDescent="0.25">
      <c r="A438">
        <v>620</v>
      </c>
      <c r="B438">
        <v>65</v>
      </c>
      <c r="C438" t="str">
        <f>IF(Table1[[#This Row],[Age]]&gt;65,"65+",IF(Table1[[#This Row],[Age]]&gt;50,"50-65",IF(Table1[[#This Row],[Age]]&gt;=40,"40-50",IF(Table1[[#This Row],[Age]]&gt;=30,"30-40",IF(Table1[[#This Row],[Age]]&lt;30,"18-30",None)))))</f>
        <v>50-65</v>
      </c>
      <c r="D438" t="s">
        <v>18</v>
      </c>
      <c r="E438" t="s">
        <v>30</v>
      </c>
      <c r="F438" t="s">
        <v>33</v>
      </c>
      <c r="G438" t="s">
        <v>20</v>
      </c>
      <c r="H438" t="s">
        <v>27</v>
      </c>
      <c r="I438">
        <v>3795</v>
      </c>
      <c r="J438" t="s">
        <v>22</v>
      </c>
      <c r="K438" s="1">
        <v>44816</v>
      </c>
      <c r="L438" s="1" t="str">
        <f>TEXT(Table1[[#This Row],[Admission Date]],"dddd")</f>
        <v>Monday</v>
      </c>
      <c r="M438" s="1">
        <v>44838</v>
      </c>
      <c r="N438">
        <v>14</v>
      </c>
    </row>
    <row r="439" spans="1:14" x14ac:dyDescent="0.25">
      <c r="A439">
        <v>397</v>
      </c>
      <c r="B439">
        <v>40</v>
      </c>
      <c r="C439" t="str">
        <f>IF(Table1[[#This Row],[Age]]&gt;65,"65+",IF(Table1[[#This Row],[Age]]&gt;50,"50-65",IF(Table1[[#This Row],[Age]]&gt;=40,"40-50",IF(Table1[[#This Row],[Age]]&gt;=30,"30-40",IF(Table1[[#This Row],[Age]]&lt;30,"18-30",None)))))</f>
        <v>40-50</v>
      </c>
      <c r="D439" t="s">
        <v>12</v>
      </c>
      <c r="E439" t="s">
        <v>23</v>
      </c>
      <c r="F439" t="s">
        <v>14</v>
      </c>
      <c r="G439" t="s">
        <v>34</v>
      </c>
      <c r="H439" t="s">
        <v>16</v>
      </c>
      <c r="I439">
        <v>3840</v>
      </c>
      <c r="J439" t="s">
        <v>17</v>
      </c>
      <c r="K439" s="1">
        <v>44817</v>
      </c>
      <c r="L439" s="1" t="str">
        <f>TEXT(Table1[[#This Row],[Admission Date]],"dddd")</f>
        <v>Tuesday</v>
      </c>
      <c r="M439" s="1">
        <v>44832</v>
      </c>
      <c r="N439">
        <v>7</v>
      </c>
    </row>
    <row r="440" spans="1:14" x14ac:dyDescent="0.25">
      <c r="A440">
        <v>751</v>
      </c>
      <c r="B440">
        <v>33</v>
      </c>
      <c r="C440" t="str">
        <f>IF(Table1[[#This Row],[Age]]&gt;65,"65+",IF(Table1[[#This Row],[Age]]&gt;50,"50-65",IF(Table1[[#This Row],[Age]]&gt;=40,"40-50",IF(Table1[[#This Row],[Age]]&gt;=30,"30-40",IF(Table1[[#This Row],[Age]]&lt;30,"18-30",None)))))</f>
        <v>30-40</v>
      </c>
      <c r="D440" t="s">
        <v>12</v>
      </c>
      <c r="E440" t="s">
        <v>30</v>
      </c>
      <c r="F440" t="s">
        <v>19</v>
      </c>
      <c r="G440" t="s">
        <v>20</v>
      </c>
      <c r="H440" t="s">
        <v>29</v>
      </c>
      <c r="I440">
        <v>1905.5</v>
      </c>
      <c r="J440" t="s">
        <v>17</v>
      </c>
      <c r="K440" s="1">
        <v>44818</v>
      </c>
      <c r="L440" s="1" t="str">
        <f>TEXT(Table1[[#This Row],[Admission Date]],"dddd")</f>
        <v>Wednesday</v>
      </c>
      <c r="M440" s="1">
        <v>44839</v>
      </c>
      <c r="N440">
        <v>7</v>
      </c>
    </row>
    <row r="441" spans="1:14" x14ac:dyDescent="0.25">
      <c r="A441">
        <v>571</v>
      </c>
      <c r="B441">
        <v>31</v>
      </c>
      <c r="C441" t="str">
        <f>IF(Table1[[#This Row],[Age]]&gt;65,"65+",IF(Table1[[#This Row],[Age]]&gt;50,"50-65",IF(Table1[[#This Row],[Age]]&gt;=40,"40-50",IF(Table1[[#This Row],[Age]]&gt;=30,"30-40",IF(Table1[[#This Row],[Age]]&lt;30,"18-30",None)))))</f>
        <v>30-40</v>
      </c>
      <c r="D441" t="s">
        <v>18</v>
      </c>
      <c r="E441" t="s">
        <v>26</v>
      </c>
      <c r="F441" t="s">
        <v>14</v>
      </c>
      <c r="G441" t="s">
        <v>25</v>
      </c>
      <c r="H441" t="s">
        <v>16</v>
      </c>
      <c r="I441">
        <v>4500</v>
      </c>
      <c r="J441" t="s">
        <v>17</v>
      </c>
      <c r="K441" s="1">
        <v>44819</v>
      </c>
      <c r="L441" s="1" t="str">
        <f>TEXT(Table1[[#This Row],[Admission Date]],"dddd")</f>
        <v>Thursday</v>
      </c>
      <c r="M441" s="1">
        <v>44836</v>
      </c>
      <c r="N441">
        <v>7</v>
      </c>
    </row>
    <row r="442" spans="1:14" x14ac:dyDescent="0.25">
      <c r="A442">
        <v>374</v>
      </c>
      <c r="B442">
        <v>56</v>
      </c>
      <c r="C442" t="str">
        <f>IF(Table1[[#This Row],[Age]]&gt;65,"65+",IF(Table1[[#This Row],[Age]]&gt;50,"50-65",IF(Table1[[#This Row],[Age]]&gt;=40,"40-50",IF(Table1[[#This Row],[Age]]&gt;=30,"30-40",IF(Table1[[#This Row],[Age]]&lt;30,"18-30",None)))))</f>
        <v>50-65</v>
      </c>
      <c r="D442" t="s">
        <v>12</v>
      </c>
      <c r="E442" t="s">
        <v>26</v>
      </c>
      <c r="F442" t="s">
        <v>14</v>
      </c>
      <c r="G442" t="s">
        <v>25</v>
      </c>
      <c r="H442" t="s">
        <v>31</v>
      </c>
      <c r="I442">
        <v>3990</v>
      </c>
      <c r="J442" t="s">
        <v>24</v>
      </c>
      <c r="K442" s="1">
        <v>44821</v>
      </c>
      <c r="L442" s="1" t="str">
        <f>TEXT(Table1[[#This Row],[Admission Date]],"dddd")</f>
        <v>Saturday</v>
      </c>
      <c r="M442" s="1">
        <v>44822</v>
      </c>
      <c r="N442">
        <v>14</v>
      </c>
    </row>
    <row r="443" spans="1:14" x14ac:dyDescent="0.25">
      <c r="A443">
        <v>153</v>
      </c>
      <c r="B443">
        <v>42</v>
      </c>
      <c r="C443" t="str">
        <f>IF(Table1[[#This Row],[Age]]&gt;65,"65+",IF(Table1[[#This Row],[Age]]&gt;50,"50-65",IF(Table1[[#This Row],[Age]]&gt;=40,"40-50",IF(Table1[[#This Row],[Age]]&gt;=30,"30-40",IF(Table1[[#This Row],[Age]]&lt;30,"18-30",None)))))</f>
        <v>40-50</v>
      </c>
      <c r="D443" t="s">
        <v>18</v>
      </c>
      <c r="E443" t="s">
        <v>23</v>
      </c>
      <c r="F443" t="s">
        <v>19</v>
      </c>
      <c r="G443" t="s">
        <v>34</v>
      </c>
      <c r="H443" t="s">
        <v>21</v>
      </c>
      <c r="I443">
        <v>4343</v>
      </c>
      <c r="J443" t="s">
        <v>24</v>
      </c>
      <c r="K443" s="1">
        <v>44823</v>
      </c>
      <c r="L443" s="1" t="str">
        <f>TEXT(Table1[[#This Row],[Admission Date]],"dddd")</f>
        <v>Monday</v>
      </c>
      <c r="M443" s="1">
        <v>44831</v>
      </c>
      <c r="N443">
        <v>7</v>
      </c>
    </row>
    <row r="444" spans="1:14" x14ac:dyDescent="0.25">
      <c r="A444">
        <v>255</v>
      </c>
      <c r="B444">
        <v>38</v>
      </c>
      <c r="C444" t="str">
        <f>IF(Table1[[#This Row],[Age]]&gt;65,"65+",IF(Table1[[#This Row],[Age]]&gt;50,"50-65",IF(Table1[[#This Row],[Age]]&gt;=40,"40-50",IF(Table1[[#This Row],[Age]]&gt;=30,"30-40",IF(Table1[[#This Row],[Age]]&lt;30,"18-30",None)))))</f>
        <v>30-40</v>
      </c>
      <c r="D444" t="s">
        <v>12</v>
      </c>
      <c r="E444" t="s">
        <v>23</v>
      </c>
      <c r="F444" t="s">
        <v>33</v>
      </c>
      <c r="G444" t="s">
        <v>15</v>
      </c>
      <c r="H444" t="s">
        <v>27</v>
      </c>
      <c r="I444">
        <v>3410</v>
      </c>
      <c r="J444" t="s">
        <v>17</v>
      </c>
      <c r="K444" s="1">
        <v>44824</v>
      </c>
      <c r="L444" s="1" t="str">
        <f>TEXT(Table1[[#This Row],[Admission Date]],"dddd")</f>
        <v>Tuesday</v>
      </c>
      <c r="M444" s="1">
        <v>44837</v>
      </c>
      <c r="N444">
        <v>7</v>
      </c>
    </row>
    <row r="445" spans="1:14" x14ac:dyDescent="0.25">
      <c r="A445">
        <v>378</v>
      </c>
      <c r="B445">
        <v>77</v>
      </c>
      <c r="C445" t="str">
        <f>IF(Table1[[#This Row],[Age]]&gt;65,"65+",IF(Table1[[#This Row],[Age]]&gt;50,"50-65",IF(Table1[[#This Row],[Age]]&gt;=40,"40-50",IF(Table1[[#This Row],[Age]]&gt;=30,"30-40",IF(Table1[[#This Row],[Age]]&lt;30,"18-30",None)))))</f>
        <v>65+</v>
      </c>
      <c r="D445" t="s">
        <v>18</v>
      </c>
      <c r="E445" t="s">
        <v>32</v>
      </c>
      <c r="F445" t="s">
        <v>14</v>
      </c>
      <c r="G445" t="s">
        <v>15</v>
      </c>
      <c r="H445" t="s">
        <v>21</v>
      </c>
      <c r="I445">
        <v>6110.5</v>
      </c>
      <c r="J445" t="s">
        <v>17</v>
      </c>
      <c r="K445" s="1">
        <v>44826</v>
      </c>
      <c r="L445" s="1" t="str">
        <f>TEXT(Table1[[#This Row],[Admission Date]],"dddd")</f>
        <v>Thursday</v>
      </c>
      <c r="M445" s="1">
        <v>44854</v>
      </c>
      <c r="N445">
        <v>21</v>
      </c>
    </row>
    <row r="446" spans="1:14" x14ac:dyDescent="0.25">
      <c r="A446">
        <v>691</v>
      </c>
      <c r="B446">
        <v>42</v>
      </c>
      <c r="C446" t="str">
        <f>IF(Table1[[#This Row],[Age]]&gt;65,"65+",IF(Table1[[#This Row],[Age]]&gt;50,"50-65",IF(Table1[[#This Row],[Age]]&gt;=40,"40-50",IF(Table1[[#This Row],[Age]]&gt;=30,"30-40",IF(Table1[[#This Row],[Age]]&lt;30,"18-30",None)))))</f>
        <v>40-50</v>
      </c>
      <c r="D446" t="s">
        <v>12</v>
      </c>
      <c r="E446" t="s">
        <v>13</v>
      </c>
      <c r="F446" t="s">
        <v>14</v>
      </c>
      <c r="G446" t="s">
        <v>25</v>
      </c>
      <c r="H446" t="s">
        <v>31</v>
      </c>
      <c r="I446">
        <v>2415</v>
      </c>
      <c r="J446" t="s">
        <v>17</v>
      </c>
      <c r="K446" s="1">
        <v>44827</v>
      </c>
      <c r="L446" s="1" t="str">
        <f>TEXT(Table1[[#This Row],[Admission Date]],"dddd")</f>
        <v>Friday</v>
      </c>
      <c r="M446" s="1">
        <v>44846</v>
      </c>
      <c r="N446">
        <v>7</v>
      </c>
    </row>
    <row r="447" spans="1:14" x14ac:dyDescent="0.25">
      <c r="A447">
        <v>184</v>
      </c>
      <c r="B447">
        <v>49</v>
      </c>
      <c r="C447" t="str">
        <f>IF(Table1[[#This Row],[Age]]&gt;65,"65+",IF(Table1[[#This Row],[Age]]&gt;50,"50-65",IF(Table1[[#This Row],[Age]]&gt;=40,"40-50",IF(Table1[[#This Row],[Age]]&gt;=30,"30-40",IF(Table1[[#This Row],[Age]]&lt;30,"18-30",None)))))</f>
        <v>40-50</v>
      </c>
      <c r="D447" t="s">
        <v>12</v>
      </c>
      <c r="E447" t="s">
        <v>26</v>
      </c>
      <c r="F447" t="s">
        <v>33</v>
      </c>
      <c r="G447" t="s">
        <v>20</v>
      </c>
      <c r="H447" t="s">
        <v>29</v>
      </c>
      <c r="I447">
        <v>3553.5</v>
      </c>
      <c r="J447" t="s">
        <v>17</v>
      </c>
      <c r="K447" s="1">
        <v>44830</v>
      </c>
      <c r="L447" s="1" t="str">
        <f>TEXT(Table1[[#This Row],[Admission Date]],"dddd")</f>
        <v>Monday</v>
      </c>
      <c r="M447" s="1">
        <v>44834</v>
      </c>
      <c r="N447">
        <v>7</v>
      </c>
    </row>
    <row r="448" spans="1:14" x14ac:dyDescent="0.25">
      <c r="A448">
        <v>424</v>
      </c>
      <c r="B448">
        <v>28</v>
      </c>
      <c r="C448" t="str">
        <f>IF(Table1[[#This Row],[Age]]&gt;65,"65+",IF(Table1[[#This Row],[Age]]&gt;50,"50-65",IF(Table1[[#This Row],[Age]]&gt;=40,"40-50",IF(Table1[[#This Row],[Age]]&gt;=30,"30-40",IF(Table1[[#This Row],[Age]]&lt;30,"18-30",None)))))</f>
        <v>18-30</v>
      </c>
      <c r="D448" t="s">
        <v>12</v>
      </c>
      <c r="E448" t="s">
        <v>32</v>
      </c>
      <c r="F448" t="s">
        <v>14</v>
      </c>
      <c r="G448" t="s">
        <v>28</v>
      </c>
      <c r="H448" t="s">
        <v>31</v>
      </c>
      <c r="I448">
        <v>2310</v>
      </c>
      <c r="J448" t="s">
        <v>17</v>
      </c>
      <c r="K448" s="1">
        <v>44831</v>
      </c>
      <c r="L448" s="1" t="str">
        <f>TEXT(Table1[[#This Row],[Admission Date]],"dddd")</f>
        <v>Tuesday</v>
      </c>
      <c r="M448" s="1">
        <v>44850</v>
      </c>
      <c r="N448">
        <v>0</v>
      </c>
    </row>
    <row r="449" spans="1:14" x14ac:dyDescent="0.25">
      <c r="A449">
        <v>85</v>
      </c>
      <c r="B449">
        <v>76</v>
      </c>
      <c r="C449" t="str">
        <f>IF(Table1[[#This Row],[Age]]&gt;65,"65+",IF(Table1[[#This Row],[Age]]&gt;50,"50-65",IF(Table1[[#This Row],[Age]]&gt;=40,"40-50",IF(Table1[[#This Row],[Age]]&gt;=30,"30-40",IF(Table1[[#This Row],[Age]]&lt;30,"18-30",None)))))</f>
        <v>65+</v>
      </c>
      <c r="D449" t="s">
        <v>18</v>
      </c>
      <c r="E449" t="s">
        <v>30</v>
      </c>
      <c r="F449" t="s">
        <v>33</v>
      </c>
      <c r="G449" t="s">
        <v>28</v>
      </c>
      <c r="H449" t="s">
        <v>21</v>
      </c>
      <c r="I449">
        <v>4040</v>
      </c>
      <c r="J449" t="s">
        <v>22</v>
      </c>
      <c r="K449" s="1">
        <v>44832</v>
      </c>
      <c r="L449" s="1" t="str">
        <f>TEXT(Table1[[#This Row],[Admission Date]],"dddd")</f>
        <v>Wednesday</v>
      </c>
      <c r="M449" s="1">
        <v>44849</v>
      </c>
      <c r="N449">
        <v>21</v>
      </c>
    </row>
    <row r="450" spans="1:14" x14ac:dyDescent="0.25">
      <c r="A450">
        <v>442</v>
      </c>
      <c r="B450">
        <v>53</v>
      </c>
      <c r="C450" t="str">
        <f>IF(Table1[[#This Row],[Age]]&gt;65,"65+",IF(Table1[[#This Row],[Age]]&gt;50,"50-65",IF(Table1[[#This Row],[Age]]&gt;=40,"40-50",IF(Table1[[#This Row],[Age]]&gt;=30,"30-40",IF(Table1[[#This Row],[Age]]&lt;30,"18-30",None)))))</f>
        <v>50-65</v>
      </c>
      <c r="D450" t="s">
        <v>18</v>
      </c>
      <c r="E450" t="s">
        <v>32</v>
      </c>
      <c r="F450" t="s">
        <v>19</v>
      </c>
      <c r="G450" t="s">
        <v>28</v>
      </c>
      <c r="H450" t="s">
        <v>29</v>
      </c>
      <c r="I450">
        <v>4995.5</v>
      </c>
      <c r="J450" t="s">
        <v>24</v>
      </c>
      <c r="K450" s="1">
        <v>44832</v>
      </c>
      <c r="L450" s="1" t="str">
        <f>TEXT(Table1[[#This Row],[Admission Date]],"dddd")</f>
        <v>Wednesday</v>
      </c>
      <c r="M450" s="1">
        <v>44847</v>
      </c>
      <c r="N450">
        <v>14</v>
      </c>
    </row>
    <row r="451" spans="1:14" x14ac:dyDescent="0.25">
      <c r="A451">
        <v>651</v>
      </c>
      <c r="B451">
        <v>34</v>
      </c>
      <c r="C451" t="str">
        <f>IF(Table1[[#This Row],[Age]]&gt;65,"65+",IF(Table1[[#This Row],[Age]]&gt;50,"50-65",IF(Table1[[#This Row],[Age]]&gt;=40,"40-50",IF(Table1[[#This Row],[Age]]&gt;=30,"30-40",IF(Table1[[#This Row],[Age]]&lt;30,"18-30",None)))))</f>
        <v>30-40</v>
      </c>
      <c r="D451" t="s">
        <v>12</v>
      </c>
      <c r="E451" t="s">
        <v>13</v>
      </c>
      <c r="F451" t="s">
        <v>19</v>
      </c>
      <c r="G451" t="s">
        <v>20</v>
      </c>
      <c r="H451" t="s">
        <v>29</v>
      </c>
      <c r="I451">
        <v>1957</v>
      </c>
      <c r="J451" t="s">
        <v>22</v>
      </c>
      <c r="K451" s="1">
        <v>44833</v>
      </c>
      <c r="L451" s="1" t="str">
        <f>TEXT(Table1[[#This Row],[Admission Date]],"dddd")</f>
        <v>Thursday</v>
      </c>
      <c r="M451" s="1">
        <v>44853</v>
      </c>
      <c r="N451">
        <v>7</v>
      </c>
    </row>
    <row r="452" spans="1:14" x14ac:dyDescent="0.25">
      <c r="A452">
        <v>198</v>
      </c>
      <c r="B452">
        <v>52</v>
      </c>
      <c r="C452" t="str">
        <f>IF(Table1[[#This Row],[Age]]&gt;65,"65+",IF(Table1[[#This Row],[Age]]&gt;50,"50-65",IF(Table1[[#This Row],[Age]]&gt;=40,"40-50",IF(Table1[[#This Row],[Age]]&gt;=30,"30-40",IF(Table1[[#This Row],[Age]]&lt;30,"18-30",None)))))</f>
        <v>50-65</v>
      </c>
      <c r="D452" t="s">
        <v>12</v>
      </c>
      <c r="E452" t="s">
        <v>23</v>
      </c>
      <c r="F452" t="s">
        <v>33</v>
      </c>
      <c r="G452" t="s">
        <v>20</v>
      </c>
      <c r="H452" t="s">
        <v>21</v>
      </c>
      <c r="I452">
        <v>3838</v>
      </c>
      <c r="J452" t="s">
        <v>22</v>
      </c>
      <c r="K452" s="1">
        <v>44835</v>
      </c>
      <c r="L452" s="1" t="str">
        <f>TEXT(Table1[[#This Row],[Admission Date]],"dddd")</f>
        <v>Saturday</v>
      </c>
      <c r="M452" s="1">
        <v>44862</v>
      </c>
      <c r="N452">
        <v>14</v>
      </c>
    </row>
    <row r="453" spans="1:14" x14ac:dyDescent="0.25">
      <c r="A453">
        <v>672</v>
      </c>
      <c r="B453">
        <v>72</v>
      </c>
      <c r="C453" t="str">
        <f>IF(Table1[[#This Row],[Age]]&gt;65,"65+",IF(Table1[[#This Row],[Age]]&gt;50,"50-65",IF(Table1[[#This Row],[Age]]&gt;=40,"40-50",IF(Table1[[#This Row],[Age]]&gt;=30,"30-40",IF(Table1[[#This Row],[Age]]&lt;30,"18-30",None)))))</f>
        <v>65+</v>
      </c>
      <c r="D453" t="s">
        <v>18</v>
      </c>
      <c r="E453" t="s">
        <v>32</v>
      </c>
      <c r="F453" t="s">
        <v>19</v>
      </c>
      <c r="G453" t="s">
        <v>28</v>
      </c>
      <c r="H453" t="s">
        <v>31</v>
      </c>
      <c r="I453">
        <v>6090</v>
      </c>
      <c r="J453" t="s">
        <v>17</v>
      </c>
      <c r="K453" s="1">
        <v>44836</v>
      </c>
      <c r="L453" s="1" t="str">
        <f>TEXT(Table1[[#This Row],[Admission Date]],"dddd")</f>
        <v>Sunday</v>
      </c>
      <c r="M453" s="1">
        <v>44856</v>
      </c>
      <c r="N453">
        <v>21</v>
      </c>
    </row>
    <row r="454" spans="1:14" x14ac:dyDescent="0.25">
      <c r="A454">
        <v>765</v>
      </c>
      <c r="B454">
        <v>51</v>
      </c>
      <c r="C454" t="str">
        <f>IF(Table1[[#This Row],[Age]]&gt;65,"65+",IF(Table1[[#This Row],[Age]]&gt;50,"50-65",IF(Table1[[#This Row],[Age]]&gt;=40,"40-50",IF(Table1[[#This Row],[Age]]&gt;=30,"30-40",IF(Table1[[#This Row],[Age]]&lt;30,"18-30",None)))))</f>
        <v>50-65</v>
      </c>
      <c r="D454" t="s">
        <v>12</v>
      </c>
      <c r="E454" t="s">
        <v>23</v>
      </c>
      <c r="F454" t="s">
        <v>33</v>
      </c>
      <c r="G454" t="s">
        <v>34</v>
      </c>
      <c r="H454" t="s">
        <v>16</v>
      </c>
      <c r="I454">
        <v>4500</v>
      </c>
      <c r="J454" t="s">
        <v>24</v>
      </c>
      <c r="K454" s="1">
        <v>44836</v>
      </c>
      <c r="L454" s="1" t="str">
        <f>TEXT(Table1[[#This Row],[Admission Date]],"dddd")</f>
        <v>Sunday</v>
      </c>
      <c r="M454" s="1">
        <v>44856</v>
      </c>
      <c r="N454">
        <v>14</v>
      </c>
    </row>
    <row r="455" spans="1:14" x14ac:dyDescent="0.25">
      <c r="A455">
        <v>660</v>
      </c>
      <c r="B455">
        <v>24</v>
      </c>
      <c r="C455" t="str">
        <f>IF(Table1[[#This Row],[Age]]&gt;65,"65+",IF(Table1[[#This Row],[Age]]&gt;50,"50-65",IF(Table1[[#This Row],[Age]]&gt;=40,"40-50",IF(Table1[[#This Row],[Age]]&gt;=30,"30-40",IF(Table1[[#This Row],[Age]]&lt;30,"18-30",None)))))</f>
        <v>18-30</v>
      </c>
      <c r="D455" t="s">
        <v>12</v>
      </c>
      <c r="E455" t="s">
        <v>32</v>
      </c>
      <c r="F455" t="s">
        <v>14</v>
      </c>
      <c r="G455" t="s">
        <v>20</v>
      </c>
      <c r="H455" t="s">
        <v>21</v>
      </c>
      <c r="I455">
        <v>2020</v>
      </c>
      <c r="J455" t="s">
        <v>17</v>
      </c>
      <c r="K455" s="1">
        <v>44837</v>
      </c>
      <c r="L455" s="1" t="str">
        <f>TEXT(Table1[[#This Row],[Admission Date]],"dddd")</f>
        <v>Monday</v>
      </c>
      <c r="M455" s="1">
        <v>44867</v>
      </c>
      <c r="N455">
        <v>0</v>
      </c>
    </row>
    <row r="456" spans="1:14" x14ac:dyDescent="0.25">
      <c r="A456">
        <v>64</v>
      </c>
      <c r="B456">
        <v>33</v>
      </c>
      <c r="C456" t="str">
        <f>IF(Table1[[#This Row],[Age]]&gt;65,"65+",IF(Table1[[#This Row],[Age]]&gt;50,"50-65",IF(Table1[[#This Row],[Age]]&gt;=40,"40-50",IF(Table1[[#This Row],[Age]]&gt;=30,"30-40",IF(Table1[[#This Row],[Age]]&lt;30,"18-30",None)))))</f>
        <v>30-40</v>
      </c>
      <c r="D456" t="s">
        <v>12</v>
      </c>
      <c r="E456" t="s">
        <v>26</v>
      </c>
      <c r="F456" t="s">
        <v>33</v>
      </c>
      <c r="G456" t="s">
        <v>28</v>
      </c>
      <c r="H456" t="s">
        <v>31</v>
      </c>
      <c r="I456">
        <v>2782.5</v>
      </c>
      <c r="J456" t="s">
        <v>22</v>
      </c>
      <c r="K456" s="1">
        <v>44838</v>
      </c>
      <c r="L456" s="1" t="str">
        <f>TEXT(Table1[[#This Row],[Admission Date]],"dddd")</f>
        <v>Tuesday</v>
      </c>
      <c r="M456" s="1">
        <v>44860</v>
      </c>
      <c r="N456">
        <v>7</v>
      </c>
    </row>
    <row r="457" spans="1:14" x14ac:dyDescent="0.25">
      <c r="A457">
        <v>210</v>
      </c>
      <c r="B457">
        <v>53</v>
      </c>
      <c r="C457" t="str">
        <f>IF(Table1[[#This Row],[Age]]&gt;65,"65+",IF(Table1[[#This Row],[Age]]&gt;50,"50-65",IF(Table1[[#This Row],[Age]]&gt;=40,"40-50",IF(Table1[[#This Row],[Age]]&gt;=30,"30-40",IF(Table1[[#This Row],[Age]]&lt;30,"18-30",None)))))</f>
        <v>50-65</v>
      </c>
      <c r="D457" t="s">
        <v>18</v>
      </c>
      <c r="E457" t="s">
        <v>32</v>
      </c>
      <c r="F457" t="s">
        <v>14</v>
      </c>
      <c r="G457" t="s">
        <v>15</v>
      </c>
      <c r="H457" t="s">
        <v>21</v>
      </c>
      <c r="I457">
        <v>4898.5</v>
      </c>
      <c r="J457" t="s">
        <v>17</v>
      </c>
      <c r="K457" s="1">
        <v>44839</v>
      </c>
      <c r="L457" s="1" t="str">
        <f>TEXT(Table1[[#This Row],[Admission Date]],"dddd")</f>
        <v>Wednesday</v>
      </c>
      <c r="M457" s="1">
        <v>44864</v>
      </c>
      <c r="N457">
        <v>14</v>
      </c>
    </row>
    <row r="458" spans="1:14" x14ac:dyDescent="0.25">
      <c r="A458">
        <v>499</v>
      </c>
      <c r="B458">
        <v>67</v>
      </c>
      <c r="C458" t="str">
        <f>IF(Table1[[#This Row],[Age]]&gt;65,"65+",IF(Table1[[#This Row],[Age]]&gt;50,"50-65",IF(Table1[[#This Row],[Age]]&gt;=40,"40-50",IF(Table1[[#This Row],[Age]]&gt;=30,"30-40",IF(Table1[[#This Row],[Age]]&lt;30,"18-30",None)))))</f>
        <v>65+</v>
      </c>
      <c r="D458" t="s">
        <v>18</v>
      </c>
      <c r="E458" t="s">
        <v>32</v>
      </c>
      <c r="F458" t="s">
        <v>14</v>
      </c>
      <c r="G458" t="s">
        <v>34</v>
      </c>
      <c r="H458" t="s">
        <v>21</v>
      </c>
      <c r="I458">
        <v>5605.5</v>
      </c>
      <c r="J458" t="s">
        <v>17</v>
      </c>
      <c r="K458" s="1">
        <v>44841</v>
      </c>
      <c r="L458" s="1" t="str">
        <f>TEXT(Table1[[#This Row],[Admission Date]],"dddd")</f>
        <v>Friday</v>
      </c>
      <c r="M458" s="1">
        <v>44856</v>
      </c>
      <c r="N458">
        <v>21</v>
      </c>
    </row>
    <row r="459" spans="1:14" x14ac:dyDescent="0.25">
      <c r="A459">
        <v>560</v>
      </c>
      <c r="B459">
        <v>20</v>
      </c>
      <c r="C459" t="str">
        <f>IF(Table1[[#This Row],[Age]]&gt;65,"65+",IF(Table1[[#This Row],[Age]]&gt;50,"50-65",IF(Table1[[#This Row],[Age]]&gt;=40,"40-50",IF(Table1[[#This Row],[Age]]&gt;=30,"30-40",IF(Table1[[#This Row],[Age]]&lt;30,"18-30",None)))))</f>
        <v>18-30</v>
      </c>
      <c r="D459" t="s">
        <v>18</v>
      </c>
      <c r="E459" t="s">
        <v>30</v>
      </c>
      <c r="F459" t="s">
        <v>33</v>
      </c>
      <c r="G459" t="s">
        <v>34</v>
      </c>
      <c r="H459" t="s">
        <v>31</v>
      </c>
      <c r="I459">
        <v>1260</v>
      </c>
      <c r="J459" t="s">
        <v>22</v>
      </c>
      <c r="K459" s="1">
        <v>44841</v>
      </c>
      <c r="L459" s="1" t="str">
        <f>TEXT(Table1[[#This Row],[Admission Date]],"dddd")</f>
        <v>Friday</v>
      </c>
      <c r="M459" s="1">
        <v>44862</v>
      </c>
      <c r="N459">
        <v>0</v>
      </c>
    </row>
    <row r="460" spans="1:14" x14ac:dyDescent="0.25">
      <c r="A460">
        <v>373</v>
      </c>
      <c r="B460">
        <v>69</v>
      </c>
      <c r="C460" t="str">
        <f>IF(Table1[[#This Row],[Age]]&gt;65,"65+",IF(Table1[[#This Row],[Age]]&gt;50,"50-65",IF(Table1[[#This Row],[Age]]&gt;=40,"40-50",IF(Table1[[#This Row],[Age]]&gt;=30,"30-40",IF(Table1[[#This Row],[Age]]&lt;30,"18-30",None)))))</f>
        <v>65+</v>
      </c>
      <c r="D460" t="s">
        <v>12</v>
      </c>
      <c r="E460" t="s">
        <v>26</v>
      </c>
      <c r="F460" t="s">
        <v>14</v>
      </c>
      <c r="G460" t="s">
        <v>28</v>
      </c>
      <c r="H460" t="s">
        <v>16</v>
      </c>
      <c r="I460">
        <v>5340</v>
      </c>
      <c r="J460" t="s">
        <v>17</v>
      </c>
      <c r="K460" s="1">
        <v>44842</v>
      </c>
      <c r="L460" s="1" t="str">
        <f>TEXT(Table1[[#This Row],[Admission Date]],"dddd")</f>
        <v>Saturday</v>
      </c>
      <c r="M460" s="1">
        <v>44848</v>
      </c>
      <c r="N460">
        <v>21</v>
      </c>
    </row>
    <row r="461" spans="1:14" x14ac:dyDescent="0.25">
      <c r="A461">
        <v>682</v>
      </c>
      <c r="B461">
        <v>54</v>
      </c>
      <c r="C461" t="str">
        <f>IF(Table1[[#This Row],[Age]]&gt;65,"65+",IF(Table1[[#This Row],[Age]]&gt;50,"50-65",IF(Table1[[#This Row],[Age]]&gt;=40,"40-50",IF(Table1[[#This Row],[Age]]&gt;=30,"30-40",IF(Table1[[#This Row],[Age]]&lt;30,"18-30",None)))))</f>
        <v>50-65</v>
      </c>
      <c r="D461" t="s">
        <v>18</v>
      </c>
      <c r="E461" t="s">
        <v>30</v>
      </c>
      <c r="F461" t="s">
        <v>33</v>
      </c>
      <c r="G461" t="s">
        <v>15</v>
      </c>
      <c r="H461" t="s">
        <v>16</v>
      </c>
      <c r="I461">
        <v>3480</v>
      </c>
      <c r="J461" t="s">
        <v>17</v>
      </c>
      <c r="K461" s="1">
        <v>44843</v>
      </c>
      <c r="L461" s="1" t="str">
        <f>TEXT(Table1[[#This Row],[Admission Date]],"dddd")</f>
        <v>Sunday</v>
      </c>
      <c r="M461" s="1">
        <v>44852</v>
      </c>
      <c r="N461">
        <v>14</v>
      </c>
    </row>
    <row r="462" spans="1:14" x14ac:dyDescent="0.25">
      <c r="A462">
        <v>654</v>
      </c>
      <c r="B462">
        <v>83</v>
      </c>
      <c r="C462" t="str">
        <f>IF(Table1[[#This Row],[Age]]&gt;65,"65+",IF(Table1[[#This Row],[Age]]&gt;50,"50-65",IF(Table1[[#This Row],[Age]]&gt;=40,"40-50",IF(Table1[[#This Row],[Age]]&gt;=30,"30-40",IF(Table1[[#This Row],[Age]]&lt;30,"18-30",None)))))</f>
        <v>65+</v>
      </c>
      <c r="D462" t="s">
        <v>18</v>
      </c>
      <c r="E462" t="s">
        <v>26</v>
      </c>
      <c r="F462" t="s">
        <v>33</v>
      </c>
      <c r="G462" t="s">
        <v>20</v>
      </c>
      <c r="H462" t="s">
        <v>21</v>
      </c>
      <c r="I462">
        <v>6413.5</v>
      </c>
      <c r="J462" t="s">
        <v>17</v>
      </c>
      <c r="K462" s="1">
        <v>44844</v>
      </c>
      <c r="L462" s="1" t="str">
        <f>TEXT(Table1[[#This Row],[Admission Date]],"dddd")</f>
        <v>Monday</v>
      </c>
      <c r="M462" s="1">
        <v>44854</v>
      </c>
      <c r="N462">
        <v>21</v>
      </c>
    </row>
    <row r="463" spans="1:14" x14ac:dyDescent="0.25">
      <c r="A463">
        <v>526</v>
      </c>
      <c r="B463">
        <v>57</v>
      </c>
      <c r="C463" t="str">
        <f>IF(Table1[[#This Row],[Age]]&gt;65,"65+",IF(Table1[[#This Row],[Age]]&gt;50,"50-65",IF(Table1[[#This Row],[Age]]&gt;=40,"40-50",IF(Table1[[#This Row],[Age]]&gt;=30,"30-40",IF(Table1[[#This Row],[Age]]&lt;30,"18-30",None)))))</f>
        <v>50-65</v>
      </c>
      <c r="D463" t="s">
        <v>12</v>
      </c>
      <c r="E463" t="s">
        <v>13</v>
      </c>
      <c r="F463" t="s">
        <v>14</v>
      </c>
      <c r="G463" t="s">
        <v>15</v>
      </c>
      <c r="H463" t="s">
        <v>27</v>
      </c>
      <c r="I463">
        <v>3355</v>
      </c>
      <c r="J463" t="s">
        <v>22</v>
      </c>
      <c r="K463" s="1">
        <v>44845</v>
      </c>
      <c r="L463" s="1" t="str">
        <f>TEXT(Table1[[#This Row],[Admission Date]],"dddd")</f>
        <v>Tuesday</v>
      </c>
      <c r="M463" s="1">
        <v>44849</v>
      </c>
      <c r="N463">
        <v>14</v>
      </c>
    </row>
    <row r="464" spans="1:14" x14ac:dyDescent="0.25">
      <c r="A464">
        <v>272</v>
      </c>
      <c r="B464">
        <v>36</v>
      </c>
      <c r="C464" t="str">
        <f>IF(Table1[[#This Row],[Age]]&gt;65,"65+",IF(Table1[[#This Row],[Age]]&gt;50,"50-65",IF(Table1[[#This Row],[Age]]&gt;=40,"40-50",IF(Table1[[#This Row],[Age]]&gt;=30,"30-40",IF(Table1[[#This Row],[Age]]&lt;30,"18-30",None)))))</f>
        <v>30-40</v>
      </c>
      <c r="D464" t="s">
        <v>18</v>
      </c>
      <c r="E464" t="s">
        <v>23</v>
      </c>
      <c r="F464" t="s">
        <v>19</v>
      </c>
      <c r="G464" t="s">
        <v>25</v>
      </c>
      <c r="H464" t="s">
        <v>29</v>
      </c>
      <c r="I464">
        <v>4120</v>
      </c>
      <c r="J464" t="s">
        <v>17</v>
      </c>
      <c r="K464" s="1">
        <v>44848</v>
      </c>
      <c r="L464" s="1" t="str">
        <f>TEXT(Table1[[#This Row],[Admission Date]],"dddd")</f>
        <v>Friday</v>
      </c>
      <c r="M464" s="1">
        <v>44861</v>
      </c>
      <c r="N464">
        <v>7</v>
      </c>
    </row>
    <row r="465" spans="1:14" x14ac:dyDescent="0.25">
      <c r="A465">
        <v>752</v>
      </c>
      <c r="B465">
        <v>21</v>
      </c>
      <c r="C465" t="str">
        <f>IF(Table1[[#This Row],[Age]]&gt;65,"65+",IF(Table1[[#This Row],[Age]]&gt;50,"50-65",IF(Table1[[#This Row],[Age]]&gt;=40,"40-50",IF(Table1[[#This Row],[Age]]&gt;=30,"30-40",IF(Table1[[#This Row],[Age]]&lt;30,"18-30",None)))))</f>
        <v>18-30</v>
      </c>
      <c r="D465" t="s">
        <v>18</v>
      </c>
      <c r="E465" t="s">
        <v>30</v>
      </c>
      <c r="F465" t="s">
        <v>14</v>
      </c>
      <c r="G465" t="s">
        <v>15</v>
      </c>
      <c r="H465" t="s">
        <v>31</v>
      </c>
      <c r="I465">
        <v>1312.5</v>
      </c>
      <c r="J465" t="s">
        <v>22</v>
      </c>
      <c r="K465" s="1">
        <v>44851</v>
      </c>
      <c r="L465" s="1" t="str">
        <f>TEXT(Table1[[#This Row],[Admission Date]],"dddd")</f>
        <v>Monday</v>
      </c>
      <c r="M465" s="1">
        <v>44855</v>
      </c>
      <c r="N465">
        <v>0</v>
      </c>
    </row>
    <row r="466" spans="1:14" x14ac:dyDescent="0.25">
      <c r="A466">
        <v>215</v>
      </c>
      <c r="B466">
        <v>35</v>
      </c>
      <c r="C466" t="str">
        <f>IF(Table1[[#This Row],[Age]]&gt;65,"65+",IF(Table1[[#This Row],[Age]]&gt;50,"50-65",IF(Table1[[#This Row],[Age]]&gt;=40,"40-50",IF(Table1[[#This Row],[Age]]&gt;=30,"30-40",IF(Table1[[#This Row],[Age]]&lt;30,"18-30",None)))))</f>
        <v>30-40</v>
      </c>
      <c r="D466" t="s">
        <v>12</v>
      </c>
      <c r="E466" t="s">
        <v>30</v>
      </c>
      <c r="F466" t="s">
        <v>14</v>
      </c>
      <c r="G466" t="s">
        <v>15</v>
      </c>
      <c r="H466" t="s">
        <v>29</v>
      </c>
      <c r="I466">
        <v>2008.5</v>
      </c>
      <c r="J466" t="s">
        <v>24</v>
      </c>
      <c r="K466" s="1">
        <v>44852</v>
      </c>
      <c r="L466" s="1" t="str">
        <f>TEXT(Table1[[#This Row],[Admission Date]],"dddd")</f>
        <v>Tuesday</v>
      </c>
      <c r="M466" s="1">
        <v>44866</v>
      </c>
      <c r="N466">
        <v>7</v>
      </c>
    </row>
    <row r="467" spans="1:14" x14ac:dyDescent="0.25">
      <c r="A467">
        <v>599</v>
      </c>
      <c r="B467">
        <v>21</v>
      </c>
      <c r="C467" t="str">
        <f>IF(Table1[[#This Row],[Age]]&gt;65,"65+",IF(Table1[[#This Row],[Age]]&gt;50,"50-65",IF(Table1[[#This Row],[Age]]&gt;=40,"40-50",IF(Table1[[#This Row],[Age]]&gt;=30,"30-40",IF(Table1[[#This Row],[Age]]&lt;30,"18-30",None)))))</f>
        <v>18-30</v>
      </c>
      <c r="D467" t="s">
        <v>18</v>
      </c>
      <c r="E467" t="s">
        <v>32</v>
      </c>
      <c r="F467" t="s">
        <v>33</v>
      </c>
      <c r="G467" t="s">
        <v>25</v>
      </c>
      <c r="H467" t="s">
        <v>16</v>
      </c>
      <c r="I467">
        <v>3900</v>
      </c>
      <c r="J467" t="s">
        <v>24</v>
      </c>
      <c r="K467" s="1">
        <v>44852</v>
      </c>
      <c r="L467" s="1" t="str">
        <f>TEXT(Table1[[#This Row],[Admission Date]],"dddd")</f>
        <v>Tuesday</v>
      </c>
      <c r="M467" s="1">
        <v>44868</v>
      </c>
      <c r="N467">
        <v>0</v>
      </c>
    </row>
    <row r="468" spans="1:14" x14ac:dyDescent="0.25">
      <c r="A468">
        <v>543</v>
      </c>
      <c r="B468">
        <v>61</v>
      </c>
      <c r="C468" t="str">
        <f>IF(Table1[[#This Row],[Age]]&gt;65,"65+",IF(Table1[[#This Row],[Age]]&gt;50,"50-65",IF(Table1[[#This Row],[Age]]&gt;=40,"40-50",IF(Table1[[#This Row],[Age]]&gt;=30,"30-40",IF(Table1[[#This Row],[Age]]&lt;30,"18-30",None)))))</f>
        <v>50-65</v>
      </c>
      <c r="D468" t="s">
        <v>12</v>
      </c>
      <c r="E468" t="s">
        <v>23</v>
      </c>
      <c r="F468" t="s">
        <v>14</v>
      </c>
      <c r="G468" t="s">
        <v>20</v>
      </c>
      <c r="H468" t="s">
        <v>29</v>
      </c>
      <c r="I468">
        <v>4377.5</v>
      </c>
      <c r="J468" t="s">
        <v>22</v>
      </c>
      <c r="K468" s="1">
        <v>44854</v>
      </c>
      <c r="L468" s="1" t="str">
        <f>TEXT(Table1[[#This Row],[Admission Date]],"dddd")</f>
        <v>Thursday</v>
      </c>
      <c r="M468" s="1">
        <v>44858</v>
      </c>
      <c r="N468">
        <v>14</v>
      </c>
    </row>
    <row r="469" spans="1:14" x14ac:dyDescent="0.25">
      <c r="A469">
        <v>238</v>
      </c>
      <c r="B469">
        <v>81</v>
      </c>
      <c r="C469" t="str">
        <f>IF(Table1[[#This Row],[Age]]&gt;65,"65+",IF(Table1[[#This Row],[Age]]&gt;50,"50-65",IF(Table1[[#This Row],[Age]]&gt;=40,"40-50",IF(Table1[[#This Row],[Age]]&gt;=30,"30-40",IF(Table1[[#This Row],[Age]]&lt;30,"18-30",None)))))</f>
        <v>65+</v>
      </c>
      <c r="D469" t="s">
        <v>18</v>
      </c>
      <c r="E469" t="s">
        <v>23</v>
      </c>
      <c r="F469" t="s">
        <v>14</v>
      </c>
      <c r="G469" t="s">
        <v>15</v>
      </c>
      <c r="H469" t="s">
        <v>29</v>
      </c>
      <c r="I469">
        <v>6437.5</v>
      </c>
      <c r="J469" t="s">
        <v>24</v>
      </c>
      <c r="K469" s="1">
        <v>44856</v>
      </c>
      <c r="L469" s="1" t="str">
        <f>TEXT(Table1[[#This Row],[Admission Date]],"dddd")</f>
        <v>Saturday</v>
      </c>
      <c r="M469" s="1">
        <v>44862</v>
      </c>
      <c r="N469">
        <v>21</v>
      </c>
    </row>
    <row r="470" spans="1:14" x14ac:dyDescent="0.25">
      <c r="A470">
        <v>104</v>
      </c>
      <c r="B470">
        <v>20</v>
      </c>
      <c r="C470" t="str">
        <f>IF(Table1[[#This Row],[Age]]&gt;65,"65+",IF(Table1[[#This Row],[Age]]&gt;50,"50-65",IF(Table1[[#This Row],[Age]]&gt;=40,"40-50",IF(Table1[[#This Row],[Age]]&gt;=30,"30-40",IF(Table1[[#This Row],[Age]]&lt;30,"18-30",None)))))</f>
        <v>18-30</v>
      </c>
      <c r="D470" t="s">
        <v>18</v>
      </c>
      <c r="E470" t="s">
        <v>32</v>
      </c>
      <c r="F470" t="s">
        <v>33</v>
      </c>
      <c r="G470" t="s">
        <v>28</v>
      </c>
      <c r="H470" t="s">
        <v>27</v>
      </c>
      <c r="I470">
        <v>3520</v>
      </c>
      <c r="J470" t="s">
        <v>24</v>
      </c>
      <c r="K470" s="1">
        <v>44857</v>
      </c>
      <c r="L470" s="1" t="str">
        <f>TEXT(Table1[[#This Row],[Admission Date]],"dddd")</f>
        <v>Sunday</v>
      </c>
      <c r="M470" s="1">
        <v>44885</v>
      </c>
      <c r="N470">
        <v>0</v>
      </c>
    </row>
    <row r="471" spans="1:14" x14ac:dyDescent="0.25">
      <c r="A471">
        <v>556</v>
      </c>
      <c r="B471">
        <v>24</v>
      </c>
      <c r="C471" t="str">
        <f>IF(Table1[[#This Row],[Age]]&gt;65,"65+",IF(Table1[[#This Row],[Age]]&gt;50,"50-65",IF(Table1[[#This Row],[Age]]&gt;=40,"40-50",IF(Table1[[#This Row],[Age]]&gt;=30,"30-40",IF(Table1[[#This Row],[Age]]&lt;30,"18-30",None)))))</f>
        <v>18-30</v>
      </c>
      <c r="D471" t="s">
        <v>18</v>
      </c>
      <c r="E471" t="s">
        <v>26</v>
      </c>
      <c r="F471" t="s">
        <v>33</v>
      </c>
      <c r="G471" t="s">
        <v>28</v>
      </c>
      <c r="H471" t="s">
        <v>31</v>
      </c>
      <c r="I471">
        <v>3570</v>
      </c>
      <c r="J471" t="s">
        <v>17</v>
      </c>
      <c r="K471" s="1">
        <v>44858</v>
      </c>
      <c r="L471" s="1" t="str">
        <f>TEXT(Table1[[#This Row],[Admission Date]],"dddd")</f>
        <v>Monday</v>
      </c>
      <c r="M471" s="1">
        <v>44860</v>
      </c>
      <c r="N471">
        <v>0</v>
      </c>
    </row>
    <row r="472" spans="1:14" x14ac:dyDescent="0.25">
      <c r="A472">
        <v>638</v>
      </c>
      <c r="B472">
        <v>37</v>
      </c>
      <c r="C472" t="str">
        <f>IF(Table1[[#This Row],[Age]]&gt;65,"65+",IF(Table1[[#This Row],[Age]]&gt;50,"50-65",IF(Table1[[#This Row],[Age]]&gt;=40,"40-50",IF(Table1[[#This Row],[Age]]&gt;=30,"30-40",IF(Table1[[#This Row],[Age]]&lt;30,"18-30",None)))))</f>
        <v>30-40</v>
      </c>
      <c r="D472" t="s">
        <v>18</v>
      </c>
      <c r="E472" t="s">
        <v>30</v>
      </c>
      <c r="F472" t="s">
        <v>14</v>
      </c>
      <c r="G472" t="s">
        <v>34</v>
      </c>
      <c r="H472" t="s">
        <v>27</v>
      </c>
      <c r="I472">
        <v>2255</v>
      </c>
      <c r="J472" t="s">
        <v>24</v>
      </c>
      <c r="K472" s="1">
        <v>44858</v>
      </c>
      <c r="L472" s="1" t="str">
        <f>TEXT(Table1[[#This Row],[Admission Date]],"dddd")</f>
        <v>Monday</v>
      </c>
      <c r="M472" s="1">
        <v>44859</v>
      </c>
      <c r="N472">
        <v>7</v>
      </c>
    </row>
    <row r="473" spans="1:14" x14ac:dyDescent="0.25">
      <c r="A473">
        <v>319</v>
      </c>
      <c r="B473">
        <v>25</v>
      </c>
      <c r="C473" t="str">
        <f>IF(Table1[[#This Row],[Age]]&gt;65,"65+",IF(Table1[[#This Row],[Age]]&gt;50,"50-65",IF(Table1[[#This Row],[Age]]&gt;=40,"40-50",IF(Table1[[#This Row],[Age]]&gt;=30,"30-40",IF(Table1[[#This Row],[Age]]&lt;30,"18-30",None)))))</f>
        <v>18-30</v>
      </c>
      <c r="D473" t="s">
        <v>18</v>
      </c>
      <c r="E473" t="s">
        <v>23</v>
      </c>
      <c r="F473" t="s">
        <v>33</v>
      </c>
      <c r="G473" t="s">
        <v>28</v>
      </c>
      <c r="H473" t="s">
        <v>21</v>
      </c>
      <c r="I473">
        <v>3484.5</v>
      </c>
      <c r="J473" t="s">
        <v>22</v>
      </c>
      <c r="K473" s="1">
        <v>44859</v>
      </c>
      <c r="L473" s="1" t="str">
        <f>TEXT(Table1[[#This Row],[Admission Date]],"dddd")</f>
        <v>Tuesday</v>
      </c>
      <c r="M473" s="1">
        <v>44879</v>
      </c>
      <c r="N473">
        <v>0</v>
      </c>
    </row>
    <row r="474" spans="1:14" x14ac:dyDescent="0.25">
      <c r="A474">
        <v>113</v>
      </c>
      <c r="B474">
        <v>74</v>
      </c>
      <c r="C474" t="str">
        <f>IF(Table1[[#This Row],[Age]]&gt;65,"65+",IF(Table1[[#This Row],[Age]]&gt;50,"50-65",IF(Table1[[#This Row],[Age]]&gt;=40,"40-50",IF(Table1[[#This Row],[Age]]&gt;=30,"30-40",IF(Table1[[#This Row],[Age]]&lt;30,"18-30",None)))))</f>
        <v>65+</v>
      </c>
      <c r="D474" t="s">
        <v>18</v>
      </c>
      <c r="E474" t="s">
        <v>30</v>
      </c>
      <c r="F474" t="s">
        <v>19</v>
      </c>
      <c r="G474" t="s">
        <v>20</v>
      </c>
      <c r="H474" t="s">
        <v>31</v>
      </c>
      <c r="I474">
        <v>4095</v>
      </c>
      <c r="J474" t="s">
        <v>17</v>
      </c>
      <c r="K474" s="1">
        <v>44867</v>
      </c>
      <c r="L474" s="1" t="str">
        <f>TEXT(Table1[[#This Row],[Admission Date]],"dddd")</f>
        <v>Wednesday</v>
      </c>
      <c r="M474" s="1">
        <v>44885</v>
      </c>
      <c r="N474">
        <v>21</v>
      </c>
    </row>
    <row r="475" spans="1:14" x14ac:dyDescent="0.25">
      <c r="A475">
        <v>148</v>
      </c>
      <c r="B475">
        <v>72</v>
      </c>
      <c r="C475" t="str">
        <f>IF(Table1[[#This Row],[Age]]&gt;65,"65+",IF(Table1[[#This Row],[Age]]&gt;50,"50-65",IF(Table1[[#This Row],[Age]]&gt;=40,"40-50",IF(Table1[[#This Row],[Age]]&gt;=30,"30-40",IF(Table1[[#This Row],[Age]]&lt;30,"18-30",None)))))</f>
        <v>65+</v>
      </c>
      <c r="D475" t="s">
        <v>18</v>
      </c>
      <c r="E475" t="s">
        <v>30</v>
      </c>
      <c r="F475" t="s">
        <v>19</v>
      </c>
      <c r="G475" t="s">
        <v>15</v>
      </c>
      <c r="H475" t="s">
        <v>29</v>
      </c>
      <c r="I475">
        <v>3914</v>
      </c>
      <c r="J475" t="s">
        <v>17</v>
      </c>
      <c r="K475" s="1">
        <v>44867</v>
      </c>
      <c r="L475" s="1" t="str">
        <f>TEXT(Table1[[#This Row],[Admission Date]],"dddd")</f>
        <v>Wednesday</v>
      </c>
      <c r="M475" s="1">
        <v>44883</v>
      </c>
      <c r="N475">
        <v>21</v>
      </c>
    </row>
    <row r="476" spans="1:14" x14ac:dyDescent="0.25">
      <c r="A476">
        <v>506</v>
      </c>
      <c r="B476">
        <v>46</v>
      </c>
      <c r="C476" t="str">
        <f>IF(Table1[[#This Row],[Age]]&gt;65,"65+",IF(Table1[[#This Row],[Age]]&gt;50,"50-65",IF(Table1[[#This Row],[Age]]&gt;=40,"40-50",IF(Table1[[#This Row],[Age]]&gt;=30,"30-40",IF(Table1[[#This Row],[Age]]&lt;30,"18-30",None)))))</f>
        <v>40-50</v>
      </c>
      <c r="D476" t="s">
        <v>12</v>
      </c>
      <c r="E476" t="s">
        <v>13</v>
      </c>
      <c r="F476" t="s">
        <v>19</v>
      </c>
      <c r="G476" t="s">
        <v>20</v>
      </c>
      <c r="H476" t="s">
        <v>21</v>
      </c>
      <c r="I476">
        <v>2525</v>
      </c>
      <c r="J476" t="s">
        <v>17</v>
      </c>
      <c r="K476" s="1">
        <v>44867</v>
      </c>
      <c r="L476" s="1" t="str">
        <f>TEXT(Table1[[#This Row],[Admission Date]],"dddd")</f>
        <v>Wednesday</v>
      </c>
      <c r="M476" s="1">
        <v>44868</v>
      </c>
      <c r="N476">
        <v>7</v>
      </c>
    </row>
    <row r="477" spans="1:14" x14ac:dyDescent="0.25">
      <c r="A477">
        <v>211</v>
      </c>
      <c r="B477">
        <v>48</v>
      </c>
      <c r="C477" t="str">
        <f>IF(Table1[[#This Row],[Age]]&gt;65,"65+",IF(Table1[[#This Row],[Age]]&gt;50,"50-65",IF(Table1[[#This Row],[Age]]&gt;=40,"40-50",IF(Table1[[#This Row],[Age]]&gt;=30,"30-40",IF(Table1[[#This Row],[Age]]&lt;30,"18-30",None)))))</f>
        <v>40-50</v>
      </c>
      <c r="D477" t="s">
        <v>12</v>
      </c>
      <c r="E477" t="s">
        <v>13</v>
      </c>
      <c r="F477" t="s">
        <v>19</v>
      </c>
      <c r="G477" t="s">
        <v>25</v>
      </c>
      <c r="H477" t="s">
        <v>27</v>
      </c>
      <c r="I477">
        <v>2860</v>
      </c>
      <c r="J477" t="s">
        <v>17</v>
      </c>
      <c r="K477" s="1">
        <v>44869</v>
      </c>
      <c r="L477" s="1" t="str">
        <f>TEXT(Table1[[#This Row],[Admission Date]],"dddd")</f>
        <v>Friday</v>
      </c>
      <c r="M477" s="1">
        <v>44896</v>
      </c>
      <c r="N477">
        <v>7</v>
      </c>
    </row>
    <row r="478" spans="1:14" x14ac:dyDescent="0.25">
      <c r="A478">
        <v>396</v>
      </c>
      <c r="B478">
        <v>44</v>
      </c>
      <c r="C478" t="str">
        <f>IF(Table1[[#This Row],[Age]]&gt;65,"65+",IF(Table1[[#This Row],[Age]]&gt;50,"50-65",IF(Table1[[#This Row],[Age]]&gt;=40,"40-50",IF(Table1[[#This Row],[Age]]&gt;=30,"30-40",IF(Table1[[#This Row],[Age]]&lt;30,"18-30",None)))))</f>
        <v>40-50</v>
      </c>
      <c r="D478" t="s">
        <v>18</v>
      </c>
      <c r="E478" t="s">
        <v>30</v>
      </c>
      <c r="F478" t="s">
        <v>19</v>
      </c>
      <c r="G478" t="s">
        <v>25</v>
      </c>
      <c r="H478" t="s">
        <v>16</v>
      </c>
      <c r="I478">
        <v>2880</v>
      </c>
      <c r="J478" t="s">
        <v>22</v>
      </c>
      <c r="K478" s="1">
        <v>44875</v>
      </c>
      <c r="L478" s="1" t="str">
        <f>TEXT(Table1[[#This Row],[Admission Date]],"dddd")</f>
        <v>Thursday</v>
      </c>
      <c r="M478" s="1">
        <v>44900</v>
      </c>
      <c r="N478">
        <v>7</v>
      </c>
    </row>
    <row r="479" spans="1:14" x14ac:dyDescent="0.25">
      <c r="A479">
        <v>144</v>
      </c>
      <c r="B479">
        <v>42</v>
      </c>
      <c r="C479" t="str">
        <f>IF(Table1[[#This Row],[Age]]&gt;65,"65+",IF(Table1[[#This Row],[Age]]&gt;50,"50-65",IF(Table1[[#This Row],[Age]]&gt;=40,"40-50",IF(Table1[[#This Row],[Age]]&gt;=30,"30-40",IF(Table1[[#This Row],[Age]]&lt;30,"18-30",None)))))</f>
        <v>40-50</v>
      </c>
      <c r="D479" t="s">
        <v>18</v>
      </c>
      <c r="E479" t="s">
        <v>23</v>
      </c>
      <c r="F479" t="s">
        <v>14</v>
      </c>
      <c r="G479" t="s">
        <v>15</v>
      </c>
      <c r="H479" t="s">
        <v>29</v>
      </c>
      <c r="I479">
        <v>4429</v>
      </c>
      <c r="J479" t="s">
        <v>24</v>
      </c>
      <c r="K479" s="1">
        <v>44876</v>
      </c>
      <c r="L479" s="1" t="str">
        <f>TEXT(Table1[[#This Row],[Admission Date]],"dddd")</f>
        <v>Friday</v>
      </c>
      <c r="M479" s="1">
        <v>44891</v>
      </c>
      <c r="N479">
        <v>7</v>
      </c>
    </row>
    <row r="480" spans="1:14" x14ac:dyDescent="0.25">
      <c r="A480">
        <v>454</v>
      </c>
      <c r="B480">
        <v>80</v>
      </c>
      <c r="C480" t="str">
        <f>IF(Table1[[#This Row],[Age]]&gt;65,"65+",IF(Table1[[#This Row],[Age]]&gt;50,"50-65",IF(Table1[[#This Row],[Age]]&gt;=40,"40-50",IF(Table1[[#This Row],[Age]]&gt;=30,"30-40",IF(Table1[[#This Row],[Age]]&lt;30,"18-30",None)))))</f>
        <v>65+</v>
      </c>
      <c r="D480" t="s">
        <v>18</v>
      </c>
      <c r="E480" t="s">
        <v>23</v>
      </c>
      <c r="F480" t="s">
        <v>14</v>
      </c>
      <c r="G480" t="s">
        <v>20</v>
      </c>
      <c r="H480" t="s">
        <v>29</v>
      </c>
      <c r="I480">
        <v>6386</v>
      </c>
      <c r="J480" t="s">
        <v>24</v>
      </c>
      <c r="K480" s="1">
        <v>44876</v>
      </c>
      <c r="L480" s="1" t="str">
        <f>TEXT(Table1[[#This Row],[Admission Date]],"dddd")</f>
        <v>Friday</v>
      </c>
      <c r="M480" s="1">
        <v>44897</v>
      </c>
      <c r="N480">
        <v>21</v>
      </c>
    </row>
    <row r="481" spans="1:14" x14ac:dyDescent="0.25">
      <c r="A481">
        <v>732</v>
      </c>
      <c r="B481">
        <v>21</v>
      </c>
      <c r="C481" t="str">
        <f>IF(Table1[[#This Row],[Age]]&gt;65,"65+",IF(Table1[[#This Row],[Age]]&gt;50,"50-65",IF(Table1[[#This Row],[Age]]&gt;=40,"40-50",IF(Table1[[#This Row],[Age]]&gt;=30,"30-40",IF(Table1[[#This Row],[Age]]&lt;30,"18-30",None)))))</f>
        <v>18-30</v>
      </c>
      <c r="D481" t="s">
        <v>18</v>
      </c>
      <c r="E481" t="s">
        <v>30</v>
      </c>
      <c r="F481" t="s">
        <v>14</v>
      </c>
      <c r="G481" t="s">
        <v>25</v>
      </c>
      <c r="H481" t="s">
        <v>27</v>
      </c>
      <c r="I481">
        <v>1375</v>
      </c>
      <c r="J481" t="s">
        <v>17</v>
      </c>
      <c r="K481" s="1">
        <v>44877</v>
      </c>
      <c r="L481" s="1" t="str">
        <f>TEXT(Table1[[#This Row],[Admission Date]],"dddd")</f>
        <v>Saturday</v>
      </c>
      <c r="M481" s="1">
        <v>44903</v>
      </c>
      <c r="N481">
        <v>0</v>
      </c>
    </row>
    <row r="482" spans="1:14" x14ac:dyDescent="0.25">
      <c r="A482">
        <v>604</v>
      </c>
      <c r="B482">
        <v>80</v>
      </c>
      <c r="C482" t="str">
        <f>IF(Table1[[#This Row],[Age]]&gt;65,"65+",IF(Table1[[#This Row],[Age]]&gt;50,"50-65",IF(Table1[[#This Row],[Age]]&gt;=40,"40-50",IF(Table1[[#This Row],[Age]]&gt;=30,"30-40",IF(Table1[[#This Row],[Age]]&lt;30,"18-30",None)))))</f>
        <v>65+</v>
      </c>
      <c r="D482" t="s">
        <v>18</v>
      </c>
      <c r="E482" t="s">
        <v>13</v>
      </c>
      <c r="F482" t="s">
        <v>33</v>
      </c>
      <c r="G482" t="s">
        <v>25</v>
      </c>
      <c r="H482" t="s">
        <v>21</v>
      </c>
      <c r="I482">
        <v>4242</v>
      </c>
      <c r="J482" t="s">
        <v>22</v>
      </c>
      <c r="K482" s="1">
        <v>44878</v>
      </c>
      <c r="L482" s="1" t="str">
        <f>TEXT(Table1[[#This Row],[Admission Date]],"dddd")</f>
        <v>Sunday</v>
      </c>
      <c r="M482" s="1">
        <v>44893</v>
      </c>
      <c r="N482">
        <v>21</v>
      </c>
    </row>
    <row r="483" spans="1:14" x14ac:dyDescent="0.25">
      <c r="A483">
        <v>70</v>
      </c>
      <c r="B483">
        <v>67</v>
      </c>
      <c r="C483" t="str">
        <f>IF(Table1[[#This Row],[Age]]&gt;65,"65+",IF(Table1[[#This Row],[Age]]&gt;50,"50-65",IF(Table1[[#This Row],[Age]]&gt;=40,"40-50",IF(Table1[[#This Row],[Age]]&gt;=30,"30-40",IF(Table1[[#This Row],[Age]]&lt;30,"18-30",None)))))</f>
        <v>65+</v>
      </c>
      <c r="D483" t="s">
        <v>18</v>
      </c>
      <c r="E483" t="s">
        <v>26</v>
      </c>
      <c r="F483" t="s">
        <v>33</v>
      </c>
      <c r="G483" t="s">
        <v>25</v>
      </c>
      <c r="H483" t="s">
        <v>31</v>
      </c>
      <c r="I483">
        <v>5827.5</v>
      </c>
      <c r="J483" t="s">
        <v>17</v>
      </c>
      <c r="K483" s="1">
        <v>44883</v>
      </c>
      <c r="L483" s="1" t="str">
        <f>TEXT(Table1[[#This Row],[Admission Date]],"dddd")</f>
        <v>Friday</v>
      </c>
      <c r="M483" s="1">
        <v>44910</v>
      </c>
      <c r="N483">
        <v>21</v>
      </c>
    </row>
    <row r="484" spans="1:14" x14ac:dyDescent="0.25">
      <c r="A484">
        <v>318</v>
      </c>
      <c r="B484">
        <v>69</v>
      </c>
      <c r="C484" t="str">
        <f>IF(Table1[[#This Row],[Age]]&gt;65,"65+",IF(Table1[[#This Row],[Age]]&gt;50,"50-65",IF(Table1[[#This Row],[Age]]&gt;=40,"40-50",IF(Table1[[#This Row],[Age]]&gt;=30,"30-40",IF(Table1[[#This Row],[Age]]&lt;30,"18-30",None)))))</f>
        <v>65+</v>
      </c>
      <c r="D484" t="s">
        <v>12</v>
      </c>
      <c r="E484" t="s">
        <v>13</v>
      </c>
      <c r="F484" t="s">
        <v>14</v>
      </c>
      <c r="G484" t="s">
        <v>34</v>
      </c>
      <c r="H484" t="s">
        <v>16</v>
      </c>
      <c r="I484">
        <v>4380</v>
      </c>
      <c r="J484" t="s">
        <v>17</v>
      </c>
      <c r="K484" s="1">
        <v>44883</v>
      </c>
      <c r="L484" s="1" t="str">
        <f>TEXT(Table1[[#This Row],[Admission Date]],"dddd")</f>
        <v>Friday</v>
      </c>
      <c r="M484" s="1">
        <v>44889</v>
      </c>
      <c r="N484">
        <v>21</v>
      </c>
    </row>
    <row r="485" spans="1:14" x14ac:dyDescent="0.25">
      <c r="A485">
        <v>257</v>
      </c>
      <c r="B485">
        <v>25</v>
      </c>
      <c r="C485" t="str">
        <f>IF(Table1[[#This Row],[Age]]&gt;65,"65+",IF(Table1[[#This Row],[Age]]&gt;50,"50-65",IF(Table1[[#This Row],[Age]]&gt;=40,"40-50",IF(Table1[[#This Row],[Age]]&gt;=30,"30-40",IF(Table1[[#This Row],[Age]]&lt;30,"18-30",None)))))</f>
        <v>18-30</v>
      </c>
      <c r="D485" t="s">
        <v>18</v>
      </c>
      <c r="E485" t="s">
        <v>32</v>
      </c>
      <c r="F485" t="s">
        <v>19</v>
      </c>
      <c r="G485" t="s">
        <v>15</v>
      </c>
      <c r="H485" t="s">
        <v>27</v>
      </c>
      <c r="I485">
        <v>3795</v>
      </c>
      <c r="J485" t="s">
        <v>22</v>
      </c>
      <c r="K485" s="1">
        <v>44886</v>
      </c>
      <c r="L485" s="1" t="str">
        <f>TEXT(Table1[[#This Row],[Admission Date]],"dddd")</f>
        <v>Monday</v>
      </c>
      <c r="M485" s="1">
        <v>44915</v>
      </c>
      <c r="N485">
        <v>0</v>
      </c>
    </row>
    <row r="486" spans="1:14" x14ac:dyDescent="0.25">
      <c r="A486">
        <v>69</v>
      </c>
      <c r="B486">
        <v>66</v>
      </c>
      <c r="C486" t="str">
        <f>IF(Table1[[#This Row],[Age]]&gt;65,"65+",IF(Table1[[#This Row],[Age]]&gt;50,"50-65",IF(Table1[[#This Row],[Age]]&gt;=40,"40-50",IF(Table1[[#This Row],[Age]]&gt;=30,"30-40",IF(Table1[[#This Row],[Age]]&lt;30,"18-30",None)))))</f>
        <v>65+</v>
      </c>
      <c r="D486" t="s">
        <v>12</v>
      </c>
      <c r="E486" t="s">
        <v>30</v>
      </c>
      <c r="F486" t="s">
        <v>14</v>
      </c>
      <c r="G486" t="s">
        <v>28</v>
      </c>
      <c r="H486" t="s">
        <v>21</v>
      </c>
      <c r="I486">
        <v>3535</v>
      </c>
      <c r="J486" t="s">
        <v>24</v>
      </c>
      <c r="K486" s="1">
        <v>44889</v>
      </c>
      <c r="L486" s="1" t="str">
        <f>TEXT(Table1[[#This Row],[Admission Date]],"dddd")</f>
        <v>Thursday</v>
      </c>
      <c r="M486" s="1">
        <v>44916</v>
      </c>
      <c r="N486">
        <v>21</v>
      </c>
    </row>
    <row r="487" spans="1:14" x14ac:dyDescent="0.25">
      <c r="A487">
        <v>504</v>
      </c>
      <c r="B487">
        <v>38</v>
      </c>
      <c r="C487" t="str">
        <f>IF(Table1[[#This Row],[Age]]&gt;65,"65+",IF(Table1[[#This Row],[Age]]&gt;50,"50-65",IF(Table1[[#This Row],[Age]]&gt;=40,"40-50",IF(Table1[[#This Row],[Age]]&gt;=30,"30-40",IF(Table1[[#This Row],[Age]]&lt;30,"18-30",None)))))</f>
        <v>30-40</v>
      </c>
      <c r="D487" t="s">
        <v>12</v>
      </c>
      <c r="E487" t="s">
        <v>13</v>
      </c>
      <c r="F487" t="s">
        <v>14</v>
      </c>
      <c r="G487" t="s">
        <v>25</v>
      </c>
      <c r="H487" t="s">
        <v>21</v>
      </c>
      <c r="I487">
        <v>2121</v>
      </c>
      <c r="J487" t="s">
        <v>24</v>
      </c>
      <c r="K487" s="1">
        <v>44889</v>
      </c>
      <c r="L487" s="1" t="str">
        <f>TEXT(Table1[[#This Row],[Admission Date]],"dddd")</f>
        <v>Thursday</v>
      </c>
      <c r="M487" s="1">
        <v>44892</v>
      </c>
      <c r="N487">
        <v>7</v>
      </c>
    </row>
    <row r="488" spans="1:14" x14ac:dyDescent="0.25">
      <c r="A488">
        <v>116</v>
      </c>
      <c r="B488">
        <v>42</v>
      </c>
      <c r="C488" t="str">
        <f>IF(Table1[[#This Row],[Age]]&gt;65,"65+",IF(Table1[[#This Row],[Age]]&gt;50,"50-65",IF(Table1[[#This Row],[Age]]&gt;=40,"40-50",IF(Table1[[#This Row],[Age]]&gt;=30,"30-40",IF(Table1[[#This Row],[Age]]&lt;30,"18-30",None)))))</f>
        <v>40-50</v>
      </c>
      <c r="D488" t="s">
        <v>18</v>
      </c>
      <c r="E488" t="s">
        <v>23</v>
      </c>
      <c r="F488" t="s">
        <v>19</v>
      </c>
      <c r="G488" t="s">
        <v>15</v>
      </c>
      <c r="H488" t="s">
        <v>31</v>
      </c>
      <c r="I488">
        <v>4515</v>
      </c>
      <c r="J488" t="s">
        <v>22</v>
      </c>
      <c r="K488" s="1">
        <v>44891</v>
      </c>
      <c r="L488" s="1" t="str">
        <f>TEXT(Table1[[#This Row],[Admission Date]],"dddd")</f>
        <v>Saturday</v>
      </c>
      <c r="M488" s="1">
        <v>44903</v>
      </c>
      <c r="N488">
        <v>7</v>
      </c>
    </row>
    <row r="489" spans="1:14" x14ac:dyDescent="0.25">
      <c r="A489">
        <v>187</v>
      </c>
      <c r="B489">
        <v>45</v>
      </c>
      <c r="C489" t="str">
        <f>IF(Table1[[#This Row],[Age]]&gt;65,"65+",IF(Table1[[#This Row],[Age]]&gt;50,"50-65",IF(Table1[[#This Row],[Age]]&gt;=40,"40-50",IF(Table1[[#This Row],[Age]]&gt;=30,"30-40",IF(Table1[[#This Row],[Age]]&lt;30,"18-30",None)))))</f>
        <v>40-50</v>
      </c>
      <c r="D489" t="s">
        <v>12</v>
      </c>
      <c r="E489" t="s">
        <v>30</v>
      </c>
      <c r="F489" t="s">
        <v>19</v>
      </c>
      <c r="G489" t="s">
        <v>34</v>
      </c>
      <c r="H489" t="s">
        <v>29</v>
      </c>
      <c r="I489">
        <v>2523.5</v>
      </c>
      <c r="J489" t="s">
        <v>22</v>
      </c>
      <c r="K489" s="1">
        <v>44895</v>
      </c>
      <c r="L489" s="1" t="str">
        <f>TEXT(Table1[[#This Row],[Admission Date]],"dddd")</f>
        <v>Wednesday</v>
      </c>
      <c r="M489" s="1">
        <v>44908</v>
      </c>
      <c r="N489">
        <v>7</v>
      </c>
    </row>
    <row r="490" spans="1:14" x14ac:dyDescent="0.25">
      <c r="A490">
        <v>473</v>
      </c>
      <c r="B490">
        <v>67</v>
      </c>
      <c r="C490" t="str">
        <f>IF(Table1[[#This Row],[Age]]&gt;65,"65+",IF(Table1[[#This Row],[Age]]&gt;50,"50-65",IF(Table1[[#This Row],[Age]]&gt;=40,"40-50",IF(Table1[[#This Row],[Age]]&gt;=30,"30-40",IF(Table1[[#This Row],[Age]]&lt;30,"18-30",None)))))</f>
        <v>65+</v>
      </c>
      <c r="D490" t="s">
        <v>18</v>
      </c>
      <c r="E490" t="s">
        <v>26</v>
      </c>
      <c r="F490" t="s">
        <v>33</v>
      </c>
      <c r="G490" t="s">
        <v>34</v>
      </c>
      <c r="H490" t="s">
        <v>27</v>
      </c>
      <c r="I490">
        <v>6105</v>
      </c>
      <c r="J490" t="s">
        <v>24</v>
      </c>
      <c r="K490" s="1">
        <v>44895</v>
      </c>
      <c r="L490" s="1" t="str">
        <f>TEXT(Table1[[#This Row],[Admission Date]],"dddd")</f>
        <v>Wednesday</v>
      </c>
      <c r="M490" s="1">
        <v>44896</v>
      </c>
      <c r="N490">
        <v>21</v>
      </c>
    </row>
    <row r="491" spans="1:14" x14ac:dyDescent="0.25">
      <c r="A491">
        <v>165</v>
      </c>
      <c r="B491">
        <v>20</v>
      </c>
      <c r="C491" t="str">
        <f>IF(Table1[[#This Row],[Age]]&gt;65,"65+",IF(Table1[[#This Row],[Age]]&gt;50,"50-65",IF(Table1[[#This Row],[Age]]&gt;=40,"40-50",IF(Table1[[#This Row],[Age]]&gt;=30,"30-40",IF(Table1[[#This Row],[Age]]&lt;30,"18-30",None)))))</f>
        <v>18-30</v>
      </c>
      <c r="D491" t="s">
        <v>18</v>
      </c>
      <c r="E491" t="s">
        <v>13</v>
      </c>
      <c r="F491" t="s">
        <v>33</v>
      </c>
      <c r="G491" t="s">
        <v>25</v>
      </c>
      <c r="H491" t="s">
        <v>29</v>
      </c>
      <c r="I491">
        <v>1236</v>
      </c>
      <c r="J491" t="s">
        <v>24</v>
      </c>
      <c r="K491" s="1">
        <v>44896</v>
      </c>
      <c r="L491" s="1" t="str">
        <f>TEXT(Table1[[#This Row],[Admission Date]],"dddd")</f>
        <v>Thursday</v>
      </c>
      <c r="M491" s="1">
        <v>44925</v>
      </c>
      <c r="N491">
        <v>0</v>
      </c>
    </row>
    <row r="492" spans="1:14" x14ac:dyDescent="0.25">
      <c r="A492">
        <v>405</v>
      </c>
      <c r="B492">
        <v>31</v>
      </c>
      <c r="C492" t="str">
        <f>IF(Table1[[#This Row],[Age]]&gt;65,"65+",IF(Table1[[#This Row],[Age]]&gt;50,"50-65",IF(Table1[[#This Row],[Age]]&gt;=40,"40-50",IF(Table1[[#This Row],[Age]]&gt;=30,"30-40",IF(Table1[[#This Row],[Age]]&lt;30,"18-30",None)))))</f>
        <v>30-40</v>
      </c>
      <c r="D492" t="s">
        <v>18</v>
      </c>
      <c r="E492" t="s">
        <v>30</v>
      </c>
      <c r="F492" t="s">
        <v>33</v>
      </c>
      <c r="G492" t="s">
        <v>28</v>
      </c>
      <c r="H492" t="s">
        <v>16</v>
      </c>
      <c r="I492">
        <v>2100</v>
      </c>
      <c r="J492" t="s">
        <v>17</v>
      </c>
      <c r="K492" s="1">
        <v>44897</v>
      </c>
      <c r="L492" s="1" t="str">
        <f>TEXT(Table1[[#This Row],[Admission Date]],"dddd")</f>
        <v>Friday</v>
      </c>
      <c r="M492" s="1">
        <v>44900</v>
      </c>
      <c r="N492">
        <v>7</v>
      </c>
    </row>
    <row r="493" spans="1:14" x14ac:dyDescent="0.25">
      <c r="A493">
        <v>96</v>
      </c>
      <c r="B493">
        <v>32</v>
      </c>
      <c r="C493" t="str">
        <f>IF(Table1[[#This Row],[Age]]&gt;65,"65+",IF(Table1[[#This Row],[Age]]&gt;50,"50-65",IF(Table1[[#This Row],[Age]]&gt;=40,"40-50",IF(Table1[[#This Row],[Age]]&gt;=30,"30-40",IF(Table1[[#This Row],[Age]]&lt;30,"18-30",None)))))</f>
        <v>30-40</v>
      </c>
      <c r="D493" t="s">
        <v>18</v>
      </c>
      <c r="E493" t="s">
        <v>26</v>
      </c>
      <c r="F493" t="s">
        <v>14</v>
      </c>
      <c r="G493" t="s">
        <v>25</v>
      </c>
      <c r="H493" t="s">
        <v>16</v>
      </c>
      <c r="I493">
        <v>4560</v>
      </c>
      <c r="J493" t="s">
        <v>24</v>
      </c>
      <c r="K493" s="1">
        <v>44898</v>
      </c>
      <c r="L493" s="1" t="str">
        <f>TEXT(Table1[[#This Row],[Admission Date]],"dddd")</f>
        <v>Saturday</v>
      </c>
      <c r="M493" s="1">
        <v>44917</v>
      </c>
      <c r="N493">
        <v>7</v>
      </c>
    </row>
    <row r="494" spans="1:14" x14ac:dyDescent="0.25">
      <c r="A494">
        <v>331</v>
      </c>
      <c r="B494">
        <v>28</v>
      </c>
      <c r="C494" t="str">
        <f>IF(Table1[[#This Row],[Age]]&gt;65,"65+",IF(Table1[[#This Row],[Age]]&gt;50,"50-65",IF(Table1[[#This Row],[Age]]&gt;=40,"40-50",IF(Table1[[#This Row],[Age]]&gt;=30,"30-40",IF(Table1[[#This Row],[Age]]&lt;30,"18-30",None)))))</f>
        <v>18-30</v>
      </c>
      <c r="D494" t="s">
        <v>18</v>
      </c>
      <c r="E494" t="s">
        <v>32</v>
      </c>
      <c r="F494" t="s">
        <v>19</v>
      </c>
      <c r="G494" t="s">
        <v>15</v>
      </c>
      <c r="H494" t="s">
        <v>27</v>
      </c>
      <c r="I494">
        <v>3960</v>
      </c>
      <c r="J494" t="s">
        <v>17</v>
      </c>
      <c r="K494" s="1">
        <v>44898</v>
      </c>
      <c r="L494" s="1" t="str">
        <f>TEXT(Table1[[#This Row],[Admission Date]],"dddd")</f>
        <v>Saturday</v>
      </c>
      <c r="M494" s="1">
        <v>44927</v>
      </c>
      <c r="N494">
        <v>0</v>
      </c>
    </row>
    <row r="495" spans="1:14" x14ac:dyDescent="0.25">
      <c r="A495">
        <v>414</v>
      </c>
      <c r="B495">
        <v>25</v>
      </c>
      <c r="C495" t="str">
        <f>IF(Table1[[#This Row],[Age]]&gt;65,"65+",IF(Table1[[#This Row],[Age]]&gt;50,"50-65",IF(Table1[[#This Row],[Age]]&gt;=40,"40-50",IF(Table1[[#This Row],[Age]]&gt;=30,"30-40",IF(Table1[[#This Row],[Age]]&lt;30,"18-30",None)))))</f>
        <v>18-30</v>
      </c>
      <c r="D495" t="s">
        <v>12</v>
      </c>
      <c r="E495" t="s">
        <v>23</v>
      </c>
      <c r="F495" t="s">
        <v>33</v>
      </c>
      <c r="G495" t="s">
        <v>28</v>
      </c>
      <c r="H495" t="s">
        <v>21</v>
      </c>
      <c r="I495">
        <v>2474.5</v>
      </c>
      <c r="J495" t="s">
        <v>22</v>
      </c>
      <c r="K495" s="1">
        <v>44898</v>
      </c>
      <c r="L495" s="1" t="str">
        <f>TEXT(Table1[[#This Row],[Admission Date]],"dddd")</f>
        <v>Saturday</v>
      </c>
      <c r="M495" s="1">
        <v>44926</v>
      </c>
      <c r="N495">
        <v>0</v>
      </c>
    </row>
    <row r="496" spans="1:14" x14ac:dyDescent="0.25">
      <c r="A496">
        <v>417</v>
      </c>
      <c r="B496">
        <v>84</v>
      </c>
      <c r="C496" t="str">
        <f>IF(Table1[[#This Row],[Age]]&gt;65,"65+",IF(Table1[[#This Row],[Age]]&gt;50,"50-65",IF(Table1[[#This Row],[Age]]&gt;=40,"40-50",IF(Table1[[#This Row],[Age]]&gt;=30,"30-40",IF(Table1[[#This Row],[Age]]&lt;30,"18-30",None)))))</f>
        <v>65+</v>
      </c>
      <c r="D496" t="s">
        <v>12</v>
      </c>
      <c r="E496" t="s">
        <v>23</v>
      </c>
      <c r="F496" t="s">
        <v>33</v>
      </c>
      <c r="G496" t="s">
        <v>20</v>
      </c>
      <c r="H496" t="s">
        <v>27</v>
      </c>
      <c r="I496">
        <v>5940</v>
      </c>
      <c r="J496" t="s">
        <v>17</v>
      </c>
      <c r="K496" s="1">
        <v>44898</v>
      </c>
      <c r="L496" s="1" t="str">
        <f>TEXT(Table1[[#This Row],[Admission Date]],"dddd")</f>
        <v>Saturday</v>
      </c>
      <c r="M496" s="1">
        <v>44899</v>
      </c>
      <c r="N496">
        <v>21</v>
      </c>
    </row>
    <row r="497" spans="1:14" x14ac:dyDescent="0.25">
      <c r="A497">
        <v>218</v>
      </c>
      <c r="B497">
        <v>62</v>
      </c>
      <c r="C497" t="str">
        <f>IF(Table1[[#This Row],[Age]]&gt;65,"65+",IF(Table1[[#This Row],[Age]]&gt;50,"50-65",IF(Table1[[#This Row],[Age]]&gt;=40,"40-50",IF(Table1[[#This Row],[Age]]&gt;=30,"30-40",IF(Table1[[#This Row],[Age]]&lt;30,"18-30",None)))))</f>
        <v>50-65</v>
      </c>
      <c r="D497" t="s">
        <v>18</v>
      </c>
      <c r="E497" t="s">
        <v>26</v>
      </c>
      <c r="F497" t="s">
        <v>33</v>
      </c>
      <c r="G497" t="s">
        <v>28</v>
      </c>
      <c r="H497" t="s">
        <v>27</v>
      </c>
      <c r="I497">
        <v>5830</v>
      </c>
      <c r="J497" t="s">
        <v>17</v>
      </c>
      <c r="K497" s="1">
        <v>44900</v>
      </c>
      <c r="L497" s="1" t="str">
        <f>TEXT(Table1[[#This Row],[Admission Date]],"dddd")</f>
        <v>Monday</v>
      </c>
      <c r="M497" s="1">
        <v>44920</v>
      </c>
      <c r="N497">
        <v>14</v>
      </c>
    </row>
    <row r="498" spans="1:14" x14ac:dyDescent="0.25">
      <c r="A498">
        <v>596</v>
      </c>
      <c r="B498">
        <v>70</v>
      </c>
      <c r="C498" t="str">
        <f>IF(Table1[[#This Row],[Age]]&gt;65,"65+",IF(Table1[[#This Row],[Age]]&gt;50,"50-65",IF(Table1[[#This Row],[Age]]&gt;=40,"40-50",IF(Table1[[#This Row],[Age]]&gt;=30,"30-40",IF(Table1[[#This Row],[Age]]&lt;30,"18-30",None)))))</f>
        <v>65+</v>
      </c>
      <c r="D498" t="s">
        <v>12</v>
      </c>
      <c r="E498" t="s">
        <v>23</v>
      </c>
      <c r="F498" t="s">
        <v>14</v>
      </c>
      <c r="G498" t="s">
        <v>34</v>
      </c>
      <c r="H498" t="s">
        <v>29</v>
      </c>
      <c r="I498">
        <v>4841</v>
      </c>
      <c r="J498" t="s">
        <v>24</v>
      </c>
      <c r="K498" s="1">
        <v>44902</v>
      </c>
      <c r="L498" s="1" t="str">
        <f>TEXT(Table1[[#This Row],[Admission Date]],"dddd")</f>
        <v>Wednesday</v>
      </c>
      <c r="M498" s="1">
        <v>44923</v>
      </c>
      <c r="N498">
        <v>21</v>
      </c>
    </row>
    <row r="499" spans="1:14" x14ac:dyDescent="0.25">
      <c r="A499">
        <v>614</v>
      </c>
      <c r="B499">
        <v>80</v>
      </c>
      <c r="C499" t="str">
        <f>IF(Table1[[#This Row],[Age]]&gt;65,"65+",IF(Table1[[#This Row],[Age]]&gt;50,"50-65",IF(Table1[[#This Row],[Age]]&gt;=40,"40-50",IF(Table1[[#This Row],[Age]]&gt;=30,"30-40",IF(Table1[[#This Row],[Age]]&lt;30,"18-30",None)))))</f>
        <v>65+</v>
      </c>
      <c r="D499" t="s">
        <v>18</v>
      </c>
      <c r="E499" t="s">
        <v>32</v>
      </c>
      <c r="F499" t="s">
        <v>14</v>
      </c>
      <c r="G499" t="s">
        <v>34</v>
      </c>
      <c r="H499" t="s">
        <v>29</v>
      </c>
      <c r="I499">
        <v>6386</v>
      </c>
      <c r="J499" t="s">
        <v>24</v>
      </c>
      <c r="K499" s="1">
        <v>44902</v>
      </c>
      <c r="L499" s="1" t="str">
        <f>TEXT(Table1[[#This Row],[Admission Date]],"dddd")</f>
        <v>Wednesday</v>
      </c>
      <c r="M499" s="1">
        <v>44918</v>
      </c>
      <c r="N499">
        <v>21</v>
      </c>
    </row>
    <row r="500" spans="1:14" x14ac:dyDescent="0.25">
      <c r="A500">
        <v>440</v>
      </c>
      <c r="B500">
        <v>39</v>
      </c>
      <c r="C500" t="str">
        <f>IF(Table1[[#This Row],[Age]]&gt;65,"65+",IF(Table1[[#This Row],[Age]]&gt;50,"50-65",IF(Table1[[#This Row],[Age]]&gt;=40,"40-50",IF(Table1[[#This Row],[Age]]&gt;=30,"30-40",IF(Table1[[#This Row],[Age]]&lt;30,"18-30",None)))))</f>
        <v>30-40</v>
      </c>
      <c r="D500" t="s">
        <v>18</v>
      </c>
      <c r="E500" t="s">
        <v>32</v>
      </c>
      <c r="F500" t="s">
        <v>19</v>
      </c>
      <c r="G500" t="s">
        <v>20</v>
      </c>
      <c r="H500" t="s">
        <v>29</v>
      </c>
      <c r="I500">
        <v>4274.5</v>
      </c>
      <c r="J500" t="s">
        <v>22</v>
      </c>
      <c r="K500" s="1">
        <v>44903</v>
      </c>
      <c r="L500" s="1" t="str">
        <f>TEXT(Table1[[#This Row],[Admission Date]],"dddd")</f>
        <v>Thursday</v>
      </c>
      <c r="M500" s="1">
        <v>44909</v>
      </c>
      <c r="N500">
        <v>7</v>
      </c>
    </row>
    <row r="501" spans="1:14" x14ac:dyDescent="0.25">
      <c r="A501">
        <v>465</v>
      </c>
      <c r="B501">
        <v>22</v>
      </c>
      <c r="C501" t="str">
        <f>IF(Table1[[#This Row],[Age]]&gt;65,"65+",IF(Table1[[#This Row],[Age]]&gt;50,"50-65",IF(Table1[[#This Row],[Age]]&gt;=40,"40-50",IF(Table1[[#This Row],[Age]]&gt;=30,"30-40",IF(Table1[[#This Row],[Age]]&lt;30,"18-30",None)))))</f>
        <v>18-30</v>
      </c>
      <c r="D501" t="s">
        <v>12</v>
      </c>
      <c r="E501" t="s">
        <v>13</v>
      </c>
      <c r="F501" t="s">
        <v>19</v>
      </c>
      <c r="G501" t="s">
        <v>25</v>
      </c>
      <c r="H501" t="s">
        <v>16</v>
      </c>
      <c r="I501">
        <v>1560</v>
      </c>
      <c r="J501" t="s">
        <v>22</v>
      </c>
      <c r="K501" s="1">
        <v>44903</v>
      </c>
      <c r="L501" s="1" t="str">
        <f>TEXT(Table1[[#This Row],[Admission Date]],"dddd")</f>
        <v>Thursday</v>
      </c>
      <c r="M501" s="1">
        <v>44926</v>
      </c>
      <c r="N501">
        <v>0</v>
      </c>
    </row>
    <row r="502" spans="1:14" x14ac:dyDescent="0.25">
      <c r="A502">
        <v>383</v>
      </c>
      <c r="B502">
        <v>75</v>
      </c>
      <c r="C502" t="str">
        <f>IF(Table1[[#This Row],[Age]]&gt;65,"65+",IF(Table1[[#This Row],[Age]]&gt;50,"50-65",IF(Table1[[#This Row],[Age]]&gt;=40,"40-50",IF(Table1[[#This Row],[Age]]&gt;=30,"30-40",IF(Table1[[#This Row],[Age]]&lt;30,"18-30",None)))))</f>
        <v>65+</v>
      </c>
      <c r="D502" t="s">
        <v>18</v>
      </c>
      <c r="E502" t="s">
        <v>13</v>
      </c>
      <c r="F502" t="s">
        <v>14</v>
      </c>
      <c r="G502" t="s">
        <v>28</v>
      </c>
      <c r="H502" t="s">
        <v>21</v>
      </c>
      <c r="I502">
        <v>3989.5</v>
      </c>
      <c r="J502" t="s">
        <v>17</v>
      </c>
      <c r="K502" s="1">
        <v>44908</v>
      </c>
      <c r="L502" s="1" t="str">
        <f>TEXT(Table1[[#This Row],[Admission Date]],"dddd")</f>
        <v>Tuesday</v>
      </c>
      <c r="M502" s="1">
        <v>44912</v>
      </c>
      <c r="N502">
        <v>21</v>
      </c>
    </row>
    <row r="503" spans="1:14" x14ac:dyDescent="0.25">
      <c r="A503">
        <v>53</v>
      </c>
      <c r="B503">
        <v>29</v>
      </c>
      <c r="C503" t="str">
        <f>IF(Table1[[#This Row],[Age]]&gt;65,"65+",IF(Table1[[#This Row],[Age]]&gt;50,"50-65",IF(Table1[[#This Row],[Age]]&gt;=40,"40-50",IF(Table1[[#This Row],[Age]]&gt;=30,"30-40",IF(Table1[[#This Row],[Age]]&lt;30,"18-30",None)))))</f>
        <v>18-30</v>
      </c>
      <c r="D503" t="s">
        <v>18</v>
      </c>
      <c r="E503" t="s">
        <v>23</v>
      </c>
      <c r="F503" t="s">
        <v>19</v>
      </c>
      <c r="G503" t="s">
        <v>34</v>
      </c>
      <c r="H503" t="s">
        <v>16</v>
      </c>
      <c r="I503">
        <v>4380</v>
      </c>
      <c r="J503" t="s">
        <v>24</v>
      </c>
      <c r="K503" s="1">
        <v>44909</v>
      </c>
      <c r="L503" s="1" t="str">
        <f>TEXT(Table1[[#This Row],[Admission Date]],"dddd")</f>
        <v>Wednesday</v>
      </c>
      <c r="M503" s="1">
        <v>44911</v>
      </c>
      <c r="N503">
        <v>0</v>
      </c>
    </row>
    <row r="504" spans="1:14" x14ac:dyDescent="0.25">
      <c r="A504">
        <v>323</v>
      </c>
      <c r="B504">
        <v>54</v>
      </c>
      <c r="C504" t="str">
        <f>IF(Table1[[#This Row],[Age]]&gt;65,"65+",IF(Table1[[#This Row],[Age]]&gt;50,"50-65",IF(Table1[[#This Row],[Age]]&gt;=40,"40-50",IF(Table1[[#This Row],[Age]]&gt;=30,"30-40",IF(Table1[[#This Row],[Age]]&lt;30,"18-30",None)))))</f>
        <v>50-65</v>
      </c>
      <c r="D504" t="s">
        <v>18</v>
      </c>
      <c r="E504" t="s">
        <v>23</v>
      </c>
      <c r="F504" t="s">
        <v>19</v>
      </c>
      <c r="G504" t="s">
        <v>15</v>
      </c>
      <c r="H504" t="s">
        <v>31</v>
      </c>
      <c r="I504">
        <v>5145</v>
      </c>
      <c r="J504" t="s">
        <v>24</v>
      </c>
      <c r="K504" s="1">
        <v>44910</v>
      </c>
      <c r="L504" s="1" t="str">
        <f>TEXT(Table1[[#This Row],[Admission Date]],"dddd")</f>
        <v>Thursday</v>
      </c>
      <c r="M504" s="1">
        <v>44913</v>
      </c>
      <c r="N504">
        <v>14</v>
      </c>
    </row>
    <row r="505" spans="1:14" x14ac:dyDescent="0.25">
      <c r="A505">
        <v>119</v>
      </c>
      <c r="B505">
        <v>31</v>
      </c>
      <c r="C505" t="str">
        <f>IF(Table1[[#This Row],[Age]]&gt;65,"65+",IF(Table1[[#This Row],[Age]]&gt;50,"50-65",IF(Table1[[#This Row],[Age]]&gt;=40,"40-50",IF(Table1[[#This Row],[Age]]&gt;=30,"30-40",IF(Table1[[#This Row],[Age]]&lt;30,"18-30",None)))))</f>
        <v>30-40</v>
      </c>
      <c r="D505" t="s">
        <v>12</v>
      </c>
      <c r="E505" t="s">
        <v>26</v>
      </c>
      <c r="F505" t="s">
        <v>14</v>
      </c>
      <c r="G505" t="s">
        <v>15</v>
      </c>
      <c r="H505" t="s">
        <v>29</v>
      </c>
      <c r="I505">
        <v>2626.5</v>
      </c>
      <c r="J505" t="s">
        <v>17</v>
      </c>
      <c r="K505" s="1">
        <v>44915</v>
      </c>
      <c r="L505" s="1" t="str">
        <f>TEXT(Table1[[#This Row],[Admission Date]],"dddd")</f>
        <v>Tuesday</v>
      </c>
      <c r="M505" s="1">
        <v>44921</v>
      </c>
      <c r="N505">
        <v>7</v>
      </c>
    </row>
    <row r="506" spans="1:14" x14ac:dyDescent="0.25">
      <c r="A506">
        <v>235</v>
      </c>
      <c r="B506">
        <v>34</v>
      </c>
      <c r="C506" t="str">
        <f>IF(Table1[[#This Row],[Age]]&gt;65,"65+",IF(Table1[[#This Row],[Age]]&gt;50,"50-65",IF(Table1[[#This Row],[Age]]&gt;=40,"40-50",IF(Table1[[#This Row],[Age]]&gt;=30,"30-40",IF(Table1[[#This Row],[Age]]&lt;30,"18-30",None)))))</f>
        <v>30-40</v>
      </c>
      <c r="D506" t="s">
        <v>12</v>
      </c>
      <c r="E506" t="s">
        <v>13</v>
      </c>
      <c r="F506" t="s">
        <v>19</v>
      </c>
      <c r="G506" t="s">
        <v>28</v>
      </c>
      <c r="H506" t="s">
        <v>27</v>
      </c>
      <c r="I506">
        <v>2090</v>
      </c>
      <c r="J506" t="s">
        <v>22</v>
      </c>
      <c r="K506" s="1">
        <v>44915</v>
      </c>
      <c r="L506" s="1" t="str">
        <f>TEXT(Table1[[#This Row],[Admission Date]],"dddd")</f>
        <v>Tuesday</v>
      </c>
      <c r="M506" s="1">
        <v>44936</v>
      </c>
      <c r="N506">
        <v>7</v>
      </c>
    </row>
    <row r="507" spans="1:14" x14ac:dyDescent="0.25">
      <c r="A507">
        <v>450</v>
      </c>
      <c r="B507">
        <v>19</v>
      </c>
      <c r="C507" t="str">
        <f>IF(Table1[[#This Row],[Age]]&gt;65,"65+",IF(Table1[[#This Row],[Age]]&gt;50,"50-65",IF(Table1[[#This Row],[Age]]&gt;=40,"40-50",IF(Table1[[#This Row],[Age]]&gt;=30,"30-40",IF(Table1[[#This Row],[Age]]&lt;30,"18-30",None)))))</f>
        <v>18-30</v>
      </c>
      <c r="D507" t="s">
        <v>18</v>
      </c>
      <c r="E507" t="s">
        <v>26</v>
      </c>
      <c r="F507" t="s">
        <v>14</v>
      </c>
      <c r="G507" t="s">
        <v>20</v>
      </c>
      <c r="H507" t="s">
        <v>16</v>
      </c>
      <c r="I507">
        <v>3780</v>
      </c>
      <c r="J507" t="s">
        <v>24</v>
      </c>
      <c r="K507" s="1">
        <v>44915</v>
      </c>
      <c r="L507" s="1" t="str">
        <f>TEXT(Table1[[#This Row],[Admission Date]],"dddd")</f>
        <v>Tuesday</v>
      </c>
      <c r="M507" s="1">
        <v>44927</v>
      </c>
      <c r="N507">
        <v>0</v>
      </c>
    </row>
    <row r="508" spans="1:14" x14ac:dyDescent="0.25">
      <c r="A508">
        <v>244</v>
      </c>
      <c r="B508">
        <v>37</v>
      </c>
      <c r="C508" t="str">
        <f>IF(Table1[[#This Row],[Age]]&gt;65,"65+",IF(Table1[[#This Row],[Age]]&gt;50,"50-65",IF(Table1[[#This Row],[Age]]&gt;=40,"40-50",IF(Table1[[#This Row],[Age]]&gt;=30,"30-40",IF(Table1[[#This Row],[Age]]&lt;30,"18-30",None)))))</f>
        <v>30-40</v>
      </c>
      <c r="D508" t="s">
        <v>18</v>
      </c>
      <c r="E508" t="s">
        <v>26</v>
      </c>
      <c r="F508" t="s">
        <v>19</v>
      </c>
      <c r="G508" t="s">
        <v>20</v>
      </c>
      <c r="H508" t="s">
        <v>16</v>
      </c>
      <c r="I508">
        <v>4860</v>
      </c>
      <c r="J508" t="s">
        <v>17</v>
      </c>
      <c r="K508" s="1">
        <v>44921</v>
      </c>
      <c r="L508" s="1" t="str">
        <f>TEXT(Table1[[#This Row],[Admission Date]],"dddd")</f>
        <v>Monday</v>
      </c>
      <c r="M508" s="1">
        <v>44935</v>
      </c>
      <c r="N508">
        <v>7</v>
      </c>
    </row>
    <row r="509" spans="1:14" x14ac:dyDescent="0.25">
      <c r="A509">
        <v>277</v>
      </c>
      <c r="B509">
        <v>76</v>
      </c>
      <c r="C509" t="str">
        <f>IF(Table1[[#This Row],[Age]]&gt;65,"65+",IF(Table1[[#This Row],[Age]]&gt;50,"50-65",IF(Table1[[#This Row],[Age]]&gt;=40,"40-50",IF(Table1[[#This Row],[Age]]&gt;=30,"30-40",IF(Table1[[#This Row],[Age]]&lt;30,"18-30",None)))))</f>
        <v>65+</v>
      </c>
      <c r="D509" t="s">
        <v>12</v>
      </c>
      <c r="E509" t="s">
        <v>30</v>
      </c>
      <c r="F509" t="s">
        <v>14</v>
      </c>
      <c r="G509" t="s">
        <v>25</v>
      </c>
      <c r="H509" t="s">
        <v>31</v>
      </c>
      <c r="I509">
        <v>4200</v>
      </c>
      <c r="J509" t="s">
        <v>17</v>
      </c>
      <c r="K509" s="1">
        <v>44922</v>
      </c>
      <c r="L509" s="1" t="str">
        <f>TEXT(Table1[[#This Row],[Admission Date]],"dddd")</f>
        <v>Tuesday</v>
      </c>
      <c r="M509" s="1">
        <v>44924</v>
      </c>
      <c r="N509">
        <v>21</v>
      </c>
    </row>
    <row r="510" spans="1:14" x14ac:dyDescent="0.25">
      <c r="A510">
        <v>67</v>
      </c>
      <c r="B510">
        <v>41</v>
      </c>
      <c r="C510" t="str">
        <f>IF(Table1[[#This Row],[Age]]&gt;65,"65+",IF(Table1[[#This Row],[Age]]&gt;50,"50-65",IF(Table1[[#This Row],[Age]]&gt;=40,"40-50",IF(Table1[[#This Row],[Age]]&gt;=30,"30-40",IF(Table1[[#This Row],[Age]]&lt;30,"18-30",None)))))</f>
        <v>40-50</v>
      </c>
      <c r="D510" t="s">
        <v>18</v>
      </c>
      <c r="E510" t="s">
        <v>30</v>
      </c>
      <c r="F510" t="s">
        <v>33</v>
      </c>
      <c r="G510" t="s">
        <v>15</v>
      </c>
      <c r="H510" t="s">
        <v>21</v>
      </c>
      <c r="I510">
        <v>2272.5</v>
      </c>
      <c r="J510" t="s">
        <v>22</v>
      </c>
      <c r="K510" s="1">
        <v>44923</v>
      </c>
      <c r="L510" s="1" t="str">
        <f>TEXT(Table1[[#This Row],[Admission Date]],"dddd")</f>
        <v>Wednesday</v>
      </c>
      <c r="M510" s="1">
        <v>44938</v>
      </c>
      <c r="N510">
        <v>7</v>
      </c>
    </row>
    <row r="511" spans="1:14" x14ac:dyDescent="0.25">
      <c r="A511">
        <v>365</v>
      </c>
      <c r="B511">
        <v>23</v>
      </c>
      <c r="C511" t="str">
        <f>IF(Table1[[#This Row],[Age]]&gt;65,"65+",IF(Table1[[#This Row],[Age]]&gt;50,"50-65",IF(Table1[[#This Row],[Age]]&gt;=40,"40-50",IF(Table1[[#This Row],[Age]]&gt;=30,"30-40",IF(Table1[[#This Row],[Age]]&lt;30,"18-30",None)))))</f>
        <v>18-30</v>
      </c>
      <c r="D511" t="s">
        <v>12</v>
      </c>
      <c r="E511" t="s">
        <v>23</v>
      </c>
      <c r="F511" t="s">
        <v>14</v>
      </c>
      <c r="G511" t="s">
        <v>20</v>
      </c>
      <c r="H511" t="s">
        <v>27</v>
      </c>
      <c r="I511">
        <v>2585</v>
      </c>
      <c r="J511" t="s">
        <v>24</v>
      </c>
      <c r="K511" s="1">
        <v>44923</v>
      </c>
      <c r="L511" s="1" t="str">
        <f>TEXT(Table1[[#This Row],[Admission Date]],"dddd")</f>
        <v>Wednesday</v>
      </c>
      <c r="M511" s="1">
        <v>44929</v>
      </c>
      <c r="N511">
        <v>0</v>
      </c>
    </row>
    <row r="512" spans="1:14" x14ac:dyDescent="0.25">
      <c r="A512">
        <v>105</v>
      </c>
      <c r="B512">
        <v>69</v>
      </c>
      <c r="C512" t="str">
        <f>IF(Table1[[#This Row],[Age]]&gt;65,"65+",IF(Table1[[#This Row],[Age]]&gt;50,"50-65",IF(Table1[[#This Row],[Age]]&gt;=40,"40-50",IF(Table1[[#This Row],[Age]]&gt;=30,"30-40",IF(Table1[[#This Row],[Age]]&lt;30,"18-30",None)))))</f>
        <v>65+</v>
      </c>
      <c r="D512" t="s">
        <v>12</v>
      </c>
      <c r="E512" t="s">
        <v>13</v>
      </c>
      <c r="F512" t="s">
        <v>33</v>
      </c>
      <c r="G512" t="s">
        <v>34</v>
      </c>
      <c r="H512" t="s">
        <v>21</v>
      </c>
      <c r="I512">
        <v>3686.5</v>
      </c>
      <c r="J512" t="s">
        <v>24</v>
      </c>
      <c r="K512" s="1">
        <v>44925</v>
      </c>
      <c r="L512" s="1" t="str">
        <f>TEXT(Table1[[#This Row],[Admission Date]],"dddd")</f>
        <v>Friday</v>
      </c>
      <c r="M512" s="1">
        <v>44955</v>
      </c>
      <c r="N512">
        <v>21</v>
      </c>
    </row>
    <row r="513" spans="1:14" x14ac:dyDescent="0.25">
      <c r="A513">
        <v>494</v>
      </c>
      <c r="B513">
        <v>21</v>
      </c>
      <c r="C513" t="str">
        <f>IF(Table1[[#This Row],[Age]]&gt;65,"65+",IF(Table1[[#This Row],[Age]]&gt;50,"50-65",IF(Table1[[#This Row],[Age]]&gt;=40,"40-50",IF(Table1[[#This Row],[Age]]&gt;=30,"30-40",IF(Table1[[#This Row],[Age]]&lt;30,"18-30",None)))))</f>
        <v>18-30</v>
      </c>
      <c r="D513" t="s">
        <v>12</v>
      </c>
      <c r="E513" t="s">
        <v>23</v>
      </c>
      <c r="F513" t="s">
        <v>19</v>
      </c>
      <c r="G513" t="s">
        <v>25</v>
      </c>
      <c r="H513" t="s">
        <v>29</v>
      </c>
      <c r="I513">
        <v>2317.5</v>
      </c>
      <c r="J513" t="s">
        <v>24</v>
      </c>
      <c r="K513" s="1">
        <v>44926</v>
      </c>
      <c r="L513" s="1" t="str">
        <f>TEXT(Table1[[#This Row],[Admission Date]],"dddd")</f>
        <v>Saturday</v>
      </c>
      <c r="M513" s="1">
        <v>44928</v>
      </c>
      <c r="N513">
        <v>0</v>
      </c>
    </row>
    <row r="514" spans="1:14" x14ac:dyDescent="0.25">
      <c r="A514">
        <v>612</v>
      </c>
      <c r="B514">
        <v>22</v>
      </c>
      <c r="C514" t="str">
        <f>IF(Table1[[#This Row],[Age]]&gt;65,"65+",IF(Table1[[#This Row],[Age]]&gt;50,"50-65",IF(Table1[[#This Row],[Age]]&gt;=40,"40-50",IF(Table1[[#This Row],[Age]]&gt;=30,"30-40",IF(Table1[[#This Row],[Age]]&lt;30,"18-30",None)))))</f>
        <v>18-30</v>
      </c>
      <c r="D514" t="s">
        <v>18</v>
      </c>
      <c r="E514" t="s">
        <v>23</v>
      </c>
      <c r="F514" t="s">
        <v>14</v>
      </c>
      <c r="G514" t="s">
        <v>15</v>
      </c>
      <c r="H514" t="s">
        <v>21</v>
      </c>
      <c r="I514">
        <v>3333</v>
      </c>
      <c r="J514" t="s">
        <v>24</v>
      </c>
      <c r="K514" s="1">
        <v>44926</v>
      </c>
      <c r="L514" s="1" t="str">
        <f>TEXT(Table1[[#This Row],[Admission Date]],"dddd")</f>
        <v>Saturday</v>
      </c>
      <c r="M514" s="1">
        <v>44935</v>
      </c>
      <c r="N514">
        <v>0</v>
      </c>
    </row>
    <row r="515" spans="1:14" x14ac:dyDescent="0.25">
      <c r="A515">
        <v>376</v>
      </c>
      <c r="B515">
        <v>50</v>
      </c>
      <c r="C515" t="str">
        <f>IF(Table1[[#This Row],[Age]]&gt;65,"65+",IF(Table1[[#This Row],[Age]]&gt;50,"50-65",IF(Table1[[#This Row],[Age]]&gt;=40,"40-50",IF(Table1[[#This Row],[Age]]&gt;=30,"30-40",IF(Table1[[#This Row],[Age]]&lt;30,"18-30",None)))))</f>
        <v>40-50</v>
      </c>
      <c r="D515" t="s">
        <v>12</v>
      </c>
      <c r="E515" t="s">
        <v>32</v>
      </c>
      <c r="F515" t="s">
        <v>14</v>
      </c>
      <c r="G515" t="s">
        <v>20</v>
      </c>
      <c r="H515" t="s">
        <v>16</v>
      </c>
      <c r="I515">
        <v>3960</v>
      </c>
      <c r="J515" t="s">
        <v>24</v>
      </c>
      <c r="K515" s="1">
        <v>44931</v>
      </c>
      <c r="L515" s="1" t="str">
        <f>TEXT(Table1[[#This Row],[Admission Date]],"dddd")</f>
        <v>Thursday</v>
      </c>
      <c r="M515" s="1">
        <v>44947</v>
      </c>
      <c r="N515">
        <v>7</v>
      </c>
    </row>
    <row r="516" spans="1:14" x14ac:dyDescent="0.25">
      <c r="A516">
        <v>456</v>
      </c>
      <c r="B516">
        <v>23</v>
      </c>
      <c r="C516" t="str">
        <f>IF(Table1[[#This Row],[Age]]&gt;65,"65+",IF(Table1[[#This Row],[Age]]&gt;50,"50-65",IF(Table1[[#This Row],[Age]]&gt;=40,"40-50",IF(Table1[[#This Row],[Age]]&gt;=30,"30-40",IF(Table1[[#This Row],[Age]]&lt;30,"18-30",None)))))</f>
        <v>18-30</v>
      </c>
      <c r="D516" t="s">
        <v>12</v>
      </c>
      <c r="E516" t="s">
        <v>23</v>
      </c>
      <c r="F516" t="s">
        <v>19</v>
      </c>
      <c r="G516" t="s">
        <v>28</v>
      </c>
      <c r="H516" t="s">
        <v>27</v>
      </c>
      <c r="I516">
        <v>2585</v>
      </c>
      <c r="J516" t="s">
        <v>17</v>
      </c>
      <c r="K516" s="1">
        <v>44931</v>
      </c>
      <c r="L516" s="1" t="str">
        <f>TEXT(Table1[[#This Row],[Admission Date]],"dddd")</f>
        <v>Thursday</v>
      </c>
      <c r="M516" s="1">
        <v>44949</v>
      </c>
      <c r="N516">
        <v>0</v>
      </c>
    </row>
    <row r="517" spans="1:14" x14ac:dyDescent="0.25">
      <c r="A517">
        <v>536</v>
      </c>
      <c r="B517">
        <v>85</v>
      </c>
      <c r="C517" t="str">
        <f>IF(Table1[[#This Row],[Age]]&gt;65,"65+",IF(Table1[[#This Row],[Age]]&gt;50,"50-65",IF(Table1[[#This Row],[Age]]&gt;=40,"40-50",IF(Table1[[#This Row],[Age]]&gt;=30,"30-40",IF(Table1[[#This Row],[Age]]&lt;30,"18-30",None)))))</f>
        <v>65+</v>
      </c>
      <c r="D517" t="s">
        <v>12</v>
      </c>
      <c r="E517" t="s">
        <v>13</v>
      </c>
      <c r="F517" t="s">
        <v>33</v>
      </c>
      <c r="G517" t="s">
        <v>15</v>
      </c>
      <c r="H517" t="s">
        <v>31</v>
      </c>
      <c r="I517">
        <v>4672.5</v>
      </c>
      <c r="J517" t="s">
        <v>24</v>
      </c>
      <c r="K517" s="1">
        <v>44931</v>
      </c>
      <c r="L517" s="1" t="str">
        <f>TEXT(Table1[[#This Row],[Admission Date]],"dddd")</f>
        <v>Thursday</v>
      </c>
      <c r="M517" s="1">
        <v>44935</v>
      </c>
      <c r="N517">
        <v>21</v>
      </c>
    </row>
    <row r="518" spans="1:14" x14ac:dyDescent="0.25">
      <c r="A518">
        <v>435</v>
      </c>
      <c r="B518">
        <v>24</v>
      </c>
      <c r="C518" t="str">
        <f>IF(Table1[[#This Row],[Age]]&gt;65,"65+",IF(Table1[[#This Row],[Age]]&gt;50,"50-65",IF(Table1[[#This Row],[Age]]&gt;=40,"40-50",IF(Table1[[#This Row],[Age]]&gt;=30,"30-40",IF(Table1[[#This Row],[Age]]&lt;30,"18-30",None)))))</f>
        <v>18-30</v>
      </c>
      <c r="D518" t="s">
        <v>18</v>
      </c>
      <c r="E518" t="s">
        <v>13</v>
      </c>
      <c r="F518" t="s">
        <v>33</v>
      </c>
      <c r="G518" t="s">
        <v>25</v>
      </c>
      <c r="H518" t="s">
        <v>21</v>
      </c>
      <c r="I518">
        <v>1414</v>
      </c>
      <c r="J518" t="s">
        <v>22</v>
      </c>
      <c r="K518" s="1">
        <v>44932</v>
      </c>
      <c r="L518" s="1" t="str">
        <f>TEXT(Table1[[#This Row],[Admission Date]],"dddd")</f>
        <v>Friday</v>
      </c>
      <c r="M518" s="1">
        <v>44941</v>
      </c>
      <c r="N518">
        <v>0</v>
      </c>
    </row>
    <row r="519" spans="1:14" x14ac:dyDescent="0.25">
      <c r="A519">
        <v>438</v>
      </c>
      <c r="B519">
        <v>84</v>
      </c>
      <c r="C519" t="str">
        <f>IF(Table1[[#This Row],[Age]]&gt;65,"65+",IF(Table1[[#This Row],[Age]]&gt;50,"50-65",IF(Table1[[#This Row],[Age]]&gt;=40,"40-50",IF(Table1[[#This Row],[Age]]&gt;=30,"30-40",IF(Table1[[#This Row],[Age]]&lt;30,"18-30",None)))))</f>
        <v>65+</v>
      </c>
      <c r="D519" t="s">
        <v>18</v>
      </c>
      <c r="E519" t="s">
        <v>23</v>
      </c>
      <c r="F519" t="s">
        <v>19</v>
      </c>
      <c r="G519" t="s">
        <v>25</v>
      </c>
      <c r="H519" t="s">
        <v>21</v>
      </c>
      <c r="I519">
        <v>6464</v>
      </c>
      <c r="J519" t="s">
        <v>24</v>
      </c>
      <c r="K519" s="1">
        <v>44934</v>
      </c>
      <c r="L519" s="1" t="str">
        <f>TEXT(Table1[[#This Row],[Admission Date]],"dddd")</f>
        <v>Sunday</v>
      </c>
      <c r="M519" s="1">
        <v>44951</v>
      </c>
      <c r="N519">
        <v>21</v>
      </c>
    </row>
    <row r="520" spans="1:14" x14ac:dyDescent="0.25">
      <c r="A520">
        <v>758</v>
      </c>
      <c r="B520">
        <v>29</v>
      </c>
      <c r="C520" t="str">
        <f>IF(Table1[[#This Row],[Age]]&gt;65,"65+",IF(Table1[[#This Row],[Age]]&gt;50,"50-65",IF(Table1[[#This Row],[Age]]&gt;=40,"40-50",IF(Table1[[#This Row],[Age]]&gt;=30,"30-40",IF(Table1[[#This Row],[Age]]&lt;30,"18-30",None)))))</f>
        <v>18-30</v>
      </c>
      <c r="D520" t="s">
        <v>18</v>
      </c>
      <c r="E520" t="s">
        <v>26</v>
      </c>
      <c r="F520" t="s">
        <v>33</v>
      </c>
      <c r="G520" t="s">
        <v>20</v>
      </c>
      <c r="H520" t="s">
        <v>31</v>
      </c>
      <c r="I520">
        <v>3832.5</v>
      </c>
      <c r="J520" t="s">
        <v>17</v>
      </c>
      <c r="K520" s="1">
        <v>44934</v>
      </c>
      <c r="L520" s="1" t="str">
        <f>TEXT(Table1[[#This Row],[Admission Date]],"dddd")</f>
        <v>Sunday</v>
      </c>
      <c r="M520" s="1">
        <v>44936</v>
      </c>
      <c r="N520">
        <v>0</v>
      </c>
    </row>
    <row r="521" spans="1:14" x14ac:dyDescent="0.25">
      <c r="A521">
        <v>388</v>
      </c>
      <c r="B521">
        <v>63</v>
      </c>
      <c r="C521" t="str">
        <f>IF(Table1[[#This Row],[Age]]&gt;65,"65+",IF(Table1[[#This Row],[Age]]&gt;50,"50-65",IF(Table1[[#This Row],[Age]]&gt;=40,"40-50",IF(Table1[[#This Row],[Age]]&gt;=30,"30-40",IF(Table1[[#This Row],[Age]]&lt;30,"18-30",None)))))</f>
        <v>50-65</v>
      </c>
      <c r="D521" t="s">
        <v>18</v>
      </c>
      <c r="E521" t="s">
        <v>23</v>
      </c>
      <c r="F521" t="s">
        <v>33</v>
      </c>
      <c r="G521" t="s">
        <v>15</v>
      </c>
      <c r="H521" t="s">
        <v>27</v>
      </c>
      <c r="I521">
        <v>5885</v>
      </c>
      <c r="J521" t="s">
        <v>22</v>
      </c>
      <c r="K521" s="1">
        <v>44938</v>
      </c>
      <c r="L521" s="1" t="str">
        <f>TEXT(Table1[[#This Row],[Admission Date]],"dddd")</f>
        <v>Thursday</v>
      </c>
      <c r="M521" s="1">
        <v>44960</v>
      </c>
      <c r="N521">
        <v>14</v>
      </c>
    </row>
    <row r="522" spans="1:14" x14ac:dyDescent="0.25">
      <c r="A522">
        <v>154</v>
      </c>
      <c r="B522">
        <v>85</v>
      </c>
      <c r="C522" t="str">
        <f>IF(Table1[[#This Row],[Age]]&gt;65,"65+",IF(Table1[[#This Row],[Age]]&gt;50,"50-65",IF(Table1[[#This Row],[Age]]&gt;=40,"40-50",IF(Table1[[#This Row],[Age]]&gt;=30,"30-40",IF(Table1[[#This Row],[Age]]&lt;30,"18-30",None)))))</f>
        <v>65+</v>
      </c>
      <c r="D522" t="s">
        <v>18</v>
      </c>
      <c r="E522" t="s">
        <v>32</v>
      </c>
      <c r="F522" t="s">
        <v>33</v>
      </c>
      <c r="G522" t="s">
        <v>20</v>
      </c>
      <c r="H522" t="s">
        <v>16</v>
      </c>
      <c r="I522">
        <v>7740</v>
      </c>
      <c r="J522" t="s">
        <v>24</v>
      </c>
      <c r="K522" s="1">
        <v>44941</v>
      </c>
      <c r="L522" s="1" t="str">
        <f>TEXT(Table1[[#This Row],[Admission Date]],"dddd")</f>
        <v>Sunday</v>
      </c>
      <c r="M522" s="1">
        <v>44956</v>
      </c>
      <c r="N522">
        <v>21</v>
      </c>
    </row>
    <row r="523" spans="1:14" x14ac:dyDescent="0.25">
      <c r="A523">
        <v>195</v>
      </c>
      <c r="B523">
        <v>23</v>
      </c>
      <c r="C523" t="str">
        <f>IF(Table1[[#This Row],[Age]]&gt;65,"65+",IF(Table1[[#This Row],[Age]]&gt;50,"50-65",IF(Table1[[#This Row],[Age]]&gt;=40,"40-50",IF(Table1[[#This Row],[Age]]&gt;=30,"30-40",IF(Table1[[#This Row],[Age]]&lt;30,"18-30",None)))))</f>
        <v>18-30</v>
      </c>
      <c r="D523" t="s">
        <v>12</v>
      </c>
      <c r="E523" t="s">
        <v>30</v>
      </c>
      <c r="F523" t="s">
        <v>19</v>
      </c>
      <c r="G523" t="s">
        <v>15</v>
      </c>
      <c r="H523" t="s">
        <v>31</v>
      </c>
      <c r="I523">
        <v>1417.5</v>
      </c>
      <c r="J523" t="s">
        <v>17</v>
      </c>
      <c r="K523" s="1">
        <v>44944</v>
      </c>
      <c r="L523" s="1" t="str">
        <f>TEXT(Table1[[#This Row],[Admission Date]],"dddd")</f>
        <v>Wednesday</v>
      </c>
      <c r="M523" s="1">
        <v>44967</v>
      </c>
      <c r="N523">
        <v>0</v>
      </c>
    </row>
    <row r="524" spans="1:14" x14ac:dyDescent="0.25">
      <c r="A524">
        <v>429</v>
      </c>
      <c r="B524">
        <v>52</v>
      </c>
      <c r="C524" t="str">
        <f>IF(Table1[[#This Row],[Age]]&gt;65,"65+",IF(Table1[[#This Row],[Age]]&gt;50,"50-65",IF(Table1[[#This Row],[Age]]&gt;=40,"40-50",IF(Table1[[#This Row],[Age]]&gt;=30,"30-40",IF(Table1[[#This Row],[Age]]&lt;30,"18-30",None)))))</f>
        <v>50-65</v>
      </c>
      <c r="D524" t="s">
        <v>12</v>
      </c>
      <c r="E524" t="s">
        <v>30</v>
      </c>
      <c r="F524" t="s">
        <v>19</v>
      </c>
      <c r="G524" t="s">
        <v>15</v>
      </c>
      <c r="H524" t="s">
        <v>29</v>
      </c>
      <c r="I524">
        <v>2884</v>
      </c>
      <c r="J524" t="s">
        <v>22</v>
      </c>
      <c r="K524" s="1">
        <v>44944</v>
      </c>
      <c r="L524" s="1" t="str">
        <f>TEXT(Table1[[#This Row],[Admission Date]],"dddd")</f>
        <v>Wednesday</v>
      </c>
      <c r="M524" s="1">
        <v>44965</v>
      </c>
      <c r="N524">
        <v>14</v>
      </c>
    </row>
    <row r="525" spans="1:14" x14ac:dyDescent="0.25">
      <c r="A525">
        <v>592</v>
      </c>
      <c r="B525">
        <v>23</v>
      </c>
      <c r="C525" t="str">
        <f>IF(Table1[[#This Row],[Age]]&gt;65,"65+",IF(Table1[[#This Row],[Age]]&gt;50,"50-65",IF(Table1[[#This Row],[Age]]&gt;=40,"40-50",IF(Table1[[#This Row],[Age]]&gt;=30,"30-40",IF(Table1[[#This Row],[Age]]&lt;30,"18-30",None)))))</f>
        <v>18-30</v>
      </c>
      <c r="D525" t="s">
        <v>12</v>
      </c>
      <c r="E525" t="s">
        <v>32</v>
      </c>
      <c r="F525" t="s">
        <v>19</v>
      </c>
      <c r="G525" t="s">
        <v>34</v>
      </c>
      <c r="H525" t="s">
        <v>29</v>
      </c>
      <c r="I525">
        <v>2008.5</v>
      </c>
      <c r="J525" t="s">
        <v>17</v>
      </c>
      <c r="K525" s="1">
        <v>44948</v>
      </c>
      <c r="L525" s="1" t="str">
        <f>TEXT(Table1[[#This Row],[Admission Date]],"dddd")</f>
        <v>Sunday</v>
      </c>
      <c r="M525" s="1">
        <v>44976</v>
      </c>
      <c r="N525">
        <v>0</v>
      </c>
    </row>
    <row r="526" spans="1:14" x14ac:dyDescent="0.25">
      <c r="A526">
        <v>91</v>
      </c>
      <c r="B526">
        <v>85</v>
      </c>
      <c r="C526" t="str">
        <f>IF(Table1[[#This Row],[Age]]&gt;65,"65+",IF(Table1[[#This Row],[Age]]&gt;50,"50-65",IF(Table1[[#This Row],[Age]]&gt;=40,"40-50",IF(Table1[[#This Row],[Age]]&gt;=30,"30-40",IF(Table1[[#This Row],[Age]]&lt;30,"18-30",None)))))</f>
        <v>65+</v>
      </c>
      <c r="D526" t="s">
        <v>12</v>
      </c>
      <c r="E526" t="s">
        <v>32</v>
      </c>
      <c r="F526" t="s">
        <v>19</v>
      </c>
      <c r="G526" t="s">
        <v>25</v>
      </c>
      <c r="H526" t="s">
        <v>27</v>
      </c>
      <c r="I526">
        <v>5555</v>
      </c>
      <c r="J526" t="s">
        <v>22</v>
      </c>
      <c r="K526" s="1">
        <v>44949</v>
      </c>
      <c r="L526" s="1" t="str">
        <f>TEXT(Table1[[#This Row],[Admission Date]],"dddd")</f>
        <v>Monday</v>
      </c>
      <c r="M526" s="1">
        <v>44951</v>
      </c>
      <c r="N526">
        <v>21</v>
      </c>
    </row>
    <row r="527" spans="1:14" x14ac:dyDescent="0.25">
      <c r="A527">
        <v>138</v>
      </c>
      <c r="B527">
        <v>79</v>
      </c>
      <c r="C527" t="str">
        <f>IF(Table1[[#This Row],[Age]]&gt;65,"65+",IF(Table1[[#This Row],[Age]]&gt;50,"50-65",IF(Table1[[#This Row],[Age]]&gt;=40,"40-50",IF(Table1[[#This Row],[Age]]&gt;=30,"30-40",IF(Table1[[#This Row],[Age]]&lt;30,"18-30",None)))))</f>
        <v>65+</v>
      </c>
      <c r="D527" t="s">
        <v>18</v>
      </c>
      <c r="E527" t="s">
        <v>30</v>
      </c>
      <c r="F527" t="s">
        <v>14</v>
      </c>
      <c r="G527" t="s">
        <v>25</v>
      </c>
      <c r="H527" t="s">
        <v>31</v>
      </c>
      <c r="I527">
        <v>4357.5</v>
      </c>
      <c r="J527" t="s">
        <v>17</v>
      </c>
      <c r="K527" s="1">
        <v>44950</v>
      </c>
      <c r="L527" s="1" t="str">
        <f>TEXT(Table1[[#This Row],[Admission Date]],"dddd")</f>
        <v>Tuesday</v>
      </c>
      <c r="M527" s="1">
        <v>44972</v>
      </c>
      <c r="N527">
        <v>21</v>
      </c>
    </row>
    <row r="528" spans="1:14" x14ac:dyDescent="0.25">
      <c r="A528">
        <v>642</v>
      </c>
      <c r="B528">
        <v>78</v>
      </c>
      <c r="C528" t="str">
        <f>IF(Table1[[#This Row],[Age]]&gt;65,"65+",IF(Table1[[#This Row],[Age]]&gt;50,"50-65",IF(Table1[[#This Row],[Age]]&gt;=40,"40-50",IF(Table1[[#This Row],[Age]]&gt;=30,"30-40",IF(Table1[[#This Row],[Age]]&lt;30,"18-30",None)))))</f>
        <v>65+</v>
      </c>
      <c r="D528" t="s">
        <v>12</v>
      </c>
      <c r="E528" t="s">
        <v>23</v>
      </c>
      <c r="F528" t="s">
        <v>19</v>
      </c>
      <c r="G528" t="s">
        <v>34</v>
      </c>
      <c r="H528" t="s">
        <v>31</v>
      </c>
      <c r="I528">
        <v>5355</v>
      </c>
      <c r="J528" t="s">
        <v>17</v>
      </c>
      <c r="K528" s="1">
        <v>44950</v>
      </c>
      <c r="L528" s="1" t="str">
        <f>TEXT(Table1[[#This Row],[Admission Date]],"dddd")</f>
        <v>Tuesday</v>
      </c>
      <c r="M528" s="1">
        <v>44974</v>
      </c>
      <c r="N528">
        <v>21</v>
      </c>
    </row>
    <row r="529" spans="1:14" x14ac:dyDescent="0.25">
      <c r="A529">
        <v>714</v>
      </c>
      <c r="B529">
        <v>21</v>
      </c>
      <c r="C529" t="str">
        <f>IF(Table1[[#This Row],[Age]]&gt;65,"65+",IF(Table1[[#This Row],[Age]]&gt;50,"50-65",IF(Table1[[#This Row],[Age]]&gt;=40,"40-50",IF(Table1[[#This Row],[Age]]&gt;=30,"30-40",IF(Table1[[#This Row],[Age]]&lt;30,"18-30",None)))))</f>
        <v>18-30</v>
      </c>
      <c r="D529" t="s">
        <v>18</v>
      </c>
      <c r="E529" t="s">
        <v>30</v>
      </c>
      <c r="F529" t="s">
        <v>19</v>
      </c>
      <c r="G529" t="s">
        <v>15</v>
      </c>
      <c r="H529" t="s">
        <v>21</v>
      </c>
      <c r="I529">
        <v>1262.5</v>
      </c>
      <c r="J529" t="s">
        <v>17</v>
      </c>
      <c r="K529" s="1">
        <v>44950</v>
      </c>
      <c r="L529" s="1" t="str">
        <f>TEXT(Table1[[#This Row],[Admission Date]],"dddd")</f>
        <v>Tuesday</v>
      </c>
      <c r="M529" s="1">
        <v>44977</v>
      </c>
      <c r="N529">
        <v>0</v>
      </c>
    </row>
    <row r="530" spans="1:14" x14ac:dyDescent="0.25">
      <c r="A530">
        <v>46</v>
      </c>
      <c r="B530">
        <v>76</v>
      </c>
      <c r="C530" t="str">
        <f>IF(Table1[[#This Row],[Age]]&gt;65,"65+",IF(Table1[[#This Row],[Age]]&gt;50,"50-65",IF(Table1[[#This Row],[Age]]&gt;=40,"40-50",IF(Table1[[#This Row],[Age]]&gt;=30,"30-40",IF(Table1[[#This Row],[Age]]&lt;30,"18-30",None)))))</f>
        <v>65+</v>
      </c>
      <c r="D530" t="s">
        <v>12</v>
      </c>
      <c r="E530" t="s">
        <v>26</v>
      </c>
      <c r="F530" t="s">
        <v>14</v>
      </c>
      <c r="G530" t="s">
        <v>28</v>
      </c>
      <c r="H530" t="s">
        <v>27</v>
      </c>
      <c r="I530">
        <v>5280</v>
      </c>
      <c r="J530" t="s">
        <v>22</v>
      </c>
      <c r="K530" s="1">
        <v>44951</v>
      </c>
      <c r="L530" s="1" t="str">
        <f>TEXT(Table1[[#This Row],[Admission Date]],"dddd")</f>
        <v>Wednesday</v>
      </c>
      <c r="M530" s="1">
        <v>44977</v>
      </c>
      <c r="N530">
        <v>21</v>
      </c>
    </row>
    <row r="531" spans="1:14" x14ac:dyDescent="0.25">
      <c r="A531">
        <v>656</v>
      </c>
      <c r="B531">
        <v>18</v>
      </c>
      <c r="C531" t="str">
        <f>IF(Table1[[#This Row],[Age]]&gt;65,"65+",IF(Table1[[#This Row],[Age]]&gt;50,"50-65",IF(Table1[[#This Row],[Age]]&gt;=40,"40-50",IF(Table1[[#This Row],[Age]]&gt;=30,"30-40",IF(Table1[[#This Row],[Age]]&lt;30,"18-30",None)))))</f>
        <v>18-30</v>
      </c>
      <c r="D531" t="s">
        <v>18</v>
      </c>
      <c r="E531" t="s">
        <v>23</v>
      </c>
      <c r="F531" t="s">
        <v>14</v>
      </c>
      <c r="G531" t="s">
        <v>34</v>
      </c>
      <c r="H531" t="s">
        <v>31</v>
      </c>
      <c r="I531">
        <v>3255</v>
      </c>
      <c r="J531" t="s">
        <v>22</v>
      </c>
      <c r="K531" s="1">
        <v>44951</v>
      </c>
      <c r="L531" s="1" t="str">
        <f>TEXT(Table1[[#This Row],[Admission Date]],"dddd")</f>
        <v>Wednesday</v>
      </c>
      <c r="M531" s="1">
        <v>44961</v>
      </c>
      <c r="N531">
        <v>0</v>
      </c>
    </row>
    <row r="532" spans="1:14" x14ac:dyDescent="0.25">
      <c r="A532">
        <v>618</v>
      </c>
      <c r="B532">
        <v>48</v>
      </c>
      <c r="C532" t="str">
        <f>IF(Table1[[#This Row],[Age]]&gt;65,"65+",IF(Table1[[#This Row],[Age]]&gt;50,"50-65",IF(Table1[[#This Row],[Age]]&gt;=40,"40-50",IF(Table1[[#This Row],[Age]]&gt;=30,"30-40",IF(Table1[[#This Row],[Age]]&lt;30,"18-30",None)))))</f>
        <v>40-50</v>
      </c>
      <c r="D532" t="s">
        <v>12</v>
      </c>
      <c r="E532" t="s">
        <v>26</v>
      </c>
      <c r="F532" t="s">
        <v>14</v>
      </c>
      <c r="G532" t="s">
        <v>20</v>
      </c>
      <c r="H532" t="s">
        <v>16</v>
      </c>
      <c r="I532">
        <v>4080</v>
      </c>
      <c r="J532" t="s">
        <v>22</v>
      </c>
      <c r="K532" s="1">
        <v>44956</v>
      </c>
      <c r="L532" s="1" t="str">
        <f>TEXT(Table1[[#This Row],[Admission Date]],"dddd")</f>
        <v>Monday</v>
      </c>
      <c r="M532" s="1">
        <v>44976</v>
      </c>
      <c r="N532">
        <v>7</v>
      </c>
    </row>
    <row r="533" spans="1:14" x14ac:dyDescent="0.25">
      <c r="A533">
        <v>495</v>
      </c>
      <c r="B533">
        <v>66</v>
      </c>
      <c r="C533" t="str">
        <f>IF(Table1[[#This Row],[Age]]&gt;65,"65+",IF(Table1[[#This Row],[Age]]&gt;50,"50-65",IF(Table1[[#This Row],[Age]]&gt;=40,"40-50",IF(Table1[[#This Row],[Age]]&gt;=30,"30-40",IF(Table1[[#This Row],[Age]]&lt;30,"18-30",None)))))</f>
        <v>65+</v>
      </c>
      <c r="D533" t="s">
        <v>12</v>
      </c>
      <c r="E533" t="s">
        <v>26</v>
      </c>
      <c r="F533" t="s">
        <v>33</v>
      </c>
      <c r="G533" t="s">
        <v>34</v>
      </c>
      <c r="H533" t="s">
        <v>31</v>
      </c>
      <c r="I533">
        <v>4515</v>
      </c>
      <c r="J533" t="s">
        <v>24</v>
      </c>
      <c r="K533" s="1">
        <v>44958</v>
      </c>
      <c r="L533" s="1" t="str">
        <f>TEXT(Table1[[#This Row],[Admission Date]],"dddd")</f>
        <v>Wednesday</v>
      </c>
      <c r="M533" s="1">
        <v>44977</v>
      </c>
      <c r="N533">
        <v>21</v>
      </c>
    </row>
    <row r="534" spans="1:14" x14ac:dyDescent="0.25">
      <c r="A534">
        <v>158</v>
      </c>
      <c r="B534">
        <v>61</v>
      </c>
      <c r="C534" t="str">
        <f>IF(Table1[[#This Row],[Age]]&gt;65,"65+",IF(Table1[[#This Row],[Age]]&gt;50,"50-65",IF(Table1[[#This Row],[Age]]&gt;=40,"40-50",IF(Table1[[#This Row],[Age]]&gt;=30,"30-40",IF(Table1[[#This Row],[Age]]&lt;30,"18-30",None)))))</f>
        <v>50-65</v>
      </c>
      <c r="D534" t="s">
        <v>12</v>
      </c>
      <c r="E534" t="s">
        <v>26</v>
      </c>
      <c r="F534" t="s">
        <v>19</v>
      </c>
      <c r="G534" t="s">
        <v>25</v>
      </c>
      <c r="H534" t="s">
        <v>27</v>
      </c>
      <c r="I534">
        <v>4455</v>
      </c>
      <c r="J534" t="s">
        <v>24</v>
      </c>
      <c r="K534" s="1">
        <v>44959</v>
      </c>
      <c r="L534" s="1" t="str">
        <f>TEXT(Table1[[#This Row],[Admission Date]],"dddd")</f>
        <v>Thursday</v>
      </c>
      <c r="M534" s="1">
        <v>44989</v>
      </c>
      <c r="N534">
        <v>14</v>
      </c>
    </row>
    <row r="535" spans="1:14" x14ac:dyDescent="0.25">
      <c r="A535">
        <v>547</v>
      </c>
      <c r="B535">
        <v>33</v>
      </c>
      <c r="C535" t="str">
        <f>IF(Table1[[#This Row],[Age]]&gt;65,"65+",IF(Table1[[#This Row],[Age]]&gt;50,"50-65",IF(Table1[[#This Row],[Age]]&gt;=40,"40-50",IF(Table1[[#This Row],[Age]]&gt;=30,"30-40",IF(Table1[[#This Row],[Age]]&lt;30,"18-30",None)))))</f>
        <v>30-40</v>
      </c>
      <c r="D535" t="s">
        <v>18</v>
      </c>
      <c r="E535" t="s">
        <v>32</v>
      </c>
      <c r="F535" t="s">
        <v>14</v>
      </c>
      <c r="G535" t="s">
        <v>34</v>
      </c>
      <c r="H535" t="s">
        <v>31</v>
      </c>
      <c r="I535">
        <v>4042.5</v>
      </c>
      <c r="J535" t="s">
        <v>24</v>
      </c>
      <c r="K535" s="1">
        <v>44960</v>
      </c>
      <c r="L535" s="1" t="str">
        <f>TEXT(Table1[[#This Row],[Admission Date]],"dddd")</f>
        <v>Friday</v>
      </c>
      <c r="M535" s="1">
        <v>44983</v>
      </c>
      <c r="N535">
        <v>7</v>
      </c>
    </row>
    <row r="536" spans="1:14" x14ac:dyDescent="0.25">
      <c r="A536">
        <v>741</v>
      </c>
      <c r="B536">
        <v>77</v>
      </c>
      <c r="C536" t="str">
        <f>IF(Table1[[#This Row],[Age]]&gt;65,"65+",IF(Table1[[#This Row],[Age]]&gt;50,"50-65",IF(Table1[[#This Row],[Age]]&gt;=40,"40-50",IF(Table1[[#This Row],[Age]]&gt;=30,"30-40",IF(Table1[[#This Row],[Age]]&lt;30,"18-30",None)))))</f>
        <v>65+</v>
      </c>
      <c r="D536" t="s">
        <v>18</v>
      </c>
      <c r="E536" t="s">
        <v>32</v>
      </c>
      <c r="F536" t="s">
        <v>14</v>
      </c>
      <c r="G536" t="s">
        <v>15</v>
      </c>
      <c r="H536" t="s">
        <v>16</v>
      </c>
      <c r="I536">
        <v>7260</v>
      </c>
      <c r="J536" t="s">
        <v>17</v>
      </c>
      <c r="K536" s="1">
        <v>44960</v>
      </c>
      <c r="L536" s="1" t="str">
        <f>TEXT(Table1[[#This Row],[Admission Date]],"dddd")</f>
        <v>Friday</v>
      </c>
      <c r="M536" s="1">
        <v>44979</v>
      </c>
      <c r="N536">
        <v>21</v>
      </c>
    </row>
    <row r="537" spans="1:14" x14ac:dyDescent="0.25">
      <c r="A537">
        <v>120</v>
      </c>
      <c r="B537">
        <v>58</v>
      </c>
      <c r="C537" t="str">
        <f>IF(Table1[[#This Row],[Age]]&gt;65,"65+",IF(Table1[[#This Row],[Age]]&gt;50,"50-65",IF(Table1[[#This Row],[Age]]&gt;=40,"40-50",IF(Table1[[#This Row],[Age]]&gt;=30,"30-40",IF(Table1[[#This Row],[Age]]&lt;30,"18-30",None)))))</f>
        <v>50-65</v>
      </c>
      <c r="D537" t="s">
        <v>12</v>
      </c>
      <c r="E537" t="s">
        <v>30</v>
      </c>
      <c r="F537" t="s">
        <v>14</v>
      </c>
      <c r="G537" t="s">
        <v>15</v>
      </c>
      <c r="H537" t="s">
        <v>29</v>
      </c>
      <c r="I537">
        <v>3193</v>
      </c>
      <c r="J537" t="s">
        <v>24</v>
      </c>
      <c r="K537" s="1">
        <v>44961</v>
      </c>
      <c r="L537" s="1" t="str">
        <f>TEXT(Table1[[#This Row],[Admission Date]],"dddd")</f>
        <v>Saturday</v>
      </c>
      <c r="M537" s="1">
        <v>44977</v>
      </c>
      <c r="N537">
        <v>14</v>
      </c>
    </row>
    <row r="538" spans="1:14" x14ac:dyDescent="0.25">
      <c r="A538">
        <v>213</v>
      </c>
      <c r="B538">
        <v>51</v>
      </c>
      <c r="C538" t="str">
        <f>IF(Table1[[#This Row],[Age]]&gt;65,"65+",IF(Table1[[#This Row],[Age]]&gt;50,"50-65",IF(Table1[[#This Row],[Age]]&gt;=40,"40-50",IF(Table1[[#This Row],[Age]]&gt;=30,"30-40",IF(Table1[[#This Row],[Age]]&lt;30,"18-30",None)))))</f>
        <v>50-65</v>
      </c>
      <c r="D538" t="s">
        <v>18</v>
      </c>
      <c r="E538" t="s">
        <v>23</v>
      </c>
      <c r="F538" t="s">
        <v>33</v>
      </c>
      <c r="G538" t="s">
        <v>34</v>
      </c>
      <c r="H538" t="s">
        <v>16</v>
      </c>
      <c r="I538">
        <v>5700</v>
      </c>
      <c r="J538" t="s">
        <v>17</v>
      </c>
      <c r="K538" s="1">
        <v>44961</v>
      </c>
      <c r="L538" s="1" t="str">
        <f>TEXT(Table1[[#This Row],[Admission Date]],"dddd")</f>
        <v>Saturday</v>
      </c>
      <c r="M538" s="1">
        <v>44991</v>
      </c>
      <c r="N538">
        <v>14</v>
      </c>
    </row>
    <row r="539" spans="1:14" x14ac:dyDescent="0.25">
      <c r="A539">
        <v>124</v>
      </c>
      <c r="B539">
        <v>70</v>
      </c>
      <c r="C539" t="str">
        <f>IF(Table1[[#This Row],[Age]]&gt;65,"65+",IF(Table1[[#This Row],[Age]]&gt;50,"50-65",IF(Table1[[#This Row],[Age]]&gt;=40,"40-50",IF(Table1[[#This Row],[Age]]&gt;=30,"30-40",IF(Table1[[#This Row],[Age]]&lt;30,"18-30",None)))))</f>
        <v>65+</v>
      </c>
      <c r="D539" t="s">
        <v>12</v>
      </c>
      <c r="E539" t="s">
        <v>23</v>
      </c>
      <c r="F539" t="s">
        <v>19</v>
      </c>
      <c r="G539" t="s">
        <v>28</v>
      </c>
      <c r="H539" t="s">
        <v>27</v>
      </c>
      <c r="I539">
        <v>5170</v>
      </c>
      <c r="J539" t="s">
        <v>17</v>
      </c>
      <c r="K539" s="1">
        <v>44963</v>
      </c>
      <c r="L539" s="1" t="str">
        <f>TEXT(Table1[[#This Row],[Admission Date]],"dddd")</f>
        <v>Monday</v>
      </c>
      <c r="M539" s="1">
        <v>44986</v>
      </c>
      <c r="N539">
        <v>21</v>
      </c>
    </row>
    <row r="540" spans="1:14" x14ac:dyDescent="0.25">
      <c r="A540">
        <v>352</v>
      </c>
      <c r="B540">
        <v>58</v>
      </c>
      <c r="C540" t="str">
        <f>IF(Table1[[#This Row],[Age]]&gt;65,"65+",IF(Table1[[#This Row],[Age]]&gt;50,"50-65",IF(Table1[[#This Row],[Age]]&gt;=40,"40-50",IF(Table1[[#This Row],[Age]]&gt;=30,"30-40",IF(Table1[[#This Row],[Age]]&lt;30,"18-30",None)))))</f>
        <v>50-65</v>
      </c>
      <c r="D540" t="s">
        <v>18</v>
      </c>
      <c r="E540" t="s">
        <v>23</v>
      </c>
      <c r="F540" t="s">
        <v>14</v>
      </c>
      <c r="G540" t="s">
        <v>15</v>
      </c>
      <c r="H540" t="s">
        <v>31</v>
      </c>
      <c r="I540">
        <v>5355</v>
      </c>
      <c r="J540" t="s">
        <v>24</v>
      </c>
      <c r="K540" s="1">
        <v>44963</v>
      </c>
      <c r="L540" s="1" t="str">
        <f>TEXT(Table1[[#This Row],[Admission Date]],"dddd")</f>
        <v>Monday</v>
      </c>
      <c r="M540" s="1">
        <v>44974</v>
      </c>
      <c r="N540">
        <v>14</v>
      </c>
    </row>
    <row r="541" spans="1:14" x14ac:dyDescent="0.25">
      <c r="A541">
        <v>59</v>
      </c>
      <c r="B541">
        <v>60</v>
      </c>
      <c r="C541" t="str">
        <f>IF(Table1[[#This Row],[Age]]&gt;65,"65+",IF(Table1[[#This Row],[Age]]&gt;50,"50-65",IF(Table1[[#This Row],[Age]]&gt;=40,"40-50",IF(Table1[[#This Row],[Age]]&gt;=30,"30-40",IF(Table1[[#This Row],[Age]]&lt;30,"18-30",None)))))</f>
        <v>50-65</v>
      </c>
      <c r="D541" t="s">
        <v>12</v>
      </c>
      <c r="E541" t="s">
        <v>26</v>
      </c>
      <c r="F541" t="s">
        <v>14</v>
      </c>
      <c r="G541" t="s">
        <v>28</v>
      </c>
      <c r="H541" t="s">
        <v>31</v>
      </c>
      <c r="I541">
        <v>4200</v>
      </c>
      <c r="J541" t="s">
        <v>22</v>
      </c>
      <c r="K541" s="1">
        <v>44964</v>
      </c>
      <c r="L541" s="1" t="str">
        <f>TEXT(Table1[[#This Row],[Admission Date]],"dddd")</f>
        <v>Tuesday</v>
      </c>
      <c r="M541" s="1">
        <v>44966</v>
      </c>
      <c r="N541">
        <v>14</v>
      </c>
    </row>
    <row r="542" spans="1:14" x14ac:dyDescent="0.25">
      <c r="A542">
        <v>88</v>
      </c>
      <c r="B542">
        <v>20</v>
      </c>
      <c r="C542" t="str">
        <f>IF(Table1[[#This Row],[Age]]&gt;65,"65+",IF(Table1[[#This Row],[Age]]&gt;50,"50-65",IF(Table1[[#This Row],[Age]]&gt;=40,"40-50",IF(Table1[[#This Row],[Age]]&gt;=30,"30-40",IF(Table1[[#This Row],[Age]]&lt;30,"18-30",None)))))</f>
        <v>18-30</v>
      </c>
      <c r="D542" t="s">
        <v>12</v>
      </c>
      <c r="E542" t="s">
        <v>13</v>
      </c>
      <c r="F542" t="s">
        <v>14</v>
      </c>
      <c r="G542" t="s">
        <v>25</v>
      </c>
      <c r="H542" t="s">
        <v>29</v>
      </c>
      <c r="I542">
        <v>1236</v>
      </c>
      <c r="J542" t="s">
        <v>24</v>
      </c>
      <c r="K542" s="1">
        <v>44964</v>
      </c>
      <c r="L542" s="1" t="str">
        <f>TEXT(Table1[[#This Row],[Admission Date]],"dddd")</f>
        <v>Tuesday</v>
      </c>
      <c r="M542" s="1">
        <v>44988</v>
      </c>
      <c r="N542">
        <v>0</v>
      </c>
    </row>
    <row r="543" spans="1:14" x14ac:dyDescent="0.25">
      <c r="A543">
        <v>683</v>
      </c>
      <c r="B543">
        <v>23</v>
      </c>
      <c r="C543" t="str">
        <f>IF(Table1[[#This Row],[Age]]&gt;65,"65+",IF(Table1[[#This Row],[Age]]&gt;50,"50-65",IF(Table1[[#This Row],[Age]]&gt;=40,"40-50",IF(Table1[[#This Row],[Age]]&gt;=30,"30-40",IF(Table1[[#This Row],[Age]]&lt;30,"18-30",None)))))</f>
        <v>18-30</v>
      </c>
      <c r="D543" t="s">
        <v>12</v>
      </c>
      <c r="E543" t="s">
        <v>26</v>
      </c>
      <c r="F543" t="s">
        <v>14</v>
      </c>
      <c r="G543" t="s">
        <v>28</v>
      </c>
      <c r="H543" t="s">
        <v>21</v>
      </c>
      <c r="I543">
        <v>2171.5</v>
      </c>
      <c r="J543" t="s">
        <v>24</v>
      </c>
      <c r="K543" s="1">
        <v>44964</v>
      </c>
      <c r="L543" s="1" t="str">
        <f>TEXT(Table1[[#This Row],[Admission Date]],"dddd")</f>
        <v>Tuesday</v>
      </c>
      <c r="M543" s="1">
        <v>44989</v>
      </c>
      <c r="N543">
        <v>0</v>
      </c>
    </row>
    <row r="544" spans="1:14" x14ac:dyDescent="0.25">
      <c r="A544">
        <v>361</v>
      </c>
      <c r="B544">
        <v>25</v>
      </c>
      <c r="C544" t="str">
        <f>IF(Table1[[#This Row],[Age]]&gt;65,"65+",IF(Table1[[#This Row],[Age]]&gt;50,"50-65",IF(Table1[[#This Row],[Age]]&gt;=40,"40-50",IF(Table1[[#This Row],[Age]]&gt;=30,"30-40",IF(Table1[[#This Row],[Age]]&lt;30,"18-30",None)))))</f>
        <v>18-30</v>
      </c>
      <c r="D544" t="s">
        <v>12</v>
      </c>
      <c r="E544" t="s">
        <v>26</v>
      </c>
      <c r="F544" t="s">
        <v>33</v>
      </c>
      <c r="G544" t="s">
        <v>28</v>
      </c>
      <c r="H544" t="s">
        <v>21</v>
      </c>
      <c r="I544">
        <v>2272.5</v>
      </c>
      <c r="J544" t="s">
        <v>17</v>
      </c>
      <c r="K544" s="1">
        <v>44972</v>
      </c>
      <c r="L544" s="1" t="str">
        <f>TEXT(Table1[[#This Row],[Admission Date]],"dddd")</f>
        <v>Wednesday</v>
      </c>
      <c r="M544" s="1">
        <v>44999</v>
      </c>
      <c r="N544">
        <v>0</v>
      </c>
    </row>
    <row r="545" spans="1:14" x14ac:dyDescent="0.25">
      <c r="A545">
        <v>722</v>
      </c>
      <c r="B545">
        <v>25</v>
      </c>
      <c r="C545" t="str">
        <f>IF(Table1[[#This Row],[Age]]&gt;65,"65+",IF(Table1[[#This Row],[Age]]&gt;50,"50-65",IF(Table1[[#This Row],[Age]]&gt;=40,"40-50",IF(Table1[[#This Row],[Age]]&gt;=30,"30-40",IF(Table1[[#This Row],[Age]]&lt;30,"18-30",None)))))</f>
        <v>18-30</v>
      </c>
      <c r="D545" t="s">
        <v>18</v>
      </c>
      <c r="E545" t="s">
        <v>30</v>
      </c>
      <c r="F545" t="s">
        <v>19</v>
      </c>
      <c r="G545" t="s">
        <v>28</v>
      </c>
      <c r="H545" t="s">
        <v>29</v>
      </c>
      <c r="I545">
        <v>1493.5</v>
      </c>
      <c r="J545" t="s">
        <v>17</v>
      </c>
      <c r="K545" s="1">
        <v>44972</v>
      </c>
      <c r="L545" s="1" t="str">
        <f>TEXT(Table1[[#This Row],[Admission Date]],"dddd")</f>
        <v>Wednesday</v>
      </c>
      <c r="M545" s="1">
        <v>45002</v>
      </c>
      <c r="N545">
        <v>0</v>
      </c>
    </row>
    <row r="546" spans="1:14" x14ac:dyDescent="0.25">
      <c r="A546">
        <v>44</v>
      </c>
      <c r="B546">
        <v>22</v>
      </c>
      <c r="C546" t="str">
        <f>IF(Table1[[#This Row],[Age]]&gt;65,"65+",IF(Table1[[#This Row],[Age]]&gt;50,"50-65",IF(Table1[[#This Row],[Age]]&gt;=40,"40-50",IF(Table1[[#This Row],[Age]]&gt;=30,"30-40",IF(Table1[[#This Row],[Age]]&lt;30,"18-30",None)))))</f>
        <v>18-30</v>
      </c>
      <c r="D546" t="s">
        <v>12</v>
      </c>
      <c r="E546" t="s">
        <v>32</v>
      </c>
      <c r="F546" t="s">
        <v>33</v>
      </c>
      <c r="G546" t="s">
        <v>34</v>
      </c>
      <c r="H546" t="s">
        <v>21</v>
      </c>
      <c r="I546">
        <v>1919</v>
      </c>
      <c r="J546" t="s">
        <v>17</v>
      </c>
      <c r="K546" s="1">
        <v>44973</v>
      </c>
      <c r="L546" s="1" t="str">
        <f>TEXT(Table1[[#This Row],[Admission Date]],"dddd")</f>
        <v>Thursday</v>
      </c>
      <c r="M546" s="1">
        <v>44978</v>
      </c>
      <c r="N546">
        <v>0</v>
      </c>
    </row>
    <row r="547" spans="1:14" x14ac:dyDescent="0.25">
      <c r="A547">
        <v>143</v>
      </c>
      <c r="B547">
        <v>74</v>
      </c>
      <c r="C547" t="str">
        <f>IF(Table1[[#This Row],[Age]]&gt;65,"65+",IF(Table1[[#This Row],[Age]]&gt;50,"50-65",IF(Table1[[#This Row],[Age]]&gt;=40,"40-50",IF(Table1[[#This Row],[Age]]&gt;=30,"30-40",IF(Table1[[#This Row],[Age]]&lt;30,"18-30",None)))))</f>
        <v>65+</v>
      </c>
      <c r="D547" t="s">
        <v>12</v>
      </c>
      <c r="E547" t="s">
        <v>13</v>
      </c>
      <c r="F547" t="s">
        <v>14</v>
      </c>
      <c r="G547" t="s">
        <v>25</v>
      </c>
      <c r="H547" t="s">
        <v>21</v>
      </c>
      <c r="I547">
        <v>3939</v>
      </c>
      <c r="J547" t="s">
        <v>17</v>
      </c>
      <c r="K547" s="1">
        <v>44973</v>
      </c>
      <c r="L547" s="1" t="str">
        <f>TEXT(Table1[[#This Row],[Admission Date]],"dddd")</f>
        <v>Thursday</v>
      </c>
      <c r="M547" s="1">
        <v>44992</v>
      </c>
      <c r="N547">
        <v>21</v>
      </c>
    </row>
    <row r="548" spans="1:14" x14ac:dyDescent="0.25">
      <c r="A548">
        <v>548</v>
      </c>
      <c r="B548">
        <v>51</v>
      </c>
      <c r="C548" t="str">
        <f>IF(Table1[[#This Row],[Age]]&gt;65,"65+",IF(Table1[[#This Row],[Age]]&gt;50,"50-65",IF(Table1[[#This Row],[Age]]&gt;=40,"40-50",IF(Table1[[#This Row],[Age]]&gt;=30,"30-40",IF(Table1[[#This Row],[Age]]&lt;30,"18-30",None)))))</f>
        <v>50-65</v>
      </c>
      <c r="D548" t="s">
        <v>18</v>
      </c>
      <c r="E548" t="s">
        <v>32</v>
      </c>
      <c r="F548" t="s">
        <v>19</v>
      </c>
      <c r="G548" t="s">
        <v>34</v>
      </c>
      <c r="H548" t="s">
        <v>31</v>
      </c>
      <c r="I548">
        <v>4987.5</v>
      </c>
      <c r="J548" t="s">
        <v>24</v>
      </c>
      <c r="K548" s="1">
        <v>44975</v>
      </c>
      <c r="L548" s="1" t="str">
        <f>TEXT(Table1[[#This Row],[Admission Date]],"dddd")</f>
        <v>Saturday</v>
      </c>
      <c r="M548" s="1">
        <v>44983</v>
      </c>
      <c r="N548">
        <v>14</v>
      </c>
    </row>
    <row r="549" spans="1:14" x14ac:dyDescent="0.25">
      <c r="A549">
        <v>522</v>
      </c>
      <c r="B549">
        <v>46</v>
      </c>
      <c r="C549" t="str">
        <f>IF(Table1[[#This Row],[Age]]&gt;65,"65+",IF(Table1[[#This Row],[Age]]&gt;50,"50-65",IF(Table1[[#This Row],[Age]]&gt;=40,"40-50",IF(Table1[[#This Row],[Age]]&gt;=30,"30-40",IF(Table1[[#This Row],[Age]]&lt;30,"18-30",None)))))</f>
        <v>40-50</v>
      </c>
      <c r="D549" t="s">
        <v>12</v>
      </c>
      <c r="E549" t="s">
        <v>32</v>
      </c>
      <c r="F549" t="s">
        <v>19</v>
      </c>
      <c r="G549" t="s">
        <v>15</v>
      </c>
      <c r="H549" t="s">
        <v>21</v>
      </c>
      <c r="I549">
        <v>3131</v>
      </c>
      <c r="J549" t="s">
        <v>22</v>
      </c>
      <c r="K549" s="1">
        <v>44976</v>
      </c>
      <c r="L549" s="1" t="str">
        <f>TEXT(Table1[[#This Row],[Admission Date]],"dddd")</f>
        <v>Sunday</v>
      </c>
      <c r="M549" s="1">
        <v>45002</v>
      </c>
      <c r="N549">
        <v>7</v>
      </c>
    </row>
    <row r="550" spans="1:14" x14ac:dyDescent="0.25">
      <c r="A550">
        <v>345</v>
      </c>
      <c r="B550">
        <v>18</v>
      </c>
      <c r="C550" t="str">
        <f>IF(Table1[[#This Row],[Age]]&gt;65,"65+",IF(Table1[[#This Row],[Age]]&gt;50,"50-65",IF(Table1[[#This Row],[Age]]&gt;=40,"40-50",IF(Table1[[#This Row],[Age]]&gt;=30,"30-40",IF(Table1[[#This Row],[Age]]&lt;30,"18-30",None)))))</f>
        <v>18-30</v>
      </c>
      <c r="D550" t="s">
        <v>18</v>
      </c>
      <c r="E550" t="s">
        <v>23</v>
      </c>
      <c r="F550" t="s">
        <v>14</v>
      </c>
      <c r="G550" t="s">
        <v>20</v>
      </c>
      <c r="H550" t="s">
        <v>21</v>
      </c>
      <c r="I550">
        <v>3131</v>
      </c>
      <c r="J550" t="s">
        <v>22</v>
      </c>
      <c r="K550" s="1">
        <v>44977</v>
      </c>
      <c r="L550" s="1" t="str">
        <f>TEXT(Table1[[#This Row],[Admission Date]],"dddd")</f>
        <v>Monday</v>
      </c>
      <c r="M550" s="1">
        <v>44981</v>
      </c>
      <c r="N550">
        <v>0</v>
      </c>
    </row>
    <row r="551" spans="1:14" x14ac:dyDescent="0.25">
      <c r="A551">
        <v>673</v>
      </c>
      <c r="B551">
        <v>39</v>
      </c>
      <c r="C551" t="str">
        <f>IF(Table1[[#This Row],[Age]]&gt;65,"65+",IF(Table1[[#This Row],[Age]]&gt;50,"50-65",IF(Table1[[#This Row],[Age]]&gt;=40,"40-50",IF(Table1[[#This Row],[Age]]&gt;=30,"30-40",IF(Table1[[#This Row],[Age]]&lt;30,"18-30",None)))))</f>
        <v>30-40</v>
      </c>
      <c r="D551" t="s">
        <v>18</v>
      </c>
      <c r="E551" t="s">
        <v>30</v>
      </c>
      <c r="F551" t="s">
        <v>14</v>
      </c>
      <c r="G551" t="s">
        <v>34</v>
      </c>
      <c r="H551" t="s">
        <v>31</v>
      </c>
      <c r="I551">
        <v>2257.5</v>
      </c>
      <c r="J551" t="s">
        <v>24</v>
      </c>
      <c r="K551" s="1">
        <v>44981</v>
      </c>
      <c r="L551" s="1" t="str">
        <f>TEXT(Table1[[#This Row],[Admission Date]],"dddd")</f>
        <v>Friday</v>
      </c>
      <c r="M551" s="1">
        <v>44992</v>
      </c>
      <c r="N551">
        <v>7</v>
      </c>
    </row>
    <row r="552" spans="1:14" x14ac:dyDescent="0.25">
      <c r="A552">
        <v>339</v>
      </c>
      <c r="B552">
        <v>36</v>
      </c>
      <c r="C552" t="str">
        <f>IF(Table1[[#This Row],[Age]]&gt;65,"65+",IF(Table1[[#This Row],[Age]]&gt;50,"50-65",IF(Table1[[#This Row],[Age]]&gt;=40,"40-50",IF(Table1[[#This Row],[Age]]&gt;=30,"30-40",IF(Table1[[#This Row],[Age]]&lt;30,"18-30",None)))))</f>
        <v>30-40</v>
      </c>
      <c r="D552" t="s">
        <v>18</v>
      </c>
      <c r="E552" t="s">
        <v>23</v>
      </c>
      <c r="F552" t="s">
        <v>19</v>
      </c>
      <c r="G552" t="s">
        <v>15</v>
      </c>
      <c r="H552" t="s">
        <v>21</v>
      </c>
      <c r="I552">
        <v>4040</v>
      </c>
      <c r="J552" t="s">
        <v>17</v>
      </c>
      <c r="K552" s="1">
        <v>44986</v>
      </c>
      <c r="L552" s="1" t="str">
        <f>TEXT(Table1[[#This Row],[Admission Date]],"dddd")</f>
        <v>Wednesday</v>
      </c>
      <c r="M552" s="1">
        <v>44992</v>
      </c>
      <c r="N552">
        <v>7</v>
      </c>
    </row>
    <row r="553" spans="1:14" x14ac:dyDescent="0.25">
      <c r="A553">
        <v>382</v>
      </c>
      <c r="B553">
        <v>22</v>
      </c>
      <c r="C553" t="str">
        <f>IF(Table1[[#This Row],[Age]]&gt;65,"65+",IF(Table1[[#This Row],[Age]]&gt;50,"50-65",IF(Table1[[#This Row],[Age]]&gt;=40,"40-50",IF(Table1[[#This Row],[Age]]&gt;=30,"30-40",IF(Table1[[#This Row],[Age]]&lt;30,"18-30",None)))))</f>
        <v>18-30</v>
      </c>
      <c r="D553" t="s">
        <v>18</v>
      </c>
      <c r="E553" t="s">
        <v>30</v>
      </c>
      <c r="F553" t="s">
        <v>33</v>
      </c>
      <c r="G553" t="s">
        <v>34</v>
      </c>
      <c r="H553" t="s">
        <v>29</v>
      </c>
      <c r="I553">
        <v>1339</v>
      </c>
      <c r="J553" t="s">
        <v>22</v>
      </c>
      <c r="K553" s="1">
        <v>44986</v>
      </c>
      <c r="L553" s="1" t="str">
        <f>TEXT(Table1[[#This Row],[Admission Date]],"dddd")</f>
        <v>Wednesday</v>
      </c>
      <c r="M553" s="1">
        <v>45016</v>
      </c>
      <c r="N553">
        <v>0</v>
      </c>
    </row>
    <row r="554" spans="1:14" x14ac:dyDescent="0.25">
      <c r="A554">
        <v>406</v>
      </c>
      <c r="B554">
        <v>24</v>
      </c>
      <c r="C554" t="str">
        <f>IF(Table1[[#This Row],[Age]]&gt;65,"65+",IF(Table1[[#This Row],[Age]]&gt;50,"50-65",IF(Table1[[#This Row],[Age]]&gt;=40,"40-50",IF(Table1[[#This Row],[Age]]&gt;=30,"30-40",IF(Table1[[#This Row],[Age]]&lt;30,"18-30",None)))))</f>
        <v>18-30</v>
      </c>
      <c r="D554" t="s">
        <v>12</v>
      </c>
      <c r="E554" t="s">
        <v>32</v>
      </c>
      <c r="F554" t="s">
        <v>19</v>
      </c>
      <c r="G554" t="s">
        <v>34</v>
      </c>
      <c r="H554" t="s">
        <v>31</v>
      </c>
      <c r="I554">
        <v>2100</v>
      </c>
      <c r="J554" t="s">
        <v>22</v>
      </c>
      <c r="K554" s="1">
        <v>44986</v>
      </c>
      <c r="L554" s="1" t="str">
        <f>TEXT(Table1[[#This Row],[Admission Date]],"dddd")</f>
        <v>Wednesday</v>
      </c>
      <c r="M554" s="1">
        <v>45009</v>
      </c>
      <c r="N554">
        <v>0</v>
      </c>
    </row>
    <row r="555" spans="1:14" x14ac:dyDescent="0.25">
      <c r="A555">
        <v>391</v>
      </c>
      <c r="B555">
        <v>80</v>
      </c>
      <c r="C555" t="str">
        <f>IF(Table1[[#This Row],[Age]]&gt;65,"65+",IF(Table1[[#This Row],[Age]]&gt;50,"50-65",IF(Table1[[#This Row],[Age]]&gt;=40,"40-50",IF(Table1[[#This Row],[Age]]&gt;=30,"30-40",IF(Table1[[#This Row],[Age]]&lt;30,"18-30",None)))))</f>
        <v>65+</v>
      </c>
      <c r="D555" t="s">
        <v>18</v>
      </c>
      <c r="E555" t="s">
        <v>13</v>
      </c>
      <c r="F555" t="s">
        <v>33</v>
      </c>
      <c r="G555" t="s">
        <v>15</v>
      </c>
      <c r="H555" t="s">
        <v>27</v>
      </c>
      <c r="I555">
        <v>4620</v>
      </c>
      <c r="J555" t="s">
        <v>17</v>
      </c>
      <c r="K555" s="1">
        <v>44987</v>
      </c>
      <c r="L555" s="1" t="str">
        <f>TEXT(Table1[[#This Row],[Admission Date]],"dddd")</f>
        <v>Thursday</v>
      </c>
      <c r="M555" s="1">
        <v>45015</v>
      </c>
      <c r="N555">
        <v>21</v>
      </c>
    </row>
    <row r="556" spans="1:14" x14ac:dyDescent="0.25">
      <c r="A556">
        <v>443</v>
      </c>
      <c r="B556">
        <v>26</v>
      </c>
      <c r="C556" t="str">
        <f>IF(Table1[[#This Row],[Age]]&gt;65,"65+",IF(Table1[[#This Row],[Age]]&gt;50,"50-65",IF(Table1[[#This Row],[Age]]&gt;=40,"40-50",IF(Table1[[#This Row],[Age]]&gt;=30,"30-40",IF(Table1[[#This Row],[Age]]&lt;30,"18-30",None)))))</f>
        <v>18-30</v>
      </c>
      <c r="D556" t="s">
        <v>18</v>
      </c>
      <c r="E556" t="s">
        <v>13</v>
      </c>
      <c r="F556" t="s">
        <v>14</v>
      </c>
      <c r="G556" t="s">
        <v>34</v>
      </c>
      <c r="H556" t="s">
        <v>27</v>
      </c>
      <c r="I556">
        <v>1650</v>
      </c>
      <c r="J556" t="s">
        <v>17</v>
      </c>
      <c r="K556" s="1">
        <v>44987</v>
      </c>
      <c r="L556" s="1" t="str">
        <f>TEXT(Table1[[#This Row],[Admission Date]],"dddd")</f>
        <v>Thursday</v>
      </c>
      <c r="M556" s="1">
        <v>45006</v>
      </c>
      <c r="N556">
        <v>0</v>
      </c>
    </row>
    <row r="557" spans="1:14" x14ac:dyDescent="0.25">
      <c r="A557">
        <v>6</v>
      </c>
      <c r="B557">
        <v>27</v>
      </c>
      <c r="C557" t="str">
        <f>IF(Table1[[#This Row],[Age]]&gt;65,"65+",IF(Table1[[#This Row],[Age]]&gt;50,"50-65",IF(Table1[[#This Row],[Age]]&gt;=40,"40-50",IF(Table1[[#This Row],[Age]]&gt;=30,"30-40",IF(Table1[[#This Row],[Age]]&lt;30,"18-30",None)))))</f>
        <v>18-30</v>
      </c>
      <c r="D557" t="s">
        <v>12</v>
      </c>
      <c r="E557" t="s">
        <v>13</v>
      </c>
      <c r="F557" t="s">
        <v>19</v>
      </c>
      <c r="G557" t="s">
        <v>28</v>
      </c>
      <c r="H557" t="s">
        <v>29</v>
      </c>
      <c r="I557">
        <v>1596.5</v>
      </c>
      <c r="J557" t="s">
        <v>24</v>
      </c>
      <c r="K557" s="1">
        <v>44988</v>
      </c>
      <c r="L557" s="1" t="str">
        <f>TEXT(Table1[[#This Row],[Admission Date]],"dddd")</f>
        <v>Friday</v>
      </c>
      <c r="M557" s="1">
        <v>45007</v>
      </c>
      <c r="N557">
        <v>0</v>
      </c>
    </row>
    <row r="558" spans="1:14" x14ac:dyDescent="0.25">
      <c r="A558">
        <v>721</v>
      </c>
      <c r="B558">
        <v>70</v>
      </c>
      <c r="C558" t="str">
        <f>IF(Table1[[#This Row],[Age]]&gt;65,"65+",IF(Table1[[#This Row],[Age]]&gt;50,"50-65",IF(Table1[[#This Row],[Age]]&gt;=40,"40-50",IF(Table1[[#This Row],[Age]]&gt;=30,"30-40",IF(Table1[[#This Row],[Age]]&lt;30,"18-30",None)))))</f>
        <v>65+</v>
      </c>
      <c r="D558" t="s">
        <v>12</v>
      </c>
      <c r="E558" t="s">
        <v>23</v>
      </c>
      <c r="F558" t="s">
        <v>33</v>
      </c>
      <c r="G558" t="s">
        <v>20</v>
      </c>
      <c r="H558" t="s">
        <v>21</v>
      </c>
      <c r="I558">
        <v>4747</v>
      </c>
      <c r="J558" t="s">
        <v>24</v>
      </c>
      <c r="K558" s="1">
        <v>44988</v>
      </c>
      <c r="L558" s="1" t="str">
        <f>TEXT(Table1[[#This Row],[Admission Date]],"dddd")</f>
        <v>Friday</v>
      </c>
      <c r="M558" s="1">
        <v>44991</v>
      </c>
      <c r="N558">
        <v>21</v>
      </c>
    </row>
    <row r="559" spans="1:14" x14ac:dyDescent="0.25">
      <c r="A559">
        <v>684</v>
      </c>
      <c r="B559">
        <v>23</v>
      </c>
      <c r="C559" t="str">
        <f>IF(Table1[[#This Row],[Age]]&gt;65,"65+",IF(Table1[[#This Row],[Age]]&gt;50,"50-65",IF(Table1[[#This Row],[Age]]&gt;=40,"40-50",IF(Table1[[#This Row],[Age]]&gt;=30,"30-40",IF(Table1[[#This Row],[Age]]&lt;30,"18-30",None)))))</f>
        <v>18-30</v>
      </c>
      <c r="D559" t="s">
        <v>18</v>
      </c>
      <c r="E559" t="s">
        <v>30</v>
      </c>
      <c r="F559" t="s">
        <v>14</v>
      </c>
      <c r="G559" t="s">
        <v>20</v>
      </c>
      <c r="H559" t="s">
        <v>29</v>
      </c>
      <c r="I559">
        <v>1390.5</v>
      </c>
      <c r="J559" t="s">
        <v>22</v>
      </c>
      <c r="K559" s="1">
        <v>44989</v>
      </c>
      <c r="L559" s="1" t="str">
        <f>TEXT(Table1[[#This Row],[Admission Date]],"dddd")</f>
        <v>Saturday</v>
      </c>
      <c r="M559" s="1">
        <v>44993</v>
      </c>
      <c r="N559">
        <v>0</v>
      </c>
    </row>
    <row r="560" spans="1:14" x14ac:dyDescent="0.25">
      <c r="A560">
        <v>206</v>
      </c>
      <c r="B560">
        <v>54</v>
      </c>
      <c r="C560" t="str">
        <f>IF(Table1[[#This Row],[Age]]&gt;65,"65+",IF(Table1[[#This Row],[Age]]&gt;50,"50-65",IF(Table1[[#This Row],[Age]]&gt;=40,"40-50",IF(Table1[[#This Row],[Age]]&gt;=30,"30-40",IF(Table1[[#This Row],[Age]]&lt;30,"18-30",None)))))</f>
        <v>50-65</v>
      </c>
      <c r="D560" t="s">
        <v>18</v>
      </c>
      <c r="E560" t="s">
        <v>26</v>
      </c>
      <c r="F560" t="s">
        <v>19</v>
      </c>
      <c r="G560" t="s">
        <v>20</v>
      </c>
      <c r="H560" t="s">
        <v>29</v>
      </c>
      <c r="I560">
        <v>5047</v>
      </c>
      <c r="J560" t="s">
        <v>22</v>
      </c>
      <c r="K560" s="1">
        <v>44990</v>
      </c>
      <c r="L560" s="1" t="str">
        <f>TEXT(Table1[[#This Row],[Admission Date]],"dddd")</f>
        <v>Sunday</v>
      </c>
      <c r="M560" s="1">
        <v>45016</v>
      </c>
      <c r="N560">
        <v>14</v>
      </c>
    </row>
    <row r="561" spans="1:14" x14ac:dyDescent="0.25">
      <c r="A561">
        <v>462</v>
      </c>
      <c r="B561">
        <v>75</v>
      </c>
      <c r="C561" t="str">
        <f>IF(Table1[[#This Row],[Age]]&gt;65,"65+",IF(Table1[[#This Row],[Age]]&gt;50,"50-65",IF(Table1[[#This Row],[Age]]&gt;=40,"40-50",IF(Table1[[#This Row],[Age]]&gt;=30,"30-40",IF(Table1[[#This Row],[Age]]&lt;30,"18-30",None)))))</f>
        <v>65+</v>
      </c>
      <c r="D561" t="s">
        <v>12</v>
      </c>
      <c r="E561" t="s">
        <v>23</v>
      </c>
      <c r="F561" t="s">
        <v>14</v>
      </c>
      <c r="G561" t="s">
        <v>20</v>
      </c>
      <c r="H561" t="s">
        <v>21</v>
      </c>
      <c r="I561">
        <v>4999.5</v>
      </c>
      <c r="J561" t="s">
        <v>22</v>
      </c>
      <c r="K561" s="1">
        <v>44992</v>
      </c>
      <c r="L561" s="1" t="str">
        <f>TEXT(Table1[[#This Row],[Admission Date]],"dddd")</f>
        <v>Tuesday</v>
      </c>
      <c r="M561" s="1">
        <v>44993</v>
      </c>
      <c r="N561">
        <v>21</v>
      </c>
    </row>
    <row r="562" spans="1:14" x14ac:dyDescent="0.25">
      <c r="A562">
        <v>476</v>
      </c>
      <c r="B562">
        <v>51</v>
      </c>
      <c r="C562" t="str">
        <f>IF(Table1[[#This Row],[Age]]&gt;65,"65+",IF(Table1[[#This Row],[Age]]&gt;50,"50-65",IF(Table1[[#This Row],[Age]]&gt;=40,"40-50",IF(Table1[[#This Row],[Age]]&gt;=30,"30-40",IF(Table1[[#This Row],[Age]]&lt;30,"18-30",None)))))</f>
        <v>50-65</v>
      </c>
      <c r="D562" t="s">
        <v>18</v>
      </c>
      <c r="E562" t="s">
        <v>23</v>
      </c>
      <c r="F562" t="s">
        <v>33</v>
      </c>
      <c r="G562" t="s">
        <v>34</v>
      </c>
      <c r="H562" t="s">
        <v>27</v>
      </c>
      <c r="I562">
        <v>5225</v>
      </c>
      <c r="J562" t="s">
        <v>22</v>
      </c>
      <c r="K562" s="1">
        <v>44992</v>
      </c>
      <c r="L562" s="1" t="str">
        <f>TEXT(Table1[[#This Row],[Admission Date]],"dddd")</f>
        <v>Tuesday</v>
      </c>
      <c r="M562" s="1">
        <v>44996</v>
      </c>
      <c r="N562">
        <v>14</v>
      </c>
    </row>
    <row r="563" spans="1:14" x14ac:dyDescent="0.25">
      <c r="A563">
        <v>114</v>
      </c>
      <c r="B563">
        <v>78</v>
      </c>
      <c r="C563" t="str">
        <f>IF(Table1[[#This Row],[Age]]&gt;65,"65+",IF(Table1[[#This Row],[Age]]&gt;50,"50-65",IF(Table1[[#This Row],[Age]]&gt;=40,"40-50",IF(Table1[[#This Row],[Age]]&gt;=30,"30-40",IF(Table1[[#This Row],[Age]]&lt;30,"18-30",None)))))</f>
        <v>65+</v>
      </c>
      <c r="D563" t="s">
        <v>12</v>
      </c>
      <c r="E563" t="s">
        <v>23</v>
      </c>
      <c r="F563" t="s">
        <v>14</v>
      </c>
      <c r="G563" t="s">
        <v>20</v>
      </c>
      <c r="H563" t="s">
        <v>31</v>
      </c>
      <c r="I563">
        <v>5355</v>
      </c>
      <c r="J563" t="s">
        <v>24</v>
      </c>
      <c r="K563" s="1">
        <v>44994</v>
      </c>
      <c r="L563" s="1" t="str">
        <f>TEXT(Table1[[#This Row],[Admission Date]],"dddd")</f>
        <v>Thursday</v>
      </c>
      <c r="M563" s="1">
        <v>45016</v>
      </c>
      <c r="N563">
        <v>21</v>
      </c>
    </row>
    <row r="564" spans="1:14" x14ac:dyDescent="0.25">
      <c r="A564">
        <v>358</v>
      </c>
      <c r="B564">
        <v>71</v>
      </c>
      <c r="C564" t="str">
        <f>IF(Table1[[#This Row],[Age]]&gt;65,"65+",IF(Table1[[#This Row],[Age]]&gt;50,"50-65",IF(Table1[[#This Row],[Age]]&gt;=40,"40-50",IF(Table1[[#This Row],[Age]]&gt;=30,"30-40",IF(Table1[[#This Row],[Age]]&lt;30,"18-30",None)))))</f>
        <v>65+</v>
      </c>
      <c r="D564" t="s">
        <v>12</v>
      </c>
      <c r="E564" t="s">
        <v>26</v>
      </c>
      <c r="F564" t="s">
        <v>33</v>
      </c>
      <c r="G564" t="s">
        <v>20</v>
      </c>
      <c r="H564" t="s">
        <v>21</v>
      </c>
      <c r="I564">
        <v>4595.5</v>
      </c>
      <c r="J564" t="s">
        <v>24</v>
      </c>
      <c r="K564" s="1">
        <v>44995</v>
      </c>
      <c r="L564" s="1" t="str">
        <f>TEXT(Table1[[#This Row],[Admission Date]],"dddd")</f>
        <v>Friday</v>
      </c>
      <c r="M564" s="1">
        <v>45014</v>
      </c>
      <c r="N564">
        <v>21</v>
      </c>
    </row>
    <row r="565" spans="1:14" x14ac:dyDescent="0.25">
      <c r="A565">
        <v>581</v>
      </c>
      <c r="B565">
        <v>77</v>
      </c>
      <c r="C565" t="str">
        <f>IF(Table1[[#This Row],[Age]]&gt;65,"65+",IF(Table1[[#This Row],[Age]]&gt;50,"50-65",IF(Table1[[#This Row],[Age]]&gt;=40,"40-50",IF(Table1[[#This Row],[Age]]&gt;=30,"30-40",IF(Table1[[#This Row],[Age]]&lt;30,"18-30",None)))))</f>
        <v>65+</v>
      </c>
      <c r="D565" t="s">
        <v>12</v>
      </c>
      <c r="E565" t="s">
        <v>30</v>
      </c>
      <c r="F565" t="s">
        <v>14</v>
      </c>
      <c r="G565" t="s">
        <v>25</v>
      </c>
      <c r="H565" t="s">
        <v>29</v>
      </c>
      <c r="I565">
        <v>4171.5</v>
      </c>
      <c r="J565" t="s">
        <v>22</v>
      </c>
      <c r="K565" s="1">
        <v>44997</v>
      </c>
      <c r="L565" s="1" t="str">
        <f>TEXT(Table1[[#This Row],[Admission Date]],"dddd")</f>
        <v>Sunday</v>
      </c>
      <c r="M565" s="1">
        <v>45011</v>
      </c>
      <c r="N565">
        <v>21</v>
      </c>
    </row>
    <row r="566" spans="1:14" x14ac:dyDescent="0.25">
      <c r="A566">
        <v>702</v>
      </c>
      <c r="B566">
        <v>35</v>
      </c>
      <c r="C566" t="str">
        <f>IF(Table1[[#This Row],[Age]]&gt;65,"65+",IF(Table1[[#This Row],[Age]]&gt;50,"50-65",IF(Table1[[#This Row],[Age]]&gt;=40,"40-50",IF(Table1[[#This Row],[Age]]&gt;=30,"30-40",IF(Table1[[#This Row],[Age]]&lt;30,"18-30",None)))))</f>
        <v>30-40</v>
      </c>
      <c r="D566" t="s">
        <v>18</v>
      </c>
      <c r="E566" t="s">
        <v>32</v>
      </c>
      <c r="F566" t="s">
        <v>19</v>
      </c>
      <c r="G566" t="s">
        <v>28</v>
      </c>
      <c r="H566" t="s">
        <v>27</v>
      </c>
      <c r="I566">
        <v>4345</v>
      </c>
      <c r="J566" t="s">
        <v>17</v>
      </c>
      <c r="K566" s="1">
        <v>45001</v>
      </c>
      <c r="L566" s="1" t="str">
        <f>TEXT(Table1[[#This Row],[Admission Date]],"dddd")</f>
        <v>Thursday</v>
      </c>
      <c r="M566" s="1">
        <v>45026</v>
      </c>
      <c r="N566">
        <v>7</v>
      </c>
    </row>
    <row r="567" spans="1:14" x14ac:dyDescent="0.25">
      <c r="A567">
        <v>107</v>
      </c>
      <c r="B567">
        <v>72</v>
      </c>
      <c r="C567" t="str">
        <f>IF(Table1[[#This Row],[Age]]&gt;65,"65+",IF(Table1[[#This Row],[Age]]&gt;50,"50-65",IF(Table1[[#This Row],[Age]]&gt;=40,"40-50",IF(Table1[[#This Row],[Age]]&gt;=30,"30-40",IF(Table1[[#This Row],[Age]]&lt;30,"18-30",None)))))</f>
        <v>65+</v>
      </c>
      <c r="D567" t="s">
        <v>18</v>
      </c>
      <c r="E567" t="s">
        <v>30</v>
      </c>
      <c r="F567" t="s">
        <v>33</v>
      </c>
      <c r="G567" t="s">
        <v>20</v>
      </c>
      <c r="H567" t="s">
        <v>31</v>
      </c>
      <c r="I567">
        <v>3990</v>
      </c>
      <c r="J567" t="s">
        <v>24</v>
      </c>
      <c r="K567" s="1">
        <v>45002</v>
      </c>
      <c r="L567" s="1" t="str">
        <f>TEXT(Table1[[#This Row],[Admission Date]],"dddd")</f>
        <v>Friday</v>
      </c>
      <c r="M567" s="1">
        <v>45004</v>
      </c>
      <c r="N567">
        <v>21</v>
      </c>
    </row>
    <row r="568" spans="1:14" x14ac:dyDescent="0.25">
      <c r="A568">
        <v>160</v>
      </c>
      <c r="B568">
        <v>29</v>
      </c>
      <c r="C568" t="str">
        <f>IF(Table1[[#This Row],[Age]]&gt;65,"65+",IF(Table1[[#This Row],[Age]]&gt;50,"50-65",IF(Table1[[#This Row],[Age]]&gt;=40,"40-50",IF(Table1[[#This Row],[Age]]&gt;=30,"30-40",IF(Table1[[#This Row],[Age]]&lt;30,"18-30",None)))))</f>
        <v>18-30</v>
      </c>
      <c r="D568" t="s">
        <v>12</v>
      </c>
      <c r="E568" t="s">
        <v>30</v>
      </c>
      <c r="F568" t="s">
        <v>14</v>
      </c>
      <c r="G568" t="s">
        <v>20</v>
      </c>
      <c r="H568" t="s">
        <v>21</v>
      </c>
      <c r="I568">
        <v>1666.5</v>
      </c>
      <c r="J568" t="s">
        <v>17</v>
      </c>
      <c r="K568" s="1">
        <v>45002</v>
      </c>
      <c r="L568" s="1" t="str">
        <f>TEXT(Table1[[#This Row],[Admission Date]],"dddd")</f>
        <v>Friday</v>
      </c>
      <c r="M568" s="1">
        <v>45017</v>
      </c>
      <c r="N568">
        <v>0</v>
      </c>
    </row>
    <row r="569" spans="1:14" x14ac:dyDescent="0.25">
      <c r="A569">
        <v>367</v>
      </c>
      <c r="B569">
        <v>25</v>
      </c>
      <c r="C569" t="str">
        <f>IF(Table1[[#This Row],[Age]]&gt;65,"65+",IF(Table1[[#This Row],[Age]]&gt;50,"50-65",IF(Table1[[#This Row],[Age]]&gt;=40,"40-50",IF(Table1[[#This Row],[Age]]&gt;=30,"30-40",IF(Table1[[#This Row],[Age]]&lt;30,"18-30",None)))))</f>
        <v>18-30</v>
      </c>
      <c r="D569" t="s">
        <v>12</v>
      </c>
      <c r="E569" t="s">
        <v>30</v>
      </c>
      <c r="F569" t="s">
        <v>19</v>
      </c>
      <c r="G569" t="s">
        <v>34</v>
      </c>
      <c r="H569" t="s">
        <v>21</v>
      </c>
      <c r="I569">
        <v>1464.5</v>
      </c>
      <c r="J569" t="s">
        <v>22</v>
      </c>
      <c r="K569" s="1">
        <v>45002</v>
      </c>
      <c r="L569" s="1" t="str">
        <f>TEXT(Table1[[#This Row],[Admission Date]],"dddd")</f>
        <v>Friday</v>
      </c>
      <c r="M569" s="1">
        <v>45019</v>
      </c>
      <c r="N569">
        <v>0</v>
      </c>
    </row>
    <row r="570" spans="1:14" x14ac:dyDescent="0.25">
      <c r="A570">
        <v>142</v>
      </c>
      <c r="B570">
        <v>31</v>
      </c>
      <c r="C570" t="str">
        <f>IF(Table1[[#This Row],[Age]]&gt;65,"65+",IF(Table1[[#This Row],[Age]]&gt;50,"50-65",IF(Table1[[#This Row],[Age]]&gt;=40,"40-50",IF(Table1[[#This Row],[Age]]&gt;=30,"30-40",IF(Table1[[#This Row],[Age]]&lt;30,"18-30",None)))))</f>
        <v>30-40</v>
      </c>
      <c r="D570" t="s">
        <v>18</v>
      </c>
      <c r="E570" t="s">
        <v>30</v>
      </c>
      <c r="F570" t="s">
        <v>33</v>
      </c>
      <c r="G570" t="s">
        <v>25</v>
      </c>
      <c r="H570" t="s">
        <v>16</v>
      </c>
      <c r="I570">
        <v>2100</v>
      </c>
      <c r="J570" t="s">
        <v>22</v>
      </c>
      <c r="K570" s="1">
        <v>45004</v>
      </c>
      <c r="L570" s="1" t="str">
        <f>TEXT(Table1[[#This Row],[Admission Date]],"dddd")</f>
        <v>Sunday</v>
      </c>
      <c r="M570" s="1">
        <v>45032</v>
      </c>
      <c r="N570">
        <v>7</v>
      </c>
    </row>
    <row r="571" spans="1:14" x14ac:dyDescent="0.25">
      <c r="A571">
        <v>99</v>
      </c>
      <c r="B571">
        <v>83</v>
      </c>
      <c r="C571" t="str">
        <f>IF(Table1[[#This Row],[Age]]&gt;65,"65+",IF(Table1[[#This Row],[Age]]&gt;50,"50-65",IF(Table1[[#This Row],[Age]]&gt;=40,"40-50",IF(Table1[[#This Row],[Age]]&gt;=30,"30-40",IF(Table1[[#This Row],[Age]]&lt;30,"18-30",None)))))</f>
        <v>65+</v>
      </c>
      <c r="D571" t="s">
        <v>18</v>
      </c>
      <c r="E571" t="s">
        <v>26</v>
      </c>
      <c r="F571" t="s">
        <v>33</v>
      </c>
      <c r="G571" t="s">
        <v>15</v>
      </c>
      <c r="H571" t="s">
        <v>27</v>
      </c>
      <c r="I571">
        <v>6985</v>
      </c>
      <c r="J571" t="s">
        <v>24</v>
      </c>
      <c r="K571" s="1">
        <v>45005</v>
      </c>
      <c r="L571" s="1" t="str">
        <f>TEXT(Table1[[#This Row],[Admission Date]],"dddd")</f>
        <v>Monday</v>
      </c>
      <c r="M571" s="1">
        <v>45021</v>
      </c>
      <c r="N571">
        <v>21</v>
      </c>
    </row>
    <row r="572" spans="1:14" x14ac:dyDescent="0.25">
      <c r="A572">
        <v>535</v>
      </c>
      <c r="B572">
        <v>28</v>
      </c>
      <c r="C572" t="str">
        <f>IF(Table1[[#This Row],[Age]]&gt;65,"65+",IF(Table1[[#This Row],[Age]]&gt;50,"50-65",IF(Table1[[#This Row],[Age]]&gt;=40,"40-50",IF(Table1[[#This Row],[Age]]&gt;=30,"30-40",IF(Table1[[#This Row],[Age]]&lt;30,"18-30",None)))))</f>
        <v>18-30</v>
      </c>
      <c r="D572" t="s">
        <v>18</v>
      </c>
      <c r="E572" t="s">
        <v>26</v>
      </c>
      <c r="F572" t="s">
        <v>14</v>
      </c>
      <c r="G572" t="s">
        <v>25</v>
      </c>
      <c r="H572" t="s">
        <v>27</v>
      </c>
      <c r="I572">
        <v>3960</v>
      </c>
      <c r="J572" t="s">
        <v>22</v>
      </c>
      <c r="K572" s="1">
        <v>45005</v>
      </c>
      <c r="L572" s="1" t="str">
        <f>TEXT(Table1[[#This Row],[Admission Date]],"dddd")</f>
        <v>Monday</v>
      </c>
      <c r="M572" s="1">
        <v>45021</v>
      </c>
      <c r="N572">
        <v>0</v>
      </c>
    </row>
    <row r="573" spans="1:14" x14ac:dyDescent="0.25">
      <c r="A573">
        <v>156</v>
      </c>
      <c r="B573">
        <v>53</v>
      </c>
      <c r="C573" t="str">
        <f>IF(Table1[[#This Row],[Age]]&gt;65,"65+",IF(Table1[[#This Row],[Age]]&gt;50,"50-65",IF(Table1[[#This Row],[Age]]&gt;=40,"40-50",IF(Table1[[#This Row],[Age]]&gt;=30,"30-40",IF(Table1[[#This Row],[Age]]&lt;30,"18-30",None)))))</f>
        <v>50-65</v>
      </c>
      <c r="D573" t="s">
        <v>18</v>
      </c>
      <c r="E573" t="s">
        <v>30</v>
      </c>
      <c r="F573" t="s">
        <v>14</v>
      </c>
      <c r="G573" t="s">
        <v>20</v>
      </c>
      <c r="H573" t="s">
        <v>29</v>
      </c>
      <c r="I573">
        <v>2935.5</v>
      </c>
      <c r="J573" t="s">
        <v>22</v>
      </c>
      <c r="K573" s="1">
        <v>45006</v>
      </c>
      <c r="L573" s="1" t="str">
        <f>TEXT(Table1[[#This Row],[Admission Date]],"dddd")</f>
        <v>Tuesday</v>
      </c>
      <c r="M573" s="1">
        <v>45010</v>
      </c>
      <c r="N573">
        <v>14</v>
      </c>
    </row>
    <row r="574" spans="1:14" x14ac:dyDescent="0.25">
      <c r="A574">
        <v>309</v>
      </c>
      <c r="B574">
        <v>72</v>
      </c>
      <c r="C574" t="str">
        <f>IF(Table1[[#This Row],[Age]]&gt;65,"65+",IF(Table1[[#This Row],[Age]]&gt;50,"50-65",IF(Table1[[#This Row],[Age]]&gt;=40,"40-50",IF(Table1[[#This Row],[Age]]&gt;=30,"30-40",IF(Table1[[#This Row],[Age]]&lt;30,"18-30",None)))))</f>
        <v>65+</v>
      </c>
      <c r="D574" t="s">
        <v>12</v>
      </c>
      <c r="E574" t="s">
        <v>23</v>
      </c>
      <c r="F574" t="s">
        <v>19</v>
      </c>
      <c r="G574" t="s">
        <v>25</v>
      </c>
      <c r="H574" t="s">
        <v>31</v>
      </c>
      <c r="I574">
        <v>5040</v>
      </c>
      <c r="J574" t="s">
        <v>22</v>
      </c>
      <c r="K574" s="1">
        <v>45006</v>
      </c>
      <c r="L574" s="1" t="str">
        <f>TEXT(Table1[[#This Row],[Admission Date]],"dddd")</f>
        <v>Tuesday</v>
      </c>
      <c r="M574" s="1">
        <v>45019</v>
      </c>
      <c r="N574">
        <v>21</v>
      </c>
    </row>
    <row r="575" spans="1:14" x14ac:dyDescent="0.25">
      <c r="A575">
        <v>447</v>
      </c>
      <c r="B575">
        <v>34</v>
      </c>
      <c r="C575" t="str">
        <f>IF(Table1[[#This Row],[Age]]&gt;65,"65+",IF(Table1[[#This Row],[Age]]&gt;50,"50-65",IF(Table1[[#This Row],[Age]]&gt;=40,"40-50",IF(Table1[[#This Row],[Age]]&gt;=30,"30-40",IF(Table1[[#This Row],[Age]]&lt;30,"18-30",None)))))</f>
        <v>30-40</v>
      </c>
      <c r="D575" t="s">
        <v>18</v>
      </c>
      <c r="E575" t="s">
        <v>23</v>
      </c>
      <c r="F575" t="s">
        <v>33</v>
      </c>
      <c r="G575" t="s">
        <v>28</v>
      </c>
      <c r="H575" t="s">
        <v>16</v>
      </c>
      <c r="I575">
        <v>4680</v>
      </c>
      <c r="J575" t="s">
        <v>24</v>
      </c>
      <c r="K575" s="1">
        <v>45006</v>
      </c>
      <c r="L575" s="1" t="str">
        <f>TEXT(Table1[[#This Row],[Admission Date]],"dddd")</f>
        <v>Tuesday</v>
      </c>
      <c r="M575" s="1">
        <v>45008</v>
      </c>
      <c r="N575">
        <v>7</v>
      </c>
    </row>
    <row r="576" spans="1:14" x14ac:dyDescent="0.25">
      <c r="A576">
        <v>710</v>
      </c>
      <c r="B576">
        <v>56</v>
      </c>
      <c r="C576" t="str">
        <f>IF(Table1[[#This Row],[Age]]&gt;65,"65+",IF(Table1[[#This Row],[Age]]&gt;50,"50-65",IF(Table1[[#This Row],[Age]]&gt;=40,"40-50",IF(Table1[[#This Row],[Age]]&gt;=30,"30-40",IF(Table1[[#This Row],[Age]]&lt;30,"18-30",None)))))</f>
        <v>50-65</v>
      </c>
      <c r="D576" t="s">
        <v>12</v>
      </c>
      <c r="E576" t="s">
        <v>30</v>
      </c>
      <c r="F576" t="s">
        <v>14</v>
      </c>
      <c r="G576" t="s">
        <v>15</v>
      </c>
      <c r="H576" t="s">
        <v>21</v>
      </c>
      <c r="I576">
        <v>3030</v>
      </c>
      <c r="J576" t="s">
        <v>17</v>
      </c>
      <c r="K576" s="1">
        <v>45006</v>
      </c>
      <c r="L576" s="1" t="str">
        <f>TEXT(Table1[[#This Row],[Admission Date]],"dddd")</f>
        <v>Tuesday</v>
      </c>
      <c r="M576" s="1">
        <v>45016</v>
      </c>
      <c r="N576">
        <v>14</v>
      </c>
    </row>
    <row r="577" spans="1:14" x14ac:dyDescent="0.25">
      <c r="A577">
        <v>106</v>
      </c>
      <c r="B577">
        <v>50</v>
      </c>
      <c r="C577" t="str">
        <f>IF(Table1[[#This Row],[Age]]&gt;65,"65+",IF(Table1[[#This Row],[Age]]&gt;50,"50-65",IF(Table1[[#This Row],[Age]]&gt;=40,"40-50",IF(Table1[[#This Row],[Age]]&gt;=30,"30-40",IF(Table1[[#This Row],[Age]]&lt;30,"18-30",None)))))</f>
        <v>40-50</v>
      </c>
      <c r="D577" t="s">
        <v>18</v>
      </c>
      <c r="E577" t="s">
        <v>26</v>
      </c>
      <c r="F577" t="s">
        <v>33</v>
      </c>
      <c r="G577" t="s">
        <v>25</v>
      </c>
      <c r="H577" t="s">
        <v>29</v>
      </c>
      <c r="I577">
        <v>4841</v>
      </c>
      <c r="J577" t="s">
        <v>22</v>
      </c>
      <c r="K577" s="1">
        <v>45009</v>
      </c>
      <c r="L577" s="1" t="str">
        <f>TEXT(Table1[[#This Row],[Admission Date]],"dddd")</f>
        <v>Friday</v>
      </c>
      <c r="M577" s="1">
        <v>45035</v>
      </c>
      <c r="N577">
        <v>7</v>
      </c>
    </row>
    <row r="578" spans="1:14" x14ac:dyDescent="0.25">
      <c r="A578">
        <v>573</v>
      </c>
      <c r="B578">
        <v>66</v>
      </c>
      <c r="C578" t="str">
        <f>IF(Table1[[#This Row],[Age]]&gt;65,"65+",IF(Table1[[#This Row],[Age]]&gt;50,"50-65",IF(Table1[[#This Row],[Age]]&gt;=40,"40-50",IF(Table1[[#This Row],[Age]]&gt;=30,"30-40",IF(Table1[[#This Row],[Age]]&lt;30,"18-30",None)))))</f>
        <v>65+</v>
      </c>
      <c r="D578" t="s">
        <v>18</v>
      </c>
      <c r="E578" t="s">
        <v>13</v>
      </c>
      <c r="F578" t="s">
        <v>19</v>
      </c>
      <c r="G578" t="s">
        <v>25</v>
      </c>
      <c r="H578" t="s">
        <v>16</v>
      </c>
      <c r="I578">
        <v>4200</v>
      </c>
      <c r="J578" t="s">
        <v>17</v>
      </c>
      <c r="K578" s="1">
        <v>45012</v>
      </c>
      <c r="L578" s="1" t="str">
        <f>TEXT(Table1[[#This Row],[Admission Date]],"dddd")</f>
        <v>Monday</v>
      </c>
      <c r="M578" s="1">
        <v>45028</v>
      </c>
      <c r="N578">
        <v>21</v>
      </c>
    </row>
    <row r="579" spans="1:14" x14ac:dyDescent="0.25">
      <c r="A579">
        <v>192</v>
      </c>
      <c r="B579">
        <v>52</v>
      </c>
      <c r="C579" t="str">
        <f>IF(Table1[[#This Row],[Age]]&gt;65,"65+",IF(Table1[[#This Row],[Age]]&gt;50,"50-65",IF(Table1[[#This Row],[Age]]&gt;=40,"40-50",IF(Table1[[#This Row],[Age]]&gt;=30,"30-40",IF(Table1[[#This Row],[Age]]&lt;30,"18-30",None)))))</f>
        <v>50-65</v>
      </c>
      <c r="D579" t="s">
        <v>18</v>
      </c>
      <c r="E579" t="s">
        <v>32</v>
      </c>
      <c r="F579" t="s">
        <v>14</v>
      </c>
      <c r="G579" t="s">
        <v>15</v>
      </c>
      <c r="H579" t="s">
        <v>21</v>
      </c>
      <c r="I579">
        <v>4848</v>
      </c>
      <c r="J579" t="s">
        <v>24</v>
      </c>
      <c r="K579" s="1">
        <v>45015</v>
      </c>
      <c r="L579" s="1" t="str">
        <f>TEXT(Table1[[#This Row],[Admission Date]],"dddd")</f>
        <v>Thursday</v>
      </c>
      <c r="M579" s="1">
        <v>45032</v>
      </c>
      <c r="N579">
        <v>14</v>
      </c>
    </row>
    <row r="580" spans="1:14" x14ac:dyDescent="0.25">
      <c r="A580">
        <v>276</v>
      </c>
      <c r="B580">
        <v>71</v>
      </c>
      <c r="C580" t="str">
        <f>IF(Table1[[#This Row],[Age]]&gt;65,"65+",IF(Table1[[#This Row],[Age]]&gt;50,"50-65",IF(Table1[[#This Row],[Age]]&gt;=40,"40-50",IF(Table1[[#This Row],[Age]]&gt;=30,"30-40",IF(Table1[[#This Row],[Age]]&lt;30,"18-30",None)))))</f>
        <v>65+</v>
      </c>
      <c r="D580" t="s">
        <v>12</v>
      </c>
      <c r="E580" t="s">
        <v>30</v>
      </c>
      <c r="F580" t="s">
        <v>14</v>
      </c>
      <c r="G580" t="s">
        <v>28</v>
      </c>
      <c r="H580" t="s">
        <v>21</v>
      </c>
      <c r="I580">
        <v>3787.5</v>
      </c>
      <c r="J580" t="s">
        <v>17</v>
      </c>
      <c r="K580" s="1">
        <v>45016</v>
      </c>
      <c r="L580" s="1" t="str">
        <f>TEXT(Table1[[#This Row],[Admission Date]],"dddd")</f>
        <v>Friday</v>
      </c>
      <c r="M580" s="1">
        <v>45029</v>
      </c>
      <c r="N580">
        <v>21</v>
      </c>
    </row>
    <row r="581" spans="1:14" x14ac:dyDescent="0.25">
      <c r="A581">
        <v>593</v>
      </c>
      <c r="B581">
        <v>44</v>
      </c>
      <c r="C581" t="str">
        <f>IF(Table1[[#This Row],[Age]]&gt;65,"65+",IF(Table1[[#This Row],[Age]]&gt;50,"50-65",IF(Table1[[#This Row],[Age]]&gt;=40,"40-50",IF(Table1[[#This Row],[Age]]&gt;=30,"30-40",IF(Table1[[#This Row],[Age]]&lt;30,"18-30",None)))))</f>
        <v>40-50</v>
      </c>
      <c r="D581" t="s">
        <v>12</v>
      </c>
      <c r="E581" t="s">
        <v>23</v>
      </c>
      <c r="F581" t="s">
        <v>14</v>
      </c>
      <c r="G581" t="s">
        <v>20</v>
      </c>
      <c r="H581" t="s">
        <v>29</v>
      </c>
      <c r="I581">
        <v>3502</v>
      </c>
      <c r="J581" t="s">
        <v>17</v>
      </c>
      <c r="K581" s="1">
        <v>45017</v>
      </c>
      <c r="L581" s="1" t="str">
        <f>TEXT(Table1[[#This Row],[Admission Date]],"dddd")</f>
        <v>Saturday</v>
      </c>
      <c r="M581" s="1">
        <v>45039</v>
      </c>
      <c r="N581">
        <v>7</v>
      </c>
    </row>
    <row r="582" spans="1:14" x14ac:dyDescent="0.25">
      <c r="A582">
        <v>77</v>
      </c>
      <c r="B582">
        <v>52</v>
      </c>
      <c r="C582" t="str">
        <f>IF(Table1[[#This Row],[Age]]&gt;65,"65+",IF(Table1[[#This Row],[Age]]&gt;50,"50-65",IF(Table1[[#This Row],[Age]]&gt;=40,"40-50",IF(Table1[[#This Row],[Age]]&gt;=30,"30-40",IF(Table1[[#This Row],[Age]]&lt;30,"18-30",None)))))</f>
        <v>50-65</v>
      </c>
      <c r="D582" t="s">
        <v>12</v>
      </c>
      <c r="E582" t="s">
        <v>26</v>
      </c>
      <c r="F582" t="s">
        <v>14</v>
      </c>
      <c r="G582" t="s">
        <v>28</v>
      </c>
      <c r="H582" t="s">
        <v>31</v>
      </c>
      <c r="I582">
        <v>3780</v>
      </c>
      <c r="J582" t="s">
        <v>22</v>
      </c>
      <c r="K582" s="1">
        <v>45018</v>
      </c>
      <c r="L582" s="1" t="str">
        <f>TEXT(Table1[[#This Row],[Admission Date]],"dddd")</f>
        <v>Sunday</v>
      </c>
      <c r="M582" s="1">
        <v>45045</v>
      </c>
      <c r="N582">
        <v>14</v>
      </c>
    </row>
    <row r="583" spans="1:14" x14ac:dyDescent="0.25">
      <c r="A583">
        <v>658</v>
      </c>
      <c r="B583">
        <v>81</v>
      </c>
      <c r="C583" t="str">
        <f>IF(Table1[[#This Row],[Age]]&gt;65,"65+",IF(Table1[[#This Row],[Age]]&gt;50,"50-65",IF(Table1[[#This Row],[Age]]&gt;=40,"40-50",IF(Table1[[#This Row],[Age]]&gt;=30,"30-40",IF(Table1[[#This Row],[Age]]&lt;30,"18-30",None)))))</f>
        <v>65+</v>
      </c>
      <c r="D583" t="s">
        <v>12</v>
      </c>
      <c r="E583" t="s">
        <v>30</v>
      </c>
      <c r="F583" t="s">
        <v>33</v>
      </c>
      <c r="G583" t="s">
        <v>20</v>
      </c>
      <c r="H583" t="s">
        <v>27</v>
      </c>
      <c r="I583">
        <v>4675</v>
      </c>
      <c r="J583" t="s">
        <v>17</v>
      </c>
      <c r="K583" s="1">
        <v>45018</v>
      </c>
      <c r="L583" s="1" t="str">
        <f>TEXT(Table1[[#This Row],[Admission Date]],"dddd")</f>
        <v>Sunday</v>
      </c>
      <c r="M583" s="1">
        <v>45037</v>
      </c>
      <c r="N583">
        <v>21</v>
      </c>
    </row>
    <row r="584" spans="1:14" x14ac:dyDescent="0.25">
      <c r="A584">
        <v>299</v>
      </c>
      <c r="B584">
        <v>24</v>
      </c>
      <c r="C584" t="str">
        <f>IF(Table1[[#This Row],[Age]]&gt;65,"65+",IF(Table1[[#This Row],[Age]]&gt;50,"50-65",IF(Table1[[#This Row],[Age]]&gt;=40,"40-50",IF(Table1[[#This Row],[Age]]&gt;=30,"30-40",IF(Table1[[#This Row],[Age]]&lt;30,"18-30",None)))))</f>
        <v>18-30</v>
      </c>
      <c r="D584" t="s">
        <v>18</v>
      </c>
      <c r="E584" t="s">
        <v>32</v>
      </c>
      <c r="F584" t="s">
        <v>19</v>
      </c>
      <c r="G584" t="s">
        <v>34</v>
      </c>
      <c r="H584" t="s">
        <v>31</v>
      </c>
      <c r="I584">
        <v>3570</v>
      </c>
      <c r="J584" t="s">
        <v>24</v>
      </c>
      <c r="K584" s="1">
        <v>45020</v>
      </c>
      <c r="L584" s="1" t="str">
        <f>TEXT(Table1[[#This Row],[Admission Date]],"dddd")</f>
        <v>Tuesday</v>
      </c>
      <c r="M584" s="1">
        <v>45025</v>
      </c>
      <c r="N584">
        <v>0</v>
      </c>
    </row>
    <row r="585" spans="1:14" x14ac:dyDescent="0.25">
      <c r="A585">
        <v>310</v>
      </c>
      <c r="B585">
        <v>43</v>
      </c>
      <c r="C585" t="str">
        <f>IF(Table1[[#This Row],[Age]]&gt;65,"65+",IF(Table1[[#This Row],[Age]]&gt;50,"50-65",IF(Table1[[#This Row],[Age]]&gt;=40,"40-50",IF(Table1[[#This Row],[Age]]&gt;=30,"30-40",IF(Table1[[#This Row],[Age]]&lt;30,"18-30",None)))))</f>
        <v>40-50</v>
      </c>
      <c r="D585" t="s">
        <v>12</v>
      </c>
      <c r="E585" t="s">
        <v>30</v>
      </c>
      <c r="F585" t="s">
        <v>33</v>
      </c>
      <c r="G585" t="s">
        <v>20</v>
      </c>
      <c r="H585" t="s">
        <v>31</v>
      </c>
      <c r="I585">
        <v>2467.5</v>
      </c>
      <c r="J585" t="s">
        <v>24</v>
      </c>
      <c r="K585" s="1">
        <v>45021</v>
      </c>
      <c r="L585" s="1" t="str">
        <f>TEXT(Table1[[#This Row],[Admission Date]],"dddd")</f>
        <v>Wednesday</v>
      </c>
      <c r="M585" s="1">
        <v>45024</v>
      </c>
      <c r="N585">
        <v>7</v>
      </c>
    </row>
    <row r="586" spans="1:14" x14ac:dyDescent="0.25">
      <c r="A586">
        <v>294</v>
      </c>
      <c r="B586">
        <v>26</v>
      </c>
      <c r="C586" t="str">
        <f>IF(Table1[[#This Row],[Age]]&gt;65,"65+",IF(Table1[[#This Row],[Age]]&gt;50,"50-65",IF(Table1[[#This Row],[Age]]&gt;=40,"40-50",IF(Table1[[#This Row],[Age]]&gt;=30,"30-40",IF(Table1[[#This Row],[Age]]&lt;30,"18-30",None)))))</f>
        <v>18-30</v>
      </c>
      <c r="D586" t="s">
        <v>12</v>
      </c>
      <c r="E586" t="s">
        <v>26</v>
      </c>
      <c r="F586" t="s">
        <v>19</v>
      </c>
      <c r="G586" t="s">
        <v>20</v>
      </c>
      <c r="H586" t="s">
        <v>29</v>
      </c>
      <c r="I586">
        <v>2369</v>
      </c>
      <c r="J586" t="s">
        <v>17</v>
      </c>
      <c r="K586" s="1">
        <v>45022</v>
      </c>
      <c r="L586" s="1" t="str">
        <f>TEXT(Table1[[#This Row],[Admission Date]],"dddd")</f>
        <v>Thursday</v>
      </c>
      <c r="M586" s="1">
        <v>45035</v>
      </c>
      <c r="N586">
        <v>0</v>
      </c>
    </row>
    <row r="587" spans="1:14" x14ac:dyDescent="0.25">
      <c r="A587">
        <v>328</v>
      </c>
      <c r="B587">
        <v>38</v>
      </c>
      <c r="C587" t="str">
        <f>IF(Table1[[#This Row],[Age]]&gt;65,"65+",IF(Table1[[#This Row],[Age]]&gt;50,"50-65",IF(Table1[[#This Row],[Age]]&gt;=40,"40-50",IF(Table1[[#This Row],[Age]]&gt;=30,"30-40",IF(Table1[[#This Row],[Age]]&lt;30,"18-30",None)))))</f>
        <v>30-40</v>
      </c>
      <c r="D587" t="s">
        <v>18</v>
      </c>
      <c r="E587" t="s">
        <v>30</v>
      </c>
      <c r="F587" t="s">
        <v>33</v>
      </c>
      <c r="G587" t="s">
        <v>34</v>
      </c>
      <c r="H587" t="s">
        <v>29</v>
      </c>
      <c r="I587">
        <v>2163</v>
      </c>
      <c r="J587" t="s">
        <v>22</v>
      </c>
      <c r="K587" s="1">
        <v>45026</v>
      </c>
      <c r="L587" s="1" t="str">
        <f>TEXT(Table1[[#This Row],[Admission Date]],"dddd")</f>
        <v>Monday</v>
      </c>
      <c r="M587" s="1">
        <v>45040</v>
      </c>
      <c r="N587">
        <v>7</v>
      </c>
    </row>
    <row r="588" spans="1:14" x14ac:dyDescent="0.25">
      <c r="A588">
        <v>89</v>
      </c>
      <c r="B588">
        <v>80</v>
      </c>
      <c r="C588" t="str">
        <f>IF(Table1[[#This Row],[Age]]&gt;65,"65+",IF(Table1[[#This Row],[Age]]&gt;50,"50-65",IF(Table1[[#This Row],[Age]]&gt;=40,"40-50",IF(Table1[[#This Row],[Age]]&gt;=30,"30-40",IF(Table1[[#This Row],[Age]]&lt;30,"18-30",None)))))</f>
        <v>65+</v>
      </c>
      <c r="D588" t="s">
        <v>12</v>
      </c>
      <c r="E588" t="s">
        <v>32</v>
      </c>
      <c r="F588" t="s">
        <v>14</v>
      </c>
      <c r="G588" t="s">
        <v>20</v>
      </c>
      <c r="H588" t="s">
        <v>16</v>
      </c>
      <c r="I588">
        <v>5760</v>
      </c>
      <c r="J588" t="s">
        <v>22</v>
      </c>
      <c r="K588" s="1">
        <v>45027</v>
      </c>
      <c r="L588" s="1" t="str">
        <f>TEXT(Table1[[#This Row],[Admission Date]],"dddd")</f>
        <v>Tuesday</v>
      </c>
      <c r="M588" s="1">
        <v>45038</v>
      </c>
      <c r="N588">
        <v>21</v>
      </c>
    </row>
    <row r="589" spans="1:14" x14ac:dyDescent="0.25">
      <c r="A589">
        <v>617</v>
      </c>
      <c r="B589">
        <v>40</v>
      </c>
      <c r="C589" t="str">
        <f>IF(Table1[[#This Row],[Age]]&gt;65,"65+",IF(Table1[[#This Row],[Age]]&gt;50,"50-65",IF(Table1[[#This Row],[Age]]&gt;=40,"40-50",IF(Table1[[#This Row],[Age]]&gt;=30,"30-40",IF(Table1[[#This Row],[Age]]&lt;30,"18-30",None)))))</f>
        <v>40-50</v>
      </c>
      <c r="D589" t="s">
        <v>18</v>
      </c>
      <c r="E589" t="s">
        <v>26</v>
      </c>
      <c r="F589" t="s">
        <v>14</v>
      </c>
      <c r="G589" t="s">
        <v>28</v>
      </c>
      <c r="H589" t="s">
        <v>29</v>
      </c>
      <c r="I589">
        <v>4326</v>
      </c>
      <c r="J589" t="s">
        <v>17</v>
      </c>
      <c r="K589" s="1">
        <v>45027</v>
      </c>
      <c r="L589" s="1" t="str">
        <f>TEXT(Table1[[#This Row],[Admission Date]],"dddd")</f>
        <v>Tuesday</v>
      </c>
      <c r="M589" s="1">
        <v>45035</v>
      </c>
      <c r="N589">
        <v>7</v>
      </c>
    </row>
    <row r="590" spans="1:14" x14ac:dyDescent="0.25">
      <c r="A590">
        <v>316</v>
      </c>
      <c r="B590">
        <v>51</v>
      </c>
      <c r="C590" t="str">
        <f>IF(Table1[[#This Row],[Age]]&gt;65,"65+",IF(Table1[[#This Row],[Age]]&gt;50,"50-65",IF(Table1[[#This Row],[Age]]&gt;=40,"40-50",IF(Table1[[#This Row],[Age]]&gt;=30,"30-40",IF(Table1[[#This Row],[Age]]&lt;30,"18-30",None)))))</f>
        <v>50-65</v>
      </c>
      <c r="D590" t="s">
        <v>18</v>
      </c>
      <c r="E590" t="s">
        <v>32</v>
      </c>
      <c r="F590" t="s">
        <v>19</v>
      </c>
      <c r="G590" t="s">
        <v>34</v>
      </c>
      <c r="H590" t="s">
        <v>29</v>
      </c>
      <c r="I590">
        <v>4892.5</v>
      </c>
      <c r="J590" t="s">
        <v>17</v>
      </c>
      <c r="K590" s="1">
        <v>45028</v>
      </c>
      <c r="L590" s="1" t="str">
        <f>TEXT(Table1[[#This Row],[Admission Date]],"dddd")</f>
        <v>Wednesday</v>
      </c>
      <c r="M590" s="1">
        <v>45042</v>
      </c>
      <c r="N590">
        <v>14</v>
      </c>
    </row>
    <row r="591" spans="1:14" x14ac:dyDescent="0.25">
      <c r="A591">
        <v>337</v>
      </c>
      <c r="B591">
        <v>78</v>
      </c>
      <c r="C591" t="str">
        <f>IF(Table1[[#This Row],[Age]]&gt;65,"65+",IF(Table1[[#This Row],[Age]]&gt;50,"50-65",IF(Table1[[#This Row],[Age]]&gt;=40,"40-50",IF(Table1[[#This Row],[Age]]&gt;=30,"30-40",IF(Table1[[#This Row],[Age]]&lt;30,"18-30",None)))))</f>
        <v>65+</v>
      </c>
      <c r="D591" t="s">
        <v>12</v>
      </c>
      <c r="E591" t="s">
        <v>13</v>
      </c>
      <c r="F591" t="s">
        <v>33</v>
      </c>
      <c r="G591" t="s">
        <v>15</v>
      </c>
      <c r="H591" t="s">
        <v>29</v>
      </c>
      <c r="I591">
        <v>4223</v>
      </c>
      <c r="J591" t="s">
        <v>24</v>
      </c>
      <c r="K591" s="1">
        <v>45028</v>
      </c>
      <c r="L591" s="1" t="str">
        <f>TEXT(Table1[[#This Row],[Admission Date]],"dddd")</f>
        <v>Wednesday</v>
      </c>
      <c r="M591" s="1">
        <v>45041</v>
      </c>
      <c r="N591">
        <v>21</v>
      </c>
    </row>
    <row r="592" spans="1:14" x14ac:dyDescent="0.25">
      <c r="A592">
        <v>185</v>
      </c>
      <c r="B592">
        <v>27</v>
      </c>
      <c r="C592" t="str">
        <f>IF(Table1[[#This Row],[Age]]&gt;65,"65+",IF(Table1[[#This Row],[Age]]&gt;50,"50-65",IF(Table1[[#This Row],[Age]]&gt;=40,"40-50",IF(Table1[[#This Row],[Age]]&gt;=30,"30-40",IF(Table1[[#This Row],[Age]]&lt;30,"18-30",None)))))</f>
        <v>18-30</v>
      </c>
      <c r="D592" t="s">
        <v>18</v>
      </c>
      <c r="E592" t="s">
        <v>23</v>
      </c>
      <c r="F592" t="s">
        <v>33</v>
      </c>
      <c r="G592" t="s">
        <v>34</v>
      </c>
      <c r="H592" t="s">
        <v>27</v>
      </c>
      <c r="I592">
        <v>3905</v>
      </c>
      <c r="J592" t="s">
        <v>24</v>
      </c>
      <c r="K592" s="1">
        <v>45029</v>
      </c>
      <c r="L592" s="1" t="str">
        <f>TEXT(Table1[[#This Row],[Admission Date]],"dddd")</f>
        <v>Thursday</v>
      </c>
      <c r="M592" s="1">
        <v>45058</v>
      </c>
      <c r="N592">
        <v>0</v>
      </c>
    </row>
    <row r="593" spans="1:14" x14ac:dyDescent="0.25">
      <c r="A593">
        <v>230</v>
      </c>
      <c r="B593">
        <v>39</v>
      </c>
      <c r="C593" t="str">
        <f>IF(Table1[[#This Row],[Age]]&gt;65,"65+",IF(Table1[[#This Row],[Age]]&gt;50,"50-65",IF(Table1[[#This Row],[Age]]&gt;=40,"40-50",IF(Table1[[#This Row],[Age]]&gt;=30,"30-40",IF(Table1[[#This Row],[Age]]&lt;30,"18-30",None)))))</f>
        <v>30-40</v>
      </c>
      <c r="D593" t="s">
        <v>18</v>
      </c>
      <c r="E593" t="s">
        <v>26</v>
      </c>
      <c r="F593" t="s">
        <v>19</v>
      </c>
      <c r="G593" t="s">
        <v>20</v>
      </c>
      <c r="H593" t="s">
        <v>29</v>
      </c>
      <c r="I593">
        <v>4274.5</v>
      </c>
      <c r="J593" t="s">
        <v>24</v>
      </c>
      <c r="K593" s="1">
        <v>45031</v>
      </c>
      <c r="L593" s="1" t="str">
        <f>TEXT(Table1[[#This Row],[Admission Date]],"dddd")</f>
        <v>Saturday</v>
      </c>
      <c r="M593" s="1">
        <v>45037</v>
      </c>
      <c r="N593">
        <v>7</v>
      </c>
    </row>
    <row r="594" spans="1:14" x14ac:dyDescent="0.25">
      <c r="A594">
        <v>340</v>
      </c>
      <c r="B594">
        <v>61</v>
      </c>
      <c r="C594" t="str">
        <f>IF(Table1[[#This Row],[Age]]&gt;65,"65+",IF(Table1[[#This Row],[Age]]&gt;50,"50-65",IF(Table1[[#This Row],[Age]]&gt;=40,"40-50",IF(Table1[[#This Row],[Age]]&gt;=30,"30-40",IF(Table1[[#This Row],[Age]]&lt;30,"18-30",None)))))</f>
        <v>50-65</v>
      </c>
      <c r="D594" t="s">
        <v>12</v>
      </c>
      <c r="E594" t="s">
        <v>32</v>
      </c>
      <c r="F594" t="s">
        <v>19</v>
      </c>
      <c r="G594" t="s">
        <v>34</v>
      </c>
      <c r="H594" t="s">
        <v>29</v>
      </c>
      <c r="I594">
        <v>3965.5</v>
      </c>
      <c r="J594" t="s">
        <v>17</v>
      </c>
      <c r="K594" s="1">
        <v>45032</v>
      </c>
      <c r="L594" s="1" t="str">
        <f>TEXT(Table1[[#This Row],[Admission Date]],"dddd")</f>
        <v>Sunday</v>
      </c>
      <c r="M594" s="1">
        <v>45042</v>
      </c>
      <c r="N594">
        <v>14</v>
      </c>
    </row>
    <row r="595" spans="1:14" x14ac:dyDescent="0.25">
      <c r="A595">
        <v>68</v>
      </c>
      <c r="B595">
        <v>31</v>
      </c>
      <c r="C595" t="str">
        <f>IF(Table1[[#This Row],[Age]]&gt;65,"65+",IF(Table1[[#This Row],[Age]]&gt;50,"50-65",IF(Table1[[#This Row],[Age]]&gt;=40,"40-50",IF(Table1[[#This Row],[Age]]&gt;=30,"30-40",IF(Table1[[#This Row],[Age]]&lt;30,"18-30",None)))))</f>
        <v>30-40</v>
      </c>
      <c r="D595" t="s">
        <v>18</v>
      </c>
      <c r="E595" t="s">
        <v>32</v>
      </c>
      <c r="F595" t="s">
        <v>33</v>
      </c>
      <c r="G595" t="s">
        <v>20</v>
      </c>
      <c r="H595" t="s">
        <v>21</v>
      </c>
      <c r="I595">
        <v>3787.5</v>
      </c>
      <c r="J595" t="s">
        <v>22</v>
      </c>
      <c r="K595" s="1">
        <v>45033</v>
      </c>
      <c r="L595" s="1" t="str">
        <f>TEXT(Table1[[#This Row],[Admission Date]],"dddd")</f>
        <v>Monday</v>
      </c>
      <c r="M595" s="1">
        <v>45035</v>
      </c>
      <c r="N595">
        <v>7</v>
      </c>
    </row>
    <row r="596" spans="1:14" x14ac:dyDescent="0.25">
      <c r="A596">
        <v>706</v>
      </c>
      <c r="B596">
        <v>29</v>
      </c>
      <c r="C596" t="str">
        <f>IF(Table1[[#This Row],[Age]]&gt;65,"65+",IF(Table1[[#This Row],[Age]]&gt;50,"50-65",IF(Table1[[#This Row],[Age]]&gt;=40,"40-50",IF(Table1[[#This Row],[Age]]&gt;=30,"30-40",IF(Table1[[#This Row],[Age]]&lt;30,"18-30",None)))))</f>
        <v>18-30</v>
      </c>
      <c r="D596" t="s">
        <v>18</v>
      </c>
      <c r="E596" t="s">
        <v>30</v>
      </c>
      <c r="F596" t="s">
        <v>14</v>
      </c>
      <c r="G596" t="s">
        <v>20</v>
      </c>
      <c r="H596" t="s">
        <v>16</v>
      </c>
      <c r="I596">
        <v>1980</v>
      </c>
      <c r="J596" t="s">
        <v>17</v>
      </c>
      <c r="K596" s="1">
        <v>45034</v>
      </c>
      <c r="L596" s="1" t="str">
        <f>TEXT(Table1[[#This Row],[Admission Date]],"dddd")</f>
        <v>Tuesday</v>
      </c>
      <c r="M596" s="1">
        <v>45055</v>
      </c>
      <c r="N596">
        <v>0</v>
      </c>
    </row>
    <row r="597" spans="1:14" x14ac:dyDescent="0.25">
      <c r="A597">
        <v>13</v>
      </c>
      <c r="B597">
        <v>64</v>
      </c>
      <c r="C597" t="str">
        <f>IF(Table1[[#This Row],[Age]]&gt;65,"65+",IF(Table1[[#This Row],[Age]]&gt;50,"50-65",IF(Table1[[#This Row],[Age]]&gt;=40,"40-50",IF(Table1[[#This Row],[Age]]&gt;=30,"30-40",IF(Table1[[#This Row],[Age]]&lt;30,"18-30",None)))))</f>
        <v>50-65</v>
      </c>
      <c r="D597" t="s">
        <v>12</v>
      </c>
      <c r="E597" t="s">
        <v>30</v>
      </c>
      <c r="F597" t="s">
        <v>33</v>
      </c>
      <c r="G597" t="s">
        <v>34</v>
      </c>
      <c r="H597" t="s">
        <v>16</v>
      </c>
      <c r="I597">
        <v>4080</v>
      </c>
      <c r="J597" t="s">
        <v>24</v>
      </c>
      <c r="K597" s="1">
        <v>45035</v>
      </c>
      <c r="L597" s="1" t="str">
        <f>TEXT(Table1[[#This Row],[Admission Date]],"dddd")</f>
        <v>Wednesday</v>
      </c>
      <c r="M597" s="1">
        <v>45063</v>
      </c>
      <c r="N597">
        <v>14</v>
      </c>
    </row>
    <row r="598" spans="1:14" x14ac:dyDescent="0.25">
      <c r="A598">
        <v>351</v>
      </c>
      <c r="B598">
        <v>21</v>
      </c>
      <c r="C598" t="str">
        <f>IF(Table1[[#This Row],[Age]]&gt;65,"65+",IF(Table1[[#This Row],[Age]]&gt;50,"50-65",IF(Table1[[#This Row],[Age]]&gt;=40,"40-50",IF(Table1[[#This Row],[Age]]&gt;=30,"30-40",IF(Table1[[#This Row],[Age]]&lt;30,"18-30",None)))))</f>
        <v>18-30</v>
      </c>
      <c r="D598" t="s">
        <v>18</v>
      </c>
      <c r="E598" t="s">
        <v>13</v>
      </c>
      <c r="F598" t="s">
        <v>19</v>
      </c>
      <c r="G598" t="s">
        <v>15</v>
      </c>
      <c r="H598" t="s">
        <v>16</v>
      </c>
      <c r="I598">
        <v>1500</v>
      </c>
      <c r="J598" t="s">
        <v>24</v>
      </c>
      <c r="K598" s="1">
        <v>45037</v>
      </c>
      <c r="L598" s="1" t="str">
        <f>TEXT(Table1[[#This Row],[Admission Date]],"dddd")</f>
        <v>Friday</v>
      </c>
      <c r="M598" s="1">
        <v>45056</v>
      </c>
      <c r="N598">
        <v>0</v>
      </c>
    </row>
    <row r="599" spans="1:14" x14ac:dyDescent="0.25">
      <c r="A599">
        <v>544</v>
      </c>
      <c r="B599">
        <v>18</v>
      </c>
      <c r="C599" t="str">
        <f>IF(Table1[[#This Row],[Age]]&gt;65,"65+",IF(Table1[[#This Row],[Age]]&gt;50,"50-65",IF(Table1[[#This Row],[Age]]&gt;=40,"40-50",IF(Table1[[#This Row],[Age]]&gt;=30,"30-40",IF(Table1[[#This Row],[Age]]&lt;30,"18-30",None)))))</f>
        <v>18-30</v>
      </c>
      <c r="D599" t="s">
        <v>12</v>
      </c>
      <c r="E599" t="s">
        <v>26</v>
      </c>
      <c r="F599" t="s">
        <v>33</v>
      </c>
      <c r="G599" t="s">
        <v>20</v>
      </c>
      <c r="H599" t="s">
        <v>16</v>
      </c>
      <c r="I599">
        <v>2280</v>
      </c>
      <c r="J599" t="s">
        <v>22</v>
      </c>
      <c r="K599" s="1">
        <v>45039</v>
      </c>
      <c r="L599" s="1" t="str">
        <f>TEXT(Table1[[#This Row],[Admission Date]],"dddd")</f>
        <v>Sunday</v>
      </c>
      <c r="M599" s="1">
        <v>45068</v>
      </c>
      <c r="N599">
        <v>0</v>
      </c>
    </row>
    <row r="600" spans="1:14" x14ac:dyDescent="0.25">
      <c r="A600">
        <v>359</v>
      </c>
      <c r="B600">
        <v>51</v>
      </c>
      <c r="C600" t="str">
        <f>IF(Table1[[#This Row],[Age]]&gt;65,"65+",IF(Table1[[#This Row],[Age]]&gt;50,"50-65",IF(Table1[[#This Row],[Age]]&gt;=40,"40-50",IF(Table1[[#This Row],[Age]]&gt;=30,"30-40",IF(Table1[[#This Row],[Age]]&lt;30,"18-30",None)))))</f>
        <v>50-65</v>
      </c>
      <c r="D600" t="s">
        <v>18</v>
      </c>
      <c r="E600" t="s">
        <v>13</v>
      </c>
      <c r="F600" t="s">
        <v>14</v>
      </c>
      <c r="G600" t="s">
        <v>15</v>
      </c>
      <c r="H600" t="s">
        <v>31</v>
      </c>
      <c r="I600">
        <v>2887.5</v>
      </c>
      <c r="J600" t="s">
        <v>17</v>
      </c>
      <c r="K600" s="1">
        <v>45041</v>
      </c>
      <c r="L600" s="1" t="str">
        <f>TEXT(Table1[[#This Row],[Admission Date]],"dddd")</f>
        <v>Tuesday</v>
      </c>
      <c r="M600" s="1">
        <v>45053</v>
      </c>
      <c r="N600">
        <v>14</v>
      </c>
    </row>
    <row r="601" spans="1:14" x14ac:dyDescent="0.25">
      <c r="A601">
        <v>392</v>
      </c>
      <c r="B601">
        <v>22</v>
      </c>
      <c r="C601" t="str">
        <f>IF(Table1[[#This Row],[Age]]&gt;65,"65+",IF(Table1[[#This Row],[Age]]&gt;50,"50-65",IF(Table1[[#This Row],[Age]]&gt;=40,"40-50",IF(Table1[[#This Row],[Age]]&gt;=30,"30-40",IF(Table1[[#This Row],[Age]]&lt;30,"18-30",None)))))</f>
        <v>18-30</v>
      </c>
      <c r="D601" t="s">
        <v>12</v>
      </c>
      <c r="E601" t="s">
        <v>32</v>
      </c>
      <c r="F601" t="s">
        <v>14</v>
      </c>
      <c r="G601" t="s">
        <v>20</v>
      </c>
      <c r="H601" t="s">
        <v>27</v>
      </c>
      <c r="I601">
        <v>2090</v>
      </c>
      <c r="J601" t="s">
        <v>22</v>
      </c>
      <c r="K601" s="1">
        <v>45041</v>
      </c>
      <c r="L601" s="1" t="str">
        <f>TEXT(Table1[[#This Row],[Admission Date]],"dddd")</f>
        <v>Tuesday</v>
      </c>
      <c r="M601" s="1">
        <v>45066</v>
      </c>
      <c r="N601">
        <v>0</v>
      </c>
    </row>
    <row r="602" spans="1:14" x14ac:dyDescent="0.25">
      <c r="A602">
        <v>761</v>
      </c>
      <c r="B602">
        <v>34</v>
      </c>
      <c r="C602" t="str">
        <f>IF(Table1[[#This Row],[Age]]&gt;65,"65+",IF(Table1[[#This Row],[Age]]&gt;50,"50-65",IF(Table1[[#This Row],[Age]]&gt;=40,"40-50",IF(Table1[[#This Row],[Age]]&gt;=30,"30-40",IF(Table1[[#This Row],[Age]]&lt;30,"18-30",None)))))</f>
        <v>30-40</v>
      </c>
      <c r="D602" t="s">
        <v>12</v>
      </c>
      <c r="E602" t="s">
        <v>26</v>
      </c>
      <c r="F602" t="s">
        <v>19</v>
      </c>
      <c r="G602" t="s">
        <v>25</v>
      </c>
      <c r="H602" t="s">
        <v>31</v>
      </c>
      <c r="I602">
        <v>2835</v>
      </c>
      <c r="J602" t="s">
        <v>17</v>
      </c>
      <c r="K602" s="1">
        <v>45042</v>
      </c>
      <c r="L602" s="1" t="str">
        <f>TEXT(Table1[[#This Row],[Admission Date]],"dddd")</f>
        <v>Wednesday</v>
      </c>
      <c r="M602" s="1">
        <v>45048</v>
      </c>
      <c r="N602">
        <v>7</v>
      </c>
    </row>
    <row r="603" spans="1:14" x14ac:dyDescent="0.25">
      <c r="A603">
        <v>20</v>
      </c>
      <c r="B603">
        <v>67</v>
      </c>
      <c r="C603" t="str">
        <f>IF(Table1[[#This Row],[Age]]&gt;65,"65+",IF(Table1[[#This Row],[Age]]&gt;50,"50-65",IF(Table1[[#This Row],[Age]]&gt;=40,"40-50",IF(Table1[[#This Row],[Age]]&gt;=30,"30-40",IF(Table1[[#This Row],[Age]]&lt;30,"18-30",None)))))</f>
        <v>65+</v>
      </c>
      <c r="D603" t="s">
        <v>18</v>
      </c>
      <c r="E603" t="s">
        <v>23</v>
      </c>
      <c r="F603" t="s">
        <v>33</v>
      </c>
      <c r="G603" t="s">
        <v>34</v>
      </c>
      <c r="H603" t="s">
        <v>29</v>
      </c>
      <c r="I603">
        <v>5716.5</v>
      </c>
      <c r="J603" t="s">
        <v>22</v>
      </c>
      <c r="K603" s="1">
        <v>45045</v>
      </c>
      <c r="L603" s="1" t="str">
        <f>TEXT(Table1[[#This Row],[Admission Date]],"dddd")</f>
        <v>Saturday</v>
      </c>
      <c r="M603" s="1">
        <v>45050</v>
      </c>
      <c r="N603">
        <v>21</v>
      </c>
    </row>
    <row r="604" spans="1:14" x14ac:dyDescent="0.25">
      <c r="A604">
        <v>484</v>
      </c>
      <c r="B604">
        <v>64</v>
      </c>
      <c r="C604" t="str">
        <f>IF(Table1[[#This Row],[Age]]&gt;65,"65+",IF(Table1[[#This Row],[Age]]&gt;50,"50-65",IF(Table1[[#This Row],[Age]]&gt;=40,"40-50",IF(Table1[[#This Row],[Age]]&gt;=30,"30-40",IF(Table1[[#This Row],[Age]]&lt;30,"18-30",None)))))</f>
        <v>50-65</v>
      </c>
      <c r="D604" t="s">
        <v>18</v>
      </c>
      <c r="E604" t="s">
        <v>23</v>
      </c>
      <c r="F604" t="s">
        <v>33</v>
      </c>
      <c r="G604" t="s">
        <v>20</v>
      </c>
      <c r="H604" t="s">
        <v>27</v>
      </c>
      <c r="I604">
        <v>5940</v>
      </c>
      <c r="J604" t="s">
        <v>24</v>
      </c>
      <c r="K604" s="1">
        <v>45045</v>
      </c>
      <c r="L604" s="1" t="str">
        <f>TEXT(Table1[[#This Row],[Admission Date]],"dddd")</f>
        <v>Saturday</v>
      </c>
      <c r="M604" s="1">
        <v>45068</v>
      </c>
      <c r="N604">
        <v>14</v>
      </c>
    </row>
    <row r="605" spans="1:14" x14ac:dyDescent="0.25">
      <c r="A605">
        <v>98</v>
      </c>
      <c r="B605">
        <v>76</v>
      </c>
      <c r="C605" t="str">
        <f>IF(Table1[[#This Row],[Age]]&gt;65,"65+",IF(Table1[[#This Row],[Age]]&gt;50,"50-65",IF(Table1[[#This Row],[Age]]&gt;=40,"40-50",IF(Table1[[#This Row],[Age]]&gt;=30,"30-40",IF(Table1[[#This Row],[Age]]&lt;30,"18-30",None)))))</f>
        <v>65+</v>
      </c>
      <c r="D605" t="s">
        <v>18</v>
      </c>
      <c r="E605" t="s">
        <v>13</v>
      </c>
      <c r="F605" t="s">
        <v>33</v>
      </c>
      <c r="G605" t="s">
        <v>34</v>
      </c>
      <c r="H605" t="s">
        <v>21</v>
      </c>
      <c r="I605">
        <v>4040</v>
      </c>
      <c r="J605" t="s">
        <v>22</v>
      </c>
      <c r="K605" s="1">
        <v>45048</v>
      </c>
      <c r="L605" s="1" t="str">
        <f>TEXT(Table1[[#This Row],[Admission Date]],"dddd")</f>
        <v>Tuesday</v>
      </c>
      <c r="M605" s="1">
        <v>45053</v>
      </c>
      <c r="N605">
        <v>21</v>
      </c>
    </row>
    <row r="606" spans="1:14" x14ac:dyDescent="0.25">
      <c r="A606">
        <v>616</v>
      </c>
      <c r="B606">
        <v>25</v>
      </c>
      <c r="C606" t="str">
        <f>IF(Table1[[#This Row],[Age]]&gt;65,"65+",IF(Table1[[#This Row],[Age]]&gt;50,"50-65",IF(Table1[[#This Row],[Age]]&gt;=40,"40-50",IF(Table1[[#This Row],[Age]]&gt;=30,"30-40",IF(Table1[[#This Row],[Age]]&lt;30,"18-30",None)))))</f>
        <v>18-30</v>
      </c>
      <c r="D606" t="s">
        <v>18</v>
      </c>
      <c r="E606" t="s">
        <v>13</v>
      </c>
      <c r="F606" t="s">
        <v>14</v>
      </c>
      <c r="G606" t="s">
        <v>20</v>
      </c>
      <c r="H606" t="s">
        <v>27</v>
      </c>
      <c r="I606">
        <v>1595</v>
      </c>
      <c r="J606" t="s">
        <v>24</v>
      </c>
      <c r="K606" s="1">
        <v>45048</v>
      </c>
      <c r="L606" s="1" t="str">
        <f>TEXT(Table1[[#This Row],[Admission Date]],"dddd")</f>
        <v>Tuesday</v>
      </c>
      <c r="M606" s="1">
        <v>45077</v>
      </c>
      <c r="N606">
        <v>0</v>
      </c>
    </row>
    <row r="607" spans="1:14" x14ac:dyDescent="0.25">
      <c r="A607">
        <v>486</v>
      </c>
      <c r="B607">
        <v>52</v>
      </c>
      <c r="C607" t="str">
        <f>IF(Table1[[#This Row],[Age]]&gt;65,"65+",IF(Table1[[#This Row],[Age]]&gt;50,"50-65",IF(Table1[[#This Row],[Age]]&gt;=40,"40-50",IF(Table1[[#This Row],[Age]]&gt;=30,"30-40",IF(Table1[[#This Row],[Age]]&lt;30,"18-30",None)))))</f>
        <v>50-65</v>
      </c>
      <c r="D607" t="s">
        <v>18</v>
      </c>
      <c r="E607" t="s">
        <v>23</v>
      </c>
      <c r="F607" t="s">
        <v>33</v>
      </c>
      <c r="G607" t="s">
        <v>28</v>
      </c>
      <c r="H607" t="s">
        <v>31</v>
      </c>
      <c r="I607">
        <v>5040</v>
      </c>
      <c r="J607" t="s">
        <v>24</v>
      </c>
      <c r="K607" s="1">
        <v>45049</v>
      </c>
      <c r="L607" s="1" t="str">
        <f>TEXT(Table1[[#This Row],[Admission Date]],"dddd")</f>
        <v>Wednesday</v>
      </c>
      <c r="M607" s="1">
        <v>45058</v>
      </c>
      <c r="N607">
        <v>14</v>
      </c>
    </row>
    <row r="608" spans="1:14" x14ac:dyDescent="0.25">
      <c r="A608">
        <v>269</v>
      </c>
      <c r="B608">
        <v>70</v>
      </c>
      <c r="C608" t="str">
        <f>IF(Table1[[#This Row],[Age]]&gt;65,"65+",IF(Table1[[#This Row],[Age]]&gt;50,"50-65",IF(Table1[[#This Row],[Age]]&gt;=40,"40-50",IF(Table1[[#This Row],[Age]]&gt;=30,"30-40",IF(Table1[[#This Row],[Age]]&lt;30,"18-30",None)))))</f>
        <v>65+</v>
      </c>
      <c r="D608" t="s">
        <v>18</v>
      </c>
      <c r="E608" t="s">
        <v>23</v>
      </c>
      <c r="F608" t="s">
        <v>33</v>
      </c>
      <c r="G608" t="s">
        <v>20</v>
      </c>
      <c r="H608" t="s">
        <v>21</v>
      </c>
      <c r="I608">
        <v>5757</v>
      </c>
      <c r="J608" t="s">
        <v>22</v>
      </c>
      <c r="K608" s="1">
        <v>45053</v>
      </c>
      <c r="L608" s="1" t="str">
        <f>TEXT(Table1[[#This Row],[Admission Date]],"dddd")</f>
        <v>Sunday</v>
      </c>
      <c r="M608" s="1">
        <v>45063</v>
      </c>
      <c r="N608">
        <v>21</v>
      </c>
    </row>
    <row r="609" spans="1:14" x14ac:dyDescent="0.25">
      <c r="A609">
        <v>216</v>
      </c>
      <c r="B609">
        <v>20</v>
      </c>
      <c r="C609" t="str">
        <f>IF(Table1[[#This Row],[Age]]&gt;65,"65+",IF(Table1[[#This Row],[Age]]&gt;50,"50-65",IF(Table1[[#This Row],[Age]]&gt;=40,"40-50",IF(Table1[[#This Row],[Age]]&gt;=30,"30-40",IF(Table1[[#This Row],[Age]]&lt;30,"18-30",None)))))</f>
        <v>18-30</v>
      </c>
      <c r="D609" t="s">
        <v>12</v>
      </c>
      <c r="E609" t="s">
        <v>23</v>
      </c>
      <c r="F609" t="s">
        <v>33</v>
      </c>
      <c r="G609" t="s">
        <v>25</v>
      </c>
      <c r="H609" t="s">
        <v>27</v>
      </c>
      <c r="I609">
        <v>2420</v>
      </c>
      <c r="J609" t="s">
        <v>24</v>
      </c>
      <c r="K609" s="1">
        <v>45056</v>
      </c>
      <c r="L609" s="1" t="str">
        <f>TEXT(Table1[[#This Row],[Admission Date]],"dddd")</f>
        <v>Wednesday</v>
      </c>
      <c r="M609" s="1">
        <v>45059</v>
      </c>
      <c r="N609">
        <v>0</v>
      </c>
    </row>
    <row r="610" spans="1:14" x14ac:dyDescent="0.25">
      <c r="A610">
        <v>723</v>
      </c>
      <c r="B610">
        <v>69</v>
      </c>
      <c r="C610" t="str">
        <f>IF(Table1[[#This Row],[Age]]&gt;65,"65+",IF(Table1[[#This Row],[Age]]&gt;50,"50-65",IF(Table1[[#This Row],[Age]]&gt;=40,"40-50",IF(Table1[[#This Row],[Age]]&gt;=30,"30-40",IF(Table1[[#This Row],[Age]]&lt;30,"18-30",None)))))</f>
        <v>65+</v>
      </c>
      <c r="D610" t="s">
        <v>12</v>
      </c>
      <c r="E610" t="s">
        <v>32</v>
      </c>
      <c r="F610" t="s">
        <v>14</v>
      </c>
      <c r="G610" t="s">
        <v>15</v>
      </c>
      <c r="H610" t="s">
        <v>29</v>
      </c>
      <c r="I610">
        <v>4377.5</v>
      </c>
      <c r="J610" t="s">
        <v>24</v>
      </c>
      <c r="K610" s="1">
        <v>45056</v>
      </c>
      <c r="L610" s="1" t="str">
        <f>TEXT(Table1[[#This Row],[Admission Date]],"dddd")</f>
        <v>Wednesday</v>
      </c>
      <c r="M610" s="1">
        <v>45066</v>
      </c>
      <c r="N610">
        <v>21</v>
      </c>
    </row>
    <row r="611" spans="1:14" x14ac:dyDescent="0.25">
      <c r="A611">
        <v>63</v>
      </c>
      <c r="B611">
        <v>70</v>
      </c>
      <c r="C611" t="str">
        <f>IF(Table1[[#This Row],[Age]]&gt;65,"65+",IF(Table1[[#This Row],[Age]]&gt;50,"50-65",IF(Table1[[#This Row],[Age]]&gt;=40,"40-50",IF(Table1[[#This Row],[Age]]&gt;=30,"30-40",IF(Table1[[#This Row],[Age]]&lt;30,"18-30",None)))))</f>
        <v>65+</v>
      </c>
      <c r="D611" t="s">
        <v>12</v>
      </c>
      <c r="E611" t="s">
        <v>26</v>
      </c>
      <c r="F611" t="s">
        <v>14</v>
      </c>
      <c r="G611" t="s">
        <v>20</v>
      </c>
      <c r="H611" t="s">
        <v>21</v>
      </c>
      <c r="I611">
        <v>4545</v>
      </c>
      <c r="J611" t="s">
        <v>17</v>
      </c>
      <c r="K611" s="1">
        <v>45057</v>
      </c>
      <c r="L611" s="1" t="str">
        <f>TEXT(Table1[[#This Row],[Admission Date]],"dddd")</f>
        <v>Thursday</v>
      </c>
      <c r="M611" s="1">
        <v>45065</v>
      </c>
      <c r="N611">
        <v>21</v>
      </c>
    </row>
    <row r="612" spans="1:14" x14ac:dyDescent="0.25">
      <c r="A612">
        <v>716</v>
      </c>
      <c r="B612">
        <v>47</v>
      </c>
      <c r="C612" t="str">
        <f>IF(Table1[[#This Row],[Age]]&gt;65,"65+",IF(Table1[[#This Row],[Age]]&gt;50,"50-65",IF(Table1[[#This Row],[Age]]&gt;=40,"40-50",IF(Table1[[#This Row],[Age]]&gt;=30,"30-40",IF(Table1[[#This Row],[Age]]&lt;30,"18-30",None)))))</f>
        <v>40-50</v>
      </c>
      <c r="D612" t="s">
        <v>18</v>
      </c>
      <c r="E612" t="s">
        <v>32</v>
      </c>
      <c r="F612" t="s">
        <v>33</v>
      </c>
      <c r="G612" t="s">
        <v>15</v>
      </c>
      <c r="H612" t="s">
        <v>27</v>
      </c>
      <c r="I612">
        <v>5005</v>
      </c>
      <c r="J612" t="s">
        <v>22</v>
      </c>
      <c r="K612" s="1">
        <v>45057</v>
      </c>
      <c r="L612" s="1" t="str">
        <f>TEXT(Table1[[#This Row],[Admission Date]],"dddd")</f>
        <v>Thursday</v>
      </c>
      <c r="M612" s="1">
        <v>45076</v>
      </c>
      <c r="N612">
        <v>7</v>
      </c>
    </row>
    <row r="613" spans="1:14" x14ac:dyDescent="0.25">
      <c r="A613">
        <v>66</v>
      </c>
      <c r="B613">
        <v>76</v>
      </c>
      <c r="C613" t="str">
        <f>IF(Table1[[#This Row],[Age]]&gt;65,"65+",IF(Table1[[#This Row],[Age]]&gt;50,"50-65",IF(Table1[[#This Row],[Age]]&gt;=40,"40-50",IF(Table1[[#This Row],[Age]]&gt;=30,"30-40",IF(Table1[[#This Row],[Age]]&lt;30,"18-30",None)))))</f>
        <v>65+</v>
      </c>
      <c r="D613" t="s">
        <v>12</v>
      </c>
      <c r="E613" t="s">
        <v>30</v>
      </c>
      <c r="F613" t="s">
        <v>33</v>
      </c>
      <c r="G613" t="s">
        <v>25</v>
      </c>
      <c r="H613" t="s">
        <v>21</v>
      </c>
      <c r="I613">
        <v>4040</v>
      </c>
      <c r="J613" t="s">
        <v>24</v>
      </c>
      <c r="K613" s="1">
        <v>45058</v>
      </c>
      <c r="L613" s="1" t="str">
        <f>TEXT(Table1[[#This Row],[Admission Date]],"dddd")</f>
        <v>Friday</v>
      </c>
      <c r="M613" s="1">
        <v>45076</v>
      </c>
      <c r="N613">
        <v>21</v>
      </c>
    </row>
    <row r="614" spans="1:14" x14ac:dyDescent="0.25">
      <c r="A614">
        <v>754</v>
      </c>
      <c r="B614">
        <v>76</v>
      </c>
      <c r="C614" t="str">
        <f>IF(Table1[[#This Row],[Age]]&gt;65,"65+",IF(Table1[[#This Row],[Age]]&gt;50,"50-65",IF(Table1[[#This Row],[Age]]&gt;=40,"40-50",IF(Table1[[#This Row],[Age]]&gt;=30,"30-40",IF(Table1[[#This Row],[Age]]&lt;30,"18-30",None)))))</f>
        <v>65+</v>
      </c>
      <c r="D614" t="s">
        <v>18</v>
      </c>
      <c r="E614" t="s">
        <v>32</v>
      </c>
      <c r="F614" t="s">
        <v>19</v>
      </c>
      <c r="G614" t="s">
        <v>15</v>
      </c>
      <c r="H614" t="s">
        <v>27</v>
      </c>
      <c r="I614">
        <v>6600</v>
      </c>
      <c r="J614" t="s">
        <v>17</v>
      </c>
      <c r="K614" s="1">
        <v>45060</v>
      </c>
      <c r="L614" s="1" t="str">
        <f>TEXT(Table1[[#This Row],[Admission Date]],"dddd")</f>
        <v>Sunday</v>
      </c>
      <c r="M614" s="1">
        <v>45067</v>
      </c>
      <c r="N614">
        <v>21</v>
      </c>
    </row>
    <row r="615" spans="1:14" x14ac:dyDescent="0.25">
      <c r="A615">
        <v>587</v>
      </c>
      <c r="B615">
        <v>47</v>
      </c>
      <c r="C615" t="str">
        <f>IF(Table1[[#This Row],[Age]]&gt;65,"65+",IF(Table1[[#This Row],[Age]]&gt;50,"50-65",IF(Table1[[#This Row],[Age]]&gt;=40,"40-50",IF(Table1[[#This Row],[Age]]&gt;=30,"30-40",IF(Table1[[#This Row],[Age]]&lt;30,"18-30",None)))))</f>
        <v>40-50</v>
      </c>
      <c r="D615" t="s">
        <v>12</v>
      </c>
      <c r="E615" t="s">
        <v>26</v>
      </c>
      <c r="F615" t="s">
        <v>33</v>
      </c>
      <c r="G615" t="s">
        <v>25</v>
      </c>
      <c r="H615" t="s">
        <v>27</v>
      </c>
      <c r="I615">
        <v>3685</v>
      </c>
      <c r="J615" t="s">
        <v>17</v>
      </c>
      <c r="K615" s="1">
        <v>45061</v>
      </c>
      <c r="L615" s="1" t="str">
        <f>TEXT(Table1[[#This Row],[Admission Date]],"dddd")</f>
        <v>Monday</v>
      </c>
      <c r="M615" s="1">
        <v>45077</v>
      </c>
      <c r="N615">
        <v>7</v>
      </c>
    </row>
    <row r="616" spans="1:14" x14ac:dyDescent="0.25">
      <c r="A616">
        <v>82</v>
      </c>
      <c r="B616">
        <v>18</v>
      </c>
      <c r="C616" t="str">
        <f>IF(Table1[[#This Row],[Age]]&gt;65,"65+",IF(Table1[[#This Row],[Age]]&gt;50,"50-65",IF(Table1[[#This Row],[Age]]&gt;=40,"40-50",IF(Table1[[#This Row],[Age]]&gt;=30,"30-40",IF(Table1[[#This Row],[Age]]&lt;30,"18-30",None)))))</f>
        <v>18-30</v>
      </c>
      <c r="D616" t="s">
        <v>18</v>
      </c>
      <c r="E616" t="s">
        <v>30</v>
      </c>
      <c r="F616" t="s">
        <v>19</v>
      </c>
      <c r="G616" t="s">
        <v>28</v>
      </c>
      <c r="H616" t="s">
        <v>29</v>
      </c>
      <c r="I616">
        <v>1133</v>
      </c>
      <c r="J616" t="s">
        <v>17</v>
      </c>
      <c r="K616" s="1">
        <v>45062</v>
      </c>
      <c r="L616" s="1" t="str">
        <f>TEXT(Table1[[#This Row],[Admission Date]],"dddd")</f>
        <v>Tuesday</v>
      </c>
      <c r="M616" s="1">
        <v>45064</v>
      </c>
      <c r="N616">
        <v>0</v>
      </c>
    </row>
    <row r="617" spans="1:14" x14ac:dyDescent="0.25">
      <c r="A617">
        <v>322</v>
      </c>
      <c r="B617">
        <v>18</v>
      </c>
      <c r="C617" t="str">
        <f>IF(Table1[[#This Row],[Age]]&gt;65,"65+",IF(Table1[[#This Row],[Age]]&gt;50,"50-65",IF(Table1[[#This Row],[Age]]&gt;=40,"40-50",IF(Table1[[#This Row],[Age]]&gt;=30,"30-40",IF(Table1[[#This Row],[Age]]&lt;30,"18-30",None)))))</f>
        <v>18-30</v>
      </c>
      <c r="D617" t="s">
        <v>18</v>
      </c>
      <c r="E617" t="s">
        <v>13</v>
      </c>
      <c r="F617" t="s">
        <v>33</v>
      </c>
      <c r="G617" t="s">
        <v>15</v>
      </c>
      <c r="H617" t="s">
        <v>31</v>
      </c>
      <c r="I617">
        <v>1155</v>
      </c>
      <c r="J617" t="s">
        <v>24</v>
      </c>
      <c r="K617" s="1">
        <v>45062</v>
      </c>
      <c r="L617" s="1" t="str">
        <f>TEXT(Table1[[#This Row],[Admission Date]],"dddd")</f>
        <v>Tuesday</v>
      </c>
      <c r="M617" s="1">
        <v>45077</v>
      </c>
      <c r="N617">
        <v>0</v>
      </c>
    </row>
    <row r="618" spans="1:14" x14ac:dyDescent="0.25">
      <c r="A618">
        <v>300</v>
      </c>
      <c r="B618">
        <v>84</v>
      </c>
      <c r="C618" t="str">
        <f>IF(Table1[[#This Row],[Age]]&gt;65,"65+",IF(Table1[[#This Row],[Age]]&gt;50,"50-65",IF(Table1[[#This Row],[Age]]&gt;=40,"40-50",IF(Table1[[#This Row],[Age]]&gt;=30,"30-40",IF(Table1[[#This Row],[Age]]&lt;30,"18-30",None)))))</f>
        <v>65+</v>
      </c>
      <c r="D618" t="s">
        <v>12</v>
      </c>
      <c r="E618" t="s">
        <v>23</v>
      </c>
      <c r="F618" t="s">
        <v>19</v>
      </c>
      <c r="G618" t="s">
        <v>28</v>
      </c>
      <c r="H618" t="s">
        <v>29</v>
      </c>
      <c r="I618">
        <v>5562</v>
      </c>
      <c r="J618" t="s">
        <v>17</v>
      </c>
      <c r="K618" s="1">
        <v>45063</v>
      </c>
      <c r="L618" s="1" t="str">
        <f>TEXT(Table1[[#This Row],[Admission Date]],"dddd")</f>
        <v>Wednesday</v>
      </c>
      <c r="M618" s="1">
        <v>45079</v>
      </c>
      <c r="N618">
        <v>21</v>
      </c>
    </row>
    <row r="619" spans="1:14" x14ac:dyDescent="0.25">
      <c r="A619">
        <v>436</v>
      </c>
      <c r="B619">
        <v>46</v>
      </c>
      <c r="C619" t="str">
        <f>IF(Table1[[#This Row],[Age]]&gt;65,"65+",IF(Table1[[#This Row],[Age]]&gt;50,"50-65",IF(Table1[[#This Row],[Age]]&gt;=40,"40-50",IF(Table1[[#This Row],[Age]]&gt;=30,"30-40",IF(Table1[[#This Row],[Age]]&lt;30,"18-30",None)))))</f>
        <v>40-50</v>
      </c>
      <c r="D619" t="s">
        <v>18</v>
      </c>
      <c r="E619" t="s">
        <v>13</v>
      </c>
      <c r="F619" t="s">
        <v>19</v>
      </c>
      <c r="G619" t="s">
        <v>25</v>
      </c>
      <c r="H619" t="s">
        <v>21</v>
      </c>
      <c r="I619">
        <v>2525</v>
      </c>
      <c r="J619" t="s">
        <v>24</v>
      </c>
      <c r="K619" s="1">
        <v>45063</v>
      </c>
      <c r="L619" s="1" t="str">
        <f>TEXT(Table1[[#This Row],[Admission Date]],"dddd")</f>
        <v>Wednesday</v>
      </c>
      <c r="M619" s="1">
        <v>45070</v>
      </c>
      <c r="N619">
        <v>7</v>
      </c>
    </row>
    <row r="620" spans="1:14" x14ac:dyDescent="0.25">
      <c r="A620">
        <v>600</v>
      </c>
      <c r="B620">
        <v>79</v>
      </c>
      <c r="C620" t="str">
        <f>IF(Table1[[#This Row],[Age]]&gt;65,"65+",IF(Table1[[#This Row],[Age]]&gt;50,"50-65",IF(Table1[[#This Row],[Age]]&gt;=40,"40-50",IF(Table1[[#This Row],[Age]]&gt;=30,"30-40",IF(Table1[[#This Row],[Age]]&lt;30,"18-30",None)))))</f>
        <v>65+</v>
      </c>
      <c r="D620" t="s">
        <v>18</v>
      </c>
      <c r="E620" t="s">
        <v>26</v>
      </c>
      <c r="F620" t="s">
        <v>14</v>
      </c>
      <c r="G620" t="s">
        <v>15</v>
      </c>
      <c r="H620" t="s">
        <v>29</v>
      </c>
      <c r="I620">
        <v>6334.5</v>
      </c>
      <c r="J620" t="s">
        <v>22</v>
      </c>
      <c r="K620" s="1">
        <v>45064</v>
      </c>
      <c r="L620" s="1" t="str">
        <f>TEXT(Table1[[#This Row],[Admission Date]],"dddd")</f>
        <v>Thursday</v>
      </c>
      <c r="M620" s="1">
        <v>45068</v>
      </c>
      <c r="N620">
        <v>21</v>
      </c>
    </row>
    <row r="621" spans="1:14" x14ac:dyDescent="0.25">
      <c r="A621">
        <v>739</v>
      </c>
      <c r="B621">
        <v>78</v>
      </c>
      <c r="C621" t="str">
        <f>IF(Table1[[#This Row],[Age]]&gt;65,"65+",IF(Table1[[#This Row],[Age]]&gt;50,"50-65",IF(Table1[[#This Row],[Age]]&gt;=40,"40-50",IF(Table1[[#This Row],[Age]]&gt;=30,"30-40",IF(Table1[[#This Row],[Age]]&lt;30,"18-30",None)))))</f>
        <v>65+</v>
      </c>
      <c r="D621" t="s">
        <v>12</v>
      </c>
      <c r="E621" t="s">
        <v>30</v>
      </c>
      <c r="F621" t="s">
        <v>19</v>
      </c>
      <c r="G621" t="s">
        <v>28</v>
      </c>
      <c r="H621" t="s">
        <v>27</v>
      </c>
      <c r="I621">
        <v>4510</v>
      </c>
      <c r="J621" t="s">
        <v>17</v>
      </c>
      <c r="K621" s="1">
        <v>45065</v>
      </c>
      <c r="L621" s="1" t="str">
        <f>TEXT(Table1[[#This Row],[Admission Date]],"dddd")</f>
        <v>Friday</v>
      </c>
      <c r="M621" s="1">
        <v>45073</v>
      </c>
      <c r="N621">
        <v>21</v>
      </c>
    </row>
    <row r="622" spans="1:14" x14ac:dyDescent="0.25">
      <c r="A622">
        <v>430</v>
      </c>
      <c r="B622">
        <v>21</v>
      </c>
      <c r="C622" t="str">
        <f>IF(Table1[[#This Row],[Age]]&gt;65,"65+",IF(Table1[[#This Row],[Age]]&gt;50,"50-65",IF(Table1[[#This Row],[Age]]&gt;=40,"40-50",IF(Table1[[#This Row],[Age]]&gt;=30,"30-40",IF(Table1[[#This Row],[Age]]&lt;30,"18-30",None)))))</f>
        <v>18-30</v>
      </c>
      <c r="D622" t="s">
        <v>18</v>
      </c>
      <c r="E622" t="s">
        <v>26</v>
      </c>
      <c r="F622" t="s">
        <v>14</v>
      </c>
      <c r="G622" t="s">
        <v>25</v>
      </c>
      <c r="H622" t="s">
        <v>27</v>
      </c>
      <c r="I622">
        <v>3575</v>
      </c>
      <c r="J622" t="s">
        <v>24</v>
      </c>
      <c r="K622" s="1">
        <v>45066</v>
      </c>
      <c r="L622" s="1" t="str">
        <f>TEXT(Table1[[#This Row],[Admission Date]],"dddd")</f>
        <v>Saturday</v>
      </c>
      <c r="M622" s="1">
        <v>45091</v>
      </c>
      <c r="N622">
        <v>0</v>
      </c>
    </row>
    <row r="623" spans="1:14" x14ac:dyDescent="0.25">
      <c r="A623">
        <v>496</v>
      </c>
      <c r="B623">
        <v>55</v>
      </c>
      <c r="C623" t="str">
        <f>IF(Table1[[#This Row],[Age]]&gt;65,"65+",IF(Table1[[#This Row],[Age]]&gt;50,"50-65",IF(Table1[[#This Row],[Age]]&gt;=40,"40-50",IF(Table1[[#This Row],[Age]]&gt;=30,"30-40",IF(Table1[[#This Row],[Age]]&lt;30,"18-30",None)))))</f>
        <v>50-65</v>
      </c>
      <c r="D623" t="s">
        <v>12</v>
      </c>
      <c r="E623" t="s">
        <v>13</v>
      </c>
      <c r="F623" t="s">
        <v>14</v>
      </c>
      <c r="G623" t="s">
        <v>15</v>
      </c>
      <c r="H623" t="s">
        <v>16</v>
      </c>
      <c r="I623">
        <v>3540</v>
      </c>
      <c r="J623" t="s">
        <v>22</v>
      </c>
      <c r="K623" s="1">
        <v>45067</v>
      </c>
      <c r="L623" s="1" t="str">
        <f>TEXT(Table1[[#This Row],[Admission Date]],"dddd")</f>
        <v>Sunday</v>
      </c>
      <c r="M623" s="1">
        <v>45085</v>
      </c>
      <c r="N623">
        <v>14</v>
      </c>
    </row>
    <row r="624" spans="1:14" x14ac:dyDescent="0.25">
      <c r="A624">
        <v>189</v>
      </c>
      <c r="B624">
        <v>57</v>
      </c>
      <c r="C624" t="str">
        <f>IF(Table1[[#This Row],[Age]]&gt;65,"65+",IF(Table1[[#This Row],[Age]]&gt;50,"50-65",IF(Table1[[#This Row],[Age]]&gt;=40,"40-50",IF(Table1[[#This Row],[Age]]&gt;=30,"30-40",IF(Table1[[#This Row],[Age]]&lt;30,"18-30",None)))))</f>
        <v>50-65</v>
      </c>
      <c r="D624" t="s">
        <v>12</v>
      </c>
      <c r="E624" t="s">
        <v>26</v>
      </c>
      <c r="F624" t="s">
        <v>33</v>
      </c>
      <c r="G624" t="s">
        <v>34</v>
      </c>
      <c r="H624" t="s">
        <v>21</v>
      </c>
      <c r="I624">
        <v>3888.5</v>
      </c>
      <c r="J624" t="s">
        <v>24</v>
      </c>
      <c r="K624" s="1">
        <v>45069</v>
      </c>
      <c r="L624" s="1" t="str">
        <f>TEXT(Table1[[#This Row],[Admission Date]],"dddd")</f>
        <v>Tuesday</v>
      </c>
      <c r="M624" s="1">
        <v>45083</v>
      </c>
      <c r="N624">
        <v>14</v>
      </c>
    </row>
    <row r="625" spans="1:14" x14ac:dyDescent="0.25">
      <c r="A625">
        <v>217</v>
      </c>
      <c r="B625">
        <v>30</v>
      </c>
      <c r="C625" t="str">
        <f>IF(Table1[[#This Row],[Age]]&gt;65,"65+",IF(Table1[[#This Row],[Age]]&gt;50,"50-65",IF(Table1[[#This Row],[Age]]&gt;=40,"40-50",IF(Table1[[#This Row],[Age]]&gt;=30,"30-40",IF(Table1[[#This Row],[Age]]&lt;30,"18-30",None)))))</f>
        <v>30-40</v>
      </c>
      <c r="D625" t="s">
        <v>18</v>
      </c>
      <c r="E625" t="s">
        <v>13</v>
      </c>
      <c r="F625" t="s">
        <v>19</v>
      </c>
      <c r="G625" t="s">
        <v>28</v>
      </c>
      <c r="H625" t="s">
        <v>16</v>
      </c>
      <c r="I625">
        <v>2040</v>
      </c>
      <c r="J625" t="s">
        <v>22</v>
      </c>
      <c r="K625" s="1">
        <v>45072</v>
      </c>
      <c r="L625" s="1" t="str">
        <f>TEXT(Table1[[#This Row],[Admission Date]],"dddd")</f>
        <v>Friday</v>
      </c>
      <c r="M625" s="1">
        <v>45085</v>
      </c>
      <c r="N625">
        <v>0</v>
      </c>
    </row>
    <row r="626" spans="1:14" x14ac:dyDescent="0.25">
      <c r="A626">
        <v>537</v>
      </c>
      <c r="B626">
        <v>24</v>
      </c>
      <c r="C626" t="str">
        <f>IF(Table1[[#This Row],[Age]]&gt;65,"65+",IF(Table1[[#This Row],[Age]]&gt;50,"50-65",IF(Table1[[#This Row],[Age]]&gt;=40,"40-50",IF(Table1[[#This Row],[Age]]&gt;=30,"30-40",IF(Table1[[#This Row],[Age]]&lt;30,"18-30",None)))))</f>
        <v>18-30</v>
      </c>
      <c r="D626" t="s">
        <v>18</v>
      </c>
      <c r="E626" t="s">
        <v>32</v>
      </c>
      <c r="F626" t="s">
        <v>19</v>
      </c>
      <c r="G626" t="s">
        <v>20</v>
      </c>
      <c r="H626" t="s">
        <v>29</v>
      </c>
      <c r="I626">
        <v>3502</v>
      </c>
      <c r="J626" t="s">
        <v>22</v>
      </c>
      <c r="K626" s="1">
        <v>45073</v>
      </c>
      <c r="L626" s="1" t="str">
        <f>TEXT(Table1[[#This Row],[Admission Date]],"dddd")</f>
        <v>Saturday</v>
      </c>
      <c r="M626" s="1">
        <v>45098</v>
      </c>
      <c r="N626">
        <v>0</v>
      </c>
    </row>
    <row r="627" spans="1:14" x14ac:dyDescent="0.25">
      <c r="A627">
        <v>423</v>
      </c>
      <c r="B627">
        <v>84</v>
      </c>
      <c r="C627" t="str">
        <f>IF(Table1[[#This Row],[Age]]&gt;65,"65+",IF(Table1[[#This Row],[Age]]&gt;50,"50-65",IF(Table1[[#This Row],[Age]]&gt;=40,"40-50",IF(Table1[[#This Row],[Age]]&gt;=30,"30-40",IF(Table1[[#This Row],[Age]]&lt;30,"18-30",None)))))</f>
        <v>65+</v>
      </c>
      <c r="D627" t="s">
        <v>18</v>
      </c>
      <c r="E627" t="s">
        <v>26</v>
      </c>
      <c r="F627" t="s">
        <v>33</v>
      </c>
      <c r="G627" t="s">
        <v>34</v>
      </c>
      <c r="H627" t="s">
        <v>31</v>
      </c>
      <c r="I627">
        <v>6720</v>
      </c>
      <c r="J627" t="s">
        <v>22</v>
      </c>
      <c r="K627" s="1">
        <v>45074</v>
      </c>
      <c r="L627" s="1" t="str">
        <f>TEXT(Table1[[#This Row],[Admission Date]],"dddd")</f>
        <v>Sunday</v>
      </c>
      <c r="M627" s="1">
        <v>45085</v>
      </c>
      <c r="N627">
        <v>21</v>
      </c>
    </row>
    <row r="628" spans="1:14" x14ac:dyDescent="0.25">
      <c r="A628">
        <v>26</v>
      </c>
      <c r="B628">
        <v>50</v>
      </c>
      <c r="C628" t="str">
        <f>IF(Table1[[#This Row],[Age]]&gt;65,"65+",IF(Table1[[#This Row],[Age]]&gt;50,"50-65",IF(Table1[[#This Row],[Age]]&gt;=40,"40-50",IF(Table1[[#This Row],[Age]]&gt;=30,"30-40",IF(Table1[[#This Row],[Age]]&lt;30,"18-30",None)))))</f>
        <v>40-50</v>
      </c>
      <c r="D628" t="s">
        <v>12</v>
      </c>
      <c r="E628" t="s">
        <v>30</v>
      </c>
      <c r="F628" t="s">
        <v>33</v>
      </c>
      <c r="G628" t="s">
        <v>20</v>
      </c>
      <c r="H628" t="s">
        <v>27</v>
      </c>
      <c r="I628">
        <v>2970</v>
      </c>
      <c r="J628" t="s">
        <v>17</v>
      </c>
      <c r="K628" s="1">
        <v>45081</v>
      </c>
      <c r="L628" s="1" t="str">
        <f>TEXT(Table1[[#This Row],[Admission Date]],"dddd")</f>
        <v>Sunday</v>
      </c>
      <c r="M628" s="1">
        <v>45087</v>
      </c>
      <c r="N628">
        <v>7</v>
      </c>
    </row>
    <row r="629" spans="1:14" x14ac:dyDescent="0.25">
      <c r="A629">
        <v>16</v>
      </c>
      <c r="B629">
        <v>27</v>
      </c>
      <c r="C629" t="str">
        <f>IF(Table1[[#This Row],[Age]]&gt;65,"65+",IF(Table1[[#This Row],[Age]]&gt;50,"50-65",IF(Table1[[#This Row],[Age]]&gt;=40,"40-50",IF(Table1[[#This Row],[Age]]&gt;=30,"30-40",IF(Table1[[#This Row],[Age]]&lt;30,"18-30",None)))))</f>
        <v>18-30</v>
      </c>
      <c r="D629" t="s">
        <v>12</v>
      </c>
      <c r="E629" t="s">
        <v>26</v>
      </c>
      <c r="F629" t="s">
        <v>14</v>
      </c>
      <c r="G629" t="s">
        <v>34</v>
      </c>
      <c r="H629" t="s">
        <v>27</v>
      </c>
      <c r="I629">
        <v>2585</v>
      </c>
      <c r="J629" t="s">
        <v>17</v>
      </c>
      <c r="K629" s="1">
        <v>45083</v>
      </c>
      <c r="L629" s="1" t="str">
        <f>TEXT(Table1[[#This Row],[Admission Date]],"dddd")</f>
        <v>Tuesday</v>
      </c>
      <c r="M629" s="1">
        <v>45089</v>
      </c>
      <c r="N629">
        <v>0</v>
      </c>
    </row>
    <row r="630" spans="1:14" x14ac:dyDescent="0.25">
      <c r="A630">
        <v>29</v>
      </c>
      <c r="B630">
        <v>75</v>
      </c>
      <c r="C630" t="str">
        <f>IF(Table1[[#This Row],[Age]]&gt;65,"65+",IF(Table1[[#This Row],[Age]]&gt;50,"50-65",IF(Table1[[#This Row],[Age]]&gt;=40,"40-50",IF(Table1[[#This Row],[Age]]&gt;=30,"30-40",IF(Table1[[#This Row],[Age]]&lt;30,"18-30",None)))))</f>
        <v>65+</v>
      </c>
      <c r="D630" t="s">
        <v>12</v>
      </c>
      <c r="E630" t="s">
        <v>26</v>
      </c>
      <c r="F630" t="s">
        <v>19</v>
      </c>
      <c r="G630" t="s">
        <v>15</v>
      </c>
      <c r="H630" t="s">
        <v>29</v>
      </c>
      <c r="I630">
        <v>4892.5</v>
      </c>
      <c r="J630" t="s">
        <v>24</v>
      </c>
      <c r="K630" s="1">
        <v>45083</v>
      </c>
      <c r="L630" s="1" t="str">
        <f>TEXT(Table1[[#This Row],[Admission Date]],"dddd")</f>
        <v>Tuesday</v>
      </c>
      <c r="M630" s="1">
        <v>45101</v>
      </c>
      <c r="N630">
        <v>21</v>
      </c>
    </row>
    <row r="631" spans="1:14" x14ac:dyDescent="0.25">
      <c r="A631">
        <v>747</v>
      </c>
      <c r="B631">
        <v>26</v>
      </c>
      <c r="C631" t="str">
        <f>IF(Table1[[#This Row],[Age]]&gt;65,"65+",IF(Table1[[#This Row],[Age]]&gt;50,"50-65",IF(Table1[[#This Row],[Age]]&gt;=40,"40-50",IF(Table1[[#This Row],[Age]]&gt;=30,"30-40",IF(Table1[[#This Row],[Age]]&lt;30,"18-30",None)))))</f>
        <v>18-30</v>
      </c>
      <c r="D631" t="s">
        <v>18</v>
      </c>
      <c r="E631" t="s">
        <v>26</v>
      </c>
      <c r="F631" t="s">
        <v>19</v>
      </c>
      <c r="G631" t="s">
        <v>34</v>
      </c>
      <c r="H631" t="s">
        <v>29</v>
      </c>
      <c r="I631">
        <v>3605</v>
      </c>
      <c r="J631" t="s">
        <v>22</v>
      </c>
      <c r="K631" s="1">
        <v>45085</v>
      </c>
      <c r="L631" s="1" t="str">
        <f>TEXT(Table1[[#This Row],[Admission Date]],"dddd")</f>
        <v>Thursday</v>
      </c>
      <c r="M631" s="1">
        <v>45091</v>
      </c>
      <c r="N631">
        <v>0</v>
      </c>
    </row>
    <row r="632" spans="1:14" x14ac:dyDescent="0.25">
      <c r="A632">
        <v>268</v>
      </c>
      <c r="B632">
        <v>44</v>
      </c>
      <c r="C632" t="str">
        <f>IF(Table1[[#This Row],[Age]]&gt;65,"65+",IF(Table1[[#This Row],[Age]]&gt;50,"50-65",IF(Table1[[#This Row],[Age]]&gt;=40,"40-50",IF(Table1[[#This Row],[Age]]&gt;=30,"30-40",IF(Table1[[#This Row],[Age]]&lt;30,"18-30",None)))))</f>
        <v>40-50</v>
      </c>
      <c r="D632" t="s">
        <v>18</v>
      </c>
      <c r="E632" t="s">
        <v>26</v>
      </c>
      <c r="F632" t="s">
        <v>33</v>
      </c>
      <c r="G632" t="s">
        <v>20</v>
      </c>
      <c r="H632" t="s">
        <v>21</v>
      </c>
      <c r="I632">
        <v>4444</v>
      </c>
      <c r="J632" t="s">
        <v>22</v>
      </c>
      <c r="K632" s="1">
        <v>45086</v>
      </c>
      <c r="L632" s="1" t="str">
        <f>TEXT(Table1[[#This Row],[Admission Date]],"dddd")</f>
        <v>Friday</v>
      </c>
      <c r="M632" s="1">
        <v>45102</v>
      </c>
      <c r="N632">
        <v>7</v>
      </c>
    </row>
    <row r="633" spans="1:14" x14ac:dyDescent="0.25">
      <c r="A633">
        <v>379</v>
      </c>
      <c r="B633">
        <v>75</v>
      </c>
      <c r="C633" t="str">
        <f>IF(Table1[[#This Row],[Age]]&gt;65,"65+",IF(Table1[[#This Row],[Age]]&gt;50,"50-65",IF(Table1[[#This Row],[Age]]&gt;=40,"40-50",IF(Table1[[#This Row],[Age]]&gt;=30,"30-40",IF(Table1[[#This Row],[Age]]&lt;30,"18-30",None)))))</f>
        <v>65+</v>
      </c>
      <c r="D633" t="s">
        <v>12</v>
      </c>
      <c r="E633" t="s">
        <v>13</v>
      </c>
      <c r="F633" t="s">
        <v>19</v>
      </c>
      <c r="G633" t="s">
        <v>28</v>
      </c>
      <c r="H633" t="s">
        <v>21</v>
      </c>
      <c r="I633">
        <v>3989.5</v>
      </c>
      <c r="J633" t="s">
        <v>22</v>
      </c>
      <c r="K633" s="1">
        <v>45087</v>
      </c>
      <c r="L633" s="1" t="str">
        <f>TEXT(Table1[[#This Row],[Admission Date]],"dddd")</f>
        <v>Saturday</v>
      </c>
      <c r="M633" s="1">
        <v>45108</v>
      </c>
      <c r="N633">
        <v>21</v>
      </c>
    </row>
    <row r="634" spans="1:14" x14ac:dyDescent="0.25">
      <c r="A634">
        <v>12</v>
      </c>
      <c r="B634">
        <v>57</v>
      </c>
      <c r="C634" t="str">
        <f>IF(Table1[[#This Row],[Age]]&gt;65,"65+",IF(Table1[[#This Row],[Age]]&gt;50,"50-65",IF(Table1[[#This Row],[Age]]&gt;=40,"40-50",IF(Table1[[#This Row],[Age]]&gt;=30,"30-40",IF(Table1[[#This Row],[Age]]&lt;30,"18-30",None)))))</f>
        <v>50-65</v>
      </c>
      <c r="D634" t="s">
        <v>18</v>
      </c>
      <c r="E634" t="s">
        <v>23</v>
      </c>
      <c r="F634" t="s">
        <v>19</v>
      </c>
      <c r="G634" t="s">
        <v>25</v>
      </c>
      <c r="H634" t="s">
        <v>16</v>
      </c>
      <c r="I634">
        <v>6060</v>
      </c>
      <c r="J634" t="s">
        <v>17</v>
      </c>
      <c r="K634" s="1">
        <v>45093</v>
      </c>
      <c r="L634" s="1" t="str">
        <f>TEXT(Table1[[#This Row],[Admission Date]],"dddd")</f>
        <v>Friday</v>
      </c>
      <c r="M634" s="1">
        <v>45115</v>
      </c>
      <c r="N634">
        <v>14</v>
      </c>
    </row>
    <row r="635" spans="1:14" x14ac:dyDescent="0.25">
      <c r="A635">
        <v>171</v>
      </c>
      <c r="B635">
        <v>38</v>
      </c>
      <c r="C635" t="str">
        <f>IF(Table1[[#This Row],[Age]]&gt;65,"65+",IF(Table1[[#This Row],[Age]]&gt;50,"50-65",IF(Table1[[#This Row],[Age]]&gt;=40,"40-50",IF(Table1[[#This Row],[Age]]&gt;=30,"30-40",IF(Table1[[#This Row],[Age]]&lt;30,"18-30",None)))))</f>
        <v>30-40</v>
      </c>
      <c r="D635" t="s">
        <v>12</v>
      </c>
      <c r="E635" t="s">
        <v>13</v>
      </c>
      <c r="F635" t="s">
        <v>33</v>
      </c>
      <c r="G635" t="s">
        <v>28</v>
      </c>
      <c r="H635" t="s">
        <v>31</v>
      </c>
      <c r="I635">
        <v>2205</v>
      </c>
      <c r="J635" t="s">
        <v>24</v>
      </c>
      <c r="K635" s="1">
        <v>45094</v>
      </c>
      <c r="L635" s="1" t="str">
        <f>TEXT(Table1[[#This Row],[Admission Date]],"dddd")</f>
        <v>Saturday</v>
      </c>
      <c r="M635" s="1">
        <v>45116</v>
      </c>
      <c r="N635">
        <v>7</v>
      </c>
    </row>
    <row r="636" spans="1:14" x14ac:dyDescent="0.25">
      <c r="A636">
        <v>140</v>
      </c>
      <c r="B636">
        <v>50</v>
      </c>
      <c r="C636" t="str">
        <f>IF(Table1[[#This Row],[Age]]&gt;65,"65+",IF(Table1[[#This Row],[Age]]&gt;50,"50-65",IF(Table1[[#This Row],[Age]]&gt;=40,"40-50",IF(Table1[[#This Row],[Age]]&gt;=30,"30-40",IF(Table1[[#This Row],[Age]]&lt;30,"18-30",None)))))</f>
        <v>40-50</v>
      </c>
      <c r="D636" t="s">
        <v>12</v>
      </c>
      <c r="E636" t="s">
        <v>13</v>
      </c>
      <c r="F636" t="s">
        <v>19</v>
      </c>
      <c r="G636" t="s">
        <v>20</v>
      </c>
      <c r="H636" t="s">
        <v>21</v>
      </c>
      <c r="I636">
        <v>2727</v>
      </c>
      <c r="J636" t="s">
        <v>24</v>
      </c>
      <c r="K636" s="1">
        <v>45095</v>
      </c>
      <c r="L636" s="1" t="str">
        <f>TEXT(Table1[[#This Row],[Admission Date]],"dddd")</f>
        <v>Sunday</v>
      </c>
      <c r="M636" s="1">
        <v>45105</v>
      </c>
      <c r="N636">
        <v>7</v>
      </c>
    </row>
    <row r="637" spans="1:14" x14ac:dyDescent="0.25">
      <c r="A637">
        <v>179</v>
      </c>
      <c r="B637">
        <v>41</v>
      </c>
      <c r="C637" t="str">
        <f>IF(Table1[[#This Row],[Age]]&gt;65,"65+",IF(Table1[[#This Row],[Age]]&gt;50,"50-65",IF(Table1[[#This Row],[Age]]&gt;=40,"40-50",IF(Table1[[#This Row],[Age]]&gt;=30,"30-40",IF(Table1[[#This Row],[Age]]&lt;30,"18-30",None)))))</f>
        <v>40-50</v>
      </c>
      <c r="D637" t="s">
        <v>12</v>
      </c>
      <c r="E637" t="s">
        <v>13</v>
      </c>
      <c r="F637" t="s">
        <v>14</v>
      </c>
      <c r="G637" t="s">
        <v>15</v>
      </c>
      <c r="H637" t="s">
        <v>31</v>
      </c>
      <c r="I637">
        <v>2362.5</v>
      </c>
      <c r="J637" t="s">
        <v>22</v>
      </c>
      <c r="K637" s="1">
        <v>45097</v>
      </c>
      <c r="L637" s="1" t="str">
        <f>TEXT(Table1[[#This Row],[Admission Date]],"dddd")</f>
        <v>Tuesday</v>
      </c>
      <c r="M637" s="1">
        <v>45099</v>
      </c>
      <c r="N637">
        <v>7</v>
      </c>
    </row>
    <row r="638" spans="1:14" x14ac:dyDescent="0.25">
      <c r="A638">
        <v>368</v>
      </c>
      <c r="B638">
        <v>39</v>
      </c>
      <c r="C638" t="str">
        <f>IF(Table1[[#This Row],[Age]]&gt;65,"65+",IF(Table1[[#This Row],[Age]]&gt;50,"50-65",IF(Table1[[#This Row],[Age]]&gt;=40,"40-50",IF(Table1[[#This Row],[Age]]&gt;=30,"30-40",IF(Table1[[#This Row],[Age]]&lt;30,"18-30",None)))))</f>
        <v>30-40</v>
      </c>
      <c r="D638" t="s">
        <v>12</v>
      </c>
      <c r="E638" t="s">
        <v>30</v>
      </c>
      <c r="F638" t="s">
        <v>33</v>
      </c>
      <c r="G638" t="s">
        <v>15</v>
      </c>
      <c r="H638" t="s">
        <v>29</v>
      </c>
      <c r="I638">
        <v>2214.5</v>
      </c>
      <c r="J638" t="s">
        <v>22</v>
      </c>
      <c r="K638" s="1">
        <v>45099</v>
      </c>
      <c r="L638" s="1" t="str">
        <f>TEXT(Table1[[#This Row],[Admission Date]],"dddd")</f>
        <v>Thursday</v>
      </c>
      <c r="M638" s="1">
        <v>45114</v>
      </c>
      <c r="N638">
        <v>7</v>
      </c>
    </row>
    <row r="639" spans="1:14" x14ac:dyDescent="0.25">
      <c r="A639">
        <v>554</v>
      </c>
      <c r="B639">
        <v>28</v>
      </c>
      <c r="C639" t="str">
        <f>IF(Table1[[#This Row],[Age]]&gt;65,"65+",IF(Table1[[#This Row],[Age]]&gt;50,"50-65",IF(Table1[[#This Row],[Age]]&gt;=40,"40-50",IF(Table1[[#This Row],[Age]]&gt;=30,"30-40",IF(Table1[[#This Row],[Age]]&lt;30,"18-30",None)))))</f>
        <v>18-30</v>
      </c>
      <c r="D639" t="s">
        <v>12</v>
      </c>
      <c r="E639" t="s">
        <v>13</v>
      </c>
      <c r="F639" t="s">
        <v>33</v>
      </c>
      <c r="G639" t="s">
        <v>34</v>
      </c>
      <c r="H639" t="s">
        <v>21</v>
      </c>
      <c r="I639">
        <v>1616</v>
      </c>
      <c r="J639" t="s">
        <v>17</v>
      </c>
      <c r="K639" s="1">
        <v>45099</v>
      </c>
      <c r="L639" s="1" t="str">
        <f>TEXT(Table1[[#This Row],[Admission Date]],"dddd")</f>
        <v>Thursday</v>
      </c>
      <c r="M639" s="1">
        <v>45111</v>
      </c>
      <c r="N639">
        <v>0</v>
      </c>
    </row>
    <row r="640" spans="1:14" x14ac:dyDescent="0.25">
      <c r="A640">
        <v>708</v>
      </c>
      <c r="B640">
        <v>63</v>
      </c>
      <c r="C640" t="str">
        <f>IF(Table1[[#This Row],[Age]]&gt;65,"65+",IF(Table1[[#This Row],[Age]]&gt;50,"50-65",IF(Table1[[#This Row],[Age]]&gt;=40,"40-50",IF(Table1[[#This Row],[Age]]&gt;=30,"30-40",IF(Table1[[#This Row],[Age]]&lt;30,"18-30",None)))))</f>
        <v>50-65</v>
      </c>
      <c r="D640" t="s">
        <v>12</v>
      </c>
      <c r="E640" t="s">
        <v>32</v>
      </c>
      <c r="F640" t="s">
        <v>33</v>
      </c>
      <c r="G640" t="s">
        <v>20</v>
      </c>
      <c r="H640" t="s">
        <v>31</v>
      </c>
      <c r="I640">
        <v>4147.5</v>
      </c>
      <c r="J640" t="s">
        <v>24</v>
      </c>
      <c r="K640" s="1">
        <v>45099</v>
      </c>
      <c r="L640" s="1" t="str">
        <f>TEXT(Table1[[#This Row],[Admission Date]],"dddd")</f>
        <v>Thursday</v>
      </c>
      <c r="M640" s="1">
        <v>45125</v>
      </c>
      <c r="N640">
        <v>14</v>
      </c>
    </row>
    <row r="641" spans="1:14" x14ac:dyDescent="0.25">
      <c r="A641">
        <v>717</v>
      </c>
      <c r="B641">
        <v>20</v>
      </c>
      <c r="C641" t="str">
        <f>IF(Table1[[#This Row],[Age]]&gt;65,"65+",IF(Table1[[#This Row],[Age]]&gt;50,"50-65",IF(Table1[[#This Row],[Age]]&gt;=40,"40-50",IF(Table1[[#This Row],[Age]]&gt;=30,"30-40",IF(Table1[[#This Row],[Age]]&lt;30,"18-30",None)))))</f>
        <v>18-30</v>
      </c>
      <c r="D641" t="s">
        <v>18</v>
      </c>
      <c r="E641" t="s">
        <v>26</v>
      </c>
      <c r="F641" t="s">
        <v>14</v>
      </c>
      <c r="G641" t="s">
        <v>28</v>
      </c>
      <c r="H641" t="s">
        <v>29</v>
      </c>
      <c r="I641">
        <v>3296</v>
      </c>
      <c r="J641" t="s">
        <v>22</v>
      </c>
      <c r="K641" s="1">
        <v>45099</v>
      </c>
      <c r="L641" s="1" t="str">
        <f>TEXT(Table1[[#This Row],[Admission Date]],"dddd")</f>
        <v>Thursday</v>
      </c>
      <c r="M641" s="1">
        <v>45129</v>
      </c>
      <c r="N641">
        <v>0</v>
      </c>
    </row>
    <row r="642" spans="1:14" x14ac:dyDescent="0.25">
      <c r="A642">
        <v>664</v>
      </c>
      <c r="B642">
        <v>37</v>
      </c>
      <c r="C642" t="str">
        <f>IF(Table1[[#This Row],[Age]]&gt;65,"65+",IF(Table1[[#This Row],[Age]]&gt;50,"50-65",IF(Table1[[#This Row],[Age]]&gt;=40,"40-50",IF(Table1[[#This Row],[Age]]&gt;=30,"30-40",IF(Table1[[#This Row],[Age]]&lt;30,"18-30",None)))))</f>
        <v>30-40</v>
      </c>
      <c r="D642" t="s">
        <v>12</v>
      </c>
      <c r="E642" t="s">
        <v>32</v>
      </c>
      <c r="F642" t="s">
        <v>33</v>
      </c>
      <c r="G642" t="s">
        <v>25</v>
      </c>
      <c r="H642" t="s">
        <v>31</v>
      </c>
      <c r="I642">
        <v>2782.5</v>
      </c>
      <c r="J642" t="s">
        <v>22</v>
      </c>
      <c r="K642" s="1">
        <v>45101</v>
      </c>
      <c r="L642" s="1" t="str">
        <f>TEXT(Table1[[#This Row],[Admission Date]],"dddd")</f>
        <v>Saturday</v>
      </c>
      <c r="M642" s="1">
        <v>45115</v>
      </c>
      <c r="N642">
        <v>7</v>
      </c>
    </row>
    <row r="643" spans="1:14" x14ac:dyDescent="0.25">
      <c r="A643">
        <v>428</v>
      </c>
      <c r="B643">
        <v>82</v>
      </c>
      <c r="C643" t="str">
        <f>IF(Table1[[#This Row],[Age]]&gt;65,"65+",IF(Table1[[#This Row],[Age]]&gt;50,"50-65",IF(Table1[[#This Row],[Age]]&gt;=40,"40-50",IF(Table1[[#This Row],[Age]]&gt;=30,"30-40",IF(Table1[[#This Row],[Age]]&lt;30,"18-30",None)))))</f>
        <v>65+</v>
      </c>
      <c r="D643" t="s">
        <v>12</v>
      </c>
      <c r="E643" t="s">
        <v>23</v>
      </c>
      <c r="F643" t="s">
        <v>33</v>
      </c>
      <c r="G643" t="s">
        <v>25</v>
      </c>
      <c r="H643" t="s">
        <v>29</v>
      </c>
      <c r="I643">
        <v>5459</v>
      </c>
      <c r="J643" t="s">
        <v>22</v>
      </c>
      <c r="K643" s="1">
        <v>45103</v>
      </c>
      <c r="L643" s="1" t="str">
        <f>TEXT(Table1[[#This Row],[Admission Date]],"dddd")</f>
        <v>Monday</v>
      </c>
      <c r="M643" s="1">
        <v>45123</v>
      </c>
      <c r="N643">
        <v>21</v>
      </c>
    </row>
    <row r="644" spans="1:14" x14ac:dyDescent="0.25">
      <c r="A644">
        <v>290</v>
      </c>
      <c r="B644">
        <v>62</v>
      </c>
      <c r="C644" t="str">
        <f>IF(Table1[[#This Row],[Age]]&gt;65,"65+",IF(Table1[[#This Row],[Age]]&gt;50,"50-65",IF(Table1[[#This Row],[Age]]&gt;=40,"40-50",IF(Table1[[#This Row],[Age]]&gt;=30,"30-40",IF(Table1[[#This Row],[Age]]&lt;30,"18-30",None)))))</f>
        <v>50-65</v>
      </c>
      <c r="D644" t="s">
        <v>12</v>
      </c>
      <c r="E644" t="s">
        <v>30</v>
      </c>
      <c r="F644" t="s">
        <v>33</v>
      </c>
      <c r="G644" t="s">
        <v>15</v>
      </c>
      <c r="H644" t="s">
        <v>27</v>
      </c>
      <c r="I644">
        <v>3630</v>
      </c>
      <c r="J644" t="s">
        <v>22</v>
      </c>
      <c r="K644" s="1">
        <v>45104</v>
      </c>
      <c r="L644" s="1" t="str">
        <f>TEXT(Table1[[#This Row],[Admission Date]],"dddd")</f>
        <v>Tuesday</v>
      </c>
      <c r="M644" s="1">
        <v>45132</v>
      </c>
      <c r="N644">
        <v>14</v>
      </c>
    </row>
    <row r="645" spans="1:14" x14ac:dyDescent="0.25">
      <c r="A645">
        <v>457</v>
      </c>
      <c r="B645">
        <v>65</v>
      </c>
      <c r="C645" t="str">
        <f>IF(Table1[[#This Row],[Age]]&gt;65,"65+",IF(Table1[[#This Row],[Age]]&gt;50,"50-65",IF(Table1[[#This Row],[Age]]&gt;=40,"40-50",IF(Table1[[#This Row],[Age]]&gt;=30,"30-40",IF(Table1[[#This Row],[Age]]&lt;30,"18-30",None)))))</f>
        <v>50-65</v>
      </c>
      <c r="D645" t="s">
        <v>12</v>
      </c>
      <c r="E645" t="s">
        <v>13</v>
      </c>
      <c r="F645" t="s">
        <v>14</v>
      </c>
      <c r="G645" t="s">
        <v>15</v>
      </c>
      <c r="H645" t="s">
        <v>27</v>
      </c>
      <c r="I645">
        <v>3795</v>
      </c>
      <c r="J645" t="s">
        <v>17</v>
      </c>
      <c r="K645" s="1">
        <v>45105</v>
      </c>
      <c r="L645" s="1" t="str">
        <f>TEXT(Table1[[#This Row],[Admission Date]],"dddd")</f>
        <v>Wednesday</v>
      </c>
      <c r="M645" s="1">
        <v>45130</v>
      </c>
      <c r="N645">
        <v>14</v>
      </c>
    </row>
    <row r="646" spans="1:14" x14ac:dyDescent="0.25">
      <c r="A646">
        <v>736</v>
      </c>
      <c r="B646">
        <v>29</v>
      </c>
      <c r="C646" t="str">
        <f>IF(Table1[[#This Row],[Age]]&gt;65,"65+",IF(Table1[[#This Row],[Age]]&gt;50,"50-65",IF(Table1[[#This Row],[Age]]&gt;=40,"40-50",IF(Table1[[#This Row],[Age]]&gt;=30,"30-40",IF(Table1[[#This Row],[Age]]&lt;30,"18-30",None)))))</f>
        <v>18-30</v>
      </c>
      <c r="D646" t="s">
        <v>12</v>
      </c>
      <c r="E646" t="s">
        <v>32</v>
      </c>
      <c r="F646" t="s">
        <v>19</v>
      </c>
      <c r="G646" t="s">
        <v>20</v>
      </c>
      <c r="H646" t="s">
        <v>27</v>
      </c>
      <c r="I646">
        <v>2475</v>
      </c>
      <c r="J646" t="s">
        <v>24</v>
      </c>
      <c r="K646" s="1">
        <v>45105</v>
      </c>
      <c r="L646" s="1" t="str">
        <f>TEXT(Table1[[#This Row],[Admission Date]],"dddd")</f>
        <v>Wednesday</v>
      </c>
      <c r="M646" s="1">
        <v>45108</v>
      </c>
      <c r="N646">
        <v>0</v>
      </c>
    </row>
    <row r="647" spans="1:14" x14ac:dyDescent="0.25">
      <c r="A647">
        <v>627</v>
      </c>
      <c r="B647">
        <v>55</v>
      </c>
      <c r="C647" t="str">
        <f>IF(Table1[[#This Row],[Age]]&gt;65,"65+",IF(Table1[[#This Row],[Age]]&gt;50,"50-65",IF(Table1[[#This Row],[Age]]&gt;=40,"40-50",IF(Table1[[#This Row],[Age]]&gt;=30,"30-40",IF(Table1[[#This Row],[Age]]&lt;30,"18-30",None)))))</f>
        <v>50-65</v>
      </c>
      <c r="D647" t="s">
        <v>12</v>
      </c>
      <c r="E647" t="s">
        <v>23</v>
      </c>
      <c r="F647" t="s">
        <v>14</v>
      </c>
      <c r="G647" t="s">
        <v>28</v>
      </c>
      <c r="H647" t="s">
        <v>31</v>
      </c>
      <c r="I647">
        <v>4147.5</v>
      </c>
      <c r="J647" t="s">
        <v>17</v>
      </c>
      <c r="K647" s="1">
        <v>45108</v>
      </c>
      <c r="L647" s="1" t="str">
        <f>TEXT(Table1[[#This Row],[Admission Date]],"dddd")</f>
        <v>Saturday</v>
      </c>
      <c r="M647" s="1">
        <v>45116</v>
      </c>
      <c r="N647">
        <v>14</v>
      </c>
    </row>
    <row r="648" spans="1:14" x14ac:dyDescent="0.25">
      <c r="A648">
        <v>455</v>
      </c>
      <c r="B648">
        <v>63</v>
      </c>
      <c r="C648" t="str">
        <f>IF(Table1[[#This Row],[Age]]&gt;65,"65+",IF(Table1[[#This Row],[Age]]&gt;50,"50-65",IF(Table1[[#This Row],[Age]]&gt;=40,"40-50",IF(Table1[[#This Row],[Age]]&gt;=30,"30-40",IF(Table1[[#This Row],[Age]]&lt;30,"18-30",None)))))</f>
        <v>50-65</v>
      </c>
      <c r="D648" t="s">
        <v>12</v>
      </c>
      <c r="E648" t="s">
        <v>23</v>
      </c>
      <c r="F648" t="s">
        <v>33</v>
      </c>
      <c r="G648" t="s">
        <v>28</v>
      </c>
      <c r="H648" t="s">
        <v>21</v>
      </c>
      <c r="I648">
        <v>4393.5</v>
      </c>
      <c r="J648" t="s">
        <v>17</v>
      </c>
      <c r="K648" s="1">
        <v>45110</v>
      </c>
      <c r="L648" s="1" t="str">
        <f>TEXT(Table1[[#This Row],[Admission Date]],"dddd")</f>
        <v>Monday</v>
      </c>
      <c r="M648" s="1">
        <v>45132</v>
      </c>
      <c r="N648">
        <v>14</v>
      </c>
    </row>
    <row r="649" spans="1:14" x14ac:dyDescent="0.25">
      <c r="A649">
        <v>503</v>
      </c>
      <c r="B649">
        <v>83</v>
      </c>
      <c r="C649" t="str">
        <f>IF(Table1[[#This Row],[Age]]&gt;65,"65+",IF(Table1[[#This Row],[Age]]&gt;50,"50-65",IF(Table1[[#This Row],[Age]]&gt;=40,"40-50",IF(Table1[[#This Row],[Age]]&gt;=30,"30-40",IF(Table1[[#This Row],[Age]]&lt;30,"18-30",None)))))</f>
        <v>65+</v>
      </c>
      <c r="D649" t="s">
        <v>12</v>
      </c>
      <c r="E649" t="s">
        <v>23</v>
      </c>
      <c r="F649" t="s">
        <v>19</v>
      </c>
      <c r="G649" t="s">
        <v>20</v>
      </c>
      <c r="H649" t="s">
        <v>21</v>
      </c>
      <c r="I649">
        <v>5403.5</v>
      </c>
      <c r="J649" t="s">
        <v>24</v>
      </c>
      <c r="K649" s="1">
        <v>45114</v>
      </c>
      <c r="L649" s="1" t="str">
        <f>TEXT(Table1[[#This Row],[Admission Date]],"dddd")</f>
        <v>Friday</v>
      </c>
      <c r="M649" s="1">
        <v>45123</v>
      </c>
      <c r="N649">
        <v>21</v>
      </c>
    </row>
    <row r="650" spans="1:14" x14ac:dyDescent="0.25">
      <c r="A650">
        <v>748</v>
      </c>
      <c r="B650">
        <v>29</v>
      </c>
      <c r="C650" t="str">
        <f>IF(Table1[[#This Row],[Age]]&gt;65,"65+",IF(Table1[[#This Row],[Age]]&gt;50,"50-65",IF(Table1[[#This Row],[Age]]&gt;=40,"40-50",IF(Table1[[#This Row],[Age]]&gt;=30,"30-40",IF(Table1[[#This Row],[Age]]&lt;30,"18-30",None)))))</f>
        <v>18-30</v>
      </c>
      <c r="D650" t="s">
        <v>18</v>
      </c>
      <c r="E650" t="s">
        <v>13</v>
      </c>
      <c r="F650" t="s">
        <v>33</v>
      </c>
      <c r="G650" t="s">
        <v>20</v>
      </c>
      <c r="H650" t="s">
        <v>21</v>
      </c>
      <c r="I650">
        <v>1666.5</v>
      </c>
      <c r="J650" t="s">
        <v>22</v>
      </c>
      <c r="K650" s="1">
        <v>45114</v>
      </c>
      <c r="L650" s="1" t="str">
        <f>TEXT(Table1[[#This Row],[Admission Date]],"dddd")</f>
        <v>Friday</v>
      </c>
      <c r="M650" s="1">
        <v>45122</v>
      </c>
      <c r="N650">
        <v>0</v>
      </c>
    </row>
    <row r="651" spans="1:14" x14ac:dyDescent="0.25">
      <c r="A651">
        <v>757</v>
      </c>
      <c r="B651">
        <v>43</v>
      </c>
      <c r="C651" t="str">
        <f>IF(Table1[[#This Row],[Age]]&gt;65,"65+",IF(Table1[[#This Row],[Age]]&gt;50,"50-65",IF(Table1[[#This Row],[Age]]&gt;=40,"40-50",IF(Table1[[#This Row],[Age]]&gt;=30,"30-40",IF(Table1[[#This Row],[Age]]&lt;30,"18-30",None)))))</f>
        <v>40-50</v>
      </c>
      <c r="D651" t="s">
        <v>18</v>
      </c>
      <c r="E651" t="s">
        <v>32</v>
      </c>
      <c r="F651" t="s">
        <v>19</v>
      </c>
      <c r="G651" t="s">
        <v>34</v>
      </c>
      <c r="H651" t="s">
        <v>16</v>
      </c>
      <c r="I651">
        <v>5220</v>
      </c>
      <c r="J651" t="s">
        <v>22</v>
      </c>
      <c r="K651" s="1">
        <v>45114</v>
      </c>
      <c r="L651" s="1" t="str">
        <f>TEXT(Table1[[#This Row],[Admission Date]],"dddd")</f>
        <v>Friday</v>
      </c>
      <c r="M651" s="1">
        <v>45142</v>
      </c>
      <c r="N651">
        <v>7</v>
      </c>
    </row>
    <row r="652" spans="1:14" x14ac:dyDescent="0.25">
      <c r="A652">
        <v>458</v>
      </c>
      <c r="B652">
        <v>77</v>
      </c>
      <c r="C652" t="str">
        <f>IF(Table1[[#This Row],[Age]]&gt;65,"65+",IF(Table1[[#This Row],[Age]]&gt;50,"50-65",IF(Table1[[#This Row],[Age]]&gt;=40,"40-50",IF(Table1[[#This Row],[Age]]&gt;=30,"30-40",IF(Table1[[#This Row],[Age]]&lt;30,"18-30",None)))))</f>
        <v>65+</v>
      </c>
      <c r="D652" t="s">
        <v>12</v>
      </c>
      <c r="E652" t="s">
        <v>26</v>
      </c>
      <c r="F652" t="s">
        <v>33</v>
      </c>
      <c r="G652" t="s">
        <v>20</v>
      </c>
      <c r="H652" t="s">
        <v>21</v>
      </c>
      <c r="I652">
        <v>4898.5</v>
      </c>
      <c r="J652" t="s">
        <v>24</v>
      </c>
      <c r="K652" s="1">
        <v>45115</v>
      </c>
      <c r="L652" s="1" t="str">
        <f>TEXT(Table1[[#This Row],[Admission Date]],"dddd")</f>
        <v>Saturday</v>
      </c>
      <c r="M652" s="1">
        <v>45127</v>
      </c>
      <c r="N652">
        <v>21</v>
      </c>
    </row>
    <row r="653" spans="1:14" x14ac:dyDescent="0.25">
      <c r="A653">
        <v>619</v>
      </c>
      <c r="B653">
        <v>45</v>
      </c>
      <c r="C653" t="str">
        <f>IF(Table1[[#This Row],[Age]]&gt;65,"65+",IF(Table1[[#This Row],[Age]]&gt;50,"50-65",IF(Table1[[#This Row],[Age]]&gt;=40,"40-50",IF(Table1[[#This Row],[Age]]&gt;=30,"30-40",IF(Table1[[#This Row],[Age]]&lt;30,"18-30",None)))))</f>
        <v>40-50</v>
      </c>
      <c r="D653" t="s">
        <v>12</v>
      </c>
      <c r="E653" t="s">
        <v>23</v>
      </c>
      <c r="F653" t="s">
        <v>19</v>
      </c>
      <c r="G653" t="s">
        <v>15</v>
      </c>
      <c r="H653" t="s">
        <v>21</v>
      </c>
      <c r="I653">
        <v>3484.5</v>
      </c>
      <c r="J653" t="s">
        <v>22</v>
      </c>
      <c r="K653" s="1">
        <v>45115</v>
      </c>
      <c r="L653" s="1" t="str">
        <f>TEXT(Table1[[#This Row],[Admission Date]],"dddd")</f>
        <v>Saturday</v>
      </c>
      <c r="M653" s="1">
        <v>45119</v>
      </c>
      <c r="N653">
        <v>7</v>
      </c>
    </row>
    <row r="654" spans="1:14" x14ac:dyDescent="0.25">
      <c r="A654">
        <v>229</v>
      </c>
      <c r="B654">
        <v>64</v>
      </c>
      <c r="C654" t="str">
        <f>IF(Table1[[#This Row],[Age]]&gt;65,"65+",IF(Table1[[#This Row],[Age]]&gt;50,"50-65",IF(Table1[[#This Row],[Age]]&gt;=40,"40-50",IF(Table1[[#This Row],[Age]]&gt;=30,"30-40",IF(Table1[[#This Row],[Age]]&lt;30,"18-30",None)))))</f>
        <v>50-65</v>
      </c>
      <c r="D654" t="s">
        <v>12</v>
      </c>
      <c r="E654" t="s">
        <v>23</v>
      </c>
      <c r="F654" t="s">
        <v>33</v>
      </c>
      <c r="G654" t="s">
        <v>20</v>
      </c>
      <c r="H654" t="s">
        <v>27</v>
      </c>
      <c r="I654">
        <v>4840</v>
      </c>
      <c r="J654" t="s">
        <v>24</v>
      </c>
      <c r="K654" s="1">
        <v>45116</v>
      </c>
      <c r="L654" s="1" t="str">
        <f>TEXT(Table1[[#This Row],[Admission Date]],"dddd")</f>
        <v>Sunday</v>
      </c>
      <c r="M654" s="1">
        <v>45145</v>
      </c>
      <c r="N654">
        <v>14</v>
      </c>
    </row>
    <row r="655" spans="1:14" x14ac:dyDescent="0.25">
      <c r="A655">
        <v>595</v>
      </c>
      <c r="B655">
        <v>25</v>
      </c>
      <c r="C655" t="str">
        <f>IF(Table1[[#This Row],[Age]]&gt;65,"65+",IF(Table1[[#This Row],[Age]]&gt;50,"50-65",IF(Table1[[#This Row],[Age]]&gt;=40,"40-50",IF(Table1[[#This Row],[Age]]&gt;=30,"30-40",IF(Table1[[#This Row],[Age]]&lt;30,"18-30",None)))))</f>
        <v>18-30</v>
      </c>
      <c r="D655" t="s">
        <v>18</v>
      </c>
      <c r="E655" t="s">
        <v>23</v>
      </c>
      <c r="F655" t="s">
        <v>19</v>
      </c>
      <c r="G655" t="s">
        <v>28</v>
      </c>
      <c r="H655" t="s">
        <v>29</v>
      </c>
      <c r="I655">
        <v>3553.5</v>
      </c>
      <c r="J655" t="s">
        <v>24</v>
      </c>
      <c r="K655" s="1">
        <v>45117</v>
      </c>
      <c r="L655" s="1" t="str">
        <f>TEXT(Table1[[#This Row],[Admission Date]],"dddd")</f>
        <v>Monday</v>
      </c>
      <c r="M655" s="1">
        <v>45135</v>
      </c>
      <c r="N655">
        <v>0</v>
      </c>
    </row>
    <row r="656" spans="1:14" x14ac:dyDescent="0.25">
      <c r="A656">
        <v>608</v>
      </c>
      <c r="B656">
        <v>75</v>
      </c>
      <c r="C656" t="str">
        <f>IF(Table1[[#This Row],[Age]]&gt;65,"65+",IF(Table1[[#This Row],[Age]]&gt;50,"50-65",IF(Table1[[#This Row],[Age]]&gt;=40,"40-50",IF(Table1[[#This Row],[Age]]&gt;=30,"30-40",IF(Table1[[#This Row],[Age]]&lt;30,"18-30",None)))))</f>
        <v>65+</v>
      </c>
      <c r="D656" t="s">
        <v>12</v>
      </c>
      <c r="E656" t="s">
        <v>26</v>
      </c>
      <c r="F656" t="s">
        <v>33</v>
      </c>
      <c r="G656" t="s">
        <v>20</v>
      </c>
      <c r="H656" t="s">
        <v>21</v>
      </c>
      <c r="I656">
        <v>4797.5</v>
      </c>
      <c r="J656" t="s">
        <v>17</v>
      </c>
      <c r="K656" s="1">
        <v>45118</v>
      </c>
      <c r="L656" s="1" t="str">
        <f>TEXT(Table1[[#This Row],[Admission Date]],"dddd")</f>
        <v>Tuesday</v>
      </c>
      <c r="M656" s="1">
        <v>45135</v>
      </c>
      <c r="N656">
        <v>21</v>
      </c>
    </row>
    <row r="657" spans="1:14" x14ac:dyDescent="0.25">
      <c r="A657">
        <v>369</v>
      </c>
      <c r="B657">
        <v>26</v>
      </c>
      <c r="C657" t="str">
        <f>IF(Table1[[#This Row],[Age]]&gt;65,"65+",IF(Table1[[#This Row],[Age]]&gt;50,"50-65",IF(Table1[[#This Row],[Age]]&gt;=40,"40-50",IF(Table1[[#This Row],[Age]]&gt;=30,"30-40",IF(Table1[[#This Row],[Age]]&lt;30,"18-30",None)))))</f>
        <v>18-30</v>
      </c>
      <c r="D657" t="s">
        <v>18</v>
      </c>
      <c r="E657" t="s">
        <v>26</v>
      </c>
      <c r="F657" t="s">
        <v>14</v>
      </c>
      <c r="G657" t="s">
        <v>34</v>
      </c>
      <c r="H657" t="s">
        <v>29</v>
      </c>
      <c r="I657">
        <v>3605</v>
      </c>
      <c r="J657" t="s">
        <v>22</v>
      </c>
      <c r="K657" s="1">
        <v>45119</v>
      </c>
      <c r="L657" s="1" t="str">
        <f>TEXT(Table1[[#This Row],[Admission Date]],"dddd")</f>
        <v>Wednesday</v>
      </c>
      <c r="M657" s="1">
        <v>45146</v>
      </c>
      <c r="N657">
        <v>0</v>
      </c>
    </row>
    <row r="658" spans="1:14" x14ac:dyDescent="0.25">
      <c r="A658">
        <v>163</v>
      </c>
      <c r="B658">
        <v>55</v>
      </c>
      <c r="C658" t="str">
        <f>IF(Table1[[#This Row],[Age]]&gt;65,"65+",IF(Table1[[#This Row],[Age]]&gt;50,"50-65",IF(Table1[[#This Row],[Age]]&gt;=40,"40-50",IF(Table1[[#This Row],[Age]]&gt;=30,"30-40",IF(Table1[[#This Row],[Age]]&lt;30,"18-30",None)))))</f>
        <v>50-65</v>
      </c>
      <c r="D658" t="s">
        <v>12</v>
      </c>
      <c r="E658" t="s">
        <v>26</v>
      </c>
      <c r="F658" t="s">
        <v>19</v>
      </c>
      <c r="G658" t="s">
        <v>20</v>
      </c>
      <c r="H658" t="s">
        <v>29</v>
      </c>
      <c r="I658">
        <v>3862.5</v>
      </c>
      <c r="J658" t="s">
        <v>24</v>
      </c>
      <c r="K658" s="1">
        <v>45121</v>
      </c>
      <c r="L658" s="1" t="str">
        <f>TEXT(Table1[[#This Row],[Admission Date]],"dddd")</f>
        <v>Friday</v>
      </c>
      <c r="M658" s="1">
        <v>45122</v>
      </c>
      <c r="N658">
        <v>14</v>
      </c>
    </row>
    <row r="659" spans="1:14" x14ac:dyDescent="0.25">
      <c r="A659">
        <v>5</v>
      </c>
      <c r="B659">
        <v>85</v>
      </c>
      <c r="C659" t="str">
        <f>IF(Table1[[#This Row],[Age]]&gt;65,"65+",IF(Table1[[#This Row],[Age]]&gt;50,"50-65",IF(Table1[[#This Row],[Age]]&gt;=40,"40-50",IF(Table1[[#This Row],[Age]]&gt;=30,"30-40",IF(Table1[[#This Row],[Age]]&lt;30,"18-30",None)))))</f>
        <v>65+</v>
      </c>
      <c r="D659" t="s">
        <v>12</v>
      </c>
      <c r="E659" t="s">
        <v>26</v>
      </c>
      <c r="F659" t="s">
        <v>19</v>
      </c>
      <c r="G659" t="s">
        <v>25</v>
      </c>
      <c r="H659" t="s">
        <v>27</v>
      </c>
      <c r="I659">
        <v>5775</v>
      </c>
      <c r="J659" t="s">
        <v>22</v>
      </c>
      <c r="K659" s="1">
        <v>45122</v>
      </c>
      <c r="L659" s="1" t="str">
        <f>TEXT(Table1[[#This Row],[Admission Date]],"dddd")</f>
        <v>Saturday</v>
      </c>
      <c r="M659" s="1">
        <v>45151</v>
      </c>
      <c r="N659">
        <v>21</v>
      </c>
    </row>
    <row r="660" spans="1:14" x14ac:dyDescent="0.25">
      <c r="A660">
        <v>649</v>
      </c>
      <c r="B660">
        <v>47</v>
      </c>
      <c r="C660" t="str">
        <f>IF(Table1[[#This Row],[Age]]&gt;65,"65+",IF(Table1[[#This Row],[Age]]&gt;50,"50-65",IF(Table1[[#This Row],[Age]]&gt;=40,"40-50",IF(Table1[[#This Row],[Age]]&gt;=30,"30-40",IF(Table1[[#This Row],[Age]]&lt;30,"18-30",None)))))</f>
        <v>40-50</v>
      </c>
      <c r="D660" t="s">
        <v>12</v>
      </c>
      <c r="E660" t="s">
        <v>26</v>
      </c>
      <c r="F660" t="s">
        <v>33</v>
      </c>
      <c r="G660" t="s">
        <v>20</v>
      </c>
      <c r="H660" t="s">
        <v>27</v>
      </c>
      <c r="I660">
        <v>3685</v>
      </c>
      <c r="J660" t="s">
        <v>24</v>
      </c>
      <c r="K660" s="1">
        <v>45122</v>
      </c>
      <c r="L660" s="1" t="str">
        <f>TEXT(Table1[[#This Row],[Admission Date]],"dddd")</f>
        <v>Saturday</v>
      </c>
      <c r="M660" s="1">
        <v>45144</v>
      </c>
      <c r="N660">
        <v>7</v>
      </c>
    </row>
    <row r="661" spans="1:14" x14ac:dyDescent="0.25">
      <c r="A661">
        <v>263</v>
      </c>
      <c r="B661">
        <v>71</v>
      </c>
      <c r="C661" t="str">
        <f>IF(Table1[[#This Row],[Age]]&gt;65,"65+",IF(Table1[[#This Row],[Age]]&gt;50,"50-65",IF(Table1[[#This Row],[Age]]&gt;=40,"40-50",IF(Table1[[#This Row],[Age]]&gt;=30,"30-40",IF(Table1[[#This Row],[Age]]&lt;30,"18-30",None)))))</f>
        <v>65+</v>
      </c>
      <c r="D661" t="s">
        <v>18</v>
      </c>
      <c r="E661" t="s">
        <v>30</v>
      </c>
      <c r="F661" t="s">
        <v>33</v>
      </c>
      <c r="G661" t="s">
        <v>15</v>
      </c>
      <c r="H661" t="s">
        <v>29</v>
      </c>
      <c r="I661">
        <v>3862.5</v>
      </c>
      <c r="J661" t="s">
        <v>17</v>
      </c>
      <c r="K661" s="1">
        <v>45123</v>
      </c>
      <c r="L661" s="1" t="str">
        <f>TEXT(Table1[[#This Row],[Admission Date]],"dddd")</f>
        <v>Sunday</v>
      </c>
      <c r="M661" s="1">
        <v>45132</v>
      </c>
      <c r="N661">
        <v>21</v>
      </c>
    </row>
    <row r="662" spans="1:14" x14ac:dyDescent="0.25">
      <c r="A662">
        <v>31</v>
      </c>
      <c r="B662">
        <v>49</v>
      </c>
      <c r="C662" t="str">
        <f>IF(Table1[[#This Row],[Age]]&gt;65,"65+",IF(Table1[[#This Row],[Age]]&gt;50,"50-65",IF(Table1[[#This Row],[Age]]&gt;=40,"40-50",IF(Table1[[#This Row],[Age]]&gt;=30,"30-40",IF(Table1[[#This Row],[Age]]&lt;30,"18-30",None)))))</f>
        <v>40-50</v>
      </c>
      <c r="D662" t="s">
        <v>12</v>
      </c>
      <c r="E662" t="s">
        <v>32</v>
      </c>
      <c r="F662" t="s">
        <v>14</v>
      </c>
      <c r="G662" t="s">
        <v>20</v>
      </c>
      <c r="H662" t="s">
        <v>16</v>
      </c>
      <c r="I662">
        <v>3900</v>
      </c>
      <c r="J662" t="s">
        <v>22</v>
      </c>
      <c r="K662" s="1">
        <v>45125</v>
      </c>
      <c r="L662" s="1" t="str">
        <f>TEXT(Table1[[#This Row],[Admission Date]],"dddd")</f>
        <v>Tuesday</v>
      </c>
      <c r="M662" s="1">
        <v>45126</v>
      </c>
      <c r="N662">
        <v>7</v>
      </c>
    </row>
    <row r="663" spans="1:14" x14ac:dyDescent="0.25">
      <c r="A663">
        <v>501</v>
      </c>
      <c r="B663">
        <v>47</v>
      </c>
      <c r="C663" t="str">
        <f>IF(Table1[[#This Row],[Age]]&gt;65,"65+",IF(Table1[[#This Row],[Age]]&gt;50,"50-65",IF(Table1[[#This Row],[Age]]&gt;=40,"40-50",IF(Table1[[#This Row],[Age]]&gt;=30,"30-40",IF(Table1[[#This Row],[Age]]&lt;30,"18-30",None)))))</f>
        <v>40-50</v>
      </c>
      <c r="D663" t="s">
        <v>12</v>
      </c>
      <c r="E663" t="s">
        <v>26</v>
      </c>
      <c r="F663" t="s">
        <v>33</v>
      </c>
      <c r="G663" t="s">
        <v>15</v>
      </c>
      <c r="H663" t="s">
        <v>27</v>
      </c>
      <c r="I663">
        <v>3685</v>
      </c>
      <c r="J663" t="s">
        <v>17</v>
      </c>
      <c r="K663" s="1">
        <v>45125</v>
      </c>
      <c r="L663" s="1" t="str">
        <f>TEXT(Table1[[#This Row],[Admission Date]],"dddd")</f>
        <v>Tuesday</v>
      </c>
      <c r="M663" s="1">
        <v>45137</v>
      </c>
      <c r="N663">
        <v>7</v>
      </c>
    </row>
    <row r="664" spans="1:14" x14ac:dyDescent="0.25">
      <c r="A664">
        <v>344</v>
      </c>
      <c r="B664">
        <v>19</v>
      </c>
      <c r="C664" t="str">
        <f>IF(Table1[[#This Row],[Age]]&gt;65,"65+",IF(Table1[[#This Row],[Age]]&gt;50,"50-65",IF(Table1[[#This Row],[Age]]&gt;=40,"40-50",IF(Table1[[#This Row],[Age]]&gt;=30,"30-40",IF(Table1[[#This Row],[Age]]&lt;30,"18-30",None)))))</f>
        <v>18-30</v>
      </c>
      <c r="D664" t="s">
        <v>18</v>
      </c>
      <c r="E664" t="s">
        <v>30</v>
      </c>
      <c r="F664" t="s">
        <v>19</v>
      </c>
      <c r="G664" t="s">
        <v>15</v>
      </c>
      <c r="H664" t="s">
        <v>29</v>
      </c>
      <c r="I664">
        <v>1184.5</v>
      </c>
      <c r="J664" t="s">
        <v>22</v>
      </c>
      <c r="K664" s="1">
        <v>45126</v>
      </c>
      <c r="L664" s="1" t="str">
        <f>TEXT(Table1[[#This Row],[Admission Date]],"dddd")</f>
        <v>Wednesday</v>
      </c>
      <c r="M664" s="1">
        <v>45142</v>
      </c>
      <c r="N664">
        <v>0</v>
      </c>
    </row>
    <row r="665" spans="1:14" x14ac:dyDescent="0.25">
      <c r="A665">
        <v>760</v>
      </c>
      <c r="B665">
        <v>19</v>
      </c>
      <c r="C665" t="str">
        <f>IF(Table1[[#This Row],[Age]]&gt;65,"65+",IF(Table1[[#This Row],[Age]]&gt;50,"50-65",IF(Table1[[#This Row],[Age]]&gt;=40,"40-50",IF(Table1[[#This Row],[Age]]&gt;=30,"30-40",IF(Table1[[#This Row],[Age]]&lt;30,"18-30",None)))))</f>
        <v>18-30</v>
      </c>
      <c r="D665" t="s">
        <v>12</v>
      </c>
      <c r="E665" t="s">
        <v>32</v>
      </c>
      <c r="F665" t="s">
        <v>14</v>
      </c>
      <c r="G665" t="s">
        <v>34</v>
      </c>
      <c r="H665" t="s">
        <v>31</v>
      </c>
      <c r="I665">
        <v>1837.5</v>
      </c>
      <c r="J665" t="s">
        <v>17</v>
      </c>
      <c r="K665" s="1">
        <v>45127</v>
      </c>
      <c r="L665" s="1" t="str">
        <f>TEXT(Table1[[#This Row],[Admission Date]],"dddd")</f>
        <v>Thursday</v>
      </c>
      <c r="M665" s="1">
        <v>45139</v>
      </c>
      <c r="N665">
        <v>0</v>
      </c>
    </row>
    <row r="666" spans="1:14" x14ac:dyDescent="0.25">
      <c r="A666">
        <v>260</v>
      </c>
      <c r="B666">
        <v>23</v>
      </c>
      <c r="C666" t="str">
        <f>IF(Table1[[#This Row],[Age]]&gt;65,"65+",IF(Table1[[#This Row],[Age]]&gt;50,"50-65",IF(Table1[[#This Row],[Age]]&gt;=40,"40-50",IF(Table1[[#This Row],[Age]]&gt;=30,"30-40",IF(Table1[[#This Row],[Age]]&lt;30,"18-30",None)))))</f>
        <v>18-30</v>
      </c>
      <c r="D666" t="s">
        <v>18</v>
      </c>
      <c r="E666" t="s">
        <v>30</v>
      </c>
      <c r="F666" t="s">
        <v>33</v>
      </c>
      <c r="G666" t="s">
        <v>34</v>
      </c>
      <c r="H666" t="s">
        <v>16</v>
      </c>
      <c r="I666">
        <v>1620</v>
      </c>
      <c r="J666" t="s">
        <v>22</v>
      </c>
      <c r="K666" s="1">
        <v>45129</v>
      </c>
      <c r="L666" s="1" t="str">
        <f>TEXT(Table1[[#This Row],[Admission Date]],"dddd")</f>
        <v>Saturday</v>
      </c>
      <c r="M666" s="1">
        <v>45153</v>
      </c>
      <c r="N666">
        <v>0</v>
      </c>
    </row>
    <row r="667" spans="1:14" x14ac:dyDescent="0.25">
      <c r="A667">
        <v>669</v>
      </c>
      <c r="B667">
        <v>25</v>
      </c>
      <c r="C667" t="str">
        <f>IF(Table1[[#This Row],[Age]]&gt;65,"65+",IF(Table1[[#This Row],[Age]]&gt;50,"50-65",IF(Table1[[#This Row],[Age]]&gt;=40,"40-50",IF(Table1[[#This Row],[Age]]&gt;=30,"30-40",IF(Table1[[#This Row],[Age]]&lt;30,"18-30",None)))))</f>
        <v>18-30</v>
      </c>
      <c r="D667" t="s">
        <v>12</v>
      </c>
      <c r="E667" t="s">
        <v>23</v>
      </c>
      <c r="F667" t="s">
        <v>19</v>
      </c>
      <c r="G667" t="s">
        <v>25</v>
      </c>
      <c r="H667" t="s">
        <v>21</v>
      </c>
      <c r="I667">
        <v>2474.5</v>
      </c>
      <c r="J667" t="s">
        <v>24</v>
      </c>
      <c r="K667" s="1">
        <v>45131</v>
      </c>
      <c r="L667" s="1" t="str">
        <f>TEXT(Table1[[#This Row],[Admission Date]],"dddd")</f>
        <v>Monday</v>
      </c>
      <c r="M667" s="1">
        <v>45149</v>
      </c>
      <c r="N667">
        <v>0</v>
      </c>
    </row>
    <row r="668" spans="1:14" x14ac:dyDescent="0.25">
      <c r="A668">
        <v>715</v>
      </c>
      <c r="B668">
        <v>64</v>
      </c>
      <c r="C668" t="str">
        <f>IF(Table1[[#This Row],[Age]]&gt;65,"65+",IF(Table1[[#This Row],[Age]]&gt;50,"50-65",IF(Table1[[#This Row],[Age]]&gt;=40,"40-50",IF(Table1[[#This Row],[Age]]&gt;=30,"30-40",IF(Table1[[#This Row],[Age]]&lt;30,"18-30",None)))))</f>
        <v>50-65</v>
      </c>
      <c r="D668" t="s">
        <v>12</v>
      </c>
      <c r="E668" t="s">
        <v>23</v>
      </c>
      <c r="F668" t="s">
        <v>33</v>
      </c>
      <c r="G668" t="s">
        <v>15</v>
      </c>
      <c r="H668" t="s">
        <v>29</v>
      </c>
      <c r="I668">
        <v>4532</v>
      </c>
      <c r="J668" t="s">
        <v>24</v>
      </c>
      <c r="K668" s="1">
        <v>45131</v>
      </c>
      <c r="L668" s="1" t="str">
        <f>TEXT(Table1[[#This Row],[Admission Date]],"dddd")</f>
        <v>Monday</v>
      </c>
      <c r="M668" s="1">
        <v>45150</v>
      </c>
      <c r="N668">
        <v>14</v>
      </c>
    </row>
    <row r="669" spans="1:14" x14ac:dyDescent="0.25">
      <c r="A669">
        <v>250</v>
      </c>
      <c r="B669">
        <v>43</v>
      </c>
      <c r="C669" t="str">
        <f>IF(Table1[[#This Row],[Age]]&gt;65,"65+",IF(Table1[[#This Row],[Age]]&gt;50,"50-65",IF(Table1[[#This Row],[Age]]&gt;=40,"40-50",IF(Table1[[#This Row],[Age]]&gt;=30,"30-40",IF(Table1[[#This Row],[Age]]&lt;30,"18-30",None)))))</f>
        <v>40-50</v>
      </c>
      <c r="D669" t="s">
        <v>12</v>
      </c>
      <c r="E669" t="s">
        <v>30</v>
      </c>
      <c r="F669" t="s">
        <v>33</v>
      </c>
      <c r="G669" t="s">
        <v>25</v>
      </c>
      <c r="H669" t="s">
        <v>31</v>
      </c>
      <c r="I669">
        <v>2467.5</v>
      </c>
      <c r="J669" t="s">
        <v>17</v>
      </c>
      <c r="K669" s="1">
        <v>45132</v>
      </c>
      <c r="L669" s="1" t="str">
        <f>TEXT(Table1[[#This Row],[Admission Date]],"dddd")</f>
        <v>Tuesday</v>
      </c>
      <c r="M669" s="1">
        <v>45155</v>
      </c>
      <c r="N669">
        <v>7</v>
      </c>
    </row>
    <row r="670" spans="1:14" x14ac:dyDescent="0.25">
      <c r="A670">
        <v>402</v>
      </c>
      <c r="B670">
        <v>65</v>
      </c>
      <c r="C670" t="str">
        <f>IF(Table1[[#This Row],[Age]]&gt;65,"65+",IF(Table1[[#This Row],[Age]]&gt;50,"50-65",IF(Table1[[#This Row],[Age]]&gt;=40,"40-50",IF(Table1[[#This Row],[Age]]&gt;=30,"30-40",IF(Table1[[#This Row],[Age]]&lt;30,"18-30",None)))))</f>
        <v>50-65</v>
      </c>
      <c r="D670" t="s">
        <v>18</v>
      </c>
      <c r="E670" t="s">
        <v>30</v>
      </c>
      <c r="F670" t="s">
        <v>14</v>
      </c>
      <c r="G670" t="s">
        <v>34</v>
      </c>
      <c r="H670" t="s">
        <v>31</v>
      </c>
      <c r="I670">
        <v>3622.5</v>
      </c>
      <c r="J670" t="s">
        <v>24</v>
      </c>
      <c r="K670" s="1">
        <v>45132</v>
      </c>
      <c r="L670" s="1" t="str">
        <f>TEXT(Table1[[#This Row],[Admission Date]],"dddd")</f>
        <v>Tuesday</v>
      </c>
      <c r="M670" s="1">
        <v>45153</v>
      </c>
      <c r="N670">
        <v>14</v>
      </c>
    </row>
    <row r="671" spans="1:14" x14ac:dyDescent="0.25">
      <c r="A671">
        <v>628</v>
      </c>
      <c r="B671">
        <v>71</v>
      </c>
      <c r="C671" t="str">
        <f>IF(Table1[[#This Row],[Age]]&gt;65,"65+",IF(Table1[[#This Row],[Age]]&gt;50,"50-65",IF(Table1[[#This Row],[Age]]&gt;=40,"40-50",IF(Table1[[#This Row],[Age]]&gt;=30,"30-40",IF(Table1[[#This Row],[Age]]&lt;30,"18-30",None)))))</f>
        <v>65+</v>
      </c>
      <c r="D671" t="s">
        <v>18</v>
      </c>
      <c r="E671" t="s">
        <v>32</v>
      </c>
      <c r="F671" t="s">
        <v>19</v>
      </c>
      <c r="G671" t="s">
        <v>15</v>
      </c>
      <c r="H671" t="s">
        <v>31</v>
      </c>
      <c r="I671">
        <v>6037.5</v>
      </c>
      <c r="J671" t="s">
        <v>22</v>
      </c>
      <c r="K671" s="1">
        <v>45133</v>
      </c>
      <c r="L671" s="1" t="str">
        <f>TEXT(Table1[[#This Row],[Admission Date]],"dddd")</f>
        <v>Wednesday</v>
      </c>
      <c r="M671" s="1">
        <v>45157</v>
      </c>
      <c r="N671">
        <v>21</v>
      </c>
    </row>
    <row r="672" spans="1:14" x14ac:dyDescent="0.25">
      <c r="A672">
        <v>97</v>
      </c>
      <c r="B672">
        <v>59</v>
      </c>
      <c r="C672" t="str">
        <f>IF(Table1[[#This Row],[Age]]&gt;65,"65+",IF(Table1[[#This Row],[Age]]&gt;50,"50-65",IF(Table1[[#This Row],[Age]]&gt;=40,"40-50",IF(Table1[[#This Row],[Age]]&gt;=30,"30-40",IF(Table1[[#This Row],[Age]]&lt;30,"18-30",None)))))</f>
        <v>50-65</v>
      </c>
      <c r="D672" t="s">
        <v>18</v>
      </c>
      <c r="E672" t="s">
        <v>13</v>
      </c>
      <c r="F672" t="s">
        <v>19</v>
      </c>
      <c r="G672" t="s">
        <v>25</v>
      </c>
      <c r="H672" t="s">
        <v>27</v>
      </c>
      <c r="I672">
        <v>3465</v>
      </c>
      <c r="J672" t="s">
        <v>17</v>
      </c>
      <c r="K672" s="1">
        <v>45134</v>
      </c>
      <c r="L672" s="1" t="str">
        <f>TEXT(Table1[[#This Row],[Admission Date]],"dddd")</f>
        <v>Thursday</v>
      </c>
      <c r="M672" s="1">
        <v>45141</v>
      </c>
      <c r="N672">
        <v>14</v>
      </c>
    </row>
    <row r="673" spans="1:14" x14ac:dyDescent="0.25">
      <c r="A673">
        <v>232</v>
      </c>
      <c r="B673">
        <v>76</v>
      </c>
      <c r="C673" t="str">
        <f>IF(Table1[[#This Row],[Age]]&gt;65,"65+",IF(Table1[[#This Row],[Age]]&gt;50,"50-65",IF(Table1[[#This Row],[Age]]&gt;=40,"40-50",IF(Table1[[#This Row],[Age]]&gt;=30,"30-40",IF(Table1[[#This Row],[Age]]&lt;30,"18-30",None)))))</f>
        <v>65+</v>
      </c>
      <c r="D673" t="s">
        <v>18</v>
      </c>
      <c r="E673" t="s">
        <v>13</v>
      </c>
      <c r="F673" t="s">
        <v>14</v>
      </c>
      <c r="G673" t="s">
        <v>25</v>
      </c>
      <c r="H673" t="s">
        <v>21</v>
      </c>
      <c r="I673">
        <v>4040</v>
      </c>
      <c r="J673" t="s">
        <v>17</v>
      </c>
      <c r="K673" s="1">
        <v>45135</v>
      </c>
      <c r="L673" s="1" t="str">
        <f>TEXT(Table1[[#This Row],[Admission Date]],"dddd")</f>
        <v>Friday</v>
      </c>
      <c r="M673" s="1">
        <v>45145</v>
      </c>
      <c r="N673">
        <v>21</v>
      </c>
    </row>
    <row r="674" spans="1:14" x14ac:dyDescent="0.25">
      <c r="A674">
        <v>471</v>
      </c>
      <c r="B674">
        <v>54</v>
      </c>
      <c r="C674" t="str">
        <f>IF(Table1[[#This Row],[Age]]&gt;65,"65+",IF(Table1[[#This Row],[Age]]&gt;50,"50-65",IF(Table1[[#This Row],[Age]]&gt;=40,"40-50",IF(Table1[[#This Row],[Age]]&gt;=30,"30-40",IF(Table1[[#This Row],[Age]]&lt;30,"18-30",None)))))</f>
        <v>50-65</v>
      </c>
      <c r="D674" t="s">
        <v>18</v>
      </c>
      <c r="E674" t="s">
        <v>26</v>
      </c>
      <c r="F674" t="s">
        <v>19</v>
      </c>
      <c r="G674" t="s">
        <v>20</v>
      </c>
      <c r="H674" t="s">
        <v>29</v>
      </c>
      <c r="I674">
        <v>5047</v>
      </c>
      <c r="J674" t="s">
        <v>24</v>
      </c>
      <c r="K674" s="1">
        <v>45135</v>
      </c>
      <c r="L674" s="1" t="str">
        <f>TEXT(Table1[[#This Row],[Admission Date]],"dddd")</f>
        <v>Friday</v>
      </c>
      <c r="M674" s="1">
        <v>45136</v>
      </c>
      <c r="N674">
        <v>14</v>
      </c>
    </row>
    <row r="675" spans="1:14" x14ac:dyDescent="0.25">
      <c r="A675">
        <v>479</v>
      </c>
      <c r="B675">
        <v>71</v>
      </c>
      <c r="C675" t="str">
        <f>IF(Table1[[#This Row],[Age]]&gt;65,"65+",IF(Table1[[#This Row],[Age]]&gt;50,"50-65",IF(Table1[[#This Row],[Age]]&gt;=40,"40-50",IF(Table1[[#This Row],[Age]]&gt;=30,"30-40",IF(Table1[[#This Row],[Age]]&lt;30,"18-30",None)))))</f>
        <v>65+</v>
      </c>
      <c r="D675" t="s">
        <v>18</v>
      </c>
      <c r="E675" t="s">
        <v>30</v>
      </c>
      <c r="F675" t="s">
        <v>14</v>
      </c>
      <c r="G675" t="s">
        <v>28</v>
      </c>
      <c r="H675" t="s">
        <v>31</v>
      </c>
      <c r="I675">
        <v>3937.5</v>
      </c>
      <c r="J675" t="s">
        <v>22</v>
      </c>
      <c r="K675" s="1">
        <v>45136</v>
      </c>
      <c r="L675" s="1" t="str">
        <f>TEXT(Table1[[#This Row],[Admission Date]],"dddd")</f>
        <v>Saturday</v>
      </c>
      <c r="M675" s="1">
        <v>45142</v>
      </c>
      <c r="N675">
        <v>21</v>
      </c>
    </row>
    <row r="676" spans="1:14" x14ac:dyDescent="0.25">
      <c r="A676">
        <v>744</v>
      </c>
      <c r="B676">
        <v>71</v>
      </c>
      <c r="C676" t="str">
        <f>IF(Table1[[#This Row],[Age]]&gt;65,"65+",IF(Table1[[#This Row],[Age]]&gt;50,"50-65",IF(Table1[[#This Row],[Age]]&gt;=40,"40-50",IF(Table1[[#This Row],[Age]]&gt;=30,"30-40",IF(Table1[[#This Row],[Age]]&lt;30,"18-30",None)))))</f>
        <v>65+</v>
      </c>
      <c r="D676" t="s">
        <v>18</v>
      </c>
      <c r="E676" t="s">
        <v>26</v>
      </c>
      <c r="F676" t="s">
        <v>33</v>
      </c>
      <c r="G676" t="s">
        <v>34</v>
      </c>
      <c r="H676" t="s">
        <v>16</v>
      </c>
      <c r="I676">
        <v>6900</v>
      </c>
      <c r="J676" t="s">
        <v>22</v>
      </c>
      <c r="K676" s="1">
        <v>45136</v>
      </c>
      <c r="L676" s="1" t="str">
        <f>TEXT(Table1[[#This Row],[Admission Date]],"dddd")</f>
        <v>Saturday</v>
      </c>
      <c r="M676" s="1">
        <v>45147</v>
      </c>
      <c r="N676">
        <v>21</v>
      </c>
    </row>
    <row r="677" spans="1:14" x14ac:dyDescent="0.25">
      <c r="A677">
        <v>102</v>
      </c>
      <c r="B677">
        <v>61</v>
      </c>
      <c r="C677" t="str">
        <f>IF(Table1[[#This Row],[Age]]&gt;65,"65+",IF(Table1[[#This Row],[Age]]&gt;50,"50-65",IF(Table1[[#This Row],[Age]]&gt;=40,"40-50",IF(Table1[[#This Row],[Age]]&gt;=30,"30-40",IF(Table1[[#This Row],[Age]]&lt;30,"18-30",None)))))</f>
        <v>50-65</v>
      </c>
      <c r="D677" t="s">
        <v>18</v>
      </c>
      <c r="E677" t="s">
        <v>32</v>
      </c>
      <c r="F677" t="s">
        <v>19</v>
      </c>
      <c r="G677" t="s">
        <v>20</v>
      </c>
      <c r="H677" t="s">
        <v>21</v>
      </c>
      <c r="I677">
        <v>5302.5</v>
      </c>
      <c r="J677" t="s">
        <v>22</v>
      </c>
      <c r="K677" s="1">
        <v>45137</v>
      </c>
      <c r="L677" s="1" t="str">
        <f>TEXT(Table1[[#This Row],[Admission Date]],"dddd")</f>
        <v>Sunday</v>
      </c>
      <c r="M677" s="1">
        <v>45162</v>
      </c>
      <c r="N677">
        <v>14</v>
      </c>
    </row>
    <row r="678" spans="1:14" x14ac:dyDescent="0.25">
      <c r="A678">
        <v>615</v>
      </c>
      <c r="B678">
        <v>41</v>
      </c>
      <c r="C678" t="str">
        <f>IF(Table1[[#This Row],[Age]]&gt;65,"65+",IF(Table1[[#This Row],[Age]]&gt;50,"50-65",IF(Table1[[#This Row],[Age]]&gt;=40,"40-50",IF(Table1[[#This Row],[Age]]&gt;=30,"30-40",IF(Table1[[#This Row],[Age]]&lt;30,"18-30",None)))))</f>
        <v>40-50</v>
      </c>
      <c r="D678" t="s">
        <v>18</v>
      </c>
      <c r="E678" t="s">
        <v>13</v>
      </c>
      <c r="F678" t="s">
        <v>14</v>
      </c>
      <c r="G678" t="s">
        <v>34</v>
      </c>
      <c r="H678" t="s">
        <v>16</v>
      </c>
      <c r="I678">
        <v>2700</v>
      </c>
      <c r="J678" t="s">
        <v>22</v>
      </c>
      <c r="K678" s="1">
        <v>45138</v>
      </c>
      <c r="L678" s="1" t="str">
        <f>TEXT(Table1[[#This Row],[Admission Date]],"dddd")</f>
        <v>Monday</v>
      </c>
      <c r="M678" s="1">
        <v>45150</v>
      </c>
      <c r="N678">
        <v>7</v>
      </c>
    </row>
    <row r="679" spans="1:14" x14ac:dyDescent="0.25">
      <c r="A679">
        <v>500</v>
      </c>
      <c r="B679">
        <v>67</v>
      </c>
      <c r="C679" t="str">
        <f>IF(Table1[[#This Row],[Age]]&gt;65,"65+",IF(Table1[[#This Row],[Age]]&gt;50,"50-65",IF(Table1[[#This Row],[Age]]&gt;=40,"40-50",IF(Table1[[#This Row],[Age]]&gt;=30,"30-40",IF(Table1[[#This Row],[Age]]&lt;30,"18-30",None)))))</f>
        <v>65+</v>
      </c>
      <c r="D679" t="s">
        <v>12</v>
      </c>
      <c r="E679" t="s">
        <v>26</v>
      </c>
      <c r="F679" t="s">
        <v>33</v>
      </c>
      <c r="G679" t="s">
        <v>28</v>
      </c>
      <c r="H679" t="s">
        <v>27</v>
      </c>
      <c r="I679">
        <v>4785</v>
      </c>
      <c r="J679" t="s">
        <v>17</v>
      </c>
      <c r="K679" s="1">
        <v>45139</v>
      </c>
      <c r="L679" s="1" t="str">
        <f>TEXT(Table1[[#This Row],[Admission Date]],"dddd")</f>
        <v>Tuesday</v>
      </c>
      <c r="M679" s="1">
        <v>45149</v>
      </c>
      <c r="N679">
        <v>21</v>
      </c>
    </row>
    <row r="680" spans="1:14" x14ac:dyDescent="0.25">
      <c r="A680">
        <v>353</v>
      </c>
      <c r="B680">
        <v>78</v>
      </c>
      <c r="C680" t="str">
        <f>IF(Table1[[#This Row],[Age]]&gt;65,"65+",IF(Table1[[#This Row],[Age]]&gt;50,"50-65",IF(Table1[[#This Row],[Age]]&gt;=40,"40-50",IF(Table1[[#This Row],[Age]]&gt;=30,"30-40",IF(Table1[[#This Row],[Age]]&lt;30,"18-30",None)))))</f>
        <v>65+</v>
      </c>
      <c r="D680" t="s">
        <v>12</v>
      </c>
      <c r="E680" t="s">
        <v>26</v>
      </c>
      <c r="F680" t="s">
        <v>33</v>
      </c>
      <c r="G680" t="s">
        <v>25</v>
      </c>
      <c r="H680" t="s">
        <v>21</v>
      </c>
      <c r="I680">
        <v>4949</v>
      </c>
      <c r="J680" t="s">
        <v>24</v>
      </c>
      <c r="K680" s="1">
        <v>45143</v>
      </c>
      <c r="L680" s="1" t="str">
        <f>TEXT(Table1[[#This Row],[Admission Date]],"dddd")</f>
        <v>Saturday</v>
      </c>
      <c r="M680" s="1">
        <v>45152</v>
      </c>
      <c r="N680">
        <v>21</v>
      </c>
    </row>
    <row r="681" spans="1:14" x14ac:dyDescent="0.25">
      <c r="A681">
        <v>662</v>
      </c>
      <c r="B681">
        <v>35</v>
      </c>
      <c r="C681" t="str">
        <f>IF(Table1[[#This Row],[Age]]&gt;65,"65+",IF(Table1[[#This Row],[Age]]&gt;50,"50-65",IF(Table1[[#This Row],[Age]]&gt;=40,"40-50",IF(Table1[[#This Row],[Age]]&gt;=30,"30-40",IF(Table1[[#This Row],[Age]]&lt;30,"18-30",None)))))</f>
        <v>30-40</v>
      </c>
      <c r="D681" t="s">
        <v>18</v>
      </c>
      <c r="E681" t="s">
        <v>30</v>
      </c>
      <c r="F681" t="s">
        <v>33</v>
      </c>
      <c r="G681" t="s">
        <v>15</v>
      </c>
      <c r="H681" t="s">
        <v>27</v>
      </c>
      <c r="I681">
        <v>2145</v>
      </c>
      <c r="J681" t="s">
        <v>22</v>
      </c>
      <c r="K681" s="1">
        <v>45144</v>
      </c>
      <c r="L681" s="1" t="str">
        <f>TEXT(Table1[[#This Row],[Admission Date]],"dddd")</f>
        <v>Sunday</v>
      </c>
      <c r="M681" s="1">
        <v>45174</v>
      </c>
      <c r="N681">
        <v>7</v>
      </c>
    </row>
    <row r="682" spans="1:14" x14ac:dyDescent="0.25">
      <c r="A682">
        <v>694</v>
      </c>
      <c r="B682">
        <v>29</v>
      </c>
      <c r="C682" t="str">
        <f>IF(Table1[[#This Row],[Age]]&gt;65,"65+",IF(Table1[[#This Row],[Age]]&gt;50,"50-65",IF(Table1[[#This Row],[Age]]&gt;=40,"40-50",IF(Table1[[#This Row],[Age]]&gt;=30,"30-40",IF(Table1[[#This Row],[Age]]&lt;30,"18-30",None)))))</f>
        <v>18-30</v>
      </c>
      <c r="D682" t="s">
        <v>12</v>
      </c>
      <c r="E682" t="s">
        <v>32</v>
      </c>
      <c r="F682" t="s">
        <v>14</v>
      </c>
      <c r="G682" t="s">
        <v>25</v>
      </c>
      <c r="H682" t="s">
        <v>27</v>
      </c>
      <c r="I682">
        <v>2475</v>
      </c>
      <c r="J682" t="s">
        <v>22</v>
      </c>
      <c r="K682" s="1">
        <v>45144</v>
      </c>
      <c r="L682" s="1" t="str">
        <f>TEXT(Table1[[#This Row],[Admission Date]],"dddd")</f>
        <v>Sunday</v>
      </c>
      <c r="M682" s="1">
        <v>45151</v>
      </c>
      <c r="N682">
        <v>0</v>
      </c>
    </row>
    <row r="683" spans="1:14" x14ac:dyDescent="0.25">
      <c r="A683">
        <v>139</v>
      </c>
      <c r="B683">
        <v>51</v>
      </c>
      <c r="C683" t="str">
        <f>IF(Table1[[#This Row],[Age]]&gt;65,"65+",IF(Table1[[#This Row],[Age]]&gt;50,"50-65",IF(Table1[[#This Row],[Age]]&gt;=40,"40-50",IF(Table1[[#This Row],[Age]]&gt;=30,"30-40",IF(Table1[[#This Row],[Age]]&lt;30,"18-30",None)))))</f>
        <v>50-65</v>
      </c>
      <c r="D683" t="s">
        <v>18</v>
      </c>
      <c r="E683" t="s">
        <v>30</v>
      </c>
      <c r="F683" t="s">
        <v>19</v>
      </c>
      <c r="G683" t="s">
        <v>20</v>
      </c>
      <c r="H683" t="s">
        <v>31</v>
      </c>
      <c r="I683">
        <v>2887.5</v>
      </c>
      <c r="J683" t="s">
        <v>24</v>
      </c>
      <c r="K683" s="1">
        <v>45147</v>
      </c>
      <c r="L683" s="1" t="str">
        <f>TEXT(Table1[[#This Row],[Admission Date]],"dddd")</f>
        <v>Wednesday</v>
      </c>
      <c r="M683" s="1">
        <v>45156</v>
      </c>
      <c r="N683">
        <v>14</v>
      </c>
    </row>
    <row r="684" spans="1:14" x14ac:dyDescent="0.25">
      <c r="A684">
        <v>152</v>
      </c>
      <c r="B684">
        <v>62</v>
      </c>
      <c r="C684" t="str">
        <f>IF(Table1[[#This Row],[Age]]&gt;65,"65+",IF(Table1[[#This Row],[Age]]&gt;50,"50-65",IF(Table1[[#This Row],[Age]]&gt;=40,"40-50",IF(Table1[[#This Row],[Age]]&gt;=30,"30-40",IF(Table1[[#This Row],[Age]]&lt;30,"18-30",None)))))</f>
        <v>50-65</v>
      </c>
      <c r="D684" t="s">
        <v>18</v>
      </c>
      <c r="E684" t="s">
        <v>23</v>
      </c>
      <c r="F684" t="s">
        <v>19</v>
      </c>
      <c r="G684" t="s">
        <v>20</v>
      </c>
      <c r="H684" t="s">
        <v>29</v>
      </c>
      <c r="I684">
        <v>5459</v>
      </c>
      <c r="J684" t="s">
        <v>22</v>
      </c>
      <c r="K684" s="1">
        <v>45147</v>
      </c>
      <c r="L684" s="1" t="str">
        <f>TEXT(Table1[[#This Row],[Admission Date]],"dddd")</f>
        <v>Wednesday</v>
      </c>
      <c r="M684" s="1">
        <v>45175</v>
      </c>
      <c r="N684">
        <v>14</v>
      </c>
    </row>
    <row r="685" spans="1:14" x14ac:dyDescent="0.25">
      <c r="A685">
        <v>418</v>
      </c>
      <c r="B685">
        <v>49</v>
      </c>
      <c r="C685" t="str">
        <f>IF(Table1[[#This Row],[Age]]&gt;65,"65+",IF(Table1[[#This Row],[Age]]&gt;50,"50-65",IF(Table1[[#This Row],[Age]]&gt;=40,"40-50",IF(Table1[[#This Row],[Age]]&gt;=30,"30-40",IF(Table1[[#This Row],[Age]]&lt;30,"18-30",None)))))</f>
        <v>40-50</v>
      </c>
      <c r="D685" t="s">
        <v>12</v>
      </c>
      <c r="E685" t="s">
        <v>23</v>
      </c>
      <c r="F685" t="s">
        <v>19</v>
      </c>
      <c r="G685" t="s">
        <v>15</v>
      </c>
      <c r="H685" t="s">
        <v>27</v>
      </c>
      <c r="I685">
        <v>4015</v>
      </c>
      <c r="J685" t="s">
        <v>22</v>
      </c>
      <c r="K685" s="1">
        <v>45147</v>
      </c>
      <c r="L685" s="1" t="str">
        <f>TEXT(Table1[[#This Row],[Admission Date]],"dddd")</f>
        <v>Wednesday</v>
      </c>
      <c r="M685" s="1">
        <v>45163</v>
      </c>
      <c r="N685">
        <v>7</v>
      </c>
    </row>
    <row r="686" spans="1:14" x14ac:dyDescent="0.25">
      <c r="A686">
        <v>521</v>
      </c>
      <c r="B686">
        <v>38</v>
      </c>
      <c r="C686" t="str">
        <f>IF(Table1[[#This Row],[Age]]&gt;65,"65+",IF(Table1[[#This Row],[Age]]&gt;50,"50-65",IF(Table1[[#This Row],[Age]]&gt;=40,"40-50",IF(Table1[[#This Row],[Age]]&gt;=30,"30-40",IF(Table1[[#This Row],[Age]]&lt;30,"18-30",None)))))</f>
        <v>30-40</v>
      </c>
      <c r="D686" t="s">
        <v>12</v>
      </c>
      <c r="E686" t="s">
        <v>23</v>
      </c>
      <c r="F686" t="s">
        <v>33</v>
      </c>
      <c r="G686" t="s">
        <v>25</v>
      </c>
      <c r="H686" t="s">
        <v>27</v>
      </c>
      <c r="I686">
        <v>3410</v>
      </c>
      <c r="J686" t="s">
        <v>24</v>
      </c>
      <c r="K686" s="1">
        <v>45147</v>
      </c>
      <c r="L686" s="1" t="str">
        <f>TEXT(Table1[[#This Row],[Admission Date]],"dddd")</f>
        <v>Wednesday</v>
      </c>
      <c r="M686" s="1">
        <v>45162</v>
      </c>
      <c r="N686">
        <v>7</v>
      </c>
    </row>
    <row r="687" spans="1:14" x14ac:dyDescent="0.25">
      <c r="A687">
        <v>130</v>
      </c>
      <c r="B687">
        <v>29</v>
      </c>
      <c r="C687" t="str">
        <f>IF(Table1[[#This Row],[Age]]&gt;65,"65+",IF(Table1[[#This Row],[Age]]&gt;50,"50-65",IF(Table1[[#This Row],[Age]]&gt;=40,"40-50",IF(Table1[[#This Row],[Age]]&gt;=30,"30-40",IF(Table1[[#This Row],[Age]]&lt;30,"18-30",None)))))</f>
        <v>18-30</v>
      </c>
      <c r="D687" t="s">
        <v>12</v>
      </c>
      <c r="E687" t="s">
        <v>32</v>
      </c>
      <c r="F687" t="s">
        <v>14</v>
      </c>
      <c r="G687" t="s">
        <v>15</v>
      </c>
      <c r="H687" t="s">
        <v>31</v>
      </c>
      <c r="I687">
        <v>2362.5</v>
      </c>
      <c r="J687" t="s">
        <v>22</v>
      </c>
      <c r="K687" s="1">
        <v>45150</v>
      </c>
      <c r="L687" s="1" t="str">
        <f>TEXT(Table1[[#This Row],[Admission Date]],"dddd")</f>
        <v>Saturday</v>
      </c>
      <c r="M687" s="1">
        <v>45175</v>
      </c>
      <c r="N687">
        <v>0</v>
      </c>
    </row>
    <row r="688" spans="1:14" x14ac:dyDescent="0.25">
      <c r="A688">
        <v>149</v>
      </c>
      <c r="B688">
        <v>29</v>
      </c>
      <c r="C688" t="str">
        <f>IF(Table1[[#This Row],[Age]]&gt;65,"65+",IF(Table1[[#This Row],[Age]]&gt;50,"50-65",IF(Table1[[#This Row],[Age]]&gt;=40,"40-50",IF(Table1[[#This Row],[Age]]&gt;=30,"30-40",IF(Table1[[#This Row],[Age]]&lt;30,"18-30",None)))))</f>
        <v>18-30</v>
      </c>
      <c r="D688" t="s">
        <v>18</v>
      </c>
      <c r="E688" t="s">
        <v>23</v>
      </c>
      <c r="F688" t="s">
        <v>14</v>
      </c>
      <c r="G688" t="s">
        <v>28</v>
      </c>
      <c r="H688" t="s">
        <v>29</v>
      </c>
      <c r="I688">
        <v>3759.5</v>
      </c>
      <c r="J688" t="s">
        <v>24</v>
      </c>
      <c r="K688" s="1">
        <v>45150</v>
      </c>
      <c r="L688" s="1" t="str">
        <f>TEXT(Table1[[#This Row],[Admission Date]],"dddd")</f>
        <v>Saturday</v>
      </c>
      <c r="M688" s="1">
        <v>45174</v>
      </c>
      <c r="N688">
        <v>0</v>
      </c>
    </row>
    <row r="689" spans="1:14" x14ac:dyDescent="0.25">
      <c r="A689">
        <v>208</v>
      </c>
      <c r="B689">
        <v>43</v>
      </c>
      <c r="C689" t="str">
        <f>IF(Table1[[#This Row],[Age]]&gt;65,"65+",IF(Table1[[#This Row],[Age]]&gt;50,"50-65",IF(Table1[[#This Row],[Age]]&gt;=40,"40-50",IF(Table1[[#This Row],[Age]]&gt;=30,"30-40",IF(Table1[[#This Row],[Age]]&lt;30,"18-30",None)))))</f>
        <v>40-50</v>
      </c>
      <c r="D689" t="s">
        <v>12</v>
      </c>
      <c r="E689" t="s">
        <v>23</v>
      </c>
      <c r="F689" t="s">
        <v>33</v>
      </c>
      <c r="G689" t="s">
        <v>28</v>
      </c>
      <c r="H689" t="s">
        <v>21</v>
      </c>
      <c r="I689">
        <v>3383.5</v>
      </c>
      <c r="J689" t="s">
        <v>22</v>
      </c>
      <c r="K689" s="1">
        <v>45150</v>
      </c>
      <c r="L689" s="1" t="str">
        <f>TEXT(Table1[[#This Row],[Admission Date]],"dddd")</f>
        <v>Saturday</v>
      </c>
      <c r="M689" s="1">
        <v>45152</v>
      </c>
      <c r="N689">
        <v>7</v>
      </c>
    </row>
    <row r="690" spans="1:14" x14ac:dyDescent="0.25">
      <c r="A690">
        <v>400</v>
      </c>
      <c r="B690">
        <v>79</v>
      </c>
      <c r="C690" t="str">
        <f>IF(Table1[[#This Row],[Age]]&gt;65,"65+",IF(Table1[[#This Row],[Age]]&gt;50,"50-65",IF(Table1[[#This Row],[Age]]&gt;=40,"40-50",IF(Table1[[#This Row],[Age]]&gt;=30,"30-40",IF(Table1[[#This Row],[Age]]&lt;30,"18-30",None)))))</f>
        <v>65+</v>
      </c>
      <c r="D690" t="s">
        <v>18</v>
      </c>
      <c r="E690" t="s">
        <v>30</v>
      </c>
      <c r="F690" t="s">
        <v>19</v>
      </c>
      <c r="G690" t="s">
        <v>20</v>
      </c>
      <c r="H690" t="s">
        <v>27</v>
      </c>
      <c r="I690">
        <v>4565</v>
      </c>
      <c r="J690" t="s">
        <v>24</v>
      </c>
      <c r="K690" s="1">
        <v>45150</v>
      </c>
      <c r="L690" s="1" t="str">
        <f>TEXT(Table1[[#This Row],[Admission Date]],"dddd")</f>
        <v>Saturday</v>
      </c>
      <c r="M690" s="1">
        <v>45171</v>
      </c>
      <c r="N690">
        <v>21</v>
      </c>
    </row>
    <row r="691" spans="1:14" x14ac:dyDescent="0.25">
      <c r="A691">
        <v>183</v>
      </c>
      <c r="B691">
        <v>21</v>
      </c>
      <c r="C691" t="str">
        <f>IF(Table1[[#This Row],[Age]]&gt;65,"65+",IF(Table1[[#This Row],[Age]]&gt;50,"50-65",IF(Table1[[#This Row],[Age]]&gt;=40,"40-50",IF(Table1[[#This Row],[Age]]&gt;=30,"30-40",IF(Table1[[#This Row],[Age]]&lt;30,"18-30",None)))))</f>
        <v>18-30</v>
      </c>
      <c r="D691" t="s">
        <v>18</v>
      </c>
      <c r="E691" t="s">
        <v>26</v>
      </c>
      <c r="F691" t="s">
        <v>33</v>
      </c>
      <c r="G691" t="s">
        <v>15</v>
      </c>
      <c r="H691" t="s">
        <v>16</v>
      </c>
      <c r="I691">
        <v>3900</v>
      </c>
      <c r="J691" t="s">
        <v>17</v>
      </c>
      <c r="K691" s="1">
        <v>45156</v>
      </c>
      <c r="L691" s="1" t="str">
        <f>TEXT(Table1[[#This Row],[Admission Date]],"dddd")</f>
        <v>Friday</v>
      </c>
      <c r="M691" s="1">
        <v>45171</v>
      </c>
      <c r="N691">
        <v>0</v>
      </c>
    </row>
    <row r="692" spans="1:14" x14ac:dyDescent="0.25">
      <c r="A692">
        <v>100</v>
      </c>
      <c r="B692">
        <v>54</v>
      </c>
      <c r="C692" t="str">
        <f>IF(Table1[[#This Row],[Age]]&gt;65,"65+",IF(Table1[[#This Row],[Age]]&gt;50,"50-65",IF(Table1[[#This Row],[Age]]&gt;=40,"40-50",IF(Table1[[#This Row],[Age]]&gt;=30,"30-40",IF(Table1[[#This Row],[Age]]&lt;30,"18-30",None)))))</f>
        <v>50-65</v>
      </c>
      <c r="D692" t="s">
        <v>12</v>
      </c>
      <c r="E692" t="s">
        <v>32</v>
      </c>
      <c r="F692" t="s">
        <v>14</v>
      </c>
      <c r="G692" t="s">
        <v>34</v>
      </c>
      <c r="H692" t="s">
        <v>29</v>
      </c>
      <c r="I692">
        <v>3605</v>
      </c>
      <c r="J692" t="s">
        <v>24</v>
      </c>
      <c r="K692" s="1">
        <v>45161</v>
      </c>
      <c r="L692" s="1" t="str">
        <f>TEXT(Table1[[#This Row],[Admission Date]],"dddd")</f>
        <v>Wednesday</v>
      </c>
      <c r="M692" s="1">
        <v>45186</v>
      </c>
      <c r="N692">
        <v>14</v>
      </c>
    </row>
    <row r="693" spans="1:14" x14ac:dyDescent="0.25">
      <c r="A693">
        <v>519</v>
      </c>
      <c r="B693">
        <v>44</v>
      </c>
      <c r="C693" t="str">
        <f>IF(Table1[[#This Row],[Age]]&gt;65,"65+",IF(Table1[[#This Row],[Age]]&gt;50,"50-65",IF(Table1[[#This Row],[Age]]&gt;=40,"40-50",IF(Table1[[#This Row],[Age]]&gt;=30,"30-40",IF(Table1[[#This Row],[Age]]&lt;30,"18-30",None)))))</f>
        <v>40-50</v>
      </c>
      <c r="D693" t="s">
        <v>12</v>
      </c>
      <c r="E693" t="s">
        <v>26</v>
      </c>
      <c r="F693" t="s">
        <v>14</v>
      </c>
      <c r="G693" t="s">
        <v>25</v>
      </c>
      <c r="H693" t="s">
        <v>31</v>
      </c>
      <c r="I693">
        <v>3360</v>
      </c>
      <c r="J693" t="s">
        <v>24</v>
      </c>
      <c r="K693" s="1">
        <v>45161</v>
      </c>
      <c r="L693" s="1" t="str">
        <f>TEXT(Table1[[#This Row],[Admission Date]],"dddd")</f>
        <v>Wednesday</v>
      </c>
      <c r="M693" s="1">
        <v>45177</v>
      </c>
      <c r="N693">
        <v>7</v>
      </c>
    </row>
    <row r="694" spans="1:14" x14ac:dyDescent="0.25">
      <c r="A694">
        <v>73</v>
      </c>
      <c r="B694">
        <v>82</v>
      </c>
      <c r="C694" t="str">
        <f>IF(Table1[[#This Row],[Age]]&gt;65,"65+",IF(Table1[[#This Row],[Age]]&gt;50,"50-65",IF(Table1[[#This Row],[Age]]&gt;=40,"40-50",IF(Table1[[#This Row],[Age]]&gt;=30,"30-40",IF(Table1[[#This Row],[Age]]&lt;30,"18-30",None)))))</f>
        <v>65+</v>
      </c>
      <c r="D694" t="s">
        <v>12</v>
      </c>
      <c r="E694" t="s">
        <v>32</v>
      </c>
      <c r="F694" t="s">
        <v>19</v>
      </c>
      <c r="G694" t="s">
        <v>20</v>
      </c>
      <c r="H694" t="s">
        <v>27</v>
      </c>
      <c r="I694">
        <v>5390</v>
      </c>
      <c r="J694" t="s">
        <v>22</v>
      </c>
      <c r="K694" s="1">
        <v>45162</v>
      </c>
      <c r="L694" s="1" t="str">
        <f>TEXT(Table1[[#This Row],[Admission Date]],"dddd")</f>
        <v>Thursday</v>
      </c>
      <c r="M694" s="1">
        <v>45174</v>
      </c>
      <c r="N694">
        <v>21</v>
      </c>
    </row>
    <row r="695" spans="1:14" x14ac:dyDescent="0.25">
      <c r="A695">
        <v>578</v>
      </c>
      <c r="B695">
        <v>33</v>
      </c>
      <c r="C695" t="str">
        <f>IF(Table1[[#This Row],[Age]]&gt;65,"65+",IF(Table1[[#This Row],[Age]]&gt;50,"50-65",IF(Table1[[#This Row],[Age]]&gt;=40,"40-50",IF(Table1[[#This Row],[Age]]&gt;=30,"30-40",IF(Table1[[#This Row],[Age]]&lt;30,"18-30",None)))))</f>
        <v>30-40</v>
      </c>
      <c r="D695" t="s">
        <v>18</v>
      </c>
      <c r="E695" t="s">
        <v>30</v>
      </c>
      <c r="F695" t="s">
        <v>14</v>
      </c>
      <c r="G695" t="s">
        <v>28</v>
      </c>
      <c r="H695" t="s">
        <v>31</v>
      </c>
      <c r="I695">
        <v>1942.5</v>
      </c>
      <c r="J695" t="s">
        <v>24</v>
      </c>
      <c r="K695" s="1">
        <v>45162</v>
      </c>
      <c r="L695" s="1" t="str">
        <f>TEXT(Table1[[#This Row],[Admission Date]],"dddd")</f>
        <v>Thursday</v>
      </c>
      <c r="M695" s="1">
        <v>45181</v>
      </c>
      <c r="N695">
        <v>7</v>
      </c>
    </row>
    <row r="696" spans="1:14" x14ac:dyDescent="0.25">
      <c r="A696">
        <v>203</v>
      </c>
      <c r="B696">
        <v>19</v>
      </c>
      <c r="C696" t="str">
        <f>IF(Table1[[#This Row],[Age]]&gt;65,"65+",IF(Table1[[#This Row],[Age]]&gt;50,"50-65",IF(Table1[[#This Row],[Age]]&gt;=40,"40-50",IF(Table1[[#This Row],[Age]]&gt;=30,"30-40",IF(Table1[[#This Row],[Age]]&lt;30,"18-30",None)))))</f>
        <v>18-30</v>
      </c>
      <c r="D696" t="s">
        <v>18</v>
      </c>
      <c r="E696" t="s">
        <v>13</v>
      </c>
      <c r="F696" t="s">
        <v>19</v>
      </c>
      <c r="G696" t="s">
        <v>20</v>
      </c>
      <c r="H696" t="s">
        <v>27</v>
      </c>
      <c r="I696">
        <v>1265</v>
      </c>
      <c r="J696" t="s">
        <v>24</v>
      </c>
      <c r="K696" s="1">
        <v>45164</v>
      </c>
      <c r="L696" s="1" t="str">
        <f>TEXT(Table1[[#This Row],[Admission Date]],"dddd")</f>
        <v>Saturday</v>
      </c>
      <c r="M696" s="1">
        <v>45180</v>
      </c>
      <c r="N696">
        <v>0</v>
      </c>
    </row>
    <row r="697" spans="1:14" x14ac:dyDescent="0.25">
      <c r="A697">
        <v>466</v>
      </c>
      <c r="B697">
        <v>35</v>
      </c>
      <c r="C697" t="str">
        <f>IF(Table1[[#This Row],[Age]]&gt;65,"65+",IF(Table1[[#This Row],[Age]]&gt;50,"50-65",IF(Table1[[#This Row],[Age]]&gt;=40,"40-50",IF(Table1[[#This Row],[Age]]&gt;=30,"30-40",IF(Table1[[#This Row],[Age]]&lt;30,"18-30",None)))))</f>
        <v>30-40</v>
      </c>
      <c r="D697" t="s">
        <v>18</v>
      </c>
      <c r="E697" t="s">
        <v>23</v>
      </c>
      <c r="F697" t="s">
        <v>14</v>
      </c>
      <c r="G697" t="s">
        <v>34</v>
      </c>
      <c r="H697" t="s">
        <v>16</v>
      </c>
      <c r="I697">
        <v>4740</v>
      </c>
      <c r="J697" t="s">
        <v>17</v>
      </c>
      <c r="K697" s="1">
        <v>45165</v>
      </c>
      <c r="L697" s="1" t="str">
        <f>TEXT(Table1[[#This Row],[Admission Date]],"dddd")</f>
        <v>Sunday</v>
      </c>
      <c r="M697" s="1">
        <v>45180</v>
      </c>
      <c r="N697">
        <v>7</v>
      </c>
    </row>
    <row r="698" spans="1:14" x14ac:dyDescent="0.25">
      <c r="A698">
        <v>711</v>
      </c>
      <c r="B698">
        <v>69</v>
      </c>
      <c r="C698" t="str">
        <f>IF(Table1[[#This Row],[Age]]&gt;65,"65+",IF(Table1[[#This Row],[Age]]&gt;50,"50-65",IF(Table1[[#This Row],[Age]]&gt;=40,"40-50",IF(Table1[[#This Row],[Age]]&gt;=30,"30-40",IF(Table1[[#This Row],[Age]]&lt;30,"18-30",None)))))</f>
        <v>65+</v>
      </c>
      <c r="D698" t="s">
        <v>18</v>
      </c>
      <c r="E698" t="s">
        <v>23</v>
      </c>
      <c r="F698" t="s">
        <v>19</v>
      </c>
      <c r="G698" t="s">
        <v>25</v>
      </c>
      <c r="H698" t="s">
        <v>27</v>
      </c>
      <c r="I698">
        <v>6215</v>
      </c>
      <c r="J698" t="s">
        <v>22</v>
      </c>
      <c r="K698" s="1">
        <v>45165</v>
      </c>
      <c r="L698" s="1" t="str">
        <f>TEXT(Table1[[#This Row],[Admission Date]],"dddd")</f>
        <v>Sunday</v>
      </c>
      <c r="M698" s="1">
        <v>45181</v>
      </c>
      <c r="N698">
        <v>21</v>
      </c>
    </row>
    <row r="699" spans="1:14" x14ac:dyDescent="0.25">
      <c r="A699">
        <v>50</v>
      </c>
      <c r="B699">
        <v>59</v>
      </c>
      <c r="C699" t="str">
        <f>IF(Table1[[#This Row],[Age]]&gt;65,"65+",IF(Table1[[#This Row],[Age]]&gt;50,"50-65",IF(Table1[[#This Row],[Age]]&gt;=40,"40-50",IF(Table1[[#This Row],[Age]]&gt;=30,"30-40",IF(Table1[[#This Row],[Age]]&lt;30,"18-30",None)))))</f>
        <v>50-65</v>
      </c>
      <c r="D699" t="s">
        <v>18</v>
      </c>
      <c r="E699" t="s">
        <v>13</v>
      </c>
      <c r="F699" t="s">
        <v>33</v>
      </c>
      <c r="G699" t="s">
        <v>34</v>
      </c>
      <c r="H699" t="s">
        <v>27</v>
      </c>
      <c r="I699">
        <v>3465</v>
      </c>
      <c r="J699" t="s">
        <v>22</v>
      </c>
      <c r="K699" s="1">
        <v>45166</v>
      </c>
      <c r="L699" s="1" t="str">
        <f>TEXT(Table1[[#This Row],[Admission Date]],"dddd")</f>
        <v>Monday</v>
      </c>
      <c r="M699" s="1">
        <v>45192</v>
      </c>
      <c r="N699">
        <v>14</v>
      </c>
    </row>
    <row r="700" spans="1:14" x14ac:dyDescent="0.25">
      <c r="A700">
        <v>517</v>
      </c>
      <c r="B700">
        <v>50</v>
      </c>
      <c r="C700" t="str">
        <f>IF(Table1[[#This Row],[Age]]&gt;65,"65+",IF(Table1[[#This Row],[Age]]&gt;50,"50-65",IF(Table1[[#This Row],[Age]]&gt;=40,"40-50",IF(Table1[[#This Row],[Age]]&gt;=30,"30-40",IF(Table1[[#This Row],[Age]]&lt;30,"18-30",None)))))</f>
        <v>40-50</v>
      </c>
      <c r="D700" t="s">
        <v>12</v>
      </c>
      <c r="E700" t="s">
        <v>23</v>
      </c>
      <c r="F700" t="s">
        <v>14</v>
      </c>
      <c r="G700" t="s">
        <v>34</v>
      </c>
      <c r="H700" t="s">
        <v>27</v>
      </c>
      <c r="I700">
        <v>4070</v>
      </c>
      <c r="J700" t="s">
        <v>17</v>
      </c>
      <c r="K700" s="1">
        <v>45169</v>
      </c>
      <c r="L700" s="1" t="str">
        <f>TEXT(Table1[[#This Row],[Admission Date]],"dddd")</f>
        <v>Thursday</v>
      </c>
      <c r="M700" s="1">
        <v>45170</v>
      </c>
      <c r="N700">
        <v>7</v>
      </c>
    </row>
    <row r="701" spans="1:14" x14ac:dyDescent="0.25">
      <c r="A701">
        <v>38</v>
      </c>
      <c r="B701">
        <v>18</v>
      </c>
      <c r="C701" t="str">
        <f>IF(Table1[[#This Row],[Age]]&gt;65,"65+",IF(Table1[[#This Row],[Age]]&gt;50,"50-65",IF(Table1[[#This Row],[Age]]&gt;=40,"40-50",IF(Table1[[#This Row],[Age]]&gt;=30,"30-40",IF(Table1[[#This Row],[Age]]&lt;30,"18-30",None)))))</f>
        <v>18-30</v>
      </c>
      <c r="D701" t="s">
        <v>12</v>
      </c>
      <c r="E701" t="s">
        <v>32</v>
      </c>
      <c r="F701" t="s">
        <v>33</v>
      </c>
      <c r="G701" t="s">
        <v>15</v>
      </c>
      <c r="H701" t="s">
        <v>16</v>
      </c>
      <c r="I701">
        <v>2040</v>
      </c>
      <c r="J701" t="s">
        <v>22</v>
      </c>
      <c r="K701" s="1">
        <v>45170</v>
      </c>
      <c r="L701" s="1" t="str">
        <f>TEXT(Table1[[#This Row],[Admission Date]],"dddd")</f>
        <v>Friday</v>
      </c>
      <c r="M701" s="1">
        <v>45180</v>
      </c>
      <c r="N701">
        <v>0</v>
      </c>
    </row>
    <row r="702" spans="1:14" x14ac:dyDescent="0.25">
      <c r="A702">
        <v>653</v>
      </c>
      <c r="B702">
        <v>47</v>
      </c>
      <c r="C702" t="str">
        <f>IF(Table1[[#This Row],[Age]]&gt;65,"65+",IF(Table1[[#This Row],[Age]]&gt;50,"50-65",IF(Table1[[#This Row],[Age]]&gt;=40,"40-50",IF(Table1[[#This Row],[Age]]&gt;=30,"30-40",IF(Table1[[#This Row],[Age]]&lt;30,"18-30",None)))))</f>
        <v>40-50</v>
      </c>
      <c r="D702" t="s">
        <v>18</v>
      </c>
      <c r="E702" t="s">
        <v>26</v>
      </c>
      <c r="F702" t="s">
        <v>33</v>
      </c>
      <c r="G702" t="s">
        <v>25</v>
      </c>
      <c r="H702" t="s">
        <v>29</v>
      </c>
      <c r="I702">
        <v>4686.5</v>
      </c>
      <c r="J702" t="s">
        <v>24</v>
      </c>
      <c r="K702" s="1">
        <v>45170</v>
      </c>
      <c r="L702" s="1" t="str">
        <f>TEXT(Table1[[#This Row],[Admission Date]],"dddd")</f>
        <v>Friday</v>
      </c>
      <c r="M702" s="1">
        <v>45191</v>
      </c>
      <c r="N702">
        <v>7</v>
      </c>
    </row>
    <row r="703" spans="1:14" x14ac:dyDescent="0.25">
      <c r="A703">
        <v>553</v>
      </c>
      <c r="B703">
        <v>19</v>
      </c>
      <c r="C703" t="str">
        <f>IF(Table1[[#This Row],[Age]]&gt;65,"65+",IF(Table1[[#This Row],[Age]]&gt;50,"50-65",IF(Table1[[#This Row],[Age]]&gt;=40,"40-50",IF(Table1[[#This Row],[Age]]&gt;=30,"30-40",IF(Table1[[#This Row],[Age]]&lt;30,"18-30",None)))))</f>
        <v>18-30</v>
      </c>
      <c r="D703" t="s">
        <v>12</v>
      </c>
      <c r="E703" t="s">
        <v>32</v>
      </c>
      <c r="F703" t="s">
        <v>14</v>
      </c>
      <c r="G703" t="s">
        <v>34</v>
      </c>
      <c r="H703" t="s">
        <v>27</v>
      </c>
      <c r="I703">
        <v>1925</v>
      </c>
      <c r="J703" t="s">
        <v>24</v>
      </c>
      <c r="K703" s="1">
        <v>45172</v>
      </c>
      <c r="L703" s="1" t="str">
        <f>TEXT(Table1[[#This Row],[Admission Date]],"dddd")</f>
        <v>Sunday</v>
      </c>
      <c r="M703" s="1">
        <v>45199</v>
      </c>
      <c r="N703">
        <v>0</v>
      </c>
    </row>
    <row r="704" spans="1:14" x14ac:dyDescent="0.25">
      <c r="A704">
        <v>453</v>
      </c>
      <c r="B704">
        <v>72</v>
      </c>
      <c r="C704" t="str">
        <f>IF(Table1[[#This Row],[Age]]&gt;65,"65+",IF(Table1[[#This Row],[Age]]&gt;50,"50-65",IF(Table1[[#This Row],[Age]]&gt;=40,"40-50",IF(Table1[[#This Row],[Age]]&gt;=30,"30-40",IF(Table1[[#This Row],[Age]]&lt;30,"18-30",None)))))</f>
        <v>65+</v>
      </c>
      <c r="D704" t="s">
        <v>18</v>
      </c>
      <c r="E704" t="s">
        <v>23</v>
      </c>
      <c r="F704" t="s">
        <v>14</v>
      </c>
      <c r="G704" t="s">
        <v>34</v>
      </c>
      <c r="H704" t="s">
        <v>16</v>
      </c>
      <c r="I704">
        <v>6960</v>
      </c>
      <c r="J704" t="s">
        <v>24</v>
      </c>
      <c r="K704" s="1">
        <v>45174</v>
      </c>
      <c r="L704" s="1" t="str">
        <f>TEXT(Table1[[#This Row],[Admission Date]],"dddd")</f>
        <v>Tuesday</v>
      </c>
      <c r="M704" s="1">
        <v>45175</v>
      </c>
      <c r="N704">
        <v>21</v>
      </c>
    </row>
    <row r="705" spans="1:14" x14ac:dyDescent="0.25">
      <c r="A705">
        <v>514</v>
      </c>
      <c r="B705">
        <v>30</v>
      </c>
      <c r="C705" t="str">
        <f>IF(Table1[[#This Row],[Age]]&gt;65,"65+",IF(Table1[[#This Row],[Age]]&gt;50,"50-65",IF(Table1[[#This Row],[Age]]&gt;=40,"40-50",IF(Table1[[#This Row],[Age]]&gt;=30,"30-40",IF(Table1[[#This Row],[Age]]&lt;30,"18-30",None)))))</f>
        <v>30-40</v>
      </c>
      <c r="D705" t="s">
        <v>18</v>
      </c>
      <c r="E705" t="s">
        <v>30</v>
      </c>
      <c r="F705" t="s">
        <v>14</v>
      </c>
      <c r="G705" t="s">
        <v>34</v>
      </c>
      <c r="H705" t="s">
        <v>27</v>
      </c>
      <c r="I705">
        <v>1870</v>
      </c>
      <c r="J705" t="s">
        <v>22</v>
      </c>
      <c r="K705" s="1">
        <v>45174</v>
      </c>
      <c r="L705" s="1" t="str">
        <f>TEXT(Table1[[#This Row],[Admission Date]],"dddd")</f>
        <v>Tuesday</v>
      </c>
      <c r="M705" s="1">
        <v>45183</v>
      </c>
      <c r="N705">
        <v>0</v>
      </c>
    </row>
    <row r="706" spans="1:14" x14ac:dyDescent="0.25">
      <c r="A706">
        <v>463</v>
      </c>
      <c r="B706">
        <v>21</v>
      </c>
      <c r="C706" t="str">
        <f>IF(Table1[[#This Row],[Age]]&gt;65,"65+",IF(Table1[[#This Row],[Age]]&gt;50,"50-65",IF(Table1[[#This Row],[Age]]&gt;=40,"40-50",IF(Table1[[#This Row],[Age]]&gt;=30,"30-40",IF(Table1[[#This Row],[Age]]&lt;30,"18-30",None)))))</f>
        <v>18-30</v>
      </c>
      <c r="D706" t="s">
        <v>18</v>
      </c>
      <c r="E706" t="s">
        <v>13</v>
      </c>
      <c r="F706" t="s">
        <v>33</v>
      </c>
      <c r="G706" t="s">
        <v>28</v>
      </c>
      <c r="H706" t="s">
        <v>29</v>
      </c>
      <c r="I706">
        <v>1287.5</v>
      </c>
      <c r="J706" t="s">
        <v>17</v>
      </c>
      <c r="K706" s="1">
        <v>45178</v>
      </c>
      <c r="L706" s="1" t="str">
        <f>TEXT(Table1[[#This Row],[Admission Date]],"dddd")</f>
        <v>Saturday</v>
      </c>
      <c r="M706" s="1">
        <v>45187</v>
      </c>
      <c r="N706">
        <v>0</v>
      </c>
    </row>
    <row r="707" spans="1:14" x14ac:dyDescent="0.25">
      <c r="A707">
        <v>610</v>
      </c>
      <c r="B707">
        <v>80</v>
      </c>
      <c r="C707" t="str">
        <f>IF(Table1[[#This Row],[Age]]&gt;65,"65+",IF(Table1[[#This Row],[Age]]&gt;50,"50-65",IF(Table1[[#This Row],[Age]]&gt;=40,"40-50",IF(Table1[[#This Row],[Age]]&gt;=30,"30-40",IF(Table1[[#This Row],[Age]]&lt;30,"18-30",None)))))</f>
        <v>65+</v>
      </c>
      <c r="D707" t="s">
        <v>12</v>
      </c>
      <c r="E707" t="s">
        <v>13</v>
      </c>
      <c r="F707" t="s">
        <v>19</v>
      </c>
      <c r="G707" t="s">
        <v>28</v>
      </c>
      <c r="H707" t="s">
        <v>21</v>
      </c>
      <c r="I707">
        <v>4242</v>
      </c>
      <c r="J707" t="s">
        <v>22</v>
      </c>
      <c r="K707" s="1">
        <v>45178</v>
      </c>
      <c r="L707" s="1" t="str">
        <f>TEXT(Table1[[#This Row],[Admission Date]],"dddd")</f>
        <v>Saturday</v>
      </c>
      <c r="M707" s="1">
        <v>45192</v>
      </c>
      <c r="N707">
        <v>21</v>
      </c>
    </row>
    <row r="708" spans="1:14" x14ac:dyDescent="0.25">
      <c r="A708">
        <v>194</v>
      </c>
      <c r="B708">
        <v>51</v>
      </c>
      <c r="C708" t="str">
        <f>IF(Table1[[#This Row],[Age]]&gt;65,"65+",IF(Table1[[#This Row],[Age]]&gt;50,"50-65",IF(Table1[[#This Row],[Age]]&gt;=40,"40-50",IF(Table1[[#This Row],[Age]]&gt;=30,"30-40",IF(Table1[[#This Row],[Age]]&lt;30,"18-30",None)))))</f>
        <v>50-65</v>
      </c>
      <c r="D708" t="s">
        <v>18</v>
      </c>
      <c r="E708" t="s">
        <v>32</v>
      </c>
      <c r="F708" t="s">
        <v>19</v>
      </c>
      <c r="G708" t="s">
        <v>28</v>
      </c>
      <c r="H708" t="s">
        <v>21</v>
      </c>
      <c r="I708">
        <v>4797.5</v>
      </c>
      <c r="J708" t="s">
        <v>17</v>
      </c>
      <c r="K708" s="1">
        <v>45179</v>
      </c>
      <c r="L708" s="1" t="str">
        <f>TEXT(Table1[[#This Row],[Admission Date]],"dddd")</f>
        <v>Sunday</v>
      </c>
      <c r="M708" s="1">
        <v>45205</v>
      </c>
      <c r="N708">
        <v>14</v>
      </c>
    </row>
    <row r="709" spans="1:14" x14ac:dyDescent="0.25">
      <c r="A709">
        <v>293</v>
      </c>
      <c r="B709">
        <v>57</v>
      </c>
      <c r="C709" t="str">
        <f>IF(Table1[[#This Row],[Age]]&gt;65,"65+",IF(Table1[[#This Row],[Age]]&gt;50,"50-65",IF(Table1[[#This Row],[Age]]&gt;=40,"40-50",IF(Table1[[#This Row],[Age]]&gt;=30,"30-40",IF(Table1[[#This Row],[Age]]&lt;30,"18-30",None)))))</f>
        <v>50-65</v>
      </c>
      <c r="D709" t="s">
        <v>12</v>
      </c>
      <c r="E709" t="s">
        <v>26</v>
      </c>
      <c r="F709" t="s">
        <v>14</v>
      </c>
      <c r="G709" t="s">
        <v>28</v>
      </c>
      <c r="H709" t="s">
        <v>29</v>
      </c>
      <c r="I709">
        <v>3965.5</v>
      </c>
      <c r="J709" t="s">
        <v>24</v>
      </c>
      <c r="K709" s="1">
        <v>45180</v>
      </c>
      <c r="L709" s="1" t="str">
        <f>TEXT(Table1[[#This Row],[Admission Date]],"dddd")</f>
        <v>Monday</v>
      </c>
      <c r="M709" s="1">
        <v>45190</v>
      </c>
      <c r="N709">
        <v>14</v>
      </c>
    </row>
    <row r="710" spans="1:14" x14ac:dyDescent="0.25">
      <c r="A710">
        <v>11</v>
      </c>
      <c r="B710">
        <v>83</v>
      </c>
      <c r="C710" t="str">
        <f>IF(Table1[[#This Row],[Age]]&gt;65,"65+",IF(Table1[[#This Row],[Age]]&gt;50,"50-65",IF(Table1[[#This Row],[Age]]&gt;=40,"40-50",IF(Table1[[#This Row],[Age]]&gt;=30,"30-40",IF(Table1[[#This Row],[Age]]&lt;30,"18-30",None)))))</f>
        <v>65+</v>
      </c>
      <c r="D710" t="s">
        <v>18</v>
      </c>
      <c r="E710" t="s">
        <v>13</v>
      </c>
      <c r="F710" t="s">
        <v>33</v>
      </c>
      <c r="G710" t="s">
        <v>15</v>
      </c>
      <c r="H710" t="s">
        <v>29</v>
      </c>
      <c r="I710">
        <v>4480.5</v>
      </c>
      <c r="J710" t="s">
        <v>22</v>
      </c>
      <c r="K710" s="1">
        <v>45181</v>
      </c>
      <c r="L710" s="1" t="str">
        <f>TEXT(Table1[[#This Row],[Admission Date]],"dddd")</f>
        <v>Tuesday</v>
      </c>
      <c r="M710" s="1">
        <v>45193</v>
      </c>
      <c r="N710">
        <v>21</v>
      </c>
    </row>
    <row r="711" spans="1:14" x14ac:dyDescent="0.25">
      <c r="A711">
        <v>349</v>
      </c>
      <c r="B711">
        <v>54</v>
      </c>
      <c r="C711" t="str">
        <f>IF(Table1[[#This Row],[Age]]&gt;65,"65+",IF(Table1[[#This Row],[Age]]&gt;50,"50-65",IF(Table1[[#This Row],[Age]]&gt;=40,"40-50",IF(Table1[[#This Row],[Age]]&gt;=30,"30-40",IF(Table1[[#This Row],[Age]]&lt;30,"18-30",None)))))</f>
        <v>50-65</v>
      </c>
      <c r="D711" t="s">
        <v>12</v>
      </c>
      <c r="E711" t="s">
        <v>23</v>
      </c>
      <c r="F711" t="s">
        <v>19</v>
      </c>
      <c r="G711" t="s">
        <v>20</v>
      </c>
      <c r="H711" t="s">
        <v>16</v>
      </c>
      <c r="I711">
        <v>4680</v>
      </c>
      <c r="J711" t="s">
        <v>17</v>
      </c>
      <c r="K711" s="1">
        <v>45181</v>
      </c>
      <c r="L711" s="1" t="str">
        <f>TEXT(Table1[[#This Row],[Admission Date]],"dddd")</f>
        <v>Tuesday</v>
      </c>
      <c r="M711" s="1">
        <v>45204</v>
      </c>
      <c r="N711">
        <v>14</v>
      </c>
    </row>
    <row r="712" spans="1:14" x14ac:dyDescent="0.25">
      <c r="A712">
        <v>196</v>
      </c>
      <c r="B712">
        <v>54</v>
      </c>
      <c r="C712" t="str">
        <f>IF(Table1[[#This Row],[Age]]&gt;65,"65+",IF(Table1[[#This Row],[Age]]&gt;50,"50-65",IF(Table1[[#This Row],[Age]]&gt;=40,"40-50",IF(Table1[[#This Row],[Age]]&gt;=30,"30-40",IF(Table1[[#This Row],[Age]]&lt;30,"18-30",None)))))</f>
        <v>50-65</v>
      </c>
      <c r="D712" t="s">
        <v>18</v>
      </c>
      <c r="E712" t="s">
        <v>23</v>
      </c>
      <c r="F712" t="s">
        <v>33</v>
      </c>
      <c r="G712" t="s">
        <v>15</v>
      </c>
      <c r="H712" t="s">
        <v>29</v>
      </c>
      <c r="I712">
        <v>5047</v>
      </c>
      <c r="J712" t="s">
        <v>24</v>
      </c>
      <c r="K712" s="1">
        <v>45182</v>
      </c>
      <c r="L712" s="1" t="str">
        <f>TEXT(Table1[[#This Row],[Admission Date]],"dddd")</f>
        <v>Wednesday</v>
      </c>
      <c r="M712" s="1">
        <v>45203</v>
      </c>
      <c r="N712">
        <v>14</v>
      </c>
    </row>
    <row r="713" spans="1:14" x14ac:dyDescent="0.25">
      <c r="A713">
        <v>395</v>
      </c>
      <c r="B713">
        <v>73</v>
      </c>
      <c r="C713" t="str">
        <f>IF(Table1[[#This Row],[Age]]&gt;65,"65+",IF(Table1[[#This Row],[Age]]&gt;50,"50-65",IF(Table1[[#This Row],[Age]]&gt;=40,"40-50",IF(Table1[[#This Row],[Age]]&gt;=30,"30-40",IF(Table1[[#This Row],[Age]]&lt;30,"18-30",None)))))</f>
        <v>65+</v>
      </c>
      <c r="D713" t="s">
        <v>12</v>
      </c>
      <c r="E713" t="s">
        <v>13</v>
      </c>
      <c r="F713" t="s">
        <v>33</v>
      </c>
      <c r="G713" t="s">
        <v>28</v>
      </c>
      <c r="H713" t="s">
        <v>29</v>
      </c>
      <c r="I713">
        <v>3965.5</v>
      </c>
      <c r="J713" t="s">
        <v>17</v>
      </c>
      <c r="K713" s="1">
        <v>45182</v>
      </c>
      <c r="L713" s="1" t="str">
        <f>TEXT(Table1[[#This Row],[Admission Date]],"dddd")</f>
        <v>Wednesday</v>
      </c>
      <c r="M713" s="1">
        <v>45187</v>
      </c>
      <c r="N713">
        <v>21</v>
      </c>
    </row>
    <row r="714" spans="1:14" x14ac:dyDescent="0.25">
      <c r="A714">
        <v>598</v>
      </c>
      <c r="B714">
        <v>18</v>
      </c>
      <c r="C714" t="str">
        <f>IF(Table1[[#This Row],[Age]]&gt;65,"65+",IF(Table1[[#This Row],[Age]]&gt;50,"50-65",IF(Table1[[#This Row],[Age]]&gt;=40,"40-50",IF(Table1[[#This Row],[Age]]&gt;=30,"30-40",IF(Table1[[#This Row],[Age]]&lt;30,"18-30",None)))))</f>
        <v>18-30</v>
      </c>
      <c r="D714" t="s">
        <v>18</v>
      </c>
      <c r="E714" t="s">
        <v>32</v>
      </c>
      <c r="F714" t="s">
        <v>19</v>
      </c>
      <c r="G714" t="s">
        <v>20</v>
      </c>
      <c r="H714" t="s">
        <v>29</v>
      </c>
      <c r="I714">
        <v>3193</v>
      </c>
      <c r="J714" t="s">
        <v>17</v>
      </c>
      <c r="K714" s="1">
        <v>45183</v>
      </c>
      <c r="L714" s="1" t="str">
        <f>TEXT(Table1[[#This Row],[Admission Date]],"dddd")</f>
        <v>Thursday</v>
      </c>
      <c r="M714" s="1">
        <v>45196</v>
      </c>
      <c r="N714">
        <v>0</v>
      </c>
    </row>
    <row r="715" spans="1:14" x14ac:dyDescent="0.25">
      <c r="A715">
        <v>475</v>
      </c>
      <c r="B715">
        <v>42</v>
      </c>
      <c r="C715" t="str">
        <f>IF(Table1[[#This Row],[Age]]&gt;65,"65+",IF(Table1[[#This Row],[Age]]&gt;50,"50-65",IF(Table1[[#This Row],[Age]]&gt;=40,"40-50",IF(Table1[[#This Row],[Age]]&gt;=30,"30-40",IF(Table1[[#This Row],[Age]]&lt;30,"18-30",None)))))</f>
        <v>40-50</v>
      </c>
      <c r="D715" t="s">
        <v>12</v>
      </c>
      <c r="E715" t="s">
        <v>26</v>
      </c>
      <c r="F715" t="s">
        <v>19</v>
      </c>
      <c r="G715" t="s">
        <v>28</v>
      </c>
      <c r="H715" t="s">
        <v>21</v>
      </c>
      <c r="I715">
        <v>3131</v>
      </c>
      <c r="J715" t="s">
        <v>17</v>
      </c>
      <c r="K715" s="1">
        <v>45187</v>
      </c>
      <c r="L715" s="1" t="str">
        <f>TEXT(Table1[[#This Row],[Admission Date]],"dddd")</f>
        <v>Monday</v>
      </c>
      <c r="M715" s="1">
        <v>45199</v>
      </c>
      <c r="N715">
        <v>7</v>
      </c>
    </row>
    <row r="716" spans="1:14" x14ac:dyDescent="0.25">
      <c r="A716">
        <v>42</v>
      </c>
      <c r="B716">
        <v>56</v>
      </c>
      <c r="C716" t="str">
        <f>IF(Table1[[#This Row],[Age]]&gt;65,"65+",IF(Table1[[#This Row],[Age]]&gt;50,"50-65",IF(Table1[[#This Row],[Age]]&gt;=40,"40-50",IF(Table1[[#This Row],[Age]]&gt;=30,"30-40",IF(Table1[[#This Row],[Age]]&lt;30,"18-30",None)))))</f>
        <v>50-65</v>
      </c>
      <c r="D716" t="s">
        <v>12</v>
      </c>
      <c r="E716" t="s">
        <v>32</v>
      </c>
      <c r="F716" t="s">
        <v>19</v>
      </c>
      <c r="G716" t="s">
        <v>15</v>
      </c>
      <c r="H716" t="s">
        <v>27</v>
      </c>
      <c r="I716">
        <v>3960</v>
      </c>
      <c r="J716" t="s">
        <v>22</v>
      </c>
      <c r="K716" s="1">
        <v>45189</v>
      </c>
      <c r="L716" s="1" t="str">
        <f>TEXT(Table1[[#This Row],[Admission Date]],"dddd")</f>
        <v>Wednesday</v>
      </c>
      <c r="M716" s="1">
        <v>45216</v>
      </c>
      <c r="N716">
        <v>14</v>
      </c>
    </row>
    <row r="717" spans="1:14" x14ac:dyDescent="0.25">
      <c r="A717">
        <v>404</v>
      </c>
      <c r="B717">
        <v>28</v>
      </c>
      <c r="C717" t="str">
        <f>IF(Table1[[#This Row],[Age]]&gt;65,"65+",IF(Table1[[#This Row],[Age]]&gt;50,"50-65",IF(Table1[[#This Row],[Age]]&gt;=40,"40-50",IF(Table1[[#This Row],[Age]]&gt;=30,"30-40",IF(Table1[[#This Row],[Age]]&lt;30,"18-30",None)))))</f>
        <v>18-30</v>
      </c>
      <c r="D717" t="s">
        <v>18</v>
      </c>
      <c r="E717" t="s">
        <v>30</v>
      </c>
      <c r="F717" t="s">
        <v>14</v>
      </c>
      <c r="G717" t="s">
        <v>25</v>
      </c>
      <c r="H717" t="s">
        <v>16</v>
      </c>
      <c r="I717">
        <v>1920</v>
      </c>
      <c r="J717" t="s">
        <v>24</v>
      </c>
      <c r="K717" s="1">
        <v>45189</v>
      </c>
      <c r="L717" s="1" t="str">
        <f>TEXT(Table1[[#This Row],[Admission Date]],"dddd")</f>
        <v>Wednesday</v>
      </c>
      <c r="M717" s="1">
        <v>45195</v>
      </c>
      <c r="N717">
        <v>0</v>
      </c>
    </row>
    <row r="718" spans="1:14" x14ac:dyDescent="0.25">
      <c r="A718">
        <v>518</v>
      </c>
      <c r="B718">
        <v>51</v>
      </c>
      <c r="C718" t="str">
        <f>IF(Table1[[#This Row],[Age]]&gt;65,"65+",IF(Table1[[#This Row],[Age]]&gt;50,"50-65",IF(Table1[[#This Row],[Age]]&gt;=40,"40-50",IF(Table1[[#This Row],[Age]]&gt;=30,"30-40",IF(Table1[[#This Row],[Age]]&lt;30,"18-30",None)))))</f>
        <v>50-65</v>
      </c>
      <c r="D718" t="s">
        <v>18</v>
      </c>
      <c r="E718" t="s">
        <v>13</v>
      </c>
      <c r="F718" t="s">
        <v>19</v>
      </c>
      <c r="G718" t="s">
        <v>34</v>
      </c>
      <c r="H718" t="s">
        <v>21</v>
      </c>
      <c r="I718">
        <v>2777.5</v>
      </c>
      <c r="J718" t="s">
        <v>22</v>
      </c>
      <c r="K718" s="1">
        <v>45189</v>
      </c>
      <c r="L718" s="1" t="str">
        <f>TEXT(Table1[[#This Row],[Admission Date]],"dddd")</f>
        <v>Wednesday</v>
      </c>
      <c r="M718" s="1">
        <v>45210</v>
      </c>
      <c r="N718">
        <v>14</v>
      </c>
    </row>
    <row r="719" spans="1:14" x14ac:dyDescent="0.25">
      <c r="A719">
        <v>80</v>
      </c>
      <c r="B719">
        <v>60</v>
      </c>
      <c r="C719" t="str">
        <f>IF(Table1[[#This Row],[Age]]&gt;65,"65+",IF(Table1[[#This Row],[Age]]&gt;50,"50-65",IF(Table1[[#This Row],[Age]]&gt;=40,"40-50",IF(Table1[[#This Row],[Age]]&gt;=30,"30-40",IF(Table1[[#This Row],[Age]]&lt;30,"18-30",None)))))</f>
        <v>50-65</v>
      </c>
      <c r="D719" t="s">
        <v>18</v>
      </c>
      <c r="E719" t="s">
        <v>26</v>
      </c>
      <c r="F719" t="s">
        <v>33</v>
      </c>
      <c r="G719" t="s">
        <v>34</v>
      </c>
      <c r="H719" t="s">
        <v>27</v>
      </c>
      <c r="I719">
        <v>5720</v>
      </c>
      <c r="J719" t="s">
        <v>24</v>
      </c>
      <c r="K719" s="1">
        <v>45190</v>
      </c>
      <c r="L719" s="1" t="str">
        <f>TEXT(Table1[[#This Row],[Admission Date]],"dddd")</f>
        <v>Thursday</v>
      </c>
      <c r="M719" s="1">
        <v>45205</v>
      </c>
      <c r="N719">
        <v>14</v>
      </c>
    </row>
    <row r="720" spans="1:14" x14ac:dyDescent="0.25">
      <c r="A720">
        <v>347</v>
      </c>
      <c r="B720">
        <v>42</v>
      </c>
      <c r="C720" t="str">
        <f>IF(Table1[[#This Row],[Age]]&gt;65,"65+",IF(Table1[[#This Row],[Age]]&gt;50,"50-65",IF(Table1[[#This Row],[Age]]&gt;=40,"40-50",IF(Table1[[#This Row],[Age]]&gt;=30,"30-40",IF(Table1[[#This Row],[Age]]&lt;30,"18-30",None)))))</f>
        <v>40-50</v>
      </c>
      <c r="D720" t="s">
        <v>12</v>
      </c>
      <c r="E720" t="s">
        <v>13</v>
      </c>
      <c r="F720" t="s">
        <v>33</v>
      </c>
      <c r="G720" t="s">
        <v>15</v>
      </c>
      <c r="H720" t="s">
        <v>31</v>
      </c>
      <c r="I720">
        <v>2415</v>
      </c>
      <c r="J720" t="s">
        <v>24</v>
      </c>
      <c r="K720" s="1">
        <v>45191</v>
      </c>
      <c r="L720" s="1" t="str">
        <f>TEXT(Table1[[#This Row],[Admission Date]],"dddd")</f>
        <v>Friday</v>
      </c>
      <c r="M720" s="1">
        <v>45218</v>
      </c>
      <c r="N720">
        <v>7</v>
      </c>
    </row>
    <row r="721" spans="1:14" x14ac:dyDescent="0.25">
      <c r="A721">
        <v>528</v>
      </c>
      <c r="B721">
        <v>42</v>
      </c>
      <c r="C721" t="str">
        <f>IF(Table1[[#This Row],[Age]]&gt;65,"65+",IF(Table1[[#This Row],[Age]]&gt;50,"50-65",IF(Table1[[#This Row],[Age]]&gt;=40,"40-50",IF(Table1[[#This Row],[Age]]&gt;=30,"30-40",IF(Table1[[#This Row],[Age]]&lt;30,"18-30",None)))))</f>
        <v>40-50</v>
      </c>
      <c r="D721" t="s">
        <v>12</v>
      </c>
      <c r="E721" t="s">
        <v>32</v>
      </c>
      <c r="F721" t="s">
        <v>33</v>
      </c>
      <c r="G721" t="s">
        <v>15</v>
      </c>
      <c r="H721" t="s">
        <v>16</v>
      </c>
      <c r="I721">
        <v>3480</v>
      </c>
      <c r="J721" t="s">
        <v>22</v>
      </c>
      <c r="K721" s="1">
        <v>45193</v>
      </c>
      <c r="L721" s="1" t="str">
        <f>TEXT(Table1[[#This Row],[Admission Date]],"dddd")</f>
        <v>Sunday</v>
      </c>
      <c r="M721" s="1">
        <v>45195</v>
      </c>
      <c r="N721">
        <v>7</v>
      </c>
    </row>
    <row r="722" spans="1:14" x14ac:dyDescent="0.25">
      <c r="A722">
        <v>433</v>
      </c>
      <c r="B722">
        <v>61</v>
      </c>
      <c r="C722" t="str">
        <f>IF(Table1[[#This Row],[Age]]&gt;65,"65+",IF(Table1[[#This Row],[Age]]&gt;50,"50-65",IF(Table1[[#This Row],[Age]]&gt;=40,"40-50",IF(Table1[[#This Row],[Age]]&gt;=30,"30-40",IF(Table1[[#This Row],[Age]]&lt;30,"18-30",None)))))</f>
        <v>50-65</v>
      </c>
      <c r="D722" t="s">
        <v>18</v>
      </c>
      <c r="E722" t="s">
        <v>26</v>
      </c>
      <c r="F722" t="s">
        <v>14</v>
      </c>
      <c r="G722" t="s">
        <v>15</v>
      </c>
      <c r="H722" t="s">
        <v>27</v>
      </c>
      <c r="I722">
        <v>5775</v>
      </c>
      <c r="J722" t="s">
        <v>22</v>
      </c>
      <c r="K722" s="1">
        <v>45195</v>
      </c>
      <c r="L722" s="1" t="str">
        <f>TEXT(Table1[[#This Row],[Admission Date]],"dddd")</f>
        <v>Tuesday</v>
      </c>
      <c r="M722" s="1">
        <v>45198</v>
      </c>
      <c r="N722">
        <v>14</v>
      </c>
    </row>
    <row r="723" spans="1:14" x14ac:dyDescent="0.25">
      <c r="A723">
        <v>360</v>
      </c>
      <c r="B723">
        <v>25</v>
      </c>
      <c r="C723" t="str">
        <f>IF(Table1[[#This Row],[Age]]&gt;65,"65+",IF(Table1[[#This Row],[Age]]&gt;50,"50-65",IF(Table1[[#This Row],[Age]]&gt;=40,"40-50",IF(Table1[[#This Row],[Age]]&gt;=30,"30-40",IF(Table1[[#This Row],[Age]]&lt;30,"18-30",None)))))</f>
        <v>18-30</v>
      </c>
      <c r="D723" t="s">
        <v>12</v>
      </c>
      <c r="E723" t="s">
        <v>30</v>
      </c>
      <c r="F723" t="s">
        <v>19</v>
      </c>
      <c r="G723" t="s">
        <v>15</v>
      </c>
      <c r="H723" t="s">
        <v>21</v>
      </c>
      <c r="I723">
        <v>1464.5</v>
      </c>
      <c r="J723" t="s">
        <v>24</v>
      </c>
      <c r="K723" s="1">
        <v>45198</v>
      </c>
      <c r="L723" s="1" t="str">
        <f>TEXT(Table1[[#This Row],[Admission Date]],"dddd")</f>
        <v>Friday</v>
      </c>
      <c r="M723" s="1">
        <v>45219</v>
      </c>
      <c r="N723">
        <v>0</v>
      </c>
    </row>
    <row r="724" spans="1:14" x14ac:dyDescent="0.25">
      <c r="A724">
        <v>725</v>
      </c>
      <c r="B724">
        <v>47</v>
      </c>
      <c r="C724" t="str">
        <f>IF(Table1[[#This Row],[Age]]&gt;65,"65+",IF(Table1[[#This Row],[Age]]&gt;50,"50-65",IF(Table1[[#This Row],[Age]]&gt;=40,"40-50",IF(Table1[[#This Row],[Age]]&gt;=30,"30-40",IF(Table1[[#This Row],[Age]]&lt;30,"18-30",None)))))</f>
        <v>40-50</v>
      </c>
      <c r="D724" t="s">
        <v>12</v>
      </c>
      <c r="E724" t="s">
        <v>13</v>
      </c>
      <c r="F724" t="s">
        <v>19</v>
      </c>
      <c r="G724" t="s">
        <v>15</v>
      </c>
      <c r="H724" t="s">
        <v>16</v>
      </c>
      <c r="I724">
        <v>3060</v>
      </c>
      <c r="J724" t="s">
        <v>24</v>
      </c>
      <c r="K724" s="1">
        <v>45201</v>
      </c>
      <c r="L724" s="1" t="str">
        <f>TEXT(Table1[[#This Row],[Admission Date]],"dddd")</f>
        <v>Monday</v>
      </c>
      <c r="M724" s="1">
        <v>45231</v>
      </c>
      <c r="N724">
        <v>7</v>
      </c>
    </row>
    <row r="725" spans="1:14" x14ac:dyDescent="0.25">
      <c r="A725">
        <v>576</v>
      </c>
      <c r="B725">
        <v>48</v>
      </c>
      <c r="C725" t="str">
        <f>IF(Table1[[#This Row],[Age]]&gt;65,"65+",IF(Table1[[#This Row],[Age]]&gt;50,"50-65",IF(Table1[[#This Row],[Age]]&gt;=40,"40-50",IF(Table1[[#This Row],[Age]]&gt;=30,"30-40",IF(Table1[[#This Row],[Age]]&lt;30,"18-30",None)))))</f>
        <v>40-50</v>
      </c>
      <c r="D725" t="s">
        <v>18</v>
      </c>
      <c r="E725" t="s">
        <v>13</v>
      </c>
      <c r="F725" t="s">
        <v>19</v>
      </c>
      <c r="G725" t="s">
        <v>15</v>
      </c>
      <c r="H725" t="s">
        <v>21</v>
      </c>
      <c r="I725">
        <v>2626</v>
      </c>
      <c r="J725" t="s">
        <v>24</v>
      </c>
      <c r="K725" s="1">
        <v>45202</v>
      </c>
      <c r="L725" s="1" t="str">
        <f>TEXT(Table1[[#This Row],[Admission Date]],"dddd")</f>
        <v>Tuesday</v>
      </c>
      <c r="M725" s="1">
        <v>45226</v>
      </c>
      <c r="N725">
        <v>7</v>
      </c>
    </row>
    <row r="726" spans="1:14" x14ac:dyDescent="0.25">
      <c r="A726">
        <v>582</v>
      </c>
      <c r="B726">
        <v>50</v>
      </c>
      <c r="C726" t="str">
        <f>IF(Table1[[#This Row],[Age]]&gt;65,"65+",IF(Table1[[#This Row],[Age]]&gt;50,"50-65",IF(Table1[[#This Row],[Age]]&gt;=40,"40-50",IF(Table1[[#This Row],[Age]]&gt;=30,"30-40",IF(Table1[[#This Row],[Age]]&lt;30,"18-30",None)))))</f>
        <v>40-50</v>
      </c>
      <c r="D726" t="s">
        <v>12</v>
      </c>
      <c r="E726" t="s">
        <v>23</v>
      </c>
      <c r="F726" t="s">
        <v>14</v>
      </c>
      <c r="G726" t="s">
        <v>20</v>
      </c>
      <c r="H726" t="s">
        <v>31</v>
      </c>
      <c r="I726">
        <v>3885</v>
      </c>
      <c r="J726" t="s">
        <v>22</v>
      </c>
      <c r="K726" s="1">
        <v>45205</v>
      </c>
      <c r="L726" s="1" t="str">
        <f>TEXT(Table1[[#This Row],[Admission Date]],"dddd")</f>
        <v>Friday</v>
      </c>
      <c r="M726" s="1">
        <v>45217</v>
      </c>
      <c r="N726">
        <v>7</v>
      </c>
    </row>
    <row r="727" spans="1:14" x14ac:dyDescent="0.25">
      <c r="A727">
        <v>487</v>
      </c>
      <c r="B727">
        <v>43</v>
      </c>
      <c r="C727" t="str">
        <f>IF(Table1[[#This Row],[Age]]&gt;65,"65+",IF(Table1[[#This Row],[Age]]&gt;50,"50-65",IF(Table1[[#This Row],[Age]]&gt;=40,"40-50",IF(Table1[[#This Row],[Age]]&gt;=30,"30-40",IF(Table1[[#This Row],[Age]]&lt;30,"18-30",None)))))</f>
        <v>40-50</v>
      </c>
      <c r="D727" t="s">
        <v>12</v>
      </c>
      <c r="E727" t="s">
        <v>13</v>
      </c>
      <c r="F727" t="s">
        <v>19</v>
      </c>
      <c r="G727" t="s">
        <v>25</v>
      </c>
      <c r="H727" t="s">
        <v>27</v>
      </c>
      <c r="I727">
        <v>2585</v>
      </c>
      <c r="J727" t="s">
        <v>24</v>
      </c>
      <c r="K727" s="1">
        <v>45208</v>
      </c>
      <c r="L727" s="1" t="str">
        <f>TEXT(Table1[[#This Row],[Admission Date]],"dddd")</f>
        <v>Monday</v>
      </c>
      <c r="M727" s="1">
        <v>45220</v>
      </c>
      <c r="N727">
        <v>7</v>
      </c>
    </row>
    <row r="728" spans="1:14" x14ac:dyDescent="0.25">
      <c r="A728">
        <v>278</v>
      </c>
      <c r="B728">
        <v>61</v>
      </c>
      <c r="C728" t="str">
        <f>IF(Table1[[#This Row],[Age]]&gt;65,"65+",IF(Table1[[#This Row],[Age]]&gt;50,"50-65",IF(Table1[[#This Row],[Age]]&gt;=40,"40-50",IF(Table1[[#This Row],[Age]]&gt;=30,"30-40",IF(Table1[[#This Row],[Age]]&lt;30,"18-30",None)))))</f>
        <v>50-65</v>
      </c>
      <c r="D728" t="s">
        <v>12</v>
      </c>
      <c r="E728" t="s">
        <v>23</v>
      </c>
      <c r="F728" t="s">
        <v>14</v>
      </c>
      <c r="G728" t="s">
        <v>28</v>
      </c>
      <c r="H728" t="s">
        <v>27</v>
      </c>
      <c r="I728">
        <v>4675</v>
      </c>
      <c r="J728" t="s">
        <v>17</v>
      </c>
      <c r="K728" s="1">
        <v>45209</v>
      </c>
      <c r="L728" s="1" t="str">
        <f>TEXT(Table1[[#This Row],[Admission Date]],"dddd")</f>
        <v>Tuesday</v>
      </c>
      <c r="M728" s="1">
        <v>45217</v>
      </c>
      <c r="N728">
        <v>14</v>
      </c>
    </row>
    <row r="729" spans="1:14" x14ac:dyDescent="0.25">
      <c r="A729">
        <v>605</v>
      </c>
      <c r="B729">
        <v>74</v>
      </c>
      <c r="C729" t="str">
        <f>IF(Table1[[#This Row],[Age]]&gt;65,"65+",IF(Table1[[#This Row],[Age]]&gt;50,"50-65",IF(Table1[[#This Row],[Age]]&gt;=40,"40-50",IF(Table1[[#This Row],[Age]]&gt;=30,"30-40",IF(Table1[[#This Row],[Age]]&lt;30,"18-30",None)))))</f>
        <v>65+</v>
      </c>
      <c r="D729" t="s">
        <v>12</v>
      </c>
      <c r="E729" t="s">
        <v>32</v>
      </c>
      <c r="F729" t="s">
        <v>19</v>
      </c>
      <c r="G729" t="s">
        <v>15</v>
      </c>
      <c r="H729" t="s">
        <v>29</v>
      </c>
      <c r="I729">
        <v>4635</v>
      </c>
      <c r="J729" t="s">
        <v>24</v>
      </c>
      <c r="K729" s="1">
        <v>45209</v>
      </c>
      <c r="L729" s="1" t="str">
        <f>TEXT(Table1[[#This Row],[Admission Date]],"dddd")</f>
        <v>Tuesday</v>
      </c>
      <c r="M729" s="1">
        <v>45216</v>
      </c>
      <c r="N729">
        <v>21</v>
      </c>
    </row>
    <row r="730" spans="1:14" x14ac:dyDescent="0.25">
      <c r="A730">
        <v>490</v>
      </c>
      <c r="B730">
        <v>82</v>
      </c>
      <c r="C730" t="str">
        <f>IF(Table1[[#This Row],[Age]]&gt;65,"65+",IF(Table1[[#This Row],[Age]]&gt;50,"50-65",IF(Table1[[#This Row],[Age]]&gt;=40,"40-50",IF(Table1[[#This Row],[Age]]&gt;=30,"30-40",IF(Table1[[#This Row],[Age]]&lt;30,"18-30",None)))))</f>
        <v>65+</v>
      </c>
      <c r="D730" t="s">
        <v>18</v>
      </c>
      <c r="E730" t="s">
        <v>32</v>
      </c>
      <c r="F730" t="s">
        <v>14</v>
      </c>
      <c r="G730" t="s">
        <v>15</v>
      </c>
      <c r="H730" t="s">
        <v>21</v>
      </c>
      <c r="I730">
        <v>6363</v>
      </c>
      <c r="J730" t="s">
        <v>17</v>
      </c>
      <c r="K730" s="1">
        <v>45210</v>
      </c>
      <c r="L730" s="1" t="str">
        <f>TEXT(Table1[[#This Row],[Admission Date]],"dddd")</f>
        <v>Wednesday</v>
      </c>
      <c r="M730" s="1">
        <v>45226</v>
      </c>
      <c r="N730">
        <v>21</v>
      </c>
    </row>
    <row r="731" spans="1:14" x14ac:dyDescent="0.25">
      <c r="A731">
        <v>733</v>
      </c>
      <c r="B731">
        <v>55</v>
      </c>
      <c r="C731" t="str">
        <f>IF(Table1[[#This Row],[Age]]&gt;65,"65+",IF(Table1[[#This Row],[Age]]&gt;50,"50-65",IF(Table1[[#This Row],[Age]]&gt;=40,"40-50",IF(Table1[[#This Row],[Age]]&gt;=30,"30-40",IF(Table1[[#This Row],[Age]]&lt;30,"18-30",None)))))</f>
        <v>50-65</v>
      </c>
      <c r="D731" t="s">
        <v>12</v>
      </c>
      <c r="E731" t="s">
        <v>23</v>
      </c>
      <c r="F731" t="s">
        <v>33</v>
      </c>
      <c r="G731" t="s">
        <v>25</v>
      </c>
      <c r="H731" t="s">
        <v>29</v>
      </c>
      <c r="I731">
        <v>4068.5</v>
      </c>
      <c r="J731" t="s">
        <v>17</v>
      </c>
      <c r="K731" s="1">
        <v>45211</v>
      </c>
      <c r="L731" s="1" t="str">
        <f>TEXT(Table1[[#This Row],[Admission Date]],"dddd")</f>
        <v>Thursday</v>
      </c>
      <c r="M731" s="1">
        <v>45217</v>
      </c>
      <c r="N731">
        <v>14</v>
      </c>
    </row>
    <row r="732" spans="1:14" x14ac:dyDescent="0.25">
      <c r="A732">
        <v>199</v>
      </c>
      <c r="B732">
        <v>71</v>
      </c>
      <c r="C732" t="str">
        <f>IF(Table1[[#This Row],[Age]]&gt;65,"65+",IF(Table1[[#This Row],[Age]]&gt;50,"50-65",IF(Table1[[#This Row],[Age]]&gt;=40,"40-50",IF(Table1[[#This Row],[Age]]&gt;=30,"30-40",IF(Table1[[#This Row],[Age]]&lt;30,"18-30",None)))))</f>
        <v>65+</v>
      </c>
      <c r="D732" t="s">
        <v>12</v>
      </c>
      <c r="E732" t="s">
        <v>30</v>
      </c>
      <c r="F732" t="s">
        <v>19</v>
      </c>
      <c r="G732" t="s">
        <v>20</v>
      </c>
      <c r="H732" t="s">
        <v>31</v>
      </c>
      <c r="I732">
        <v>3937.5</v>
      </c>
      <c r="J732" t="s">
        <v>24</v>
      </c>
      <c r="K732" s="1">
        <v>45212</v>
      </c>
      <c r="L732" s="1" t="str">
        <f>TEXT(Table1[[#This Row],[Admission Date]],"dddd")</f>
        <v>Friday</v>
      </c>
      <c r="M732" s="1">
        <v>45225</v>
      </c>
      <c r="N732">
        <v>21</v>
      </c>
    </row>
    <row r="733" spans="1:14" x14ac:dyDescent="0.25">
      <c r="A733">
        <v>469</v>
      </c>
      <c r="B733">
        <v>21</v>
      </c>
      <c r="C733" t="str">
        <f>IF(Table1[[#This Row],[Age]]&gt;65,"65+",IF(Table1[[#This Row],[Age]]&gt;50,"50-65",IF(Table1[[#This Row],[Age]]&gt;=40,"40-50",IF(Table1[[#This Row],[Age]]&gt;=30,"30-40",IF(Table1[[#This Row],[Age]]&lt;30,"18-30",None)))))</f>
        <v>18-30</v>
      </c>
      <c r="D733" t="s">
        <v>18</v>
      </c>
      <c r="E733" t="s">
        <v>23</v>
      </c>
      <c r="F733" t="s">
        <v>19</v>
      </c>
      <c r="G733" t="s">
        <v>34</v>
      </c>
      <c r="H733" t="s">
        <v>31</v>
      </c>
      <c r="I733">
        <v>3412.5</v>
      </c>
      <c r="J733" t="s">
        <v>17</v>
      </c>
      <c r="K733" s="1">
        <v>45212</v>
      </c>
      <c r="L733" s="1" t="str">
        <f>TEXT(Table1[[#This Row],[Admission Date]],"dddd")</f>
        <v>Friday</v>
      </c>
      <c r="M733" s="1">
        <v>45230</v>
      </c>
      <c r="N733">
        <v>0</v>
      </c>
    </row>
    <row r="734" spans="1:14" x14ac:dyDescent="0.25">
      <c r="A734">
        <v>497</v>
      </c>
      <c r="B734">
        <v>66</v>
      </c>
      <c r="C734" t="str">
        <f>IF(Table1[[#This Row],[Age]]&gt;65,"65+",IF(Table1[[#This Row],[Age]]&gt;50,"50-65",IF(Table1[[#This Row],[Age]]&gt;=40,"40-50",IF(Table1[[#This Row],[Age]]&gt;=30,"30-40",IF(Table1[[#This Row],[Age]]&lt;30,"18-30",None)))))</f>
        <v>65+</v>
      </c>
      <c r="D734" t="s">
        <v>12</v>
      </c>
      <c r="E734" t="s">
        <v>23</v>
      </c>
      <c r="F734" t="s">
        <v>14</v>
      </c>
      <c r="G734" t="s">
        <v>20</v>
      </c>
      <c r="H734" t="s">
        <v>31</v>
      </c>
      <c r="I734">
        <v>4725</v>
      </c>
      <c r="J734" t="s">
        <v>22</v>
      </c>
      <c r="K734" s="1">
        <v>45214</v>
      </c>
      <c r="L734" s="1" t="str">
        <f>TEXT(Table1[[#This Row],[Admission Date]],"dddd")</f>
        <v>Sunday</v>
      </c>
      <c r="M734" s="1">
        <v>45231</v>
      </c>
      <c r="N734">
        <v>21</v>
      </c>
    </row>
    <row r="735" spans="1:14" x14ac:dyDescent="0.25">
      <c r="A735">
        <v>676</v>
      </c>
      <c r="B735">
        <v>28</v>
      </c>
      <c r="C735" t="str">
        <f>IF(Table1[[#This Row],[Age]]&gt;65,"65+",IF(Table1[[#This Row],[Age]]&gt;50,"50-65",IF(Table1[[#This Row],[Age]]&gt;=40,"40-50",IF(Table1[[#This Row],[Age]]&gt;=30,"30-40",IF(Table1[[#This Row],[Age]]&lt;30,"18-30",None)))))</f>
        <v>18-30</v>
      </c>
      <c r="D735" t="s">
        <v>18</v>
      </c>
      <c r="E735" t="s">
        <v>13</v>
      </c>
      <c r="F735" t="s">
        <v>33</v>
      </c>
      <c r="G735" t="s">
        <v>25</v>
      </c>
      <c r="H735" t="s">
        <v>16</v>
      </c>
      <c r="I735">
        <v>1920</v>
      </c>
      <c r="J735" t="s">
        <v>22</v>
      </c>
      <c r="K735" s="1">
        <v>45221</v>
      </c>
      <c r="L735" s="1" t="str">
        <f>TEXT(Table1[[#This Row],[Admission Date]],"dddd")</f>
        <v>Sunday</v>
      </c>
      <c r="M735" s="1">
        <v>45240</v>
      </c>
      <c r="N735">
        <v>0</v>
      </c>
    </row>
    <row r="736" spans="1:14" x14ac:dyDescent="0.25">
      <c r="A736">
        <v>563</v>
      </c>
      <c r="B736">
        <v>23</v>
      </c>
      <c r="C736" t="str">
        <f>IF(Table1[[#This Row],[Age]]&gt;65,"65+",IF(Table1[[#This Row],[Age]]&gt;50,"50-65",IF(Table1[[#This Row],[Age]]&gt;=40,"40-50",IF(Table1[[#This Row],[Age]]&gt;=30,"30-40",IF(Table1[[#This Row],[Age]]&lt;30,"18-30",None)))))</f>
        <v>18-30</v>
      </c>
      <c r="D736" t="s">
        <v>18</v>
      </c>
      <c r="E736" t="s">
        <v>13</v>
      </c>
      <c r="F736" t="s">
        <v>14</v>
      </c>
      <c r="G736" t="s">
        <v>25</v>
      </c>
      <c r="H736" t="s">
        <v>21</v>
      </c>
      <c r="I736">
        <v>1363.5</v>
      </c>
      <c r="J736" t="s">
        <v>17</v>
      </c>
      <c r="K736" s="1">
        <v>45226</v>
      </c>
      <c r="L736" s="1" t="str">
        <f>TEXT(Table1[[#This Row],[Admission Date]],"dddd")</f>
        <v>Friday</v>
      </c>
      <c r="M736" s="1">
        <v>45241</v>
      </c>
      <c r="N736">
        <v>0</v>
      </c>
    </row>
    <row r="737" spans="1:14" x14ac:dyDescent="0.25">
      <c r="A737">
        <v>411</v>
      </c>
      <c r="B737">
        <v>56</v>
      </c>
      <c r="C737" t="str">
        <f>IF(Table1[[#This Row],[Age]]&gt;65,"65+",IF(Table1[[#This Row],[Age]]&gt;50,"50-65",IF(Table1[[#This Row],[Age]]&gt;=40,"40-50",IF(Table1[[#This Row],[Age]]&gt;=30,"30-40",IF(Table1[[#This Row],[Age]]&lt;30,"18-30",None)))))</f>
        <v>50-65</v>
      </c>
      <c r="D737" t="s">
        <v>18</v>
      </c>
      <c r="E737" t="s">
        <v>26</v>
      </c>
      <c r="F737" t="s">
        <v>14</v>
      </c>
      <c r="G737" t="s">
        <v>15</v>
      </c>
      <c r="H737" t="s">
        <v>31</v>
      </c>
      <c r="I737">
        <v>5250</v>
      </c>
      <c r="J737" t="s">
        <v>17</v>
      </c>
      <c r="K737" s="1">
        <v>45229</v>
      </c>
      <c r="L737" s="1" t="str">
        <f>TEXT(Table1[[#This Row],[Admission Date]],"dddd")</f>
        <v>Monday</v>
      </c>
      <c r="M737" s="1">
        <v>45236</v>
      </c>
      <c r="N737">
        <v>14</v>
      </c>
    </row>
    <row r="738" spans="1:14" x14ac:dyDescent="0.25">
      <c r="A738">
        <v>700</v>
      </c>
      <c r="B738">
        <v>60</v>
      </c>
      <c r="C738" t="str">
        <f>IF(Table1[[#This Row],[Age]]&gt;65,"65+",IF(Table1[[#This Row],[Age]]&gt;50,"50-65",IF(Table1[[#This Row],[Age]]&gt;=40,"40-50",IF(Table1[[#This Row],[Age]]&gt;=30,"30-40",IF(Table1[[#This Row],[Age]]&lt;30,"18-30",None)))))</f>
        <v>50-65</v>
      </c>
      <c r="D738" t="s">
        <v>18</v>
      </c>
      <c r="E738" t="s">
        <v>23</v>
      </c>
      <c r="F738" t="s">
        <v>33</v>
      </c>
      <c r="G738" t="s">
        <v>28</v>
      </c>
      <c r="H738" t="s">
        <v>21</v>
      </c>
      <c r="I738">
        <v>5252</v>
      </c>
      <c r="J738" t="s">
        <v>24</v>
      </c>
      <c r="K738" s="1">
        <v>45229</v>
      </c>
      <c r="L738" s="1" t="str">
        <f>TEXT(Table1[[#This Row],[Admission Date]],"dddd")</f>
        <v>Monday</v>
      </c>
      <c r="M738" s="1">
        <v>45239</v>
      </c>
      <c r="N738">
        <v>14</v>
      </c>
    </row>
    <row r="739" spans="1:14" x14ac:dyDescent="0.25">
      <c r="A739">
        <v>584</v>
      </c>
      <c r="B739">
        <v>28</v>
      </c>
      <c r="C739" t="str">
        <f>IF(Table1[[#This Row],[Age]]&gt;65,"65+",IF(Table1[[#This Row],[Age]]&gt;50,"50-65",IF(Table1[[#This Row],[Age]]&gt;=40,"40-50",IF(Table1[[#This Row],[Age]]&gt;=30,"30-40",IF(Table1[[#This Row],[Age]]&lt;30,"18-30",None)))))</f>
        <v>18-30</v>
      </c>
      <c r="D739" t="s">
        <v>12</v>
      </c>
      <c r="E739" t="s">
        <v>30</v>
      </c>
      <c r="F739" t="s">
        <v>14</v>
      </c>
      <c r="G739" t="s">
        <v>15</v>
      </c>
      <c r="H739" t="s">
        <v>27</v>
      </c>
      <c r="I739">
        <v>1760</v>
      </c>
      <c r="J739" t="s">
        <v>24</v>
      </c>
      <c r="K739" s="1">
        <v>45231</v>
      </c>
      <c r="L739" s="1" t="str">
        <f>TEXT(Table1[[#This Row],[Admission Date]],"dddd")</f>
        <v>Wednesday</v>
      </c>
      <c r="M739" s="1">
        <v>45254</v>
      </c>
      <c r="N739">
        <v>0</v>
      </c>
    </row>
    <row r="740" spans="1:14" x14ac:dyDescent="0.25">
      <c r="A740">
        <v>354</v>
      </c>
      <c r="B740">
        <v>51</v>
      </c>
      <c r="C740" t="str">
        <f>IF(Table1[[#This Row],[Age]]&gt;65,"65+",IF(Table1[[#This Row],[Age]]&gt;50,"50-65",IF(Table1[[#This Row],[Age]]&gt;=40,"40-50",IF(Table1[[#This Row],[Age]]&gt;=30,"30-40",IF(Table1[[#This Row],[Age]]&lt;30,"18-30",None)))))</f>
        <v>50-65</v>
      </c>
      <c r="D740" t="s">
        <v>18</v>
      </c>
      <c r="E740" t="s">
        <v>30</v>
      </c>
      <c r="F740" t="s">
        <v>19</v>
      </c>
      <c r="G740" t="s">
        <v>25</v>
      </c>
      <c r="H740" t="s">
        <v>27</v>
      </c>
      <c r="I740">
        <v>3025</v>
      </c>
      <c r="J740" t="s">
        <v>22</v>
      </c>
      <c r="K740" s="1">
        <v>45232</v>
      </c>
      <c r="L740" s="1" t="str">
        <f>TEXT(Table1[[#This Row],[Admission Date]],"dddd")</f>
        <v>Thursday</v>
      </c>
      <c r="M740" s="1">
        <v>45248</v>
      </c>
      <c r="N740">
        <v>14</v>
      </c>
    </row>
    <row r="741" spans="1:14" x14ac:dyDescent="0.25">
      <c r="A741">
        <v>474</v>
      </c>
      <c r="B741">
        <v>73</v>
      </c>
      <c r="C741" t="str">
        <f>IF(Table1[[#This Row],[Age]]&gt;65,"65+",IF(Table1[[#This Row],[Age]]&gt;50,"50-65",IF(Table1[[#This Row],[Age]]&gt;=40,"40-50",IF(Table1[[#This Row],[Age]]&gt;=30,"30-40",IF(Table1[[#This Row],[Age]]&lt;30,"18-30",None)))))</f>
        <v>65+</v>
      </c>
      <c r="D741" t="s">
        <v>12</v>
      </c>
      <c r="E741" t="s">
        <v>26</v>
      </c>
      <c r="F741" t="s">
        <v>14</v>
      </c>
      <c r="G741" t="s">
        <v>34</v>
      </c>
      <c r="H741" t="s">
        <v>21</v>
      </c>
      <c r="I741">
        <v>4696.5</v>
      </c>
      <c r="J741" t="s">
        <v>24</v>
      </c>
      <c r="K741" s="1">
        <v>45233</v>
      </c>
      <c r="L741" s="1" t="str">
        <f>TEXT(Table1[[#This Row],[Admission Date]],"dddd")</f>
        <v>Friday</v>
      </c>
      <c r="M741" s="1">
        <v>45240</v>
      </c>
      <c r="N741">
        <v>21</v>
      </c>
    </row>
    <row r="742" spans="1:14" x14ac:dyDescent="0.25">
      <c r="A742">
        <v>133</v>
      </c>
      <c r="B742">
        <v>42</v>
      </c>
      <c r="C742" t="str">
        <f>IF(Table1[[#This Row],[Age]]&gt;65,"65+",IF(Table1[[#This Row],[Age]]&gt;50,"50-65",IF(Table1[[#This Row],[Age]]&gt;=40,"40-50",IF(Table1[[#This Row],[Age]]&gt;=30,"30-40",IF(Table1[[#This Row],[Age]]&lt;30,"18-30",None)))))</f>
        <v>40-50</v>
      </c>
      <c r="D742" t="s">
        <v>12</v>
      </c>
      <c r="E742" t="s">
        <v>23</v>
      </c>
      <c r="F742" t="s">
        <v>14</v>
      </c>
      <c r="G742" t="s">
        <v>20</v>
      </c>
      <c r="H742" t="s">
        <v>29</v>
      </c>
      <c r="I742">
        <v>3399</v>
      </c>
      <c r="J742" t="s">
        <v>17</v>
      </c>
      <c r="K742" s="1">
        <v>45237</v>
      </c>
      <c r="L742" s="1" t="str">
        <f>TEXT(Table1[[#This Row],[Admission Date]],"dddd")</f>
        <v>Tuesday</v>
      </c>
      <c r="M742" s="1">
        <v>45243</v>
      </c>
      <c r="N742">
        <v>7</v>
      </c>
    </row>
    <row r="743" spans="1:14" x14ac:dyDescent="0.25">
      <c r="A743">
        <v>409</v>
      </c>
      <c r="B743">
        <v>33</v>
      </c>
      <c r="C743" t="str">
        <f>IF(Table1[[#This Row],[Age]]&gt;65,"65+",IF(Table1[[#This Row],[Age]]&gt;50,"50-65",IF(Table1[[#This Row],[Age]]&gt;=40,"40-50",IF(Table1[[#This Row],[Age]]&gt;=30,"30-40",IF(Table1[[#This Row],[Age]]&lt;30,"18-30",None)))))</f>
        <v>30-40</v>
      </c>
      <c r="D743" t="s">
        <v>12</v>
      </c>
      <c r="E743" t="s">
        <v>30</v>
      </c>
      <c r="F743" t="s">
        <v>19</v>
      </c>
      <c r="G743" t="s">
        <v>25</v>
      </c>
      <c r="H743" t="s">
        <v>31</v>
      </c>
      <c r="I743">
        <v>1942.5</v>
      </c>
      <c r="J743" t="s">
        <v>22</v>
      </c>
      <c r="K743" s="1">
        <v>45237</v>
      </c>
      <c r="L743" s="1" t="str">
        <f>TEXT(Table1[[#This Row],[Admission Date]],"dddd")</f>
        <v>Tuesday</v>
      </c>
      <c r="M743" s="1">
        <v>45266</v>
      </c>
      <c r="N743">
        <v>7</v>
      </c>
    </row>
    <row r="744" spans="1:14" x14ac:dyDescent="0.25">
      <c r="A744">
        <v>769</v>
      </c>
      <c r="B744">
        <v>41</v>
      </c>
      <c r="C744" t="str">
        <f>IF(Table1[[#This Row],[Age]]&gt;65,"65+",IF(Table1[[#This Row],[Age]]&gt;50,"50-65",IF(Table1[[#This Row],[Age]]&gt;=40,"40-50",IF(Table1[[#This Row],[Age]]&gt;=30,"30-40",IF(Table1[[#This Row],[Age]]&lt;30,"18-30",None)))))</f>
        <v>40-50</v>
      </c>
      <c r="D744" t="s">
        <v>18</v>
      </c>
      <c r="E744" t="s">
        <v>13</v>
      </c>
      <c r="F744" t="s">
        <v>19</v>
      </c>
      <c r="G744" t="s">
        <v>28</v>
      </c>
      <c r="H744" t="s">
        <v>27</v>
      </c>
      <c r="I744">
        <v>2475</v>
      </c>
      <c r="J744" t="s">
        <v>24</v>
      </c>
      <c r="K744" s="1">
        <v>45239</v>
      </c>
      <c r="L744" s="1" t="str">
        <f>TEXT(Table1[[#This Row],[Admission Date]],"dddd")</f>
        <v>Thursday</v>
      </c>
      <c r="M744" s="1">
        <v>45245</v>
      </c>
      <c r="N744">
        <v>7</v>
      </c>
    </row>
    <row r="745" spans="1:14" x14ac:dyDescent="0.25">
      <c r="A745">
        <v>108</v>
      </c>
      <c r="B745">
        <v>18</v>
      </c>
      <c r="C745" t="str">
        <f>IF(Table1[[#This Row],[Age]]&gt;65,"65+",IF(Table1[[#This Row],[Age]]&gt;50,"50-65",IF(Table1[[#This Row],[Age]]&gt;=40,"40-50",IF(Table1[[#This Row],[Age]]&gt;=30,"30-40",IF(Table1[[#This Row],[Age]]&lt;30,"18-30",None)))))</f>
        <v>18-30</v>
      </c>
      <c r="D745" t="s">
        <v>12</v>
      </c>
      <c r="E745" t="s">
        <v>23</v>
      </c>
      <c r="F745" t="s">
        <v>19</v>
      </c>
      <c r="G745" t="s">
        <v>20</v>
      </c>
      <c r="H745" t="s">
        <v>27</v>
      </c>
      <c r="I745">
        <v>2310</v>
      </c>
      <c r="J745" t="s">
        <v>22</v>
      </c>
      <c r="K745" s="1">
        <v>45242</v>
      </c>
      <c r="L745" s="1" t="str">
        <f>TEXT(Table1[[#This Row],[Admission Date]],"dddd")</f>
        <v>Sunday</v>
      </c>
      <c r="M745" s="1">
        <v>45263</v>
      </c>
      <c r="N745">
        <v>0</v>
      </c>
    </row>
    <row r="746" spans="1:14" x14ac:dyDescent="0.25">
      <c r="A746">
        <v>626</v>
      </c>
      <c r="B746">
        <v>77</v>
      </c>
      <c r="C746" t="str">
        <f>IF(Table1[[#This Row],[Age]]&gt;65,"65+",IF(Table1[[#This Row],[Age]]&gt;50,"50-65",IF(Table1[[#This Row],[Age]]&gt;=40,"40-50",IF(Table1[[#This Row],[Age]]&gt;=30,"30-40",IF(Table1[[#This Row],[Age]]&lt;30,"18-30",None)))))</f>
        <v>65+</v>
      </c>
      <c r="D746" t="s">
        <v>18</v>
      </c>
      <c r="E746" t="s">
        <v>26</v>
      </c>
      <c r="F746" t="s">
        <v>14</v>
      </c>
      <c r="G746" t="s">
        <v>34</v>
      </c>
      <c r="H746" t="s">
        <v>29</v>
      </c>
      <c r="I746">
        <v>6231.5</v>
      </c>
      <c r="J746" t="s">
        <v>22</v>
      </c>
      <c r="K746" s="1">
        <v>45243</v>
      </c>
      <c r="L746" s="1" t="str">
        <f>TEXT(Table1[[#This Row],[Admission Date]],"dddd")</f>
        <v>Monday</v>
      </c>
      <c r="M746" s="1">
        <v>45267</v>
      </c>
      <c r="N746">
        <v>21</v>
      </c>
    </row>
    <row r="747" spans="1:14" x14ac:dyDescent="0.25">
      <c r="A747">
        <v>79</v>
      </c>
      <c r="B747">
        <v>21</v>
      </c>
      <c r="C747" t="str">
        <f>IF(Table1[[#This Row],[Age]]&gt;65,"65+",IF(Table1[[#This Row],[Age]]&gt;50,"50-65",IF(Table1[[#This Row],[Age]]&gt;=40,"40-50",IF(Table1[[#This Row],[Age]]&gt;=30,"30-40",IF(Table1[[#This Row],[Age]]&lt;30,"18-30",None)))))</f>
        <v>18-30</v>
      </c>
      <c r="D747" t="s">
        <v>12</v>
      </c>
      <c r="E747" t="s">
        <v>26</v>
      </c>
      <c r="F747" t="s">
        <v>19</v>
      </c>
      <c r="G747" t="s">
        <v>28</v>
      </c>
      <c r="H747" t="s">
        <v>27</v>
      </c>
      <c r="I747">
        <v>2255</v>
      </c>
      <c r="J747" t="s">
        <v>24</v>
      </c>
      <c r="K747" s="1">
        <v>45250</v>
      </c>
      <c r="L747" s="1" t="str">
        <f>TEXT(Table1[[#This Row],[Admission Date]],"dddd")</f>
        <v>Monday</v>
      </c>
      <c r="M747" s="1">
        <v>45255</v>
      </c>
      <c r="N747">
        <v>0</v>
      </c>
    </row>
    <row r="748" spans="1:14" x14ac:dyDescent="0.25">
      <c r="A748">
        <v>249</v>
      </c>
      <c r="B748">
        <v>54</v>
      </c>
      <c r="C748" t="str">
        <f>IF(Table1[[#This Row],[Age]]&gt;65,"65+",IF(Table1[[#This Row],[Age]]&gt;50,"50-65",IF(Table1[[#This Row],[Age]]&gt;=40,"40-50",IF(Table1[[#This Row],[Age]]&gt;=30,"30-40",IF(Table1[[#This Row],[Age]]&lt;30,"18-30",None)))))</f>
        <v>50-65</v>
      </c>
      <c r="D748" t="s">
        <v>18</v>
      </c>
      <c r="E748" t="s">
        <v>30</v>
      </c>
      <c r="F748" t="s">
        <v>19</v>
      </c>
      <c r="G748" t="s">
        <v>34</v>
      </c>
      <c r="H748" t="s">
        <v>27</v>
      </c>
      <c r="I748">
        <v>3190</v>
      </c>
      <c r="J748" t="s">
        <v>17</v>
      </c>
      <c r="K748" s="1">
        <v>45254</v>
      </c>
      <c r="L748" s="1" t="str">
        <f>TEXT(Table1[[#This Row],[Admission Date]],"dddd")</f>
        <v>Friday</v>
      </c>
      <c r="M748" s="1">
        <v>45268</v>
      </c>
      <c r="N748">
        <v>14</v>
      </c>
    </row>
    <row r="749" spans="1:14" x14ac:dyDescent="0.25">
      <c r="A749">
        <v>507</v>
      </c>
      <c r="B749">
        <v>44</v>
      </c>
      <c r="C749" t="str">
        <f>IF(Table1[[#This Row],[Age]]&gt;65,"65+",IF(Table1[[#This Row],[Age]]&gt;50,"50-65",IF(Table1[[#This Row],[Age]]&gt;=40,"40-50",IF(Table1[[#This Row],[Age]]&gt;=30,"30-40",IF(Table1[[#This Row],[Age]]&lt;30,"18-30",None)))))</f>
        <v>40-50</v>
      </c>
      <c r="D749" t="s">
        <v>18</v>
      </c>
      <c r="E749" t="s">
        <v>26</v>
      </c>
      <c r="F749" t="s">
        <v>14</v>
      </c>
      <c r="G749" t="s">
        <v>15</v>
      </c>
      <c r="H749" t="s">
        <v>31</v>
      </c>
      <c r="I749">
        <v>4620</v>
      </c>
      <c r="J749" t="s">
        <v>22</v>
      </c>
      <c r="K749" s="1">
        <v>45256</v>
      </c>
      <c r="L749" s="1" t="str">
        <f>TEXT(Table1[[#This Row],[Admission Date]],"dddd")</f>
        <v>Sunday</v>
      </c>
      <c r="M749" s="1">
        <v>45281</v>
      </c>
      <c r="N749">
        <v>7</v>
      </c>
    </row>
    <row r="750" spans="1:14" x14ac:dyDescent="0.25">
      <c r="A750">
        <v>681</v>
      </c>
      <c r="B750">
        <v>77</v>
      </c>
      <c r="C750" t="str">
        <f>IF(Table1[[#This Row],[Age]]&gt;65,"65+",IF(Table1[[#This Row],[Age]]&gt;50,"50-65",IF(Table1[[#This Row],[Age]]&gt;=40,"40-50",IF(Table1[[#This Row],[Age]]&gt;=30,"30-40",IF(Table1[[#This Row],[Age]]&lt;30,"18-30",None)))))</f>
        <v>65+</v>
      </c>
      <c r="D750" t="s">
        <v>18</v>
      </c>
      <c r="E750" t="s">
        <v>26</v>
      </c>
      <c r="F750" t="s">
        <v>19</v>
      </c>
      <c r="G750" t="s">
        <v>20</v>
      </c>
      <c r="H750" t="s">
        <v>16</v>
      </c>
      <c r="I750">
        <v>7260</v>
      </c>
      <c r="J750" t="s">
        <v>17</v>
      </c>
      <c r="K750" s="1">
        <v>45256</v>
      </c>
      <c r="L750" s="1" t="str">
        <f>TEXT(Table1[[#This Row],[Admission Date]],"dddd")</f>
        <v>Sunday</v>
      </c>
      <c r="M750" s="1">
        <v>45273</v>
      </c>
      <c r="N750">
        <v>21</v>
      </c>
    </row>
    <row r="751" spans="1:14" x14ac:dyDescent="0.25">
      <c r="A751">
        <v>386</v>
      </c>
      <c r="B751">
        <v>84</v>
      </c>
      <c r="C751" t="str">
        <f>IF(Table1[[#This Row],[Age]]&gt;65,"65+",IF(Table1[[#This Row],[Age]]&gt;50,"50-65",IF(Table1[[#This Row],[Age]]&gt;=40,"40-50",IF(Table1[[#This Row],[Age]]&gt;=30,"30-40",IF(Table1[[#This Row],[Age]]&lt;30,"18-30",None)))))</f>
        <v>65+</v>
      </c>
      <c r="D751" t="s">
        <v>18</v>
      </c>
      <c r="E751" t="s">
        <v>23</v>
      </c>
      <c r="F751" t="s">
        <v>19</v>
      </c>
      <c r="G751" t="s">
        <v>34</v>
      </c>
      <c r="H751" t="s">
        <v>21</v>
      </c>
      <c r="I751">
        <v>6464</v>
      </c>
      <c r="J751" t="s">
        <v>22</v>
      </c>
      <c r="K751" s="1">
        <v>45258</v>
      </c>
      <c r="L751" s="1" t="str">
        <f>TEXT(Table1[[#This Row],[Admission Date]],"dddd")</f>
        <v>Tuesday</v>
      </c>
      <c r="M751" s="1">
        <v>45283</v>
      </c>
      <c r="N751">
        <v>21</v>
      </c>
    </row>
    <row r="752" spans="1:14" x14ac:dyDescent="0.25">
      <c r="A752">
        <v>201</v>
      </c>
      <c r="B752">
        <v>26</v>
      </c>
      <c r="C752" t="str">
        <f>IF(Table1[[#This Row],[Age]]&gt;65,"65+",IF(Table1[[#This Row],[Age]]&gt;50,"50-65",IF(Table1[[#This Row],[Age]]&gt;=40,"40-50",IF(Table1[[#This Row],[Age]]&gt;=30,"30-40",IF(Table1[[#This Row],[Age]]&lt;30,"18-30",None)))))</f>
        <v>18-30</v>
      </c>
      <c r="D752" t="s">
        <v>18</v>
      </c>
      <c r="E752" t="s">
        <v>13</v>
      </c>
      <c r="F752" t="s">
        <v>19</v>
      </c>
      <c r="G752" t="s">
        <v>34</v>
      </c>
      <c r="H752" t="s">
        <v>21</v>
      </c>
      <c r="I752">
        <v>1515</v>
      </c>
      <c r="J752" t="s">
        <v>24</v>
      </c>
      <c r="K752" s="1">
        <v>45259</v>
      </c>
      <c r="L752" s="1" t="str">
        <f>TEXT(Table1[[#This Row],[Admission Date]],"dddd")</f>
        <v>Wednesday</v>
      </c>
      <c r="M752" s="1">
        <v>45268</v>
      </c>
      <c r="N752">
        <v>0</v>
      </c>
    </row>
    <row r="753" spans="1:14" x14ac:dyDescent="0.25">
      <c r="A753">
        <v>37</v>
      </c>
      <c r="B753">
        <v>18</v>
      </c>
      <c r="C753" t="str">
        <f>IF(Table1[[#This Row],[Age]]&gt;65,"65+",IF(Table1[[#This Row],[Age]]&gt;50,"50-65",IF(Table1[[#This Row],[Age]]&gt;=40,"40-50",IF(Table1[[#This Row],[Age]]&gt;=30,"30-40",IF(Table1[[#This Row],[Age]]&lt;30,"18-30",None)))))</f>
        <v>18-30</v>
      </c>
      <c r="D753" t="s">
        <v>12</v>
      </c>
      <c r="E753" t="s">
        <v>13</v>
      </c>
      <c r="F753" t="s">
        <v>14</v>
      </c>
      <c r="G753" t="s">
        <v>25</v>
      </c>
      <c r="H753" t="s">
        <v>31</v>
      </c>
      <c r="I753">
        <v>1155</v>
      </c>
      <c r="J753" t="s">
        <v>17</v>
      </c>
      <c r="K753" s="1">
        <v>45260</v>
      </c>
      <c r="L753" s="1" t="str">
        <f>TEXT(Table1[[#This Row],[Admission Date]],"dddd")</f>
        <v>Thursday</v>
      </c>
      <c r="M753" s="1">
        <v>45267</v>
      </c>
      <c r="N753">
        <v>0</v>
      </c>
    </row>
    <row r="754" spans="1:14" x14ac:dyDescent="0.25">
      <c r="A754">
        <v>155</v>
      </c>
      <c r="B754">
        <v>21</v>
      </c>
      <c r="C754" t="str">
        <f>IF(Table1[[#This Row],[Age]]&gt;65,"65+",IF(Table1[[#This Row],[Age]]&gt;50,"50-65",IF(Table1[[#This Row],[Age]]&gt;=40,"40-50",IF(Table1[[#This Row],[Age]]&gt;=30,"30-40",IF(Table1[[#This Row],[Age]]&lt;30,"18-30",None)))))</f>
        <v>18-30</v>
      </c>
      <c r="D754" t="s">
        <v>18</v>
      </c>
      <c r="E754" t="s">
        <v>32</v>
      </c>
      <c r="F754" t="s">
        <v>14</v>
      </c>
      <c r="G754" t="s">
        <v>34</v>
      </c>
      <c r="H754" t="s">
        <v>21</v>
      </c>
      <c r="I754">
        <v>3282.5</v>
      </c>
      <c r="J754" t="s">
        <v>17</v>
      </c>
      <c r="K754" s="1">
        <v>45260</v>
      </c>
      <c r="L754" s="1" t="str">
        <f>TEXT(Table1[[#This Row],[Admission Date]],"dddd")</f>
        <v>Thursday</v>
      </c>
      <c r="M754" s="1">
        <v>45263</v>
      </c>
      <c r="N754">
        <v>0</v>
      </c>
    </row>
    <row r="755" spans="1:14" x14ac:dyDescent="0.25">
      <c r="A755">
        <v>696</v>
      </c>
      <c r="B755">
        <v>44</v>
      </c>
      <c r="C755" t="str">
        <f>IF(Table1[[#This Row],[Age]]&gt;65,"65+",IF(Table1[[#This Row],[Age]]&gt;50,"50-65",IF(Table1[[#This Row],[Age]]&gt;=40,"40-50",IF(Table1[[#This Row],[Age]]&gt;=30,"30-40",IF(Table1[[#This Row],[Age]]&lt;30,"18-30",None)))))</f>
        <v>40-50</v>
      </c>
      <c r="D755" t="s">
        <v>12</v>
      </c>
      <c r="E755" t="s">
        <v>13</v>
      </c>
      <c r="F755" t="s">
        <v>19</v>
      </c>
      <c r="G755" t="s">
        <v>20</v>
      </c>
      <c r="H755" t="s">
        <v>21</v>
      </c>
      <c r="I755">
        <v>2424</v>
      </c>
      <c r="J755" t="s">
        <v>24</v>
      </c>
      <c r="K755" s="1">
        <v>45261</v>
      </c>
      <c r="L755" s="1" t="str">
        <f>TEXT(Table1[[#This Row],[Admission Date]],"dddd")</f>
        <v>Friday</v>
      </c>
      <c r="M755" s="1">
        <v>45277</v>
      </c>
      <c r="N755">
        <v>7</v>
      </c>
    </row>
    <row r="756" spans="1:14" x14ac:dyDescent="0.25">
      <c r="A756">
        <v>363</v>
      </c>
      <c r="B756">
        <v>85</v>
      </c>
      <c r="C756" t="str">
        <f>IF(Table1[[#This Row],[Age]]&gt;65,"65+",IF(Table1[[#This Row],[Age]]&gt;50,"50-65",IF(Table1[[#This Row],[Age]]&gt;=40,"40-50",IF(Table1[[#This Row],[Age]]&gt;=30,"30-40",IF(Table1[[#This Row],[Age]]&lt;30,"18-30",None)))))</f>
        <v>65+</v>
      </c>
      <c r="D756" t="s">
        <v>18</v>
      </c>
      <c r="E756" t="s">
        <v>23</v>
      </c>
      <c r="F756" t="s">
        <v>33</v>
      </c>
      <c r="G756" t="s">
        <v>28</v>
      </c>
      <c r="H756" t="s">
        <v>27</v>
      </c>
      <c r="I756">
        <v>7095</v>
      </c>
      <c r="J756" t="s">
        <v>17</v>
      </c>
      <c r="K756" s="1">
        <v>45263</v>
      </c>
      <c r="L756" s="1" t="str">
        <f>TEXT(Table1[[#This Row],[Admission Date]],"dddd")</f>
        <v>Sunday</v>
      </c>
      <c r="M756" s="1">
        <v>45282</v>
      </c>
      <c r="N756">
        <v>21</v>
      </c>
    </row>
    <row r="757" spans="1:14" x14ac:dyDescent="0.25">
      <c r="A757">
        <v>445</v>
      </c>
      <c r="B757">
        <v>39</v>
      </c>
      <c r="C757" t="str">
        <f>IF(Table1[[#This Row],[Age]]&gt;65,"65+",IF(Table1[[#This Row],[Age]]&gt;50,"50-65",IF(Table1[[#This Row],[Age]]&gt;=40,"40-50",IF(Table1[[#This Row],[Age]]&gt;=30,"30-40",IF(Table1[[#This Row],[Age]]&lt;30,"18-30",None)))))</f>
        <v>30-40</v>
      </c>
      <c r="D757" t="s">
        <v>18</v>
      </c>
      <c r="E757" t="s">
        <v>13</v>
      </c>
      <c r="F757" t="s">
        <v>33</v>
      </c>
      <c r="G757" t="s">
        <v>28</v>
      </c>
      <c r="H757" t="s">
        <v>27</v>
      </c>
      <c r="I757">
        <v>2365</v>
      </c>
      <c r="J757" t="s">
        <v>17</v>
      </c>
      <c r="K757" s="1">
        <v>45264</v>
      </c>
      <c r="L757" s="1" t="str">
        <f>TEXT(Table1[[#This Row],[Admission Date]],"dddd")</f>
        <v>Monday</v>
      </c>
      <c r="M757" s="1">
        <v>45268</v>
      </c>
      <c r="N757">
        <v>7</v>
      </c>
    </row>
    <row r="758" spans="1:14" x14ac:dyDescent="0.25">
      <c r="A758">
        <v>17</v>
      </c>
      <c r="B758">
        <v>38</v>
      </c>
      <c r="C758" t="str">
        <f>IF(Table1[[#This Row],[Age]]&gt;65,"65+",IF(Table1[[#This Row],[Age]]&gt;50,"50-65",IF(Table1[[#This Row],[Age]]&gt;=40,"40-50",IF(Table1[[#This Row],[Age]]&gt;=30,"30-40",IF(Table1[[#This Row],[Age]]&lt;30,"18-30",None)))))</f>
        <v>30-40</v>
      </c>
      <c r="D758" t="s">
        <v>12</v>
      </c>
      <c r="E758" t="s">
        <v>13</v>
      </c>
      <c r="F758" t="s">
        <v>14</v>
      </c>
      <c r="G758" t="s">
        <v>25</v>
      </c>
      <c r="H758" t="s">
        <v>16</v>
      </c>
      <c r="I758">
        <v>2520</v>
      </c>
      <c r="J758" t="s">
        <v>22</v>
      </c>
      <c r="K758" s="1">
        <v>45265</v>
      </c>
      <c r="L758" s="1" t="str">
        <f>TEXT(Table1[[#This Row],[Admission Date]],"dddd")</f>
        <v>Tuesday</v>
      </c>
      <c r="M758" s="1">
        <v>45277</v>
      </c>
      <c r="N758">
        <v>7</v>
      </c>
    </row>
    <row r="759" spans="1:14" x14ac:dyDescent="0.25">
      <c r="A759">
        <v>687</v>
      </c>
      <c r="B759">
        <v>67</v>
      </c>
      <c r="C759" t="str">
        <f>IF(Table1[[#This Row],[Age]]&gt;65,"65+",IF(Table1[[#This Row],[Age]]&gt;50,"50-65",IF(Table1[[#This Row],[Age]]&gt;=40,"40-50",IF(Table1[[#This Row],[Age]]&gt;=30,"30-40",IF(Table1[[#This Row],[Age]]&lt;30,"18-30",None)))))</f>
        <v>65+</v>
      </c>
      <c r="D759" t="s">
        <v>12</v>
      </c>
      <c r="E759" t="s">
        <v>30</v>
      </c>
      <c r="F759" t="s">
        <v>14</v>
      </c>
      <c r="G759" t="s">
        <v>20</v>
      </c>
      <c r="H759" t="s">
        <v>31</v>
      </c>
      <c r="I759">
        <v>3727.5</v>
      </c>
      <c r="J759" t="s">
        <v>17</v>
      </c>
      <c r="K759" s="1">
        <v>45266</v>
      </c>
      <c r="L759" s="1" t="str">
        <f>TEXT(Table1[[#This Row],[Admission Date]],"dddd")</f>
        <v>Wednesday</v>
      </c>
      <c r="M759" s="1">
        <v>45281</v>
      </c>
      <c r="N759">
        <v>21</v>
      </c>
    </row>
    <row r="760" spans="1:14" x14ac:dyDescent="0.25">
      <c r="A760">
        <v>416</v>
      </c>
      <c r="B760">
        <v>59</v>
      </c>
      <c r="C760" t="str">
        <f>IF(Table1[[#This Row],[Age]]&gt;65,"65+",IF(Table1[[#This Row],[Age]]&gt;50,"50-65",IF(Table1[[#This Row],[Age]]&gt;=40,"40-50",IF(Table1[[#This Row],[Age]]&gt;=30,"30-40",IF(Table1[[#This Row],[Age]]&lt;30,"18-30",None)))))</f>
        <v>50-65</v>
      </c>
      <c r="D760" t="s">
        <v>18</v>
      </c>
      <c r="E760" t="s">
        <v>32</v>
      </c>
      <c r="F760" t="s">
        <v>33</v>
      </c>
      <c r="G760" t="s">
        <v>20</v>
      </c>
      <c r="H760" t="s">
        <v>27</v>
      </c>
      <c r="I760">
        <v>5665</v>
      </c>
      <c r="J760" t="s">
        <v>22</v>
      </c>
      <c r="K760" s="1">
        <v>45268</v>
      </c>
      <c r="L760" s="1" t="str">
        <f>TEXT(Table1[[#This Row],[Admission Date]],"dddd")</f>
        <v>Friday</v>
      </c>
      <c r="M760" s="1">
        <v>45284</v>
      </c>
      <c r="N760">
        <v>14</v>
      </c>
    </row>
    <row r="761" spans="1:14" x14ac:dyDescent="0.25">
      <c r="A761">
        <v>763</v>
      </c>
      <c r="B761">
        <v>34</v>
      </c>
      <c r="C761" t="str">
        <f>IF(Table1[[#This Row],[Age]]&gt;65,"65+",IF(Table1[[#This Row],[Age]]&gt;50,"50-65",IF(Table1[[#This Row],[Age]]&gt;=40,"40-50",IF(Table1[[#This Row],[Age]]&gt;=30,"30-40",IF(Table1[[#This Row],[Age]]&lt;30,"18-30",None)))))</f>
        <v>30-40</v>
      </c>
      <c r="D761" t="s">
        <v>12</v>
      </c>
      <c r="E761" t="s">
        <v>32</v>
      </c>
      <c r="F761" t="s">
        <v>33</v>
      </c>
      <c r="G761" t="s">
        <v>20</v>
      </c>
      <c r="H761" t="s">
        <v>31</v>
      </c>
      <c r="I761">
        <v>2625</v>
      </c>
      <c r="J761" t="s">
        <v>24</v>
      </c>
      <c r="K761" s="1">
        <v>45271</v>
      </c>
      <c r="L761" s="1" t="str">
        <f>TEXT(Table1[[#This Row],[Admission Date]],"dddd")</f>
        <v>Monday</v>
      </c>
      <c r="M761" s="1">
        <v>45284</v>
      </c>
      <c r="N761">
        <v>7</v>
      </c>
    </row>
    <row r="762" spans="1:14" x14ac:dyDescent="0.25">
      <c r="A762">
        <v>632</v>
      </c>
      <c r="B762">
        <v>19</v>
      </c>
      <c r="C762" t="str">
        <f>IF(Table1[[#This Row],[Age]]&gt;65,"65+",IF(Table1[[#This Row],[Age]]&gt;50,"50-65",IF(Table1[[#This Row],[Age]]&gt;=40,"40-50",IF(Table1[[#This Row],[Age]]&gt;=30,"30-40",IF(Table1[[#This Row],[Age]]&lt;30,"18-30",None)))))</f>
        <v>18-30</v>
      </c>
      <c r="D762" t="s">
        <v>18</v>
      </c>
      <c r="E762" t="s">
        <v>13</v>
      </c>
      <c r="F762" t="s">
        <v>14</v>
      </c>
      <c r="G762" t="s">
        <v>28</v>
      </c>
      <c r="H762" t="s">
        <v>31</v>
      </c>
      <c r="I762">
        <v>1207.5</v>
      </c>
      <c r="J762" t="s">
        <v>24</v>
      </c>
      <c r="K762" s="1">
        <v>45272</v>
      </c>
      <c r="L762" s="1" t="str">
        <f>TEXT(Table1[[#This Row],[Admission Date]],"dddd")</f>
        <v>Tuesday</v>
      </c>
      <c r="M762" s="1">
        <v>45302</v>
      </c>
      <c r="N762">
        <v>0</v>
      </c>
    </row>
    <row r="763" spans="1:14" x14ac:dyDescent="0.25">
      <c r="A763">
        <v>39</v>
      </c>
      <c r="B763">
        <v>54</v>
      </c>
      <c r="C763" t="str">
        <f>IF(Table1[[#This Row],[Age]]&gt;65,"65+",IF(Table1[[#This Row],[Age]]&gt;50,"50-65",IF(Table1[[#This Row],[Age]]&gt;=40,"40-50",IF(Table1[[#This Row],[Age]]&gt;=30,"30-40",IF(Table1[[#This Row],[Age]]&lt;30,"18-30",None)))))</f>
        <v>50-65</v>
      </c>
      <c r="D763" t="s">
        <v>18</v>
      </c>
      <c r="E763" t="s">
        <v>26</v>
      </c>
      <c r="F763" t="s">
        <v>33</v>
      </c>
      <c r="G763" t="s">
        <v>28</v>
      </c>
      <c r="H763" t="s">
        <v>31</v>
      </c>
      <c r="I763">
        <v>5145</v>
      </c>
      <c r="J763" t="s">
        <v>22</v>
      </c>
      <c r="K763" s="1">
        <v>45278</v>
      </c>
      <c r="L763" s="1" t="str">
        <f>TEXT(Table1[[#This Row],[Admission Date]],"dddd")</f>
        <v>Monday</v>
      </c>
      <c r="M763" s="1">
        <v>45283</v>
      </c>
      <c r="N763">
        <v>14</v>
      </c>
    </row>
    <row r="764" spans="1:14" x14ac:dyDescent="0.25">
      <c r="A764">
        <v>515</v>
      </c>
      <c r="B764">
        <v>55</v>
      </c>
      <c r="C764" t="str">
        <f>IF(Table1[[#This Row],[Age]]&gt;65,"65+",IF(Table1[[#This Row],[Age]]&gt;50,"50-65",IF(Table1[[#This Row],[Age]]&gt;=40,"40-50",IF(Table1[[#This Row],[Age]]&gt;=30,"30-40",IF(Table1[[#This Row],[Age]]&lt;30,"18-30",None)))))</f>
        <v>50-65</v>
      </c>
      <c r="D764" t="s">
        <v>18</v>
      </c>
      <c r="E764" t="s">
        <v>23</v>
      </c>
      <c r="F764" t="s">
        <v>19</v>
      </c>
      <c r="G764" t="s">
        <v>20</v>
      </c>
      <c r="H764" t="s">
        <v>27</v>
      </c>
      <c r="I764">
        <v>5445</v>
      </c>
      <c r="J764" t="s">
        <v>17</v>
      </c>
      <c r="K764" s="1">
        <v>45278</v>
      </c>
      <c r="L764" s="1" t="str">
        <f>TEXT(Table1[[#This Row],[Admission Date]],"dddd")</f>
        <v>Monday</v>
      </c>
      <c r="M764" s="1">
        <v>45305</v>
      </c>
      <c r="N764">
        <v>14</v>
      </c>
    </row>
    <row r="765" spans="1:14" x14ac:dyDescent="0.25">
      <c r="A765">
        <v>399</v>
      </c>
      <c r="B765">
        <v>64</v>
      </c>
      <c r="C765" t="str">
        <f>IF(Table1[[#This Row],[Age]]&gt;65,"65+",IF(Table1[[#This Row],[Age]]&gt;50,"50-65",IF(Table1[[#This Row],[Age]]&gt;=40,"40-50",IF(Table1[[#This Row],[Age]]&gt;=30,"30-40",IF(Table1[[#This Row],[Age]]&lt;30,"18-30",None)))))</f>
        <v>50-65</v>
      </c>
      <c r="D765" t="s">
        <v>18</v>
      </c>
      <c r="E765" t="s">
        <v>30</v>
      </c>
      <c r="F765" t="s">
        <v>33</v>
      </c>
      <c r="G765" t="s">
        <v>20</v>
      </c>
      <c r="H765" t="s">
        <v>29</v>
      </c>
      <c r="I765">
        <v>3502</v>
      </c>
      <c r="J765" t="s">
        <v>17</v>
      </c>
      <c r="K765" s="1">
        <v>45281</v>
      </c>
      <c r="L765" s="1" t="str">
        <f>TEXT(Table1[[#This Row],[Admission Date]],"dddd")</f>
        <v>Thursday</v>
      </c>
      <c r="M765" s="1">
        <v>45307</v>
      </c>
      <c r="N765">
        <v>14</v>
      </c>
    </row>
    <row r="766" spans="1:14" x14ac:dyDescent="0.25">
      <c r="A766">
        <v>221</v>
      </c>
      <c r="B766">
        <v>57</v>
      </c>
      <c r="C766" t="str">
        <f>IF(Table1[[#This Row],[Age]]&gt;65,"65+",IF(Table1[[#This Row],[Age]]&gt;50,"50-65",IF(Table1[[#This Row],[Age]]&gt;=40,"40-50",IF(Table1[[#This Row],[Age]]&gt;=30,"30-40",IF(Table1[[#This Row],[Age]]&lt;30,"18-30",None)))))</f>
        <v>50-65</v>
      </c>
      <c r="D766" t="s">
        <v>18</v>
      </c>
      <c r="E766" t="s">
        <v>26</v>
      </c>
      <c r="F766" t="s">
        <v>33</v>
      </c>
      <c r="G766" t="s">
        <v>34</v>
      </c>
      <c r="H766" t="s">
        <v>29</v>
      </c>
      <c r="I766">
        <v>5201.5</v>
      </c>
      <c r="J766" t="s">
        <v>22</v>
      </c>
      <c r="K766" s="1">
        <v>45287</v>
      </c>
      <c r="L766" s="1" t="str">
        <f>TEXT(Table1[[#This Row],[Admission Date]],"dddd")</f>
        <v>Wednesday</v>
      </c>
      <c r="M766" s="1">
        <v>45298</v>
      </c>
      <c r="N766">
        <v>14</v>
      </c>
    </row>
    <row r="767" spans="1:14" x14ac:dyDescent="0.25">
      <c r="A767">
        <v>425</v>
      </c>
      <c r="B767">
        <v>45</v>
      </c>
      <c r="C767" t="str">
        <f>IF(Table1[[#This Row],[Age]]&gt;65,"65+",IF(Table1[[#This Row],[Age]]&gt;50,"50-65",IF(Table1[[#This Row],[Age]]&gt;=40,"40-50",IF(Table1[[#This Row],[Age]]&gt;=30,"30-40",IF(Table1[[#This Row],[Age]]&lt;30,"18-30",None)))))</f>
        <v>40-50</v>
      </c>
      <c r="D767" t="s">
        <v>12</v>
      </c>
      <c r="E767" t="s">
        <v>30</v>
      </c>
      <c r="F767" t="s">
        <v>14</v>
      </c>
      <c r="G767" t="s">
        <v>28</v>
      </c>
      <c r="H767" t="s">
        <v>29</v>
      </c>
      <c r="I767">
        <v>2523.5</v>
      </c>
      <c r="J767" t="s">
        <v>22</v>
      </c>
      <c r="K767" s="1">
        <v>45287</v>
      </c>
      <c r="L767" s="1" t="str">
        <f>TEXT(Table1[[#This Row],[Admission Date]],"dddd")</f>
        <v>Wednesday</v>
      </c>
      <c r="M767" s="1">
        <v>45316</v>
      </c>
      <c r="N767">
        <v>7</v>
      </c>
    </row>
    <row r="768" spans="1:14" x14ac:dyDescent="0.25">
      <c r="A768">
        <v>749</v>
      </c>
      <c r="B768">
        <v>69</v>
      </c>
      <c r="C768" t="str">
        <f>IF(Table1[[#This Row],[Age]]&gt;65,"65+",IF(Table1[[#This Row],[Age]]&gt;50,"50-65",IF(Table1[[#This Row],[Age]]&gt;=40,"40-50",IF(Table1[[#This Row],[Age]]&gt;=30,"30-40",IF(Table1[[#This Row],[Age]]&lt;30,"18-30",None)))))</f>
        <v>65+</v>
      </c>
      <c r="D768" t="s">
        <v>18</v>
      </c>
      <c r="E768" t="s">
        <v>13</v>
      </c>
      <c r="F768" t="s">
        <v>33</v>
      </c>
      <c r="G768" t="s">
        <v>25</v>
      </c>
      <c r="H768" t="s">
        <v>27</v>
      </c>
      <c r="I768">
        <v>4015</v>
      </c>
      <c r="J768" t="s">
        <v>22</v>
      </c>
      <c r="K768" s="1">
        <v>45287</v>
      </c>
      <c r="L768" s="1" t="str">
        <f>TEXT(Table1[[#This Row],[Admission Date]],"dddd")</f>
        <v>Wednesday</v>
      </c>
      <c r="M768" s="1">
        <v>45308</v>
      </c>
      <c r="N768">
        <v>21</v>
      </c>
    </row>
    <row r="769" spans="1:14" x14ac:dyDescent="0.25">
      <c r="A769">
        <v>591</v>
      </c>
      <c r="B769">
        <v>54</v>
      </c>
      <c r="C769" t="str">
        <f>IF(Table1[[#This Row],[Age]]&gt;65,"65+",IF(Table1[[#This Row],[Age]]&gt;50,"50-65",IF(Table1[[#This Row],[Age]]&gt;=40,"40-50",IF(Table1[[#This Row],[Age]]&gt;=30,"30-40",IF(Table1[[#This Row],[Age]]&lt;30,"18-30",None)))))</f>
        <v>50-65</v>
      </c>
      <c r="D769" t="s">
        <v>12</v>
      </c>
      <c r="E769" t="s">
        <v>30</v>
      </c>
      <c r="F769" t="s">
        <v>19</v>
      </c>
      <c r="G769" t="s">
        <v>20</v>
      </c>
      <c r="H769" t="s">
        <v>27</v>
      </c>
      <c r="I769">
        <v>3190</v>
      </c>
      <c r="J769" t="s">
        <v>24</v>
      </c>
      <c r="K769" s="1">
        <v>45290</v>
      </c>
      <c r="L769" s="1" t="str">
        <f>TEXT(Table1[[#This Row],[Admission Date]],"dddd")</f>
        <v>Saturday</v>
      </c>
      <c r="M769" s="1">
        <v>45297</v>
      </c>
      <c r="N769">
        <v>14</v>
      </c>
    </row>
    <row r="770" spans="1:14" x14ac:dyDescent="0.25">
      <c r="A770">
        <v>289</v>
      </c>
      <c r="B770">
        <v>67</v>
      </c>
      <c r="C770" t="str">
        <f>IF(Table1[[#This Row],[Age]]&gt;65,"65+",IF(Table1[[#This Row],[Age]]&gt;50,"50-65",IF(Table1[[#This Row],[Age]]&gt;=40,"40-50",IF(Table1[[#This Row],[Age]]&gt;=30,"30-40",IF(Table1[[#This Row],[Age]]&lt;30,"18-30",None)))))</f>
        <v>65+</v>
      </c>
      <c r="D770" t="s">
        <v>18</v>
      </c>
      <c r="E770" t="s">
        <v>13</v>
      </c>
      <c r="F770" t="s">
        <v>19</v>
      </c>
      <c r="G770" t="s">
        <v>25</v>
      </c>
      <c r="H770" t="s">
        <v>29</v>
      </c>
      <c r="I770">
        <v>3656.5</v>
      </c>
      <c r="J770" t="s">
        <v>22</v>
      </c>
      <c r="K770" s="1">
        <v>45291</v>
      </c>
      <c r="L770" s="1" t="str">
        <f>TEXT(Table1[[#This Row],[Admission Date]],"dddd")</f>
        <v>Sunday</v>
      </c>
      <c r="M770" s="1">
        <v>45297</v>
      </c>
      <c r="N770">
        <v>21</v>
      </c>
    </row>
    <row r="771" spans="1:14" x14ac:dyDescent="0.25">
      <c r="A771">
        <v>661</v>
      </c>
      <c r="B771">
        <v>59</v>
      </c>
      <c r="C771" t="str">
        <f>IF(Table1[[#This Row],[Age]]&gt;65,"65+",IF(Table1[[#This Row],[Age]]&gt;50,"50-65",IF(Table1[[#This Row],[Age]]&gt;=40,"40-50",IF(Table1[[#This Row],[Age]]&gt;=30,"30-40",IF(Table1[[#This Row],[Age]]&lt;30,"18-30",None)))))</f>
        <v>50-65</v>
      </c>
      <c r="D771" t="s">
        <v>12</v>
      </c>
      <c r="E771" t="s">
        <v>30</v>
      </c>
      <c r="F771" t="s">
        <v>33</v>
      </c>
      <c r="G771" t="s">
        <v>28</v>
      </c>
      <c r="H771" t="s">
        <v>21</v>
      </c>
      <c r="I771">
        <v>3181.5</v>
      </c>
      <c r="J771" t="s">
        <v>22</v>
      </c>
      <c r="K771" s="1">
        <v>45291</v>
      </c>
      <c r="L771" s="1" t="str">
        <f>TEXT(Table1[[#This Row],[Admission Date]],"dddd")</f>
        <v>Sunday</v>
      </c>
      <c r="M771" s="1">
        <v>45318</v>
      </c>
      <c r="N771">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52502-411B-43CC-8DEA-B908AD33D8A8}">
  <dimension ref="A1:H183"/>
  <sheetViews>
    <sheetView showGridLines="0" tabSelected="1" zoomScale="70" zoomScaleNormal="70" workbookViewId="0">
      <selection activeCell="N150" sqref="N150"/>
    </sheetView>
  </sheetViews>
  <sheetFormatPr defaultRowHeight="15" x14ac:dyDescent="0.25"/>
  <cols>
    <col min="1" max="1" width="24.42578125" customWidth="1"/>
    <col min="2" max="2" width="14.28515625" bestFit="1" customWidth="1"/>
    <col min="3" max="3" width="12" customWidth="1"/>
    <col min="4" max="4" width="11.85546875" customWidth="1"/>
    <col min="5" max="5" width="13.7109375" customWidth="1"/>
    <col min="6" max="7" width="8.5703125" bestFit="1" customWidth="1"/>
    <col min="8" max="8" width="15.85546875" bestFit="1" customWidth="1"/>
    <col min="9" max="9" width="10.140625" bestFit="1" customWidth="1"/>
    <col min="10" max="10" width="7.7109375" bestFit="1" customWidth="1"/>
    <col min="11" max="11" width="8.85546875" bestFit="1" customWidth="1"/>
    <col min="12" max="12" width="13.140625" bestFit="1" customWidth="1"/>
    <col min="13" max="13" width="8.5703125" bestFit="1" customWidth="1"/>
    <col min="14" max="14" width="13.28515625" bestFit="1" customWidth="1"/>
    <col min="15" max="16" width="8.5703125" bestFit="1" customWidth="1"/>
    <col min="17" max="17" width="8.85546875" bestFit="1" customWidth="1"/>
    <col min="18" max="18" width="13.140625" bestFit="1" customWidth="1"/>
    <col min="19" max="19" width="7.85546875" bestFit="1" customWidth="1"/>
    <col min="20" max="21" width="11.140625" bestFit="1" customWidth="1"/>
    <col min="22" max="22" width="8.5703125" bestFit="1" customWidth="1"/>
    <col min="23" max="23" width="8.85546875" bestFit="1" customWidth="1"/>
    <col min="24" max="24" width="13.140625" bestFit="1" customWidth="1"/>
    <col min="25" max="25" width="8.5703125" bestFit="1" customWidth="1"/>
    <col min="26" max="26" width="14.28515625" bestFit="1" customWidth="1"/>
    <col min="27" max="27" width="10.7109375" bestFit="1" customWidth="1"/>
    <col min="28" max="28" width="7.7109375" bestFit="1" customWidth="1"/>
    <col min="29" max="29" width="8.85546875" bestFit="1" customWidth="1"/>
    <col min="30" max="30" width="13.140625" bestFit="1" customWidth="1"/>
    <col min="31" max="31" width="7.85546875" bestFit="1" customWidth="1"/>
    <col min="32" max="32" width="13.85546875" bestFit="1" customWidth="1"/>
    <col min="33" max="70" width="3" bestFit="1" customWidth="1"/>
    <col min="71" max="101" width="5.5703125" bestFit="1" customWidth="1"/>
    <col min="102" max="772" width="6.5703125" bestFit="1" customWidth="1"/>
  </cols>
  <sheetData>
    <row r="1" spans="1:8" x14ac:dyDescent="0.25">
      <c r="A1" s="15" t="s">
        <v>35</v>
      </c>
      <c r="B1" s="15">
        <v>771</v>
      </c>
    </row>
    <row r="2" spans="1:8" x14ac:dyDescent="0.25">
      <c r="A2" s="15" t="s">
        <v>36</v>
      </c>
      <c r="B2" s="16">
        <v>3758.2805194805196</v>
      </c>
    </row>
    <row r="3" spans="1:8" x14ac:dyDescent="0.25">
      <c r="A3" s="15" t="s">
        <v>37</v>
      </c>
      <c r="B3" s="16">
        <v>2893876</v>
      </c>
    </row>
    <row r="4" spans="1:8" x14ac:dyDescent="0.25">
      <c r="A4" s="17" t="s">
        <v>40</v>
      </c>
      <c r="B4" s="16">
        <v>6629</v>
      </c>
    </row>
    <row r="5" spans="1:8" x14ac:dyDescent="0.25">
      <c r="A5" s="15" t="s">
        <v>39</v>
      </c>
      <c r="B5" s="15">
        <v>10.8</v>
      </c>
    </row>
    <row r="6" spans="1:8" x14ac:dyDescent="0.25">
      <c r="A6" s="17" t="s">
        <v>41</v>
      </c>
      <c r="B6" s="18">
        <v>21</v>
      </c>
    </row>
    <row r="12" spans="1:8" x14ac:dyDescent="0.25">
      <c r="B12" s="28" t="s">
        <v>57</v>
      </c>
      <c r="C12" s="28"/>
      <c r="D12" s="28"/>
      <c r="E12" s="28"/>
      <c r="F12" s="28"/>
      <c r="G12" s="28"/>
      <c r="H12" s="28"/>
    </row>
    <row r="13" spans="1:8" x14ac:dyDescent="0.25">
      <c r="B13" s="28"/>
      <c r="C13" s="28"/>
      <c r="D13" s="28"/>
      <c r="E13" s="28"/>
      <c r="F13" s="28"/>
      <c r="G13" s="28"/>
      <c r="H13" s="28"/>
    </row>
    <row r="16" spans="1:8" x14ac:dyDescent="0.25">
      <c r="B16" s="19" t="s">
        <v>46</v>
      </c>
      <c r="C16" s="19" t="s">
        <v>53</v>
      </c>
    </row>
    <row r="17" spans="2:8" x14ac:dyDescent="0.25">
      <c r="B17" s="19" t="s">
        <v>43</v>
      </c>
      <c r="C17" t="s">
        <v>18</v>
      </c>
      <c r="D17" t="s">
        <v>12</v>
      </c>
    </row>
    <row r="18" spans="2:8" x14ac:dyDescent="0.25">
      <c r="B18" s="20" t="s">
        <v>26</v>
      </c>
      <c r="C18" s="22">
        <v>10.4125</v>
      </c>
      <c r="D18" s="22">
        <v>11.397435897435898</v>
      </c>
    </row>
    <row r="19" spans="2:8" x14ac:dyDescent="0.25">
      <c r="B19" s="20" t="s">
        <v>13</v>
      </c>
      <c r="C19" s="22">
        <v>10.181818181818182</v>
      </c>
      <c r="D19" s="22">
        <v>10.166666666666666</v>
      </c>
    </row>
    <row r="20" spans="2:8" x14ac:dyDescent="0.25">
      <c r="B20" s="20" t="s">
        <v>23</v>
      </c>
      <c r="C20" s="22">
        <v>12.486486486486486</v>
      </c>
      <c r="D20" s="22">
        <v>11.166666666666666</v>
      </c>
    </row>
    <row r="21" spans="2:8" x14ac:dyDescent="0.25">
      <c r="B21" s="20" t="s">
        <v>30</v>
      </c>
      <c r="C21" s="22">
        <v>11.103448275862069</v>
      </c>
      <c r="D21" s="22">
        <v>10.452054794520548</v>
      </c>
    </row>
    <row r="22" spans="2:8" x14ac:dyDescent="0.25">
      <c r="B22" s="20" t="s">
        <v>32</v>
      </c>
      <c r="C22" s="22">
        <v>11.290322580645162</v>
      </c>
      <c r="D22" s="22">
        <v>9.2166666666666668</v>
      </c>
    </row>
    <row r="23" spans="2:8" x14ac:dyDescent="0.25">
      <c r="B23" s="20" t="s">
        <v>44</v>
      </c>
      <c r="C23" s="22">
        <v>11.046035805626598</v>
      </c>
      <c r="D23" s="22">
        <v>10.546174142480211</v>
      </c>
    </row>
    <row r="32" spans="2:8" x14ac:dyDescent="0.25">
      <c r="B32" s="28" t="s">
        <v>47</v>
      </c>
      <c r="C32" s="28"/>
      <c r="D32" s="28"/>
      <c r="E32" s="28"/>
      <c r="F32" s="28"/>
      <c r="G32" s="28"/>
      <c r="H32" s="28"/>
    </row>
    <row r="33" spans="2:8" x14ac:dyDescent="0.25">
      <c r="B33" s="28"/>
      <c r="C33" s="28"/>
      <c r="D33" s="28"/>
      <c r="E33" s="28"/>
      <c r="F33" s="28"/>
      <c r="G33" s="28"/>
      <c r="H33" s="28"/>
    </row>
    <row r="36" spans="2:8" x14ac:dyDescent="0.25">
      <c r="B36" s="24" t="s">
        <v>54</v>
      </c>
      <c r="C36" s="24" t="s">
        <v>53</v>
      </c>
      <c r="D36" s="21"/>
    </row>
    <row r="37" spans="2:8" x14ac:dyDescent="0.25">
      <c r="B37" s="24" t="s">
        <v>1</v>
      </c>
      <c r="C37" s="21" t="s">
        <v>18</v>
      </c>
      <c r="D37" s="21" t="s">
        <v>12</v>
      </c>
    </row>
    <row r="38" spans="2:8" x14ac:dyDescent="0.25">
      <c r="B38" s="25" t="s">
        <v>48</v>
      </c>
      <c r="C38" s="23">
        <v>2521.6724137931033</v>
      </c>
      <c r="D38" s="23">
        <v>1986.0131578947369</v>
      </c>
    </row>
    <row r="39" spans="2:8" x14ac:dyDescent="0.25">
      <c r="B39" s="25" t="s">
        <v>49</v>
      </c>
      <c r="C39" s="23">
        <v>3276.2857142857142</v>
      </c>
      <c r="D39" s="23">
        <v>2499.9622641509436</v>
      </c>
    </row>
    <row r="40" spans="2:8" x14ac:dyDescent="0.25">
      <c r="B40" s="25" t="s">
        <v>50</v>
      </c>
      <c r="C40" s="23">
        <v>4076.5652173913045</v>
      </c>
      <c r="D40" s="23">
        <v>3192.1933333333332</v>
      </c>
    </row>
    <row r="41" spans="2:8" x14ac:dyDescent="0.25">
      <c r="B41" s="25" t="s">
        <v>51</v>
      </c>
      <c r="C41" s="23">
        <v>4441.0927835051543</v>
      </c>
      <c r="D41" s="23">
        <v>3846.1153846153848</v>
      </c>
    </row>
    <row r="42" spans="2:8" x14ac:dyDescent="0.25">
      <c r="B42" s="25" t="s">
        <v>52</v>
      </c>
      <c r="C42" s="23">
        <v>5441.1651785714284</v>
      </c>
      <c r="D42" s="23">
        <v>4777.1907216494847</v>
      </c>
    </row>
    <row r="43" spans="2:8" x14ac:dyDescent="0.25">
      <c r="B43" s="25" t="s">
        <v>44</v>
      </c>
      <c r="C43" s="23">
        <v>4111.6163682864453</v>
      </c>
      <c r="D43" s="23">
        <v>3393.7572559366754</v>
      </c>
    </row>
    <row r="53" spans="2:8" x14ac:dyDescent="0.25">
      <c r="B53" s="28" t="s">
        <v>55</v>
      </c>
      <c r="C53" s="28"/>
      <c r="D53" s="28"/>
      <c r="E53" s="28"/>
      <c r="F53" s="28"/>
      <c r="G53" s="28"/>
      <c r="H53" s="28"/>
    </row>
    <row r="54" spans="2:8" x14ac:dyDescent="0.25">
      <c r="B54" s="28"/>
      <c r="C54" s="28"/>
      <c r="D54" s="28"/>
      <c r="E54" s="28"/>
      <c r="F54" s="28"/>
      <c r="G54" s="28"/>
      <c r="H54" s="28"/>
    </row>
    <row r="58" spans="2:8" x14ac:dyDescent="0.25">
      <c r="B58" s="24" t="s">
        <v>45</v>
      </c>
      <c r="C58" s="24" t="s">
        <v>53</v>
      </c>
      <c r="D58" s="21"/>
      <c r="E58" s="21"/>
    </row>
    <row r="59" spans="2:8" x14ac:dyDescent="0.25">
      <c r="B59" s="24" t="s">
        <v>1</v>
      </c>
      <c r="C59" s="21" t="s">
        <v>33</v>
      </c>
      <c r="D59" s="21" t="s">
        <v>14</v>
      </c>
      <c r="E59" s="21" t="s">
        <v>19</v>
      </c>
    </row>
    <row r="60" spans="2:8" x14ac:dyDescent="0.25">
      <c r="B60" s="25" t="s">
        <v>27</v>
      </c>
      <c r="C60" s="23">
        <v>236665</v>
      </c>
      <c r="D60" s="23">
        <v>122375</v>
      </c>
      <c r="E60" s="23">
        <v>223795</v>
      </c>
    </row>
    <row r="61" spans="2:8" x14ac:dyDescent="0.25">
      <c r="B61" s="25" t="s">
        <v>29</v>
      </c>
      <c r="C61" s="23">
        <v>190550</v>
      </c>
      <c r="D61" s="23">
        <v>189262.5</v>
      </c>
      <c r="E61" s="23">
        <v>226754.5</v>
      </c>
    </row>
    <row r="62" spans="2:8" x14ac:dyDescent="0.25">
      <c r="B62" s="25" t="s">
        <v>16</v>
      </c>
      <c r="C62" s="23">
        <v>160080</v>
      </c>
      <c r="D62" s="23">
        <v>188940</v>
      </c>
      <c r="E62" s="23">
        <v>159840</v>
      </c>
    </row>
    <row r="63" spans="2:8" x14ac:dyDescent="0.25">
      <c r="B63" s="25" t="s">
        <v>21</v>
      </c>
      <c r="C63" s="23">
        <v>178063</v>
      </c>
      <c r="D63" s="23">
        <v>185284.5</v>
      </c>
      <c r="E63" s="23">
        <v>207201.5</v>
      </c>
    </row>
    <row r="64" spans="2:8" x14ac:dyDescent="0.25">
      <c r="B64" s="25" t="s">
        <v>31</v>
      </c>
      <c r="C64" s="23">
        <v>160387.5</v>
      </c>
      <c r="D64" s="23">
        <v>241867.5</v>
      </c>
      <c r="E64" s="23">
        <v>222810</v>
      </c>
    </row>
    <row r="65" spans="2:8" x14ac:dyDescent="0.25">
      <c r="B65" s="25" t="s">
        <v>44</v>
      </c>
      <c r="C65" s="23">
        <v>925745.5</v>
      </c>
      <c r="D65" s="23">
        <v>927729.5</v>
      </c>
      <c r="E65" s="23">
        <v>1040401</v>
      </c>
    </row>
    <row r="73" spans="2:8" x14ac:dyDescent="0.25">
      <c r="B73" s="28" t="s">
        <v>56</v>
      </c>
      <c r="C73" s="28"/>
      <c r="D73" s="28"/>
      <c r="E73" s="28"/>
      <c r="F73" s="28"/>
      <c r="G73" s="28"/>
      <c r="H73" s="28"/>
    </row>
    <row r="74" spans="2:8" x14ac:dyDescent="0.25">
      <c r="B74" s="28"/>
      <c r="C74" s="28"/>
      <c r="D74" s="28"/>
      <c r="E74" s="28"/>
      <c r="F74" s="28"/>
      <c r="G74" s="28"/>
      <c r="H74" s="28"/>
    </row>
    <row r="79" spans="2:8" x14ac:dyDescent="0.25">
      <c r="B79" s="24" t="s">
        <v>83</v>
      </c>
      <c r="C79" s="24" t="s">
        <v>75</v>
      </c>
      <c r="D79" s="21"/>
      <c r="E79" s="21"/>
    </row>
    <row r="80" spans="2:8" x14ac:dyDescent="0.25">
      <c r="B80" s="24" t="s">
        <v>1</v>
      </c>
      <c r="C80" s="21" t="s">
        <v>26</v>
      </c>
      <c r="D80" s="21" t="s">
        <v>23</v>
      </c>
      <c r="E80" s="21" t="s">
        <v>32</v>
      </c>
    </row>
    <row r="81" spans="2:8" x14ac:dyDescent="0.25">
      <c r="B81" s="25" t="s">
        <v>27</v>
      </c>
      <c r="C81" s="23">
        <v>150865</v>
      </c>
      <c r="D81" s="23">
        <v>138600</v>
      </c>
      <c r="E81" s="23">
        <v>143440</v>
      </c>
    </row>
    <row r="82" spans="2:8" x14ac:dyDescent="0.25">
      <c r="B82" s="25" t="s">
        <v>29</v>
      </c>
      <c r="C82" s="23">
        <v>145951</v>
      </c>
      <c r="D82" s="23">
        <v>143376</v>
      </c>
      <c r="E82" s="23">
        <v>104184.5</v>
      </c>
    </row>
    <row r="83" spans="2:8" x14ac:dyDescent="0.25">
      <c r="B83" s="25" t="s">
        <v>16</v>
      </c>
      <c r="C83" s="23">
        <v>117240</v>
      </c>
      <c r="D83" s="23">
        <v>153540</v>
      </c>
      <c r="E83" s="23">
        <v>80700</v>
      </c>
    </row>
    <row r="84" spans="2:8" x14ac:dyDescent="0.25">
      <c r="B84" s="25" t="s">
        <v>21</v>
      </c>
      <c r="C84" s="23">
        <v>118927.5</v>
      </c>
      <c r="D84" s="23">
        <v>131956.5</v>
      </c>
      <c r="E84" s="23">
        <v>107161</v>
      </c>
    </row>
    <row r="85" spans="2:8" x14ac:dyDescent="0.25">
      <c r="B85" s="25" t="s">
        <v>31</v>
      </c>
      <c r="C85" s="23">
        <v>166320</v>
      </c>
      <c r="D85" s="23">
        <v>166845</v>
      </c>
      <c r="E85" s="23">
        <v>83947.5</v>
      </c>
    </row>
    <row r="86" spans="2:8" x14ac:dyDescent="0.25">
      <c r="B86" s="25" t="s">
        <v>44</v>
      </c>
      <c r="C86" s="23">
        <v>699303.5</v>
      </c>
      <c r="D86" s="23">
        <v>734317.5</v>
      </c>
      <c r="E86" s="23">
        <v>519433</v>
      </c>
    </row>
    <row r="95" spans="2:8" x14ac:dyDescent="0.25">
      <c r="B95" s="28"/>
      <c r="C95" s="28"/>
      <c r="D95" s="28"/>
      <c r="E95" s="28"/>
      <c r="F95" s="28"/>
      <c r="G95" s="28"/>
      <c r="H95" s="28"/>
    </row>
    <row r="96" spans="2:8" x14ac:dyDescent="0.25">
      <c r="B96" s="28"/>
      <c r="C96" s="28"/>
      <c r="D96" s="28"/>
      <c r="E96" s="28"/>
      <c r="F96" s="28"/>
      <c r="G96" s="28"/>
      <c r="H96" s="28"/>
    </row>
    <row r="99" spans="2:7" x14ac:dyDescent="0.25">
      <c r="B99" s="24" t="s">
        <v>13</v>
      </c>
      <c r="C99" s="24" t="s">
        <v>53</v>
      </c>
      <c r="D99" s="21"/>
      <c r="E99" s="21"/>
      <c r="F99" s="21"/>
      <c r="G99" s="21"/>
    </row>
    <row r="100" spans="2:7" x14ac:dyDescent="0.25">
      <c r="B100" s="24" t="s">
        <v>1</v>
      </c>
      <c r="C100" s="21" t="s">
        <v>27</v>
      </c>
      <c r="D100" s="21" t="s">
        <v>29</v>
      </c>
      <c r="E100" s="21" t="s">
        <v>16</v>
      </c>
      <c r="F100" s="21" t="s">
        <v>21</v>
      </c>
      <c r="G100" s="21" t="s">
        <v>31</v>
      </c>
    </row>
    <row r="101" spans="2:7" x14ac:dyDescent="0.25">
      <c r="B101" s="25" t="s">
        <v>26</v>
      </c>
      <c r="C101" s="23">
        <v>150865</v>
      </c>
      <c r="D101" s="23">
        <v>145951</v>
      </c>
      <c r="E101" s="23">
        <v>117240</v>
      </c>
      <c r="F101" s="23">
        <v>118927.5</v>
      </c>
      <c r="G101" s="23">
        <v>166320</v>
      </c>
    </row>
    <row r="102" spans="2:7" x14ac:dyDescent="0.25">
      <c r="B102" s="25" t="s">
        <v>13</v>
      </c>
      <c r="C102" s="23">
        <v>65395</v>
      </c>
      <c r="D102" s="23">
        <v>95017.5</v>
      </c>
      <c r="E102" s="23">
        <v>102120</v>
      </c>
      <c r="F102" s="23">
        <v>125644</v>
      </c>
      <c r="G102" s="23">
        <v>93922.5</v>
      </c>
    </row>
    <row r="103" spans="2:7" x14ac:dyDescent="0.25">
      <c r="B103" s="25" t="s">
        <v>23</v>
      </c>
      <c r="C103" s="23">
        <v>138600</v>
      </c>
      <c r="D103" s="23">
        <v>143376</v>
      </c>
      <c r="E103" s="23">
        <v>153540</v>
      </c>
      <c r="F103" s="23">
        <v>131956.5</v>
      </c>
      <c r="G103" s="23">
        <v>166845</v>
      </c>
    </row>
    <row r="104" spans="2:7" x14ac:dyDescent="0.25">
      <c r="B104" s="25" t="s">
        <v>30</v>
      </c>
      <c r="C104" s="23">
        <v>84535</v>
      </c>
      <c r="D104" s="23">
        <v>118038</v>
      </c>
      <c r="E104" s="23">
        <v>55260</v>
      </c>
      <c r="F104" s="23">
        <v>86860</v>
      </c>
      <c r="G104" s="23">
        <v>114030</v>
      </c>
    </row>
    <row r="105" spans="2:7" x14ac:dyDescent="0.25">
      <c r="B105" s="25" t="s">
        <v>32</v>
      </c>
      <c r="C105" s="23">
        <v>143440</v>
      </c>
      <c r="D105" s="23">
        <v>104184.5</v>
      </c>
      <c r="E105" s="23">
        <v>80700</v>
      </c>
      <c r="F105" s="23">
        <v>107161</v>
      </c>
      <c r="G105" s="23">
        <v>83947.5</v>
      </c>
    </row>
    <row r="106" spans="2:7" x14ac:dyDescent="0.25">
      <c r="B106" s="25" t="s">
        <v>44</v>
      </c>
      <c r="C106" s="23">
        <v>582835</v>
      </c>
      <c r="D106" s="23">
        <v>606567</v>
      </c>
      <c r="E106" s="23">
        <v>508860</v>
      </c>
      <c r="F106" s="23">
        <v>570549</v>
      </c>
      <c r="G106" s="23">
        <v>625065</v>
      </c>
    </row>
    <row r="115" spans="2:8" x14ac:dyDescent="0.25">
      <c r="B115" s="28" t="s">
        <v>73</v>
      </c>
      <c r="C115" s="28"/>
      <c r="D115" s="28"/>
      <c r="E115" s="28"/>
      <c r="F115" s="28"/>
      <c r="G115" s="28"/>
      <c r="H115" s="28"/>
    </row>
    <row r="116" spans="2:8" x14ac:dyDescent="0.25">
      <c r="B116" s="28"/>
      <c r="C116" s="28"/>
      <c r="D116" s="28"/>
      <c r="E116" s="28"/>
      <c r="F116" s="28"/>
      <c r="G116" s="28"/>
      <c r="H116" s="28"/>
    </row>
    <row r="118" spans="2:8" x14ac:dyDescent="0.25">
      <c r="B118" s="24" t="s">
        <v>82</v>
      </c>
      <c r="C118" s="24" t="s">
        <v>75</v>
      </c>
      <c r="D118" s="21"/>
    </row>
    <row r="119" spans="2:8" x14ac:dyDescent="0.25">
      <c r="B119" s="24" t="s">
        <v>71</v>
      </c>
      <c r="C119" s="21" t="s">
        <v>24</v>
      </c>
      <c r="D119" s="21" t="s">
        <v>17</v>
      </c>
    </row>
    <row r="120" spans="2:8" x14ac:dyDescent="0.25">
      <c r="B120" s="25" t="s">
        <v>59</v>
      </c>
      <c r="C120" s="26">
        <v>16</v>
      </c>
      <c r="D120" s="26">
        <v>23</v>
      </c>
    </row>
    <row r="121" spans="2:8" x14ac:dyDescent="0.25">
      <c r="B121" s="25" t="s">
        <v>60</v>
      </c>
      <c r="C121" s="26">
        <v>19</v>
      </c>
      <c r="D121" s="26">
        <v>17</v>
      </c>
    </row>
    <row r="122" spans="2:8" x14ac:dyDescent="0.25">
      <c r="B122" s="25" t="s">
        <v>61</v>
      </c>
      <c r="C122" s="26">
        <v>18</v>
      </c>
      <c r="D122" s="26">
        <v>19</v>
      </c>
    </row>
    <row r="123" spans="2:8" x14ac:dyDescent="0.25">
      <c r="B123" s="25" t="s">
        <v>62</v>
      </c>
      <c r="C123" s="26">
        <v>19</v>
      </c>
      <c r="D123" s="26">
        <v>20</v>
      </c>
    </row>
    <row r="124" spans="2:8" x14ac:dyDescent="0.25">
      <c r="B124" s="25" t="s">
        <v>63</v>
      </c>
      <c r="C124" s="26">
        <v>28</v>
      </c>
      <c r="D124" s="26">
        <v>28</v>
      </c>
    </row>
    <row r="125" spans="2:8" x14ac:dyDescent="0.25">
      <c r="B125" s="25" t="s">
        <v>64</v>
      </c>
      <c r="C125" s="26">
        <v>25</v>
      </c>
      <c r="D125" s="26">
        <v>21</v>
      </c>
    </row>
    <row r="126" spans="2:8" x14ac:dyDescent="0.25">
      <c r="B126" s="25" t="s">
        <v>65</v>
      </c>
      <c r="C126" s="26">
        <v>25</v>
      </c>
      <c r="D126" s="26">
        <v>23</v>
      </c>
    </row>
    <row r="127" spans="2:8" x14ac:dyDescent="0.25">
      <c r="B127" s="25" t="s">
        <v>66</v>
      </c>
      <c r="C127" s="26">
        <v>28</v>
      </c>
      <c r="D127" s="26">
        <v>20</v>
      </c>
    </row>
    <row r="128" spans="2:8" x14ac:dyDescent="0.25">
      <c r="B128" s="25" t="s">
        <v>67</v>
      </c>
      <c r="C128" s="26">
        <v>20</v>
      </c>
      <c r="D128" s="26">
        <v>25</v>
      </c>
    </row>
    <row r="129" spans="2:8" x14ac:dyDescent="0.25">
      <c r="B129" s="25" t="s">
        <v>68</v>
      </c>
      <c r="C129" s="26">
        <v>14</v>
      </c>
      <c r="D129" s="26">
        <v>23</v>
      </c>
    </row>
    <row r="130" spans="2:8" x14ac:dyDescent="0.25">
      <c r="B130" s="25" t="s">
        <v>69</v>
      </c>
      <c r="C130" s="26">
        <v>15</v>
      </c>
      <c r="D130" s="26">
        <v>21</v>
      </c>
    </row>
    <row r="131" spans="2:8" x14ac:dyDescent="0.25">
      <c r="B131" s="25" t="s">
        <v>70</v>
      </c>
      <c r="C131" s="26">
        <v>20</v>
      </c>
      <c r="D131" s="26">
        <v>18</v>
      </c>
    </row>
    <row r="132" spans="2:8" x14ac:dyDescent="0.25">
      <c r="B132" s="25" t="s">
        <v>44</v>
      </c>
      <c r="C132" s="26">
        <v>247</v>
      </c>
      <c r="D132" s="26">
        <v>258</v>
      </c>
    </row>
    <row r="140" spans="2:8" x14ac:dyDescent="0.25">
      <c r="B140" s="28" t="s">
        <v>72</v>
      </c>
      <c r="C140" s="28"/>
      <c r="D140" s="28"/>
      <c r="E140" s="28"/>
      <c r="F140" s="28"/>
      <c r="G140" s="28"/>
      <c r="H140" s="28"/>
    </row>
    <row r="141" spans="2:8" x14ac:dyDescent="0.25">
      <c r="B141" s="28"/>
      <c r="C141" s="28"/>
      <c r="D141" s="28"/>
      <c r="E141" s="28"/>
      <c r="F141" s="28"/>
      <c r="G141" s="28"/>
      <c r="H141" s="28"/>
    </row>
    <row r="143" spans="2:8" x14ac:dyDescent="0.25">
      <c r="B143" s="24" t="s">
        <v>81</v>
      </c>
      <c r="C143" s="21"/>
      <c r="D143" s="21"/>
      <c r="E143" s="21"/>
    </row>
    <row r="144" spans="2:8" x14ac:dyDescent="0.25">
      <c r="B144" s="21"/>
      <c r="C144" s="21" t="s">
        <v>26</v>
      </c>
      <c r="D144" s="21" t="s">
        <v>13</v>
      </c>
      <c r="E144" s="21" t="s">
        <v>30</v>
      </c>
    </row>
    <row r="145" spans="2:8" x14ac:dyDescent="0.25">
      <c r="B145" s="25" t="s">
        <v>25</v>
      </c>
      <c r="C145" s="26">
        <v>33</v>
      </c>
      <c r="D145" s="26">
        <v>44</v>
      </c>
      <c r="E145" s="26">
        <v>37</v>
      </c>
    </row>
    <row r="146" spans="2:8" x14ac:dyDescent="0.25">
      <c r="B146" s="25" t="s">
        <v>20</v>
      </c>
      <c r="C146" s="26">
        <v>42</v>
      </c>
      <c r="D146" s="26">
        <v>29</v>
      </c>
      <c r="E146" s="26">
        <v>41</v>
      </c>
    </row>
    <row r="147" spans="2:8" x14ac:dyDescent="0.25">
      <c r="B147" s="25" t="s">
        <v>15</v>
      </c>
      <c r="C147" s="26">
        <v>20</v>
      </c>
      <c r="D147" s="26">
        <v>36</v>
      </c>
      <c r="E147" s="26">
        <v>36</v>
      </c>
    </row>
    <row r="148" spans="2:8" x14ac:dyDescent="0.25">
      <c r="B148" s="25" t="s">
        <v>34</v>
      </c>
      <c r="C148" s="26">
        <v>27</v>
      </c>
      <c r="D148" s="26">
        <v>31</v>
      </c>
      <c r="E148" s="26">
        <v>20</v>
      </c>
    </row>
    <row r="149" spans="2:8" x14ac:dyDescent="0.25">
      <c r="B149" s="25" t="s">
        <v>28</v>
      </c>
      <c r="C149" s="26">
        <v>36</v>
      </c>
      <c r="D149" s="26">
        <v>32</v>
      </c>
      <c r="E149" s="26">
        <v>26</v>
      </c>
    </row>
    <row r="150" spans="2:8" x14ac:dyDescent="0.25">
      <c r="B150" s="25" t="s">
        <v>44</v>
      </c>
      <c r="C150" s="26">
        <v>158</v>
      </c>
      <c r="D150" s="26">
        <v>172</v>
      </c>
      <c r="E150" s="26">
        <v>160</v>
      </c>
    </row>
    <row r="156" spans="2:8" x14ac:dyDescent="0.25">
      <c r="B156" s="28" t="s">
        <v>74</v>
      </c>
      <c r="C156" s="28"/>
      <c r="D156" s="28"/>
      <c r="E156" s="28"/>
      <c r="F156" s="28"/>
      <c r="G156" s="28"/>
      <c r="H156" s="28"/>
    </row>
    <row r="157" spans="2:8" x14ac:dyDescent="0.25">
      <c r="B157" s="28"/>
      <c r="C157" s="28"/>
      <c r="D157" s="28"/>
      <c r="E157" s="28"/>
      <c r="F157" s="28"/>
      <c r="G157" s="28"/>
      <c r="H157" s="28"/>
    </row>
    <row r="160" spans="2:8" x14ac:dyDescent="0.25">
      <c r="B160" s="19" t="s">
        <v>58</v>
      </c>
      <c r="C160" s="19" t="s">
        <v>53</v>
      </c>
    </row>
    <row r="161" spans="2:8" x14ac:dyDescent="0.25">
      <c r="B161" s="19" t="s">
        <v>43</v>
      </c>
      <c r="C161" t="s">
        <v>33</v>
      </c>
      <c r="D161" t="s">
        <v>14</v>
      </c>
      <c r="E161" t="s">
        <v>19</v>
      </c>
    </row>
    <row r="162" spans="2:8" x14ac:dyDescent="0.25">
      <c r="B162" s="20" t="s">
        <v>26</v>
      </c>
      <c r="C162">
        <v>51</v>
      </c>
      <c r="D162">
        <v>59</v>
      </c>
      <c r="E162">
        <v>48</v>
      </c>
    </row>
    <row r="163" spans="2:8" x14ac:dyDescent="0.25">
      <c r="B163" s="20" t="s">
        <v>13</v>
      </c>
      <c r="C163">
        <v>48</v>
      </c>
      <c r="D163">
        <v>63</v>
      </c>
      <c r="E163">
        <v>61</v>
      </c>
    </row>
    <row r="164" spans="2:8" x14ac:dyDescent="0.25">
      <c r="B164" s="20" t="s">
        <v>23</v>
      </c>
      <c r="C164">
        <v>53</v>
      </c>
      <c r="D164">
        <v>44</v>
      </c>
      <c r="E164">
        <v>61</v>
      </c>
    </row>
    <row r="165" spans="2:8" x14ac:dyDescent="0.25">
      <c r="B165" s="20" t="s">
        <v>30</v>
      </c>
      <c r="C165">
        <v>53</v>
      </c>
      <c r="D165">
        <v>53</v>
      </c>
      <c r="E165">
        <v>54</v>
      </c>
    </row>
    <row r="166" spans="2:8" x14ac:dyDescent="0.25">
      <c r="B166" s="20" t="s">
        <v>32</v>
      </c>
      <c r="C166">
        <v>35</v>
      </c>
      <c r="D166">
        <v>35</v>
      </c>
      <c r="E166">
        <v>52</v>
      </c>
    </row>
    <row r="167" spans="2:8" x14ac:dyDescent="0.25">
      <c r="B167" s="20" t="s">
        <v>44</v>
      </c>
      <c r="C167">
        <v>240</v>
      </c>
      <c r="D167">
        <v>254</v>
      </c>
      <c r="E167">
        <v>276</v>
      </c>
    </row>
    <row r="174" spans="2:8" x14ac:dyDescent="0.25">
      <c r="B174" s="28" t="s">
        <v>76</v>
      </c>
      <c r="C174" s="28"/>
      <c r="D174" s="28"/>
      <c r="E174" s="28"/>
      <c r="F174" s="28"/>
      <c r="G174" s="28"/>
      <c r="H174" s="28"/>
    </row>
    <row r="175" spans="2:8" x14ac:dyDescent="0.25">
      <c r="B175" s="28"/>
      <c r="C175" s="28"/>
      <c r="D175" s="28"/>
      <c r="E175" s="28"/>
      <c r="F175" s="28"/>
      <c r="G175" s="28"/>
      <c r="H175" s="28"/>
    </row>
    <row r="177" spans="2:3" x14ac:dyDescent="0.25">
      <c r="B177" s="19" t="s">
        <v>1</v>
      </c>
      <c r="C177" s="26" t="s">
        <v>80</v>
      </c>
    </row>
    <row r="178" spans="2:3" x14ac:dyDescent="0.25">
      <c r="B178" s="20" t="s">
        <v>48</v>
      </c>
      <c r="C178" s="26">
        <v>0</v>
      </c>
    </row>
    <row r="179" spans="2:3" x14ac:dyDescent="0.25">
      <c r="B179" s="20" t="s">
        <v>49</v>
      </c>
      <c r="C179" s="26">
        <v>6.1764705882352944</v>
      </c>
    </row>
    <row r="180" spans="2:3" x14ac:dyDescent="0.25">
      <c r="B180" s="20" t="s">
        <v>50</v>
      </c>
      <c r="C180" s="26">
        <v>7</v>
      </c>
    </row>
    <row r="181" spans="2:3" x14ac:dyDescent="0.25">
      <c r="B181" s="20" t="s">
        <v>51</v>
      </c>
      <c r="C181" s="26">
        <v>14</v>
      </c>
    </row>
    <row r="182" spans="2:3" x14ac:dyDescent="0.25">
      <c r="B182" s="20" t="s">
        <v>52</v>
      </c>
      <c r="C182" s="26">
        <v>21</v>
      </c>
    </row>
    <row r="183" spans="2:3" x14ac:dyDescent="0.25">
      <c r="B183" s="20" t="s">
        <v>44</v>
      </c>
      <c r="C183" s="26">
        <v>10.8</v>
      </c>
    </row>
  </sheetData>
  <mergeCells count="9">
    <mergeCell ref="B156:H157"/>
    <mergeCell ref="B174:H175"/>
    <mergeCell ref="B115:H116"/>
    <mergeCell ref="B140:H141"/>
    <mergeCell ref="B12:H13"/>
    <mergeCell ref="B32:H33"/>
    <mergeCell ref="B53:H54"/>
    <mergeCell ref="B73:H74"/>
    <mergeCell ref="B95:H96"/>
  </mergeCells>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6DBDF-9349-47EC-8AA3-C8054DFDBA85}">
  <dimension ref="F4:AA47"/>
  <sheetViews>
    <sheetView showGridLines="0" zoomScale="50" zoomScaleNormal="50" workbookViewId="0">
      <selection activeCell="AG14" sqref="AG14"/>
    </sheetView>
  </sheetViews>
  <sheetFormatPr defaultRowHeight="15" x14ac:dyDescent="0.25"/>
  <cols>
    <col min="24" max="24" width="13.85546875" customWidth="1"/>
    <col min="27" max="27" width="16.28515625" customWidth="1"/>
  </cols>
  <sheetData>
    <row r="4" spans="6:27" ht="15" customHeight="1" x14ac:dyDescent="0.25">
      <c r="F4" s="32" t="s">
        <v>84</v>
      </c>
      <c r="G4" s="32"/>
      <c r="H4" s="32"/>
      <c r="I4" s="32"/>
      <c r="J4" s="32"/>
      <c r="K4" s="32"/>
      <c r="L4" s="32"/>
      <c r="M4" s="32"/>
      <c r="N4" s="32"/>
      <c r="O4" s="32"/>
      <c r="P4" s="32"/>
      <c r="Q4" s="32"/>
      <c r="R4" s="32"/>
      <c r="S4" s="29" t="s">
        <v>77</v>
      </c>
      <c r="T4" s="29"/>
      <c r="U4" s="29"/>
      <c r="V4" s="29" t="s">
        <v>78</v>
      </c>
      <c r="W4" s="29"/>
      <c r="X4" s="29"/>
      <c r="Y4" s="29" t="s">
        <v>46</v>
      </c>
      <c r="Z4" s="29"/>
      <c r="AA4" s="29"/>
    </row>
    <row r="5" spans="6:27" ht="15" customHeight="1" x14ac:dyDescent="0.25">
      <c r="F5" s="32"/>
      <c r="G5" s="32"/>
      <c r="H5" s="32"/>
      <c r="I5" s="32"/>
      <c r="J5" s="32"/>
      <c r="K5" s="32"/>
      <c r="L5" s="32"/>
      <c r="M5" s="32"/>
      <c r="N5" s="32"/>
      <c r="O5" s="32"/>
      <c r="P5" s="32"/>
      <c r="Q5" s="32"/>
      <c r="R5" s="32"/>
      <c r="S5" s="29"/>
      <c r="T5" s="29"/>
      <c r="U5" s="29"/>
      <c r="V5" s="29"/>
      <c r="W5" s="29"/>
      <c r="X5" s="29"/>
      <c r="Y5" s="29"/>
      <c r="Z5" s="29"/>
      <c r="AA5" s="29"/>
    </row>
    <row r="6" spans="6:27" ht="15" customHeight="1" x14ac:dyDescent="0.25">
      <c r="F6" s="32"/>
      <c r="G6" s="32"/>
      <c r="H6" s="32"/>
      <c r="I6" s="32"/>
      <c r="J6" s="32"/>
      <c r="K6" s="32"/>
      <c r="L6" s="32"/>
      <c r="M6" s="32"/>
      <c r="N6" s="32"/>
      <c r="O6" s="32"/>
      <c r="P6" s="32"/>
      <c r="Q6" s="32"/>
      <c r="R6" s="32"/>
      <c r="S6" s="29"/>
      <c r="T6" s="29"/>
      <c r="U6" s="29"/>
      <c r="V6" s="29"/>
      <c r="W6" s="29"/>
      <c r="X6" s="29"/>
      <c r="Y6" s="29"/>
      <c r="Z6" s="29"/>
      <c r="AA6" s="29"/>
    </row>
    <row r="7" spans="6:27" ht="15" customHeight="1" x14ac:dyDescent="0.25">
      <c r="F7" s="32"/>
      <c r="G7" s="32"/>
      <c r="H7" s="32"/>
      <c r="I7" s="32"/>
      <c r="J7" s="32"/>
      <c r="K7" s="32"/>
      <c r="L7" s="32"/>
      <c r="M7" s="32"/>
      <c r="N7" s="32"/>
      <c r="O7" s="32"/>
      <c r="P7" s="32"/>
      <c r="Q7" s="32"/>
      <c r="R7" s="32"/>
      <c r="S7" s="30">
        <v>771</v>
      </c>
      <c r="T7" s="30"/>
      <c r="U7" s="30"/>
      <c r="V7" s="31">
        <v>2893876</v>
      </c>
      <c r="W7" s="31"/>
      <c r="X7" s="31"/>
      <c r="Y7" s="30">
        <v>10.8</v>
      </c>
      <c r="Z7" s="30"/>
      <c r="AA7" s="30"/>
    </row>
    <row r="8" spans="6:27" ht="15" customHeight="1" x14ac:dyDescent="0.25">
      <c r="F8" s="32"/>
      <c r="G8" s="32"/>
      <c r="H8" s="32"/>
      <c r="I8" s="32"/>
      <c r="J8" s="32"/>
      <c r="K8" s="32"/>
      <c r="L8" s="32"/>
      <c r="M8" s="32"/>
      <c r="N8" s="32"/>
      <c r="O8" s="32"/>
      <c r="P8" s="32"/>
      <c r="Q8" s="32"/>
      <c r="R8" s="32"/>
      <c r="S8" s="30"/>
      <c r="T8" s="30"/>
      <c r="U8" s="30"/>
      <c r="V8" s="31"/>
      <c r="W8" s="31"/>
      <c r="X8" s="31"/>
      <c r="Y8" s="30"/>
      <c r="Z8" s="30"/>
      <c r="AA8" s="30"/>
    </row>
    <row r="9" spans="6:27" ht="15" customHeight="1" x14ac:dyDescent="0.25">
      <c r="F9" s="32"/>
      <c r="G9" s="32"/>
      <c r="H9" s="32"/>
      <c r="I9" s="32"/>
      <c r="J9" s="32"/>
      <c r="K9" s="32"/>
      <c r="L9" s="32"/>
      <c r="M9" s="32"/>
      <c r="N9" s="32"/>
      <c r="O9" s="32"/>
      <c r="P9" s="32"/>
      <c r="Q9" s="32"/>
      <c r="R9" s="32"/>
      <c r="S9" s="30"/>
      <c r="T9" s="30"/>
      <c r="U9" s="30"/>
      <c r="V9" s="31"/>
      <c r="W9" s="31"/>
      <c r="X9" s="31"/>
      <c r="Y9" s="30"/>
      <c r="Z9" s="30"/>
      <c r="AA9" s="30"/>
    </row>
    <row r="10" spans="6:27" ht="15" customHeight="1" x14ac:dyDescent="0.25">
      <c r="F10" s="32"/>
      <c r="G10" s="32"/>
      <c r="H10" s="32"/>
      <c r="I10" s="32"/>
      <c r="J10" s="32"/>
      <c r="K10" s="32"/>
      <c r="L10" s="32"/>
      <c r="M10" s="32"/>
      <c r="N10" s="32"/>
      <c r="O10" s="32"/>
      <c r="P10" s="32"/>
      <c r="Q10" s="32"/>
      <c r="R10" s="32"/>
      <c r="S10" s="30"/>
      <c r="T10" s="30"/>
      <c r="U10" s="30"/>
      <c r="V10" s="31"/>
      <c r="W10" s="31"/>
      <c r="X10" s="31"/>
      <c r="Y10" s="30"/>
      <c r="Z10" s="30"/>
      <c r="AA10" s="30"/>
    </row>
    <row r="11" spans="6:27" ht="15" customHeight="1" x14ac:dyDescent="0.25">
      <c r="F11" s="32"/>
      <c r="G11" s="32"/>
      <c r="H11" s="32"/>
      <c r="I11" s="32"/>
      <c r="J11" s="32"/>
      <c r="K11" s="32"/>
      <c r="L11" s="32"/>
      <c r="M11" s="32"/>
      <c r="N11" s="32"/>
      <c r="O11" s="32"/>
      <c r="P11" s="32"/>
      <c r="Q11" s="32"/>
      <c r="R11" s="32"/>
      <c r="S11" s="30"/>
      <c r="T11" s="30"/>
      <c r="U11" s="30"/>
      <c r="V11" s="31"/>
      <c r="W11" s="31"/>
      <c r="X11" s="31"/>
      <c r="Y11" s="30"/>
      <c r="Z11" s="30"/>
      <c r="AA11" s="30"/>
    </row>
    <row r="12" spans="6:27" ht="15" customHeight="1" x14ac:dyDescent="0.25">
      <c r="F12" s="32"/>
      <c r="G12" s="32"/>
      <c r="H12" s="32"/>
      <c r="I12" s="32"/>
      <c r="J12" s="32"/>
      <c r="K12" s="32"/>
      <c r="L12" s="32"/>
      <c r="M12" s="32"/>
      <c r="N12" s="32"/>
      <c r="O12" s="32"/>
      <c r="P12" s="32"/>
      <c r="Q12" s="32"/>
      <c r="R12" s="32"/>
      <c r="S12" s="30"/>
      <c r="T12" s="30"/>
      <c r="U12" s="30"/>
      <c r="V12" s="31"/>
      <c r="W12" s="31"/>
      <c r="X12" s="31"/>
      <c r="Y12" s="30"/>
      <c r="Z12" s="30"/>
      <c r="AA12" s="30"/>
    </row>
    <row r="13" spans="6:27" ht="15" customHeight="1" x14ac:dyDescent="0.25">
      <c r="F13" s="27"/>
      <c r="G13" s="27"/>
      <c r="H13" s="27"/>
      <c r="I13" s="27"/>
      <c r="J13" s="27"/>
      <c r="K13" s="27"/>
      <c r="L13" s="27"/>
      <c r="M13" s="27"/>
      <c r="N13" s="27"/>
      <c r="O13" s="27"/>
      <c r="P13" s="27"/>
      <c r="Q13" s="27"/>
      <c r="R13" s="27"/>
      <c r="S13" s="30"/>
      <c r="T13" s="30"/>
      <c r="U13" s="30"/>
      <c r="V13" s="31"/>
      <c r="W13" s="31"/>
      <c r="X13" s="31"/>
      <c r="Y13" s="30"/>
      <c r="Z13" s="30"/>
      <c r="AA13" s="30"/>
    </row>
    <row r="45" ht="1.5" customHeight="1" x14ac:dyDescent="0.25"/>
    <row r="46" ht="9" hidden="1" customHeight="1" x14ac:dyDescent="0.25"/>
    <row r="47" hidden="1" x14ac:dyDescent="0.25"/>
  </sheetData>
  <mergeCells count="7">
    <mergeCell ref="F4:R12"/>
    <mergeCell ref="S4:U6"/>
    <mergeCell ref="V4:X6"/>
    <mergeCell ref="Y4:AA6"/>
    <mergeCell ref="S7:U13"/>
    <mergeCell ref="V7:X13"/>
    <mergeCell ref="Y7:AA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Hospital Admission Working</vt:lpstr>
      <vt:lpstr>Hospital Admission Working (2)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JPC</dc:creator>
  <cp:lastModifiedBy>muhammad anas</cp:lastModifiedBy>
  <dcterms:created xsi:type="dcterms:W3CDTF">2024-08-05T19:13:52Z</dcterms:created>
  <dcterms:modified xsi:type="dcterms:W3CDTF">2024-08-07T18:52:07Z</dcterms:modified>
</cp:coreProperties>
</file>