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dWNP5eb8YocBDdBqK8x09DGDeIzuOyJqBIA0WhS3kUo="/>
    </ext>
  </extLst>
</workbook>
</file>

<file path=xl/sharedStrings.xml><?xml version="1.0" encoding="utf-8"?>
<sst xmlns="http://schemas.openxmlformats.org/spreadsheetml/2006/main" count="44" uniqueCount="36">
  <si>
    <t>Vendor</t>
  </si>
  <si>
    <t>P/N</t>
  </si>
  <si>
    <t>Наименование</t>
  </si>
  <si>
    <t>Кол-во</t>
  </si>
  <si>
    <t>Цена за ед.</t>
  </si>
  <si>
    <t>Сумма</t>
  </si>
  <si>
    <t>Валюта</t>
  </si>
  <si>
    <t>Наличие</t>
  </si>
  <si>
    <t>ASUS</t>
  </si>
  <si>
    <t>90SF02I2-M003E0</t>
  </si>
  <si>
    <t>ASUS ESC8000-E11-SKU2/10G/3KW(2+2)/2PCIe/2NVMe</t>
  </si>
  <si>
    <t>USD</t>
  </si>
  <si>
    <t>MCK:1</t>
  </si>
  <si>
    <t>INTEL</t>
  </si>
  <si>
    <t>PK8071305072902</t>
  </si>
  <si>
    <t>CPU  LGA4677 Intel Xeon Gold 6430  (Ice Lake, 32C/64T, 2.1/3.4GHz, 60MB, 270W) OEM</t>
  </si>
  <si>
    <t>MCK:12</t>
  </si>
  <si>
    <t>SAMSUNG ELECTRONICS</t>
  </si>
  <si>
    <t>M321R8GA0PB0-CWM</t>
  </si>
  <si>
    <t>Samsung DDR5 64GB  RDIMM PC5600</t>
  </si>
  <si>
    <t>Транзит 3-5 недель:371</t>
  </si>
  <si>
    <t>VROCPREMMOD  99CDX6</t>
  </si>
  <si>
    <t>Intel® Virtual RAID on CPU - premium</t>
  </si>
  <si>
    <t>MCK:61</t>
  </si>
  <si>
    <t>SSDPF2KX019T1M1</t>
  </si>
  <si>
    <t>Intel SSD D7-P5520 Series, 1.92TB, U.2(2.5" 15mm), NVMe, PCIe 4.0 x4, TLC, R/W 5300/1900MB/s, IOPs 700 000/114 000, TBW 3500, DWPD 1 (12 мес.)</t>
  </si>
  <si>
    <t>MCK:40</t>
  </si>
  <si>
    <t>SEAGATE</t>
  </si>
  <si>
    <t>ST14000NM000J</t>
  </si>
  <si>
    <t>HDD Seagate SATA 14Tb  Exos X18  7200 256Mb  1 year warranty</t>
  </si>
  <si>
    <t>MCK:80</t>
  </si>
  <si>
    <t>NVIDIA</t>
  </si>
  <si>
    <t>900-5G133-2250-000</t>
  </si>
  <si>
    <t>VGA NVIDIA RTX 6000 ADA, 48 GB GDDR6 with ECC, DisplayPort 1.4a, PCIe 4.0 x16 BLK</t>
  </si>
  <si>
    <t>Под заказ (от 6-7 недель, при наличии у вендора на момент размещения)</t>
  </si>
  <si>
    <t>ИТОГО: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</si>
</sst>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.00\ _₽_-;\-* #,##0.00\ _₽_-;_-* &quot;-&quot;??\ _₽_-;_-@"/>
  </numFmts>
  <fonts count="4">
    <font>
      <sz val="11.0"/>
      <color theme="1"/>
      <name val="Calibri"/>
      <scheme val="minor"/>
    </font>
    <font>
      <sz val="9.0"/>
      <color rgb="FF000000"/>
      <name val="Arial"/>
    </font>
    <font>
      <sz val="9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164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0" fontId="2" numFmtId="164" xfId="0" applyAlignment="1" applyBorder="1" applyFont="1" applyNumberFormat="1">
      <alignment horizontal="right" shrinkToFit="0" vertical="center" wrapText="1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0"/>
    <col customWidth="1" min="3" max="3" width="24.43"/>
    <col customWidth="1" min="4" max="4" width="8.86"/>
    <col customWidth="1" min="5" max="5" width="15.43"/>
    <col customWidth="1" min="6" max="6" width="16.29"/>
    <col customWidth="1" min="7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4" t="s">
        <v>10</v>
      </c>
      <c r="D2" s="5">
        <v>1.0</v>
      </c>
      <c r="E2" s="6">
        <v>13375.0</v>
      </c>
      <c r="F2" s="6">
        <f t="shared" ref="F2:F8" si="1">E2*D2</f>
        <v>13375</v>
      </c>
      <c r="G2" s="5" t="s">
        <v>11</v>
      </c>
      <c r="H2" s="4" t="s">
        <v>12</v>
      </c>
    </row>
    <row r="3">
      <c r="A3" s="3" t="s">
        <v>13</v>
      </c>
      <c r="B3" s="4" t="s">
        <v>14</v>
      </c>
      <c r="C3" s="4" t="s">
        <v>15</v>
      </c>
      <c r="D3" s="5">
        <v>1.0</v>
      </c>
      <c r="E3" s="6">
        <v>1990.0</v>
      </c>
      <c r="F3" s="6">
        <f t="shared" si="1"/>
        <v>1990</v>
      </c>
      <c r="G3" s="5" t="s">
        <v>11</v>
      </c>
      <c r="H3" s="4" t="s">
        <v>16</v>
      </c>
    </row>
    <row r="4">
      <c r="A4" s="3" t="s">
        <v>17</v>
      </c>
      <c r="B4" s="4" t="s">
        <v>18</v>
      </c>
      <c r="C4" s="4" t="s">
        <v>19</v>
      </c>
      <c r="D4" s="5">
        <v>4.0</v>
      </c>
      <c r="E4" s="6">
        <v>384.0</v>
      </c>
      <c r="F4" s="6">
        <f t="shared" si="1"/>
        <v>1536</v>
      </c>
      <c r="G4" s="5" t="s">
        <v>11</v>
      </c>
      <c r="H4" s="4" t="s">
        <v>20</v>
      </c>
    </row>
    <row r="5">
      <c r="A5" s="3" t="s">
        <v>13</v>
      </c>
      <c r="B5" s="4" t="s">
        <v>21</v>
      </c>
      <c r="C5" s="4" t="s">
        <v>22</v>
      </c>
      <c r="D5" s="5">
        <v>1.0</v>
      </c>
      <c r="E5" s="6">
        <v>398.0</v>
      </c>
      <c r="F5" s="6">
        <f t="shared" si="1"/>
        <v>398</v>
      </c>
      <c r="G5" s="5" t="s">
        <v>11</v>
      </c>
      <c r="H5" s="4" t="s">
        <v>23</v>
      </c>
    </row>
    <row r="6">
      <c r="A6" s="3" t="s">
        <v>13</v>
      </c>
      <c r="B6" s="4" t="s">
        <v>24</v>
      </c>
      <c r="C6" s="4" t="s">
        <v>25</v>
      </c>
      <c r="D6" s="5">
        <v>2.0</v>
      </c>
      <c r="E6" s="6">
        <v>460.0</v>
      </c>
      <c r="F6" s="6">
        <f t="shared" si="1"/>
        <v>920</v>
      </c>
      <c r="G6" s="5" t="s">
        <v>11</v>
      </c>
      <c r="H6" s="4" t="s">
        <v>26</v>
      </c>
    </row>
    <row r="7">
      <c r="A7" s="3" t="s">
        <v>27</v>
      </c>
      <c r="B7" s="4" t="s">
        <v>28</v>
      </c>
      <c r="C7" s="4" t="s">
        <v>29</v>
      </c>
      <c r="D7" s="5">
        <v>2.0</v>
      </c>
      <c r="E7" s="6">
        <v>330.0</v>
      </c>
      <c r="F7" s="6">
        <f t="shared" si="1"/>
        <v>660</v>
      </c>
      <c r="G7" s="5" t="s">
        <v>11</v>
      </c>
      <c r="H7" s="4" t="s">
        <v>30</v>
      </c>
    </row>
    <row r="8">
      <c r="A8" s="3" t="s">
        <v>31</v>
      </c>
      <c r="B8" s="4" t="s">
        <v>32</v>
      </c>
      <c r="C8" s="4" t="s">
        <v>33</v>
      </c>
      <c r="D8" s="5">
        <v>2.0</v>
      </c>
      <c r="E8" s="6">
        <v>10165.0</v>
      </c>
      <c r="F8" s="6">
        <f t="shared" si="1"/>
        <v>20330</v>
      </c>
      <c r="G8" s="5" t="s">
        <v>11</v>
      </c>
      <c r="H8" s="4" t="s">
        <v>34</v>
      </c>
    </row>
    <row r="9">
      <c r="G9" s="7"/>
    </row>
    <row r="10">
      <c r="E10" s="8" t="s">
        <v>35</v>
      </c>
      <c r="F10" s="9">
        <f>SUM(F2:F8)</f>
        <v>39209</v>
      </c>
      <c r="G10" s="7"/>
      <c r="H10" s="10"/>
    </row>
    <row r="11">
      <c r="F11" s="9">
        <f>F10*100</f>
        <v>3920900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2025-03-14T13:12:18Z</dcterms:created>
  <dc:creator>Максим Смирнов</dc:creator>
</cp:coreProperties>
</file>