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kharnedashkovskiy/Downloads/"/>
    </mc:Choice>
  </mc:AlternateContent>
  <xr:revisionPtr revIDLastSave="0" documentId="8_{A8613649-9DB8-6549-B38B-F3E4F8B8426C}" xr6:coauthVersionLast="47" xr6:coauthVersionMax="47" xr10:uidLastSave="{00000000-0000-0000-0000-000000000000}"/>
  <bookViews>
    <workbookView xWindow="680" yWindow="1000" windowWidth="27840" windowHeight="15760" xr2:uid="{EB831F9F-68E6-9D45-9588-D6EA608E5B1E}"/>
  </bookViews>
  <sheets>
    <sheet name="Росатом.RA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8" i="1" s="1"/>
  <c r="F19" i="1"/>
  <c r="F17" i="1"/>
  <c r="F16" i="1"/>
  <c r="F15" i="1"/>
  <c r="F14" i="1"/>
  <c r="F13" i="1"/>
  <c r="F8" i="1"/>
  <c r="F7" i="1"/>
  <c r="F10" i="1" s="1"/>
  <c r="F30" i="1" s="1"/>
  <c r="F6" i="1"/>
  <c r="F5" i="1"/>
  <c r="F4" i="1"/>
  <c r="F3" i="1"/>
</calcChain>
</file>

<file path=xl/sharedStrings.xml><?xml version="1.0" encoding="utf-8"?>
<sst xmlns="http://schemas.openxmlformats.org/spreadsheetml/2006/main" count="24" uniqueCount="18">
  <si>
    <t>RAG</t>
  </si>
  <si>
    <t>Проектирование</t>
  </si>
  <si>
    <t>БД с полнотекстовым и векторным поиском</t>
  </si>
  <si>
    <t xml:space="preserve">Тимлид (RUB per hour) </t>
  </si>
  <si>
    <t>Тессеракт</t>
  </si>
  <si>
    <t>Программисты (RUB per hour)</t>
  </si>
  <si>
    <t>Сервис управления документами и их переиндексирования</t>
  </si>
  <si>
    <t xml:space="preserve">Тестеры (RUB per hour) </t>
  </si>
  <si>
    <t xml:space="preserve">РП (RUB per hour) </t>
  </si>
  <si>
    <t xml:space="preserve">Админ (RUB per hour) </t>
  </si>
  <si>
    <t>Диз</t>
  </si>
  <si>
    <t>Разработка</t>
  </si>
  <si>
    <t>Тимлид (RUB per hour)</t>
  </si>
  <si>
    <t xml:space="preserve">Программисты (RUB per hour) </t>
  </si>
  <si>
    <t>Документация, внедрение системы, обучение заказчика</t>
  </si>
  <si>
    <t>Тестеры (RUB per hour)</t>
  </si>
  <si>
    <t>Админ (RUB per hour)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</si>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</sst>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#,##0.00\ _₽"/>
    <numFmt numFmtId="165" formatCode="_-* #,##0.00\ [$₽-419]_-;\-* #,##0.00\ [$₽-419]_-;_-* &quot;-&quot;??\ [$₽-419]_-;_-@_-"/>
  </numFmts>
  <fonts count="3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65" fontId="2" fillId="0" borderId="0" xfId="0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9686-5718-4F41-9762-7D2D34FE1865}">
  <dimension ref="B1:P34"/>
  <sheetViews>
    <sheetView tabSelected="1" topLeftCell="B1" zoomScaleNormal="100" workbookViewId="0">
      <selection activeCell="G17" sqref="G17"/>
    </sheetView>
  </sheetViews>
  <sheetFormatPr baseColWidth="10" defaultRowHeight="16" x14ac:dyDescent="0.2"/>
  <cols>
    <col min="2" max="2" width="44.33203125" customWidth="1"/>
    <col min="5" max="5" width="10.83203125" customWidth="1"/>
    <col min="6" max="6" width="39.5" customWidth="1"/>
    <col min="7" max="7" width="15.5" style="1" bestFit="1" customWidth="1"/>
    <col min="8" max="8" width="14.33203125" bestFit="1" customWidth="1"/>
    <col min="10" max="10" width="11.33203125" customWidth="1"/>
  </cols>
  <sheetData>
    <row r="1" spans="2:16" x14ac:dyDescent="0.2">
      <c r="L1" t="s">
        <v>0</v>
      </c>
    </row>
    <row r="2" spans="2:16" s="1" customFormat="1" ht="17" x14ac:dyDescent="0.2">
      <c r="B2" s="2" t="s">
        <v>1</v>
      </c>
      <c r="C2" s="3"/>
      <c r="D2"/>
      <c r="E2"/>
      <c r="F2"/>
      <c r="H2"/>
      <c r="I2"/>
      <c r="J2"/>
      <c r="K2"/>
      <c r="L2" t="s">
        <v>2</v>
      </c>
      <c r="M2"/>
      <c r="N2"/>
      <c r="O2"/>
      <c r="P2"/>
    </row>
    <row r="3" spans="2:16" s="1" customFormat="1" ht="17" x14ac:dyDescent="0.2">
      <c r="B3" s="2" t="s">
        <v>3</v>
      </c>
      <c r="C3" s="3">
        <v>6860</v>
      </c>
      <c r="D3">
        <v>1</v>
      </c>
      <c r="E3">
        <v>0.5</v>
      </c>
      <c r="F3">
        <f>C3*8*22*D3*E3</f>
        <v>603680</v>
      </c>
      <c r="H3"/>
      <c r="I3" s="3"/>
      <c r="J3" s="3"/>
      <c r="K3"/>
      <c r="L3" t="s">
        <v>4</v>
      </c>
      <c r="M3"/>
      <c r="N3"/>
      <c r="O3"/>
      <c r="P3"/>
    </row>
    <row r="4" spans="2:16" s="1" customFormat="1" x14ac:dyDescent="0.2">
      <c r="B4" s="3" t="s">
        <v>5</v>
      </c>
      <c r="C4" s="3">
        <v>4340</v>
      </c>
      <c r="D4">
        <v>0</v>
      </c>
      <c r="E4">
        <v>0.5</v>
      </c>
      <c r="F4">
        <f t="shared" ref="F4:F8" si="0">C4*8*22*D4*E4</f>
        <v>0</v>
      </c>
      <c r="H4"/>
      <c r="I4" s="3"/>
      <c r="J4" s="3"/>
      <c r="K4"/>
      <c r="L4" t="s">
        <v>6</v>
      </c>
      <c r="M4"/>
      <c r="N4"/>
      <c r="O4"/>
      <c r="P4"/>
    </row>
    <row r="5" spans="2:16" s="1" customFormat="1" ht="17" x14ac:dyDescent="0.2">
      <c r="B5" s="2" t="s">
        <v>7</v>
      </c>
      <c r="C5" s="3">
        <v>2240</v>
      </c>
      <c r="D5">
        <v>0</v>
      </c>
      <c r="E5">
        <v>0.5</v>
      </c>
      <c r="F5">
        <f t="shared" si="0"/>
        <v>0</v>
      </c>
      <c r="H5"/>
      <c r="I5" s="3"/>
      <c r="J5" s="3"/>
      <c r="K5"/>
      <c r="L5"/>
      <c r="M5"/>
      <c r="N5"/>
      <c r="O5"/>
      <c r="P5"/>
    </row>
    <row r="6" spans="2:16" s="1" customFormat="1" ht="17" x14ac:dyDescent="0.2">
      <c r="B6" s="2" t="s">
        <v>8</v>
      </c>
      <c r="C6" s="3">
        <v>2660</v>
      </c>
      <c r="D6">
        <v>1</v>
      </c>
      <c r="E6">
        <v>0.5</v>
      </c>
      <c r="F6">
        <f t="shared" si="0"/>
        <v>234080</v>
      </c>
      <c r="H6"/>
      <c r="I6" s="3"/>
      <c r="J6" s="3"/>
      <c r="K6"/>
      <c r="L6"/>
      <c r="M6"/>
      <c r="N6"/>
      <c r="O6"/>
      <c r="P6"/>
    </row>
    <row r="7" spans="2:16" s="1" customFormat="1" x14ac:dyDescent="0.2">
      <c r="B7" s="3" t="s">
        <v>9</v>
      </c>
      <c r="C7" s="3">
        <v>3500</v>
      </c>
      <c r="D7">
        <v>1</v>
      </c>
      <c r="E7">
        <v>0.5</v>
      </c>
      <c r="F7">
        <f t="shared" si="0"/>
        <v>308000</v>
      </c>
      <c r="H7"/>
      <c r="I7" s="3"/>
      <c r="J7" s="3"/>
      <c r="K7"/>
      <c r="L7"/>
      <c r="M7"/>
      <c r="N7"/>
      <c r="O7"/>
      <c r="P7"/>
    </row>
    <row r="8" spans="2:16" ht="17" x14ac:dyDescent="0.2">
      <c r="B8" s="2" t="s">
        <v>10</v>
      </c>
      <c r="C8" s="3">
        <v>2660</v>
      </c>
      <c r="D8">
        <v>1</v>
      </c>
      <c r="E8">
        <v>0.5</v>
      </c>
      <c r="F8">
        <f t="shared" si="0"/>
        <v>234080</v>
      </c>
    </row>
    <row r="9" spans="2:16" s="1" customFormat="1" x14ac:dyDescent="0.2">
      <c r="B9"/>
      <c r="C9"/>
      <c r="D9"/>
      <c r="E9"/>
      <c r="H9" s="4"/>
      <c r="I9"/>
      <c r="J9"/>
      <c r="K9"/>
      <c r="L9"/>
      <c r="M9"/>
      <c r="N9"/>
      <c r="O9"/>
      <c r="P9"/>
    </row>
    <row r="10" spans="2:16" x14ac:dyDescent="0.2">
      <c r="F10" s="5">
        <f>SUM(F3:F8)</f>
        <v>1379840</v>
      </c>
    </row>
    <row r="11" spans="2:16" s="1" customFormat="1" x14ac:dyDescent="0.2">
      <c r="B11"/>
      <c r="C11"/>
      <c r="D11"/>
      <c r="E11"/>
      <c r="F11"/>
      <c r="H11"/>
      <c r="I11"/>
      <c r="J11"/>
      <c r="K11"/>
      <c r="L11"/>
      <c r="M11"/>
      <c r="N11"/>
      <c r="O11"/>
      <c r="P11"/>
    </row>
    <row r="12" spans="2:16" ht="17" x14ac:dyDescent="0.2">
      <c r="B12" s="2" t="s">
        <v>11</v>
      </c>
      <c r="C12" s="3"/>
    </row>
    <row r="13" spans="2:16" ht="17" x14ac:dyDescent="0.2">
      <c r="B13" s="2" t="s">
        <v>12</v>
      </c>
      <c r="C13" s="3">
        <v>6860</v>
      </c>
      <c r="D13">
        <v>1</v>
      </c>
      <c r="E13">
        <v>3</v>
      </c>
      <c r="F13">
        <f>C13*8*22*D13*E13</f>
        <v>3622080</v>
      </c>
    </row>
    <row r="14" spans="2:16" x14ac:dyDescent="0.2">
      <c r="B14" s="3" t="s">
        <v>13</v>
      </c>
      <c r="C14" s="3">
        <v>4340</v>
      </c>
      <c r="D14">
        <v>1</v>
      </c>
      <c r="E14">
        <v>3</v>
      </c>
      <c r="F14">
        <f t="shared" ref="F14:F17" si="1">C14*8*22*D14*E14</f>
        <v>2291520</v>
      </c>
    </row>
    <row r="15" spans="2:16" ht="17" x14ac:dyDescent="0.2">
      <c r="B15" s="2" t="s">
        <v>7</v>
      </c>
      <c r="C15" s="3">
        <v>2240</v>
      </c>
      <c r="D15">
        <v>1</v>
      </c>
      <c r="E15">
        <v>3</v>
      </c>
      <c r="F15">
        <f t="shared" si="1"/>
        <v>1182720</v>
      </c>
    </row>
    <row r="16" spans="2:16" s="1" customFormat="1" ht="17" x14ac:dyDescent="0.2">
      <c r="B16" s="2" t="s">
        <v>8</v>
      </c>
      <c r="C16" s="3">
        <v>2660</v>
      </c>
      <c r="D16">
        <v>1</v>
      </c>
      <c r="E16">
        <v>3</v>
      </c>
      <c r="F16">
        <f t="shared" si="1"/>
        <v>1404480</v>
      </c>
      <c r="H16"/>
      <c r="I16"/>
      <c r="J16"/>
      <c r="K16"/>
      <c r="L16"/>
      <c r="M16"/>
      <c r="N16"/>
      <c r="O16"/>
      <c r="P16"/>
    </row>
    <row r="17" spans="2:16" s="1" customFormat="1" x14ac:dyDescent="0.2">
      <c r="B17" s="3" t="s">
        <v>9</v>
      </c>
      <c r="C17" s="3">
        <v>3500</v>
      </c>
      <c r="D17">
        <v>1</v>
      </c>
      <c r="E17">
        <v>3</v>
      </c>
      <c r="F17">
        <f t="shared" si="1"/>
        <v>1848000</v>
      </c>
      <c r="H17"/>
      <c r="I17"/>
      <c r="J17"/>
      <c r="K17"/>
      <c r="L17"/>
      <c r="M17"/>
      <c r="N17"/>
      <c r="O17"/>
      <c r="P17"/>
    </row>
    <row r="19" spans="2:16" s="1" customFormat="1" x14ac:dyDescent="0.2">
      <c r="B19"/>
      <c r="C19"/>
      <c r="D19"/>
      <c r="E19"/>
      <c r="F19" s="5">
        <f>SUM(F13:F18)</f>
        <v>10348800</v>
      </c>
      <c r="H19"/>
      <c r="I19"/>
      <c r="J19"/>
      <c r="K19"/>
      <c r="L19"/>
      <c r="M19"/>
      <c r="N19"/>
      <c r="O19"/>
      <c r="P19"/>
    </row>
    <row r="21" spans="2:16" x14ac:dyDescent="0.2">
      <c r="B21" t="s">
        <v>14</v>
      </c>
    </row>
    <row r="22" spans="2:16" ht="17" x14ac:dyDescent="0.2">
      <c r="B22" s="2" t="s">
        <v>3</v>
      </c>
      <c r="C22" s="3">
        <v>6860</v>
      </c>
      <c r="D22">
        <v>0</v>
      </c>
      <c r="E22">
        <v>1.5</v>
      </c>
      <c r="F22">
        <f>C22*8*22*D22*E22</f>
        <v>0</v>
      </c>
    </row>
    <row r="23" spans="2:16" x14ac:dyDescent="0.2">
      <c r="B23" s="3" t="s">
        <v>5</v>
      </c>
      <c r="C23" s="3">
        <v>4340</v>
      </c>
      <c r="D23">
        <v>1</v>
      </c>
      <c r="E23">
        <v>1.5</v>
      </c>
      <c r="F23">
        <f t="shared" ref="F23:F26" si="2">C23*8*22*D23*E23</f>
        <v>1145760</v>
      </c>
    </row>
    <row r="24" spans="2:16" ht="17" x14ac:dyDescent="0.2">
      <c r="B24" s="2" t="s">
        <v>15</v>
      </c>
      <c r="C24" s="3">
        <v>2240</v>
      </c>
      <c r="D24">
        <v>1</v>
      </c>
      <c r="E24">
        <v>1.5</v>
      </c>
      <c r="F24">
        <f t="shared" si="2"/>
        <v>591360</v>
      </c>
    </row>
    <row r="25" spans="2:16" ht="17" x14ac:dyDescent="0.2">
      <c r="B25" s="2" t="s">
        <v>8</v>
      </c>
      <c r="C25" s="3">
        <v>2660</v>
      </c>
      <c r="D25">
        <v>1</v>
      </c>
      <c r="E25">
        <v>1.5</v>
      </c>
      <c r="F25">
        <f t="shared" si="2"/>
        <v>702240</v>
      </c>
    </row>
    <row r="26" spans="2:16" x14ac:dyDescent="0.2">
      <c r="B26" s="3" t="s">
        <v>16</v>
      </c>
      <c r="C26" s="3">
        <v>3500</v>
      </c>
      <c r="D26">
        <v>1</v>
      </c>
      <c r="E26">
        <v>1.5</v>
      </c>
      <c r="F26">
        <f t="shared" si="2"/>
        <v>924000</v>
      </c>
    </row>
    <row r="28" spans="2:16" x14ac:dyDescent="0.2">
      <c r="F28" s="5">
        <f>SUM(F22:F27)</f>
        <v>3363360</v>
      </c>
    </row>
    <row r="30" spans="2:16" x14ac:dyDescent="0.2">
      <c r="E30" t="s">
        <v>17</v>
      </c>
      <c r="F30" s="6">
        <f>F10+F19+F28</f>
        <v>15092000</v>
      </c>
      <c r="G30" s="6"/>
      <c r="H30" s="4"/>
    </row>
    <row r="34" spans="6:7" x14ac:dyDescent="0.2">
      <c r="F34" s="4"/>
      <c r="G34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Росатом.RAG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Zakhar Nedashkovskiy</dc:creator>
  <cp:lastModifiedBy>Zakhar Nedashkovskiy</cp:lastModifiedBy>
  <dcterms:created xsi:type="dcterms:W3CDTF">2025-01-14T08:51:26Z</dcterms:created>
  <dcterms:modified xsi:type="dcterms:W3CDTF">2025-01-14T08:52:40Z</dcterms:modified>
</cp:coreProperties>
</file>