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astasia_dvoryanchikova_student_kuleuven_be/Documents/Desktop/Master thesis/2nd case analysis/Master-Thesis-CICIDS-2017-case/"/>
    </mc:Choice>
  </mc:AlternateContent>
  <xr:revisionPtr revIDLastSave="270" documentId="11_6AD9F68A5B20DEECCA9F1D905C5ED87656CDFFF3" xr6:coauthVersionLast="47" xr6:coauthVersionMax="47" xr10:uidLastSave="{EFFC98A3-40E4-498D-A590-2C6AF92F8705}"/>
  <bookViews>
    <workbookView xWindow="-108" yWindow="-108" windowWidth="23256" windowHeight="13896" activeTab="3" xr2:uid="{00000000-000D-0000-FFFF-FFFF00000000}"/>
  </bookViews>
  <sheets>
    <sheet name="cluster size &lt; 30 (2)" sheetId="5" r:id="rId1"/>
    <sheet name="cluster size &lt; 10" sheetId="2" r:id="rId2"/>
    <sheet name="cluster size &lt; 30" sheetId="3" r:id="rId3"/>
    <sheet name="Sheet4" sheetId="6" r:id="rId4"/>
  </sheets>
  <calcPr calcId="191029"/>
  <pivotCaches>
    <pivotCache cacheId="15" r:id="rId5"/>
    <pivotCache cacheId="20" r:id="rId6"/>
    <pivotCache cacheId="8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2" i="5"/>
  <c r="P2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2" i="2"/>
  <c r="I12" i="6"/>
  <c r="I11" i="6"/>
  <c r="I10" i="6"/>
  <c r="I9" i="6"/>
  <c r="I12" i="5"/>
  <c r="I9" i="5"/>
  <c r="I11" i="5"/>
  <c r="I10" i="5"/>
  <c r="I11" i="3"/>
  <c r="I12" i="3"/>
  <c r="I10" i="3"/>
  <c r="I9" i="3"/>
  <c r="I12" i="2"/>
  <c r="I11" i="2"/>
  <c r="I10" i="2"/>
  <c r="I9" i="2"/>
  <c r="I14" i="6" l="1"/>
  <c r="I16" i="6"/>
  <c r="I17" i="6"/>
  <c r="I15" i="5"/>
  <c r="I14" i="5"/>
  <c r="I16" i="5"/>
  <c r="I15" i="3"/>
  <c r="I14" i="3"/>
  <c r="I16" i="3"/>
  <c r="I16" i="2"/>
  <c r="I15" i="2"/>
  <c r="I17" i="2" s="1"/>
  <c r="I14" i="2"/>
  <c r="I17" i="5" l="1"/>
  <c r="I17" i="3"/>
</calcChain>
</file>

<file path=xl/sharedStrings.xml><?xml version="1.0" encoding="utf-8"?>
<sst xmlns="http://schemas.openxmlformats.org/spreadsheetml/2006/main" count="1402" uniqueCount="23">
  <si>
    <t>cluster</t>
  </si>
  <si>
    <t>Row Labels</t>
  </si>
  <si>
    <t>(blank)</t>
  </si>
  <si>
    <t>Grand Total</t>
  </si>
  <si>
    <t>Anomaly</t>
  </si>
  <si>
    <t>Normal</t>
  </si>
  <si>
    <t xml:space="preserve">cluster size </t>
  </si>
  <si>
    <t>True label</t>
  </si>
  <si>
    <t>Model Anomaly</t>
  </si>
  <si>
    <t xml:space="preserve">Sum of cluster size </t>
  </si>
  <si>
    <t>Model anomaly</t>
  </si>
  <si>
    <t>Model Normal</t>
  </si>
  <si>
    <t>Column Labels</t>
  </si>
  <si>
    <t xml:space="preserve">TP </t>
  </si>
  <si>
    <t>TN</t>
  </si>
  <si>
    <t>FP</t>
  </si>
  <si>
    <t>FN</t>
  </si>
  <si>
    <t xml:space="preserve">Accuracy </t>
  </si>
  <si>
    <t>Precision</t>
  </si>
  <si>
    <t>Recall</t>
  </si>
  <si>
    <t>F1</t>
  </si>
  <si>
    <t>Prop Anomalies</t>
  </si>
  <si>
    <t>True anomalies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</si>
</sst>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E+00"/>
    <numFmt numFmtId="193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19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'cluster size &lt; 30 (2)'!$A$2:$A$128</c:f>
              <c:numCache>
                <c:formatCode>General</c:formatCode>
                <c:ptCount val="127"/>
                <c:pt idx="0">
                  <c:v>39</c:v>
                </c:pt>
                <c:pt idx="1">
                  <c:v>121</c:v>
                </c:pt>
                <c:pt idx="2">
                  <c:v>96</c:v>
                </c:pt>
                <c:pt idx="3">
                  <c:v>1</c:v>
                </c:pt>
                <c:pt idx="4">
                  <c:v>192</c:v>
                </c:pt>
                <c:pt idx="5">
                  <c:v>14</c:v>
                </c:pt>
                <c:pt idx="6">
                  <c:v>56</c:v>
                </c:pt>
                <c:pt idx="7">
                  <c:v>141</c:v>
                </c:pt>
                <c:pt idx="8">
                  <c:v>187</c:v>
                </c:pt>
                <c:pt idx="9">
                  <c:v>88</c:v>
                </c:pt>
                <c:pt idx="10">
                  <c:v>130</c:v>
                </c:pt>
                <c:pt idx="11">
                  <c:v>175</c:v>
                </c:pt>
                <c:pt idx="12">
                  <c:v>149</c:v>
                </c:pt>
                <c:pt idx="13">
                  <c:v>87</c:v>
                </c:pt>
                <c:pt idx="14">
                  <c:v>79</c:v>
                </c:pt>
                <c:pt idx="15">
                  <c:v>139</c:v>
                </c:pt>
                <c:pt idx="16">
                  <c:v>72</c:v>
                </c:pt>
                <c:pt idx="17">
                  <c:v>55</c:v>
                </c:pt>
                <c:pt idx="18">
                  <c:v>101</c:v>
                </c:pt>
                <c:pt idx="19">
                  <c:v>117</c:v>
                </c:pt>
                <c:pt idx="20">
                  <c:v>165</c:v>
                </c:pt>
                <c:pt idx="21">
                  <c:v>81</c:v>
                </c:pt>
                <c:pt idx="22">
                  <c:v>7</c:v>
                </c:pt>
                <c:pt idx="23">
                  <c:v>93</c:v>
                </c:pt>
                <c:pt idx="24">
                  <c:v>189</c:v>
                </c:pt>
                <c:pt idx="25">
                  <c:v>33</c:v>
                </c:pt>
                <c:pt idx="26">
                  <c:v>184</c:v>
                </c:pt>
                <c:pt idx="27">
                  <c:v>69</c:v>
                </c:pt>
                <c:pt idx="28">
                  <c:v>109</c:v>
                </c:pt>
                <c:pt idx="29">
                  <c:v>60</c:v>
                </c:pt>
                <c:pt idx="30">
                  <c:v>47</c:v>
                </c:pt>
                <c:pt idx="31">
                  <c:v>185</c:v>
                </c:pt>
                <c:pt idx="32">
                  <c:v>62</c:v>
                </c:pt>
                <c:pt idx="33">
                  <c:v>20</c:v>
                </c:pt>
                <c:pt idx="34">
                  <c:v>186</c:v>
                </c:pt>
                <c:pt idx="35">
                  <c:v>48</c:v>
                </c:pt>
                <c:pt idx="36">
                  <c:v>36</c:v>
                </c:pt>
                <c:pt idx="37">
                  <c:v>107</c:v>
                </c:pt>
                <c:pt idx="38">
                  <c:v>132</c:v>
                </c:pt>
                <c:pt idx="39">
                  <c:v>15</c:v>
                </c:pt>
                <c:pt idx="40">
                  <c:v>38</c:v>
                </c:pt>
                <c:pt idx="41">
                  <c:v>146</c:v>
                </c:pt>
                <c:pt idx="42">
                  <c:v>145</c:v>
                </c:pt>
                <c:pt idx="43">
                  <c:v>13</c:v>
                </c:pt>
                <c:pt idx="44">
                  <c:v>86</c:v>
                </c:pt>
                <c:pt idx="45">
                  <c:v>90</c:v>
                </c:pt>
                <c:pt idx="46">
                  <c:v>104</c:v>
                </c:pt>
                <c:pt idx="47">
                  <c:v>113</c:v>
                </c:pt>
                <c:pt idx="48">
                  <c:v>138</c:v>
                </c:pt>
                <c:pt idx="49">
                  <c:v>12</c:v>
                </c:pt>
                <c:pt idx="50">
                  <c:v>30</c:v>
                </c:pt>
                <c:pt idx="51">
                  <c:v>42</c:v>
                </c:pt>
                <c:pt idx="52">
                  <c:v>127</c:v>
                </c:pt>
                <c:pt idx="53">
                  <c:v>160</c:v>
                </c:pt>
                <c:pt idx="54">
                  <c:v>67</c:v>
                </c:pt>
                <c:pt idx="55">
                  <c:v>22</c:v>
                </c:pt>
                <c:pt idx="56">
                  <c:v>50</c:v>
                </c:pt>
                <c:pt idx="57">
                  <c:v>136</c:v>
                </c:pt>
                <c:pt idx="58">
                  <c:v>46</c:v>
                </c:pt>
                <c:pt idx="59">
                  <c:v>150</c:v>
                </c:pt>
                <c:pt idx="60">
                  <c:v>21</c:v>
                </c:pt>
                <c:pt idx="61">
                  <c:v>134</c:v>
                </c:pt>
                <c:pt idx="62">
                  <c:v>44</c:v>
                </c:pt>
                <c:pt idx="63">
                  <c:v>99</c:v>
                </c:pt>
                <c:pt idx="64">
                  <c:v>180</c:v>
                </c:pt>
                <c:pt idx="65">
                  <c:v>140</c:v>
                </c:pt>
                <c:pt idx="66">
                  <c:v>153</c:v>
                </c:pt>
                <c:pt idx="67">
                  <c:v>70</c:v>
                </c:pt>
                <c:pt idx="68">
                  <c:v>24</c:v>
                </c:pt>
                <c:pt idx="69">
                  <c:v>58</c:v>
                </c:pt>
                <c:pt idx="70">
                  <c:v>97</c:v>
                </c:pt>
                <c:pt idx="71">
                  <c:v>91</c:v>
                </c:pt>
                <c:pt idx="72">
                  <c:v>108</c:v>
                </c:pt>
                <c:pt idx="73">
                  <c:v>80</c:v>
                </c:pt>
                <c:pt idx="74">
                  <c:v>0</c:v>
                </c:pt>
                <c:pt idx="75">
                  <c:v>112</c:v>
                </c:pt>
                <c:pt idx="76">
                  <c:v>76</c:v>
                </c:pt>
                <c:pt idx="77">
                  <c:v>92</c:v>
                </c:pt>
                <c:pt idx="78">
                  <c:v>43</c:v>
                </c:pt>
                <c:pt idx="79">
                  <c:v>8</c:v>
                </c:pt>
                <c:pt idx="80">
                  <c:v>157</c:v>
                </c:pt>
                <c:pt idx="81">
                  <c:v>131</c:v>
                </c:pt>
                <c:pt idx="82">
                  <c:v>163</c:v>
                </c:pt>
                <c:pt idx="83">
                  <c:v>28</c:v>
                </c:pt>
                <c:pt idx="84">
                  <c:v>68</c:v>
                </c:pt>
                <c:pt idx="85">
                  <c:v>94</c:v>
                </c:pt>
                <c:pt idx="86">
                  <c:v>110</c:v>
                </c:pt>
                <c:pt idx="87">
                  <c:v>197</c:v>
                </c:pt>
                <c:pt idx="88">
                  <c:v>51</c:v>
                </c:pt>
                <c:pt idx="89">
                  <c:v>191</c:v>
                </c:pt>
                <c:pt idx="90">
                  <c:v>102</c:v>
                </c:pt>
                <c:pt idx="91">
                  <c:v>125</c:v>
                </c:pt>
                <c:pt idx="92">
                  <c:v>161</c:v>
                </c:pt>
                <c:pt idx="93">
                  <c:v>64</c:v>
                </c:pt>
                <c:pt idx="94">
                  <c:v>166</c:v>
                </c:pt>
                <c:pt idx="95">
                  <c:v>3</c:v>
                </c:pt>
                <c:pt idx="96">
                  <c:v>83</c:v>
                </c:pt>
                <c:pt idx="97">
                  <c:v>196</c:v>
                </c:pt>
                <c:pt idx="98">
                  <c:v>183</c:v>
                </c:pt>
                <c:pt idx="99">
                  <c:v>137</c:v>
                </c:pt>
                <c:pt idx="100">
                  <c:v>105</c:v>
                </c:pt>
                <c:pt idx="101">
                  <c:v>159</c:v>
                </c:pt>
                <c:pt idx="102">
                  <c:v>190</c:v>
                </c:pt>
                <c:pt idx="103">
                  <c:v>29</c:v>
                </c:pt>
                <c:pt idx="104">
                  <c:v>156</c:v>
                </c:pt>
                <c:pt idx="105">
                  <c:v>11</c:v>
                </c:pt>
                <c:pt idx="106">
                  <c:v>82</c:v>
                </c:pt>
                <c:pt idx="107">
                  <c:v>2</c:v>
                </c:pt>
                <c:pt idx="108">
                  <c:v>73</c:v>
                </c:pt>
                <c:pt idx="109">
                  <c:v>10</c:v>
                </c:pt>
                <c:pt idx="110">
                  <c:v>124</c:v>
                </c:pt>
                <c:pt idx="111">
                  <c:v>75</c:v>
                </c:pt>
                <c:pt idx="112">
                  <c:v>182</c:v>
                </c:pt>
                <c:pt idx="113">
                  <c:v>151</c:v>
                </c:pt>
                <c:pt idx="114">
                  <c:v>119</c:v>
                </c:pt>
                <c:pt idx="115">
                  <c:v>34</c:v>
                </c:pt>
                <c:pt idx="116">
                  <c:v>158</c:v>
                </c:pt>
                <c:pt idx="117">
                  <c:v>16</c:v>
                </c:pt>
                <c:pt idx="118">
                  <c:v>89</c:v>
                </c:pt>
                <c:pt idx="119">
                  <c:v>32</c:v>
                </c:pt>
                <c:pt idx="120">
                  <c:v>37</c:v>
                </c:pt>
                <c:pt idx="121">
                  <c:v>41</c:v>
                </c:pt>
                <c:pt idx="122">
                  <c:v>142</c:v>
                </c:pt>
                <c:pt idx="123">
                  <c:v>26</c:v>
                </c:pt>
                <c:pt idx="124">
                  <c:v>193</c:v>
                </c:pt>
                <c:pt idx="125">
                  <c:v>95</c:v>
                </c:pt>
                <c:pt idx="126">
                  <c:v>174</c:v>
                </c:pt>
              </c:numCache>
            </c:numRef>
          </c:cat>
          <c:val>
            <c:numRef>
              <c:f>'cluster size &lt; 30 (2)'!$E$2:$E$128</c:f>
              <c:numCache>
                <c:formatCode>General</c:formatCode>
                <c:ptCount val="127"/>
                <c:pt idx="0">
                  <c:v>8.9513494159244504E-6</c:v>
                </c:pt>
                <c:pt idx="1">
                  <c:v>4.4756747079622256E-5</c:v>
                </c:pt>
                <c:pt idx="2">
                  <c:v>4.4756747079622256E-5</c:v>
                </c:pt>
                <c:pt idx="3">
                  <c:v>8.0562144743320051E-5</c:v>
                </c:pt>
                <c:pt idx="4">
                  <c:v>9.8464843575168958E-5</c:v>
                </c:pt>
                <c:pt idx="5">
                  <c:v>1.0741619299109341E-4</c:v>
                </c:pt>
                <c:pt idx="6">
                  <c:v>1.1636754240701785E-4</c:v>
                </c:pt>
                <c:pt idx="7">
                  <c:v>1.2531889182294231E-4</c:v>
                </c:pt>
                <c:pt idx="8">
                  <c:v>1.3427024123886675E-4</c:v>
                </c:pt>
                <c:pt idx="9">
                  <c:v>1.7902698831848902E-4</c:v>
                </c:pt>
                <c:pt idx="10">
                  <c:v>2.0588103656626238E-4</c:v>
                </c:pt>
                <c:pt idx="11">
                  <c:v>2.0588103656626238E-4</c:v>
                </c:pt>
                <c:pt idx="12">
                  <c:v>2.0588103656626238E-4</c:v>
                </c:pt>
                <c:pt idx="13">
                  <c:v>2.2378373539811127E-4</c:v>
                </c:pt>
                <c:pt idx="14">
                  <c:v>2.327350848140357E-4</c:v>
                </c:pt>
                <c:pt idx="15">
                  <c:v>2.327350848140357E-4</c:v>
                </c:pt>
                <c:pt idx="16">
                  <c:v>2.327350848140357E-4</c:v>
                </c:pt>
                <c:pt idx="17">
                  <c:v>2.4168643422996017E-4</c:v>
                </c:pt>
                <c:pt idx="18">
                  <c:v>2.4168643422996017E-4</c:v>
                </c:pt>
                <c:pt idx="19">
                  <c:v>2.5063778364588463E-4</c:v>
                </c:pt>
                <c:pt idx="20">
                  <c:v>2.5063778364588463E-4</c:v>
                </c:pt>
                <c:pt idx="21">
                  <c:v>2.5958913306180909E-4</c:v>
                </c:pt>
                <c:pt idx="22">
                  <c:v>2.5958913306180909E-4</c:v>
                </c:pt>
                <c:pt idx="23">
                  <c:v>2.5958913306180909E-4</c:v>
                </c:pt>
                <c:pt idx="24">
                  <c:v>2.6854048247773349E-4</c:v>
                </c:pt>
                <c:pt idx="25">
                  <c:v>2.6854048247773349E-4</c:v>
                </c:pt>
                <c:pt idx="26">
                  <c:v>2.6854048247773349E-4</c:v>
                </c:pt>
                <c:pt idx="27">
                  <c:v>2.6854048247773349E-4</c:v>
                </c:pt>
                <c:pt idx="28">
                  <c:v>2.6854048247773349E-4</c:v>
                </c:pt>
                <c:pt idx="29">
                  <c:v>2.8644318130958241E-4</c:v>
                </c:pt>
                <c:pt idx="30">
                  <c:v>2.8644318130958241E-4</c:v>
                </c:pt>
                <c:pt idx="31">
                  <c:v>2.9539453072550687E-4</c:v>
                </c:pt>
                <c:pt idx="32">
                  <c:v>2.9539453072550687E-4</c:v>
                </c:pt>
                <c:pt idx="33">
                  <c:v>2.9539453072550687E-4</c:v>
                </c:pt>
                <c:pt idx="34">
                  <c:v>2.9539453072550687E-4</c:v>
                </c:pt>
                <c:pt idx="35">
                  <c:v>2.9539453072550687E-4</c:v>
                </c:pt>
                <c:pt idx="36">
                  <c:v>3.132972295573558E-4</c:v>
                </c:pt>
                <c:pt idx="37">
                  <c:v>3.222485789732802E-4</c:v>
                </c:pt>
                <c:pt idx="38">
                  <c:v>3.222485789732802E-4</c:v>
                </c:pt>
                <c:pt idx="39">
                  <c:v>3.222485789732802E-4</c:v>
                </c:pt>
                <c:pt idx="40">
                  <c:v>3.3119992838920466E-4</c:v>
                </c:pt>
                <c:pt idx="41">
                  <c:v>3.3119992838920466E-4</c:v>
                </c:pt>
                <c:pt idx="42">
                  <c:v>3.4015127780512912E-4</c:v>
                </c:pt>
                <c:pt idx="43">
                  <c:v>3.4910262722105358E-4</c:v>
                </c:pt>
                <c:pt idx="44">
                  <c:v>3.6700532605290245E-4</c:v>
                </c:pt>
                <c:pt idx="45">
                  <c:v>3.7595667546882691E-4</c:v>
                </c:pt>
                <c:pt idx="46">
                  <c:v>3.7595667546882691E-4</c:v>
                </c:pt>
                <c:pt idx="47">
                  <c:v>3.9385937430067583E-4</c:v>
                </c:pt>
                <c:pt idx="48">
                  <c:v>4.4756747079622254E-4</c:v>
                </c:pt>
                <c:pt idx="49">
                  <c:v>5.1022691670769371E-4</c:v>
                </c:pt>
                <c:pt idx="50">
                  <c:v>5.3708096495546699E-4</c:v>
                </c:pt>
                <c:pt idx="51">
                  <c:v>5.5498366378731591E-4</c:v>
                </c:pt>
                <c:pt idx="52">
                  <c:v>5.5498366378731591E-4</c:v>
                </c:pt>
                <c:pt idx="53">
                  <c:v>5.6393501320324037E-4</c:v>
                </c:pt>
                <c:pt idx="54">
                  <c:v>5.6393501320324037E-4</c:v>
                </c:pt>
                <c:pt idx="55">
                  <c:v>5.6393501320324037E-4</c:v>
                </c:pt>
                <c:pt idx="56">
                  <c:v>5.7288636261916483E-4</c:v>
                </c:pt>
                <c:pt idx="57">
                  <c:v>5.9974041086693821E-4</c:v>
                </c:pt>
                <c:pt idx="58">
                  <c:v>6.1764310969878713E-4</c:v>
                </c:pt>
                <c:pt idx="59">
                  <c:v>6.444971579465604E-4</c:v>
                </c:pt>
                <c:pt idx="60">
                  <c:v>6.5344850736248487E-4</c:v>
                </c:pt>
                <c:pt idx="61">
                  <c:v>6.8925390502618271E-4</c:v>
                </c:pt>
                <c:pt idx="62">
                  <c:v>6.9820525444210717E-4</c:v>
                </c:pt>
                <c:pt idx="63">
                  <c:v>7.0715660385803163E-4</c:v>
                </c:pt>
                <c:pt idx="64">
                  <c:v>8.1457279684912505E-4</c:v>
                </c:pt>
                <c:pt idx="65">
                  <c:v>8.1457279684912505E-4</c:v>
                </c:pt>
                <c:pt idx="66">
                  <c:v>8.4142684509689832E-4</c:v>
                </c:pt>
                <c:pt idx="67">
                  <c:v>8.682808933446717E-4</c:v>
                </c:pt>
                <c:pt idx="68">
                  <c:v>9.6674573691984066E-4</c:v>
                </c:pt>
                <c:pt idx="69">
                  <c:v>9.7569708633576512E-4</c:v>
                </c:pt>
                <c:pt idx="70">
                  <c:v>1.0652105804950097E-3</c:v>
                </c:pt>
                <c:pt idx="71">
                  <c:v>1.074161929910934E-3</c:v>
                </c:pt>
                <c:pt idx="72">
                  <c:v>1.1010159781587074E-3</c:v>
                </c:pt>
                <c:pt idx="73">
                  <c:v>1.2621402676453474E-3</c:v>
                </c:pt>
                <c:pt idx="74">
                  <c:v>1.4232645571319877E-3</c:v>
                </c:pt>
                <c:pt idx="75">
                  <c:v>1.4411672559638366E-3</c:v>
                </c:pt>
                <c:pt idx="76">
                  <c:v>1.5843888466186278E-3</c:v>
                </c:pt>
                <c:pt idx="77">
                  <c:v>1.5933401960345523E-3</c:v>
                </c:pt>
                <c:pt idx="78">
                  <c:v>1.6380969431141746E-3</c:v>
                </c:pt>
                <c:pt idx="79">
                  <c:v>1.6918050396097211E-3</c:v>
                </c:pt>
                <c:pt idx="80">
                  <c:v>1.8081725820167391E-3</c:v>
                </c:pt>
                <c:pt idx="81">
                  <c:v>1.9603455220874545E-3</c:v>
                </c:pt>
                <c:pt idx="82">
                  <c:v>2.0588103656626238E-3</c:v>
                </c:pt>
                <c:pt idx="83">
                  <c:v>2.0856644139103969E-3</c:v>
                </c:pt>
                <c:pt idx="84">
                  <c:v>2.1035671127422459E-3</c:v>
                </c:pt>
                <c:pt idx="85">
                  <c:v>2.1483238598218679E-3</c:v>
                </c:pt>
                <c:pt idx="86">
                  <c:v>2.2109833057333394E-3</c:v>
                </c:pt>
                <c:pt idx="87">
                  <c:v>2.363156245804055E-3</c:v>
                </c:pt>
                <c:pt idx="88">
                  <c:v>2.3989616434677528E-3</c:v>
                </c:pt>
                <c:pt idx="89">
                  <c:v>2.4079129928836771E-3</c:v>
                </c:pt>
                <c:pt idx="90">
                  <c:v>2.4347670411314507E-3</c:v>
                </c:pt>
                <c:pt idx="91">
                  <c:v>2.4705724387951485E-3</c:v>
                </c:pt>
                <c:pt idx="92">
                  <c:v>2.5242805352906949E-3</c:v>
                </c:pt>
                <c:pt idx="93">
                  <c:v>2.9987020543346911E-3</c:v>
                </c:pt>
                <c:pt idx="94">
                  <c:v>3.2224857897328023E-3</c:v>
                </c:pt>
                <c:pt idx="95">
                  <c:v>3.2403884885646513E-3</c:v>
                </c:pt>
                <c:pt idx="96">
                  <c:v>3.2493398379805755E-3</c:v>
                </c:pt>
                <c:pt idx="97">
                  <c:v>3.356756030971669E-3</c:v>
                </c:pt>
                <c:pt idx="98">
                  <c:v>4.0012531889182298E-3</c:v>
                </c:pt>
                <c:pt idx="99">
                  <c:v>4.0818153336615497E-3</c:v>
                </c:pt>
                <c:pt idx="100">
                  <c:v>4.0997180324933982E-3</c:v>
                </c:pt>
                <c:pt idx="101">
                  <c:v>4.0997180324933982E-3</c:v>
                </c:pt>
                <c:pt idx="102">
                  <c:v>4.2518909725641138E-3</c:v>
                </c:pt>
                <c:pt idx="103">
                  <c:v>4.2608423219800389E-3</c:v>
                </c:pt>
                <c:pt idx="104">
                  <c:v>4.7531665398558836E-3</c:v>
                </c:pt>
                <c:pt idx="105">
                  <c:v>4.8426800340151278E-3</c:v>
                </c:pt>
                <c:pt idx="106">
                  <c:v>4.9321935281743719E-3</c:v>
                </c:pt>
                <c:pt idx="107">
                  <c:v>5.272344805979501E-3</c:v>
                </c:pt>
                <c:pt idx="108">
                  <c:v>5.317101553059124E-3</c:v>
                </c:pt>
                <c:pt idx="109">
                  <c:v>5.442420444882066E-3</c:v>
                </c:pt>
                <c:pt idx="110">
                  <c:v>5.6483014814483279E-3</c:v>
                </c:pt>
                <c:pt idx="111">
                  <c:v>5.9078906145101371E-3</c:v>
                </c:pt>
                <c:pt idx="112">
                  <c:v>6.0690149039967778E-3</c:v>
                </c:pt>
                <c:pt idx="113">
                  <c:v>6.5523877724566982E-3</c:v>
                </c:pt>
                <c:pt idx="114">
                  <c:v>6.8835877008459022E-3</c:v>
                </c:pt>
                <c:pt idx="115">
                  <c:v>7.0089065926688451E-3</c:v>
                </c:pt>
                <c:pt idx="116">
                  <c:v>8.4679765474645306E-3</c:v>
                </c:pt>
                <c:pt idx="117">
                  <c:v>8.611198138119322E-3</c:v>
                </c:pt>
                <c:pt idx="118">
                  <c:v>8.8081278252696588E-3</c:v>
                </c:pt>
                <c:pt idx="119">
                  <c:v>1.0195586984737949E-2</c:v>
                </c:pt>
                <c:pt idx="120">
                  <c:v>1.0455176117799758E-2</c:v>
                </c:pt>
                <c:pt idx="121">
                  <c:v>1.1037013829834848E-2</c:v>
                </c:pt>
                <c:pt idx="122">
                  <c:v>1.7643109698787091E-2</c:v>
                </c:pt>
                <c:pt idx="123">
                  <c:v>2.3559951662713154E-2</c:v>
                </c:pt>
                <c:pt idx="124">
                  <c:v>3.0703128496620866E-2</c:v>
                </c:pt>
                <c:pt idx="125">
                  <c:v>0.34468066060958691</c:v>
                </c:pt>
                <c:pt idx="126">
                  <c:v>0.34695430336123173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2-483C-B92D-54B7C4BA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507216"/>
        <c:axId val="1141508176"/>
      </c:barChart>
      <c:catAx>
        <c:axId val="11415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cluster</a:t>
                </a:r>
                <a:r>
                  <a:rPr lang="en-GB" baseline="0"/>
                  <a:t> number (sorted by cluster size)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081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anomalies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14</xdr:col>
      <xdr:colOff>1600200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FD52F-83F0-49BE-B064-045C323A7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42287384256" createdVersion="8" refreshedVersion="8" minRefreshableVersion="3" recordCount="328" xr:uid="{A981F134-1762-4D12-8067-708E039E99A2}">
  <cacheSource type="worksheet">
    <worksheetSource ref="B1:D1048576" sheet="cluster size &lt; 10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191440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44319907408" createdVersion="8" refreshedVersion="8" minRefreshableVersion="3" recordCount="328" xr:uid="{93409014-2960-44A8-A36B-90019FB3F665}">
  <cacheSource type="worksheet">
    <worksheetSource ref="B1:D1048576" sheet="cluster size &lt; 30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191440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84810416667" createdVersion="8" refreshedVersion="8" minRefreshableVersion="3" recordCount="328" xr:uid="{8919A238-32D8-4807-8304-C3F42C84E3E1}">
  <cacheSource type="worksheet">
    <worksheetSource ref="B1:D1048576" sheet="Sheet4"/>
  </cacheSource>
  <cacheFields count="3">
    <cacheField name="True label" numFmtId="0">
      <sharedItems containsBlank="1" count="3">
        <s v="Anomaly"/>
        <s v="Normal"/>
        <m/>
      </sharedItems>
    </cacheField>
    <cacheField name="cluster size " numFmtId="0">
      <sharedItems containsString="0" containsBlank="1" containsNumber="1" containsInteger="1" minValue="1" maxValue="191440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1"/>
    <x v="0"/>
  </r>
  <r>
    <x v="0"/>
    <n v="5"/>
    <x v="0"/>
  </r>
  <r>
    <x v="0"/>
    <n v="5"/>
    <x v="0"/>
  </r>
  <r>
    <x v="0"/>
    <n v="9"/>
    <x v="0"/>
  </r>
  <r>
    <x v="0"/>
    <n v="11"/>
    <x v="1"/>
  </r>
  <r>
    <x v="0"/>
    <n v="12"/>
    <x v="1"/>
  </r>
  <r>
    <x v="0"/>
    <n v="13"/>
    <x v="1"/>
  </r>
  <r>
    <x v="0"/>
    <n v="14"/>
    <x v="1"/>
  </r>
  <r>
    <x v="0"/>
    <n v="15"/>
    <x v="1"/>
  </r>
  <r>
    <x v="0"/>
    <n v="20"/>
    <x v="1"/>
  </r>
  <r>
    <x v="0"/>
    <n v="23"/>
    <x v="1"/>
  </r>
  <r>
    <x v="0"/>
    <n v="23"/>
    <x v="1"/>
  </r>
  <r>
    <x v="0"/>
    <n v="23"/>
    <x v="1"/>
  </r>
  <r>
    <x v="0"/>
    <n v="25"/>
    <x v="1"/>
  </r>
  <r>
    <x v="0"/>
    <n v="26"/>
    <x v="1"/>
  </r>
  <r>
    <x v="0"/>
    <n v="26"/>
    <x v="1"/>
  </r>
  <r>
    <x v="0"/>
    <n v="26"/>
    <x v="1"/>
  </r>
  <r>
    <x v="0"/>
    <n v="27"/>
    <x v="1"/>
  </r>
  <r>
    <x v="0"/>
    <n v="27"/>
    <x v="1"/>
  </r>
  <r>
    <x v="0"/>
    <n v="28"/>
    <x v="1"/>
  </r>
  <r>
    <x v="0"/>
    <n v="28"/>
    <x v="1"/>
  </r>
  <r>
    <x v="0"/>
    <n v="29"/>
    <x v="1"/>
  </r>
  <r>
    <x v="0"/>
    <n v="29"/>
    <x v="1"/>
  </r>
  <r>
    <x v="0"/>
    <n v="29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2"/>
    <x v="1"/>
  </r>
  <r>
    <x v="0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5"/>
    <x v="1"/>
  </r>
  <r>
    <x v="0"/>
    <n v="36"/>
    <x v="1"/>
  </r>
  <r>
    <x v="0"/>
    <n v="36"/>
    <x v="1"/>
  </r>
  <r>
    <x v="0"/>
    <n v="36"/>
    <x v="1"/>
  </r>
  <r>
    <x v="0"/>
    <n v="37"/>
    <x v="1"/>
  </r>
  <r>
    <x v="0"/>
    <n v="37"/>
    <x v="1"/>
  </r>
  <r>
    <x v="0"/>
    <n v="38"/>
    <x v="1"/>
  </r>
  <r>
    <x v="0"/>
    <n v="39"/>
    <x v="1"/>
  </r>
  <r>
    <x v="0"/>
    <n v="41"/>
    <x v="1"/>
  </r>
  <r>
    <x v="0"/>
    <n v="42"/>
    <x v="1"/>
  </r>
  <r>
    <x v="0"/>
    <n v="42"/>
    <x v="1"/>
  </r>
  <r>
    <x v="0"/>
    <n v="44"/>
    <x v="1"/>
  </r>
  <r>
    <x v="0"/>
    <n v="50"/>
    <x v="1"/>
  </r>
  <r>
    <x v="0"/>
    <n v="57"/>
    <x v="1"/>
  </r>
  <r>
    <x v="0"/>
    <n v="60"/>
    <x v="1"/>
  </r>
  <r>
    <x v="0"/>
    <n v="62"/>
    <x v="1"/>
  </r>
  <r>
    <x v="0"/>
    <n v="62"/>
    <x v="1"/>
  </r>
  <r>
    <x v="0"/>
    <n v="63"/>
    <x v="1"/>
  </r>
  <r>
    <x v="0"/>
    <n v="63"/>
    <x v="1"/>
  </r>
  <r>
    <x v="0"/>
    <n v="63"/>
    <x v="1"/>
  </r>
  <r>
    <x v="0"/>
    <n v="64"/>
    <x v="1"/>
  </r>
  <r>
    <x v="0"/>
    <n v="67"/>
    <x v="1"/>
  </r>
  <r>
    <x v="0"/>
    <n v="69"/>
    <x v="1"/>
  </r>
  <r>
    <x v="0"/>
    <n v="72"/>
    <x v="1"/>
  </r>
  <r>
    <x v="0"/>
    <n v="73"/>
    <x v="1"/>
  </r>
  <r>
    <x v="0"/>
    <n v="77"/>
    <x v="1"/>
  </r>
  <r>
    <x v="0"/>
    <n v="78"/>
    <x v="1"/>
  </r>
  <r>
    <x v="0"/>
    <n v="79"/>
    <x v="1"/>
  </r>
  <r>
    <x v="0"/>
    <n v="91"/>
    <x v="1"/>
  </r>
  <r>
    <x v="0"/>
    <n v="91"/>
    <x v="1"/>
  </r>
  <r>
    <x v="0"/>
    <n v="94"/>
    <x v="1"/>
  </r>
  <r>
    <x v="0"/>
    <n v="97"/>
    <x v="1"/>
  </r>
  <r>
    <x v="0"/>
    <n v="108"/>
    <x v="1"/>
  </r>
  <r>
    <x v="0"/>
    <n v="109"/>
    <x v="1"/>
  </r>
  <r>
    <x v="0"/>
    <n v="119"/>
    <x v="1"/>
  </r>
  <r>
    <x v="0"/>
    <n v="120"/>
    <x v="1"/>
  </r>
  <r>
    <x v="0"/>
    <n v="123"/>
    <x v="1"/>
  </r>
  <r>
    <x v="0"/>
    <n v="141"/>
    <x v="1"/>
  </r>
  <r>
    <x v="0"/>
    <n v="159"/>
    <x v="1"/>
  </r>
  <r>
    <x v="0"/>
    <n v="161"/>
    <x v="1"/>
  </r>
  <r>
    <x v="0"/>
    <n v="177"/>
    <x v="1"/>
  </r>
  <r>
    <x v="0"/>
    <n v="178"/>
    <x v="1"/>
  </r>
  <r>
    <x v="0"/>
    <n v="183"/>
    <x v="1"/>
  </r>
  <r>
    <x v="0"/>
    <n v="189"/>
    <x v="1"/>
  </r>
  <r>
    <x v="0"/>
    <n v="202"/>
    <x v="1"/>
  </r>
  <r>
    <x v="0"/>
    <n v="219"/>
    <x v="1"/>
  </r>
  <r>
    <x v="0"/>
    <n v="230"/>
    <x v="1"/>
  </r>
  <r>
    <x v="0"/>
    <n v="233"/>
    <x v="1"/>
  </r>
  <r>
    <x v="0"/>
    <n v="235"/>
    <x v="1"/>
  </r>
  <r>
    <x v="0"/>
    <n v="240"/>
    <x v="1"/>
  </r>
  <r>
    <x v="0"/>
    <n v="247"/>
    <x v="1"/>
  </r>
  <r>
    <x v="0"/>
    <n v="264"/>
    <x v="1"/>
  </r>
  <r>
    <x v="0"/>
    <n v="268"/>
    <x v="1"/>
  </r>
  <r>
    <x v="0"/>
    <n v="269"/>
    <x v="1"/>
  </r>
  <r>
    <x v="0"/>
    <n v="272"/>
    <x v="1"/>
  </r>
  <r>
    <x v="0"/>
    <n v="276"/>
    <x v="1"/>
  </r>
  <r>
    <x v="0"/>
    <n v="282"/>
    <x v="1"/>
  </r>
  <r>
    <x v="0"/>
    <n v="335"/>
    <x v="1"/>
  </r>
  <r>
    <x v="0"/>
    <n v="360"/>
    <x v="1"/>
  </r>
  <r>
    <x v="0"/>
    <n v="362"/>
    <x v="1"/>
  </r>
  <r>
    <x v="0"/>
    <n v="363"/>
    <x v="1"/>
  </r>
  <r>
    <x v="0"/>
    <n v="375"/>
    <x v="1"/>
  </r>
  <r>
    <x v="0"/>
    <n v="447"/>
    <x v="1"/>
  </r>
  <r>
    <x v="0"/>
    <n v="456"/>
    <x v="1"/>
  </r>
  <r>
    <x v="0"/>
    <n v="458"/>
    <x v="1"/>
  </r>
  <r>
    <x v="0"/>
    <n v="458"/>
    <x v="1"/>
  </r>
  <r>
    <x v="0"/>
    <n v="475"/>
    <x v="1"/>
  </r>
  <r>
    <x v="0"/>
    <n v="476"/>
    <x v="1"/>
  </r>
  <r>
    <x v="0"/>
    <n v="531"/>
    <x v="1"/>
  </r>
  <r>
    <x v="0"/>
    <n v="541"/>
    <x v="1"/>
  </r>
  <r>
    <x v="0"/>
    <n v="551"/>
    <x v="1"/>
  </r>
  <r>
    <x v="0"/>
    <n v="589"/>
    <x v="1"/>
  </r>
  <r>
    <x v="0"/>
    <n v="594"/>
    <x v="1"/>
  </r>
  <r>
    <x v="0"/>
    <n v="608"/>
    <x v="1"/>
  </r>
  <r>
    <x v="0"/>
    <n v="631"/>
    <x v="1"/>
  </r>
  <r>
    <x v="0"/>
    <n v="660"/>
    <x v="1"/>
  </r>
  <r>
    <x v="0"/>
    <n v="678"/>
    <x v="1"/>
  </r>
  <r>
    <x v="0"/>
    <n v="732"/>
    <x v="1"/>
  </r>
  <r>
    <x v="0"/>
    <n v="769"/>
    <x v="1"/>
  </r>
  <r>
    <x v="0"/>
    <n v="783"/>
    <x v="1"/>
  </r>
  <r>
    <x v="0"/>
    <n v="946"/>
    <x v="1"/>
  </r>
  <r>
    <x v="0"/>
    <n v="962"/>
    <x v="1"/>
  </r>
  <r>
    <x v="0"/>
    <n v="984"/>
    <x v="1"/>
  </r>
  <r>
    <x v="0"/>
    <n v="1139"/>
    <x v="1"/>
  </r>
  <r>
    <x v="0"/>
    <n v="1168"/>
    <x v="1"/>
  </r>
  <r>
    <x v="0"/>
    <n v="1233"/>
    <x v="1"/>
  </r>
  <r>
    <x v="0"/>
    <n v="1971"/>
    <x v="1"/>
  </r>
  <r>
    <x v="0"/>
    <n v="2632"/>
    <x v="1"/>
  </r>
  <r>
    <x v="0"/>
    <n v="3430"/>
    <x v="1"/>
  </r>
  <r>
    <x v="0"/>
    <n v="38506"/>
    <x v="1"/>
  </r>
  <r>
    <x v="0"/>
    <n v="38760"/>
    <x v="1"/>
  </r>
  <r>
    <x v="1"/>
    <n v="49"/>
    <x v="1"/>
  </r>
  <r>
    <x v="1"/>
    <n v="50"/>
    <x v="1"/>
  </r>
  <r>
    <x v="1"/>
    <n v="52"/>
    <x v="1"/>
  </r>
  <r>
    <x v="1"/>
    <n v="55"/>
    <x v="1"/>
  </r>
  <r>
    <x v="1"/>
    <n v="61"/>
    <x v="1"/>
  </r>
  <r>
    <x v="1"/>
    <n v="62"/>
    <x v="1"/>
  </r>
  <r>
    <x v="1"/>
    <n v="64"/>
    <x v="1"/>
  </r>
  <r>
    <x v="1"/>
    <n v="66"/>
    <x v="1"/>
  </r>
  <r>
    <x v="1"/>
    <n v="70"/>
    <x v="1"/>
  </r>
  <r>
    <x v="1"/>
    <n v="85"/>
    <x v="1"/>
  </r>
  <r>
    <x v="1"/>
    <n v="92"/>
    <x v="1"/>
  </r>
  <r>
    <x v="1"/>
    <n v="108"/>
    <x v="1"/>
  </r>
  <r>
    <x v="1"/>
    <n v="113"/>
    <x v="1"/>
  </r>
  <r>
    <x v="1"/>
    <n v="121"/>
    <x v="1"/>
  </r>
  <r>
    <x v="1"/>
    <n v="126"/>
    <x v="1"/>
  </r>
  <r>
    <x v="1"/>
    <n v="126"/>
    <x v="1"/>
  </r>
  <r>
    <x v="1"/>
    <n v="129"/>
    <x v="1"/>
  </r>
  <r>
    <x v="1"/>
    <n v="129"/>
    <x v="1"/>
  </r>
  <r>
    <x v="1"/>
    <n v="131"/>
    <x v="1"/>
  </r>
  <r>
    <x v="1"/>
    <n v="133"/>
    <x v="1"/>
  </r>
  <r>
    <x v="1"/>
    <n v="135"/>
    <x v="1"/>
  </r>
  <r>
    <x v="1"/>
    <n v="139"/>
    <x v="1"/>
  </r>
  <r>
    <x v="1"/>
    <n v="145"/>
    <x v="1"/>
  </r>
  <r>
    <x v="1"/>
    <n v="149"/>
    <x v="1"/>
  </r>
  <r>
    <x v="1"/>
    <n v="153"/>
    <x v="1"/>
  </r>
  <r>
    <x v="1"/>
    <n v="160"/>
    <x v="1"/>
  </r>
  <r>
    <x v="1"/>
    <n v="162"/>
    <x v="1"/>
  </r>
  <r>
    <x v="1"/>
    <n v="167"/>
    <x v="1"/>
  </r>
  <r>
    <x v="1"/>
    <n v="168"/>
    <x v="1"/>
  </r>
  <r>
    <x v="1"/>
    <n v="171"/>
    <x v="1"/>
  </r>
  <r>
    <x v="1"/>
    <n v="172"/>
    <x v="1"/>
  </r>
  <r>
    <x v="1"/>
    <n v="174"/>
    <x v="1"/>
  </r>
  <r>
    <x v="1"/>
    <n v="175"/>
    <x v="1"/>
  </r>
  <r>
    <x v="1"/>
    <n v="178"/>
    <x v="1"/>
  </r>
  <r>
    <x v="1"/>
    <n v="186"/>
    <x v="1"/>
  </r>
  <r>
    <x v="1"/>
    <n v="187"/>
    <x v="1"/>
  </r>
  <r>
    <x v="1"/>
    <n v="205"/>
    <x v="1"/>
  </r>
  <r>
    <x v="1"/>
    <n v="207"/>
    <x v="1"/>
  </r>
  <r>
    <x v="1"/>
    <n v="215"/>
    <x v="1"/>
  </r>
  <r>
    <x v="1"/>
    <n v="219"/>
    <x v="1"/>
  </r>
  <r>
    <x v="1"/>
    <n v="220"/>
    <x v="1"/>
  </r>
  <r>
    <x v="1"/>
    <n v="224"/>
    <x v="1"/>
  </r>
  <r>
    <x v="1"/>
    <n v="235"/>
    <x v="1"/>
  </r>
  <r>
    <x v="1"/>
    <n v="252"/>
    <x v="1"/>
  </r>
  <r>
    <x v="1"/>
    <n v="253"/>
    <x v="1"/>
  </r>
  <r>
    <x v="1"/>
    <n v="261"/>
    <x v="1"/>
  </r>
  <r>
    <x v="1"/>
    <n v="263"/>
    <x v="1"/>
  </r>
  <r>
    <x v="1"/>
    <n v="264"/>
    <x v="1"/>
  </r>
  <r>
    <x v="1"/>
    <n v="264"/>
    <x v="1"/>
  </r>
  <r>
    <x v="1"/>
    <n v="270"/>
    <x v="1"/>
  </r>
  <r>
    <x v="1"/>
    <n v="272"/>
    <x v="1"/>
  </r>
  <r>
    <x v="1"/>
    <n v="296"/>
    <x v="1"/>
  </r>
  <r>
    <x v="1"/>
    <n v="299"/>
    <x v="1"/>
  </r>
  <r>
    <x v="1"/>
    <n v="299"/>
    <x v="1"/>
  </r>
  <r>
    <x v="1"/>
    <n v="305"/>
    <x v="1"/>
  </r>
  <r>
    <x v="1"/>
    <n v="310"/>
    <x v="1"/>
  </r>
  <r>
    <x v="1"/>
    <n v="315"/>
    <x v="1"/>
  </r>
  <r>
    <x v="1"/>
    <n v="315"/>
    <x v="1"/>
  </r>
  <r>
    <x v="1"/>
    <n v="319"/>
    <x v="1"/>
  </r>
  <r>
    <x v="1"/>
    <n v="320"/>
    <x v="1"/>
  </r>
  <r>
    <x v="1"/>
    <n v="321"/>
    <x v="1"/>
  </r>
  <r>
    <x v="1"/>
    <n v="323"/>
    <x v="1"/>
  </r>
  <r>
    <x v="1"/>
    <n v="325"/>
    <x v="1"/>
  </r>
  <r>
    <x v="1"/>
    <n v="326"/>
    <x v="1"/>
  </r>
  <r>
    <x v="1"/>
    <n v="332"/>
    <x v="1"/>
  </r>
  <r>
    <x v="1"/>
    <n v="336"/>
    <x v="1"/>
  </r>
  <r>
    <x v="1"/>
    <n v="338"/>
    <x v="1"/>
  </r>
  <r>
    <x v="1"/>
    <n v="339"/>
    <x v="1"/>
  </r>
  <r>
    <x v="1"/>
    <n v="339"/>
    <x v="1"/>
  </r>
  <r>
    <x v="1"/>
    <n v="343"/>
    <x v="1"/>
  </r>
  <r>
    <x v="1"/>
    <n v="344"/>
    <x v="1"/>
  </r>
  <r>
    <x v="1"/>
    <n v="344"/>
    <x v="1"/>
  </r>
  <r>
    <x v="1"/>
    <n v="351"/>
    <x v="1"/>
  </r>
  <r>
    <x v="1"/>
    <n v="356"/>
    <x v="1"/>
  </r>
  <r>
    <x v="1"/>
    <n v="368"/>
    <x v="1"/>
  </r>
  <r>
    <x v="1"/>
    <n v="368"/>
    <x v="1"/>
  </r>
  <r>
    <x v="1"/>
    <n v="370"/>
    <x v="1"/>
  </r>
  <r>
    <x v="1"/>
    <n v="374"/>
    <x v="1"/>
  </r>
  <r>
    <x v="1"/>
    <n v="376"/>
    <x v="1"/>
  </r>
  <r>
    <x v="1"/>
    <n v="377"/>
    <x v="1"/>
  </r>
  <r>
    <x v="1"/>
    <n v="378"/>
    <x v="1"/>
  </r>
  <r>
    <x v="1"/>
    <n v="382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6"/>
    <x v="1"/>
  </r>
  <r>
    <x v="1"/>
    <n v="388"/>
    <x v="1"/>
  </r>
  <r>
    <x v="1"/>
    <n v="393"/>
    <x v="1"/>
  </r>
  <r>
    <x v="1"/>
    <n v="394"/>
    <x v="1"/>
  </r>
  <r>
    <x v="1"/>
    <n v="395"/>
    <x v="1"/>
  </r>
  <r>
    <x v="1"/>
    <n v="395"/>
    <x v="1"/>
  </r>
  <r>
    <x v="1"/>
    <n v="396"/>
    <x v="1"/>
  </r>
  <r>
    <x v="1"/>
    <n v="401"/>
    <x v="1"/>
  </r>
  <r>
    <x v="1"/>
    <n v="401"/>
    <x v="1"/>
  </r>
  <r>
    <x v="1"/>
    <n v="407"/>
    <x v="1"/>
  </r>
  <r>
    <x v="1"/>
    <n v="412"/>
    <x v="1"/>
  </r>
  <r>
    <x v="1"/>
    <n v="412"/>
    <x v="1"/>
  </r>
  <r>
    <x v="1"/>
    <n v="414"/>
    <x v="1"/>
  </r>
  <r>
    <x v="1"/>
    <n v="416"/>
    <x v="1"/>
  </r>
  <r>
    <x v="1"/>
    <n v="420"/>
    <x v="1"/>
  </r>
  <r>
    <x v="1"/>
    <n v="426"/>
    <x v="1"/>
  </r>
  <r>
    <x v="1"/>
    <n v="427"/>
    <x v="1"/>
  </r>
  <r>
    <x v="1"/>
    <n v="429"/>
    <x v="1"/>
  </r>
  <r>
    <x v="1"/>
    <n v="434"/>
    <x v="1"/>
  </r>
  <r>
    <x v="1"/>
    <n v="435"/>
    <x v="1"/>
  </r>
  <r>
    <x v="1"/>
    <n v="437"/>
    <x v="1"/>
  </r>
  <r>
    <x v="1"/>
    <n v="437"/>
    <x v="1"/>
  </r>
  <r>
    <x v="1"/>
    <n v="441"/>
    <x v="1"/>
  </r>
  <r>
    <x v="1"/>
    <n v="442"/>
    <x v="1"/>
  </r>
  <r>
    <x v="1"/>
    <n v="443"/>
    <x v="1"/>
  </r>
  <r>
    <x v="1"/>
    <n v="446"/>
    <x v="1"/>
  </r>
  <r>
    <x v="1"/>
    <n v="449"/>
    <x v="1"/>
  </r>
  <r>
    <x v="1"/>
    <n v="452"/>
    <x v="1"/>
  </r>
  <r>
    <x v="1"/>
    <n v="458"/>
    <x v="1"/>
  </r>
  <r>
    <x v="1"/>
    <n v="460"/>
    <x v="1"/>
  </r>
  <r>
    <x v="1"/>
    <n v="460"/>
    <x v="1"/>
  </r>
  <r>
    <x v="1"/>
    <n v="462"/>
    <x v="1"/>
  </r>
  <r>
    <x v="1"/>
    <n v="466"/>
    <x v="1"/>
  </r>
  <r>
    <x v="1"/>
    <n v="469"/>
    <x v="1"/>
  </r>
  <r>
    <x v="1"/>
    <n v="477"/>
    <x v="1"/>
  </r>
  <r>
    <x v="1"/>
    <n v="481"/>
    <x v="1"/>
  </r>
  <r>
    <x v="1"/>
    <n v="482"/>
    <x v="1"/>
  </r>
  <r>
    <x v="1"/>
    <n v="485"/>
    <x v="1"/>
  </r>
  <r>
    <x v="1"/>
    <n v="497"/>
    <x v="1"/>
  </r>
  <r>
    <x v="1"/>
    <n v="513"/>
    <x v="1"/>
  </r>
  <r>
    <x v="1"/>
    <n v="518"/>
    <x v="1"/>
  </r>
  <r>
    <x v="1"/>
    <n v="529"/>
    <x v="1"/>
  </r>
  <r>
    <x v="1"/>
    <n v="547"/>
    <x v="1"/>
  </r>
  <r>
    <x v="1"/>
    <n v="549"/>
    <x v="1"/>
  </r>
  <r>
    <x v="1"/>
    <n v="575"/>
    <x v="1"/>
  </r>
  <r>
    <x v="1"/>
    <n v="581"/>
    <x v="1"/>
  </r>
  <r>
    <x v="1"/>
    <n v="590"/>
    <x v="1"/>
  </r>
  <r>
    <x v="1"/>
    <n v="590"/>
    <x v="1"/>
  </r>
  <r>
    <x v="1"/>
    <n v="651"/>
    <x v="1"/>
  </r>
  <r>
    <x v="1"/>
    <n v="669"/>
    <x v="1"/>
  </r>
  <r>
    <x v="1"/>
    <n v="701"/>
    <x v="1"/>
  </r>
  <r>
    <x v="1"/>
    <n v="701"/>
    <x v="1"/>
  </r>
  <r>
    <x v="1"/>
    <n v="715"/>
    <x v="1"/>
  </r>
  <r>
    <x v="1"/>
    <n v="721"/>
    <x v="1"/>
  </r>
  <r>
    <x v="1"/>
    <n v="722"/>
    <x v="1"/>
  </r>
  <r>
    <x v="1"/>
    <n v="734"/>
    <x v="1"/>
  </r>
  <r>
    <x v="1"/>
    <n v="757"/>
    <x v="1"/>
  </r>
  <r>
    <x v="1"/>
    <n v="761"/>
    <x v="1"/>
  </r>
  <r>
    <x v="1"/>
    <n v="763"/>
    <x v="1"/>
  </r>
  <r>
    <x v="1"/>
    <n v="766"/>
    <x v="1"/>
  </r>
  <r>
    <x v="1"/>
    <n v="778"/>
    <x v="1"/>
  </r>
  <r>
    <x v="1"/>
    <n v="791"/>
    <x v="1"/>
  </r>
  <r>
    <x v="1"/>
    <n v="792"/>
    <x v="1"/>
  </r>
  <r>
    <x v="1"/>
    <n v="795"/>
    <x v="1"/>
  </r>
  <r>
    <x v="1"/>
    <n v="799"/>
    <x v="1"/>
  </r>
  <r>
    <x v="1"/>
    <n v="821"/>
    <x v="1"/>
  </r>
  <r>
    <x v="1"/>
    <n v="839"/>
    <x v="1"/>
  </r>
  <r>
    <x v="1"/>
    <n v="879"/>
    <x v="1"/>
  </r>
  <r>
    <x v="1"/>
    <n v="883"/>
    <x v="1"/>
  </r>
  <r>
    <x v="1"/>
    <n v="891"/>
    <x v="1"/>
  </r>
  <r>
    <x v="1"/>
    <n v="904"/>
    <x v="1"/>
  </r>
  <r>
    <x v="1"/>
    <n v="904"/>
    <x v="1"/>
  </r>
  <r>
    <x v="1"/>
    <n v="906"/>
    <x v="1"/>
  </r>
  <r>
    <x v="1"/>
    <n v="911"/>
    <x v="1"/>
  </r>
  <r>
    <x v="1"/>
    <n v="913"/>
    <x v="1"/>
  </r>
  <r>
    <x v="1"/>
    <n v="913"/>
    <x v="1"/>
  </r>
  <r>
    <x v="1"/>
    <n v="916"/>
    <x v="1"/>
  </r>
  <r>
    <x v="1"/>
    <n v="917"/>
    <x v="1"/>
  </r>
  <r>
    <x v="1"/>
    <n v="923"/>
    <x v="1"/>
  </r>
  <r>
    <x v="1"/>
    <n v="926"/>
    <x v="1"/>
  </r>
  <r>
    <x v="1"/>
    <n v="934"/>
    <x v="1"/>
  </r>
  <r>
    <x v="1"/>
    <n v="935"/>
    <x v="1"/>
  </r>
  <r>
    <x v="1"/>
    <n v="959"/>
    <x v="1"/>
  </r>
  <r>
    <x v="1"/>
    <n v="965"/>
    <x v="1"/>
  </r>
  <r>
    <x v="1"/>
    <n v="967"/>
    <x v="1"/>
  </r>
  <r>
    <x v="1"/>
    <n v="967"/>
    <x v="1"/>
  </r>
  <r>
    <x v="1"/>
    <n v="1005"/>
    <x v="1"/>
  </r>
  <r>
    <x v="1"/>
    <n v="1031"/>
    <x v="1"/>
  </r>
  <r>
    <x v="1"/>
    <n v="1050"/>
    <x v="1"/>
  </r>
  <r>
    <x v="1"/>
    <n v="1058"/>
    <x v="1"/>
  </r>
  <r>
    <x v="1"/>
    <n v="1073"/>
    <x v="1"/>
  </r>
  <r>
    <x v="1"/>
    <n v="1082"/>
    <x v="1"/>
  </r>
  <r>
    <x v="1"/>
    <n v="1090"/>
    <x v="1"/>
  </r>
  <r>
    <x v="1"/>
    <n v="1098"/>
    <x v="1"/>
  </r>
  <r>
    <x v="1"/>
    <n v="1102"/>
    <x v="1"/>
  </r>
  <r>
    <x v="1"/>
    <n v="1106"/>
    <x v="1"/>
  </r>
  <r>
    <x v="1"/>
    <n v="1108"/>
    <x v="1"/>
  </r>
  <r>
    <x v="1"/>
    <n v="1108"/>
    <x v="1"/>
  </r>
  <r>
    <x v="1"/>
    <n v="1123"/>
    <x v="1"/>
  </r>
  <r>
    <x v="1"/>
    <n v="1133"/>
    <x v="1"/>
  </r>
  <r>
    <x v="1"/>
    <n v="1159"/>
    <x v="1"/>
  </r>
  <r>
    <x v="1"/>
    <n v="1170"/>
    <x v="1"/>
  </r>
  <r>
    <x v="1"/>
    <n v="1173"/>
    <x v="1"/>
  </r>
  <r>
    <x v="1"/>
    <n v="1175"/>
    <x v="1"/>
  </r>
  <r>
    <x v="1"/>
    <n v="1215"/>
    <x v="1"/>
  </r>
  <r>
    <x v="1"/>
    <n v="1247"/>
    <x v="1"/>
  </r>
  <r>
    <x v="1"/>
    <n v="1268"/>
    <x v="1"/>
  </r>
  <r>
    <x v="1"/>
    <n v="1292"/>
    <x v="1"/>
  </r>
  <r>
    <x v="1"/>
    <n v="1307"/>
    <x v="1"/>
  </r>
  <r>
    <x v="1"/>
    <n v="3782"/>
    <x v="1"/>
  </r>
  <r>
    <x v="1"/>
    <n v="7566"/>
    <x v="1"/>
  </r>
  <r>
    <x v="1"/>
    <n v="48159"/>
    <x v="1"/>
  </r>
  <r>
    <x v="1"/>
    <n v="103516"/>
    <x v="1"/>
  </r>
  <r>
    <x v="1"/>
    <n v="191440"/>
    <x v="1"/>
  </r>
  <r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1"/>
    <x v="0"/>
  </r>
  <r>
    <x v="0"/>
    <n v="5"/>
    <x v="0"/>
  </r>
  <r>
    <x v="0"/>
    <n v="5"/>
    <x v="0"/>
  </r>
  <r>
    <x v="0"/>
    <n v="9"/>
    <x v="0"/>
  </r>
  <r>
    <x v="0"/>
    <n v="11"/>
    <x v="0"/>
  </r>
  <r>
    <x v="0"/>
    <n v="12"/>
    <x v="0"/>
  </r>
  <r>
    <x v="0"/>
    <n v="13"/>
    <x v="0"/>
  </r>
  <r>
    <x v="0"/>
    <n v="14"/>
    <x v="0"/>
  </r>
  <r>
    <x v="0"/>
    <n v="15"/>
    <x v="0"/>
  </r>
  <r>
    <x v="0"/>
    <n v="20"/>
    <x v="0"/>
  </r>
  <r>
    <x v="0"/>
    <n v="23"/>
    <x v="0"/>
  </r>
  <r>
    <x v="0"/>
    <n v="23"/>
    <x v="0"/>
  </r>
  <r>
    <x v="0"/>
    <n v="23"/>
    <x v="0"/>
  </r>
  <r>
    <x v="0"/>
    <n v="25"/>
    <x v="0"/>
  </r>
  <r>
    <x v="0"/>
    <n v="26"/>
    <x v="0"/>
  </r>
  <r>
    <x v="0"/>
    <n v="26"/>
    <x v="0"/>
  </r>
  <r>
    <x v="0"/>
    <n v="26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2"/>
    <x v="1"/>
  </r>
  <r>
    <x v="0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5"/>
    <x v="1"/>
  </r>
  <r>
    <x v="0"/>
    <n v="36"/>
    <x v="1"/>
  </r>
  <r>
    <x v="0"/>
    <n v="36"/>
    <x v="1"/>
  </r>
  <r>
    <x v="0"/>
    <n v="36"/>
    <x v="1"/>
  </r>
  <r>
    <x v="0"/>
    <n v="37"/>
    <x v="1"/>
  </r>
  <r>
    <x v="0"/>
    <n v="37"/>
    <x v="1"/>
  </r>
  <r>
    <x v="0"/>
    <n v="38"/>
    <x v="1"/>
  </r>
  <r>
    <x v="0"/>
    <n v="39"/>
    <x v="1"/>
  </r>
  <r>
    <x v="0"/>
    <n v="41"/>
    <x v="1"/>
  </r>
  <r>
    <x v="0"/>
    <n v="42"/>
    <x v="1"/>
  </r>
  <r>
    <x v="0"/>
    <n v="42"/>
    <x v="1"/>
  </r>
  <r>
    <x v="0"/>
    <n v="44"/>
    <x v="1"/>
  </r>
  <r>
    <x v="0"/>
    <n v="50"/>
    <x v="1"/>
  </r>
  <r>
    <x v="0"/>
    <n v="57"/>
    <x v="1"/>
  </r>
  <r>
    <x v="0"/>
    <n v="60"/>
    <x v="1"/>
  </r>
  <r>
    <x v="0"/>
    <n v="62"/>
    <x v="1"/>
  </r>
  <r>
    <x v="0"/>
    <n v="62"/>
    <x v="1"/>
  </r>
  <r>
    <x v="0"/>
    <n v="63"/>
    <x v="1"/>
  </r>
  <r>
    <x v="0"/>
    <n v="63"/>
    <x v="1"/>
  </r>
  <r>
    <x v="0"/>
    <n v="63"/>
    <x v="1"/>
  </r>
  <r>
    <x v="0"/>
    <n v="64"/>
    <x v="1"/>
  </r>
  <r>
    <x v="0"/>
    <n v="67"/>
    <x v="1"/>
  </r>
  <r>
    <x v="0"/>
    <n v="69"/>
    <x v="1"/>
  </r>
  <r>
    <x v="0"/>
    <n v="72"/>
    <x v="1"/>
  </r>
  <r>
    <x v="0"/>
    <n v="73"/>
    <x v="1"/>
  </r>
  <r>
    <x v="0"/>
    <n v="77"/>
    <x v="1"/>
  </r>
  <r>
    <x v="0"/>
    <n v="78"/>
    <x v="1"/>
  </r>
  <r>
    <x v="0"/>
    <n v="79"/>
    <x v="1"/>
  </r>
  <r>
    <x v="0"/>
    <n v="91"/>
    <x v="1"/>
  </r>
  <r>
    <x v="0"/>
    <n v="91"/>
    <x v="1"/>
  </r>
  <r>
    <x v="0"/>
    <n v="94"/>
    <x v="1"/>
  </r>
  <r>
    <x v="0"/>
    <n v="97"/>
    <x v="1"/>
  </r>
  <r>
    <x v="0"/>
    <n v="108"/>
    <x v="1"/>
  </r>
  <r>
    <x v="0"/>
    <n v="109"/>
    <x v="1"/>
  </r>
  <r>
    <x v="0"/>
    <n v="119"/>
    <x v="1"/>
  </r>
  <r>
    <x v="0"/>
    <n v="120"/>
    <x v="1"/>
  </r>
  <r>
    <x v="0"/>
    <n v="123"/>
    <x v="1"/>
  </r>
  <r>
    <x v="0"/>
    <n v="141"/>
    <x v="1"/>
  </r>
  <r>
    <x v="0"/>
    <n v="159"/>
    <x v="1"/>
  </r>
  <r>
    <x v="0"/>
    <n v="161"/>
    <x v="1"/>
  </r>
  <r>
    <x v="0"/>
    <n v="177"/>
    <x v="1"/>
  </r>
  <r>
    <x v="0"/>
    <n v="178"/>
    <x v="1"/>
  </r>
  <r>
    <x v="0"/>
    <n v="183"/>
    <x v="1"/>
  </r>
  <r>
    <x v="0"/>
    <n v="189"/>
    <x v="1"/>
  </r>
  <r>
    <x v="0"/>
    <n v="202"/>
    <x v="1"/>
  </r>
  <r>
    <x v="0"/>
    <n v="219"/>
    <x v="1"/>
  </r>
  <r>
    <x v="0"/>
    <n v="230"/>
    <x v="1"/>
  </r>
  <r>
    <x v="0"/>
    <n v="233"/>
    <x v="1"/>
  </r>
  <r>
    <x v="0"/>
    <n v="235"/>
    <x v="1"/>
  </r>
  <r>
    <x v="0"/>
    <n v="240"/>
    <x v="1"/>
  </r>
  <r>
    <x v="0"/>
    <n v="247"/>
    <x v="1"/>
  </r>
  <r>
    <x v="0"/>
    <n v="264"/>
    <x v="1"/>
  </r>
  <r>
    <x v="0"/>
    <n v="268"/>
    <x v="1"/>
  </r>
  <r>
    <x v="0"/>
    <n v="269"/>
    <x v="1"/>
  </r>
  <r>
    <x v="0"/>
    <n v="272"/>
    <x v="1"/>
  </r>
  <r>
    <x v="0"/>
    <n v="276"/>
    <x v="1"/>
  </r>
  <r>
    <x v="0"/>
    <n v="282"/>
    <x v="1"/>
  </r>
  <r>
    <x v="0"/>
    <n v="335"/>
    <x v="1"/>
  </r>
  <r>
    <x v="0"/>
    <n v="360"/>
    <x v="1"/>
  </r>
  <r>
    <x v="0"/>
    <n v="362"/>
    <x v="1"/>
  </r>
  <r>
    <x v="0"/>
    <n v="363"/>
    <x v="1"/>
  </r>
  <r>
    <x v="0"/>
    <n v="375"/>
    <x v="1"/>
  </r>
  <r>
    <x v="0"/>
    <n v="447"/>
    <x v="1"/>
  </r>
  <r>
    <x v="0"/>
    <n v="456"/>
    <x v="1"/>
  </r>
  <r>
    <x v="0"/>
    <n v="458"/>
    <x v="1"/>
  </r>
  <r>
    <x v="0"/>
    <n v="458"/>
    <x v="1"/>
  </r>
  <r>
    <x v="0"/>
    <n v="475"/>
    <x v="1"/>
  </r>
  <r>
    <x v="0"/>
    <n v="476"/>
    <x v="1"/>
  </r>
  <r>
    <x v="0"/>
    <n v="531"/>
    <x v="1"/>
  </r>
  <r>
    <x v="0"/>
    <n v="541"/>
    <x v="1"/>
  </r>
  <r>
    <x v="0"/>
    <n v="551"/>
    <x v="1"/>
  </r>
  <r>
    <x v="0"/>
    <n v="589"/>
    <x v="1"/>
  </r>
  <r>
    <x v="0"/>
    <n v="594"/>
    <x v="1"/>
  </r>
  <r>
    <x v="0"/>
    <n v="608"/>
    <x v="1"/>
  </r>
  <r>
    <x v="0"/>
    <n v="631"/>
    <x v="1"/>
  </r>
  <r>
    <x v="0"/>
    <n v="660"/>
    <x v="1"/>
  </r>
  <r>
    <x v="0"/>
    <n v="678"/>
    <x v="1"/>
  </r>
  <r>
    <x v="0"/>
    <n v="732"/>
    <x v="1"/>
  </r>
  <r>
    <x v="0"/>
    <n v="769"/>
    <x v="1"/>
  </r>
  <r>
    <x v="0"/>
    <n v="783"/>
    <x v="1"/>
  </r>
  <r>
    <x v="0"/>
    <n v="946"/>
    <x v="1"/>
  </r>
  <r>
    <x v="0"/>
    <n v="962"/>
    <x v="1"/>
  </r>
  <r>
    <x v="0"/>
    <n v="984"/>
    <x v="1"/>
  </r>
  <r>
    <x v="0"/>
    <n v="1139"/>
    <x v="1"/>
  </r>
  <r>
    <x v="0"/>
    <n v="1168"/>
    <x v="1"/>
  </r>
  <r>
    <x v="0"/>
    <n v="1233"/>
    <x v="1"/>
  </r>
  <r>
    <x v="0"/>
    <n v="1971"/>
    <x v="1"/>
  </r>
  <r>
    <x v="0"/>
    <n v="2632"/>
    <x v="1"/>
  </r>
  <r>
    <x v="0"/>
    <n v="3430"/>
    <x v="1"/>
  </r>
  <r>
    <x v="0"/>
    <n v="38506"/>
    <x v="1"/>
  </r>
  <r>
    <x v="0"/>
    <n v="38760"/>
    <x v="1"/>
  </r>
  <r>
    <x v="1"/>
    <n v="49"/>
    <x v="1"/>
  </r>
  <r>
    <x v="1"/>
    <n v="50"/>
    <x v="1"/>
  </r>
  <r>
    <x v="1"/>
    <n v="52"/>
    <x v="1"/>
  </r>
  <r>
    <x v="1"/>
    <n v="55"/>
    <x v="1"/>
  </r>
  <r>
    <x v="1"/>
    <n v="61"/>
    <x v="1"/>
  </r>
  <r>
    <x v="1"/>
    <n v="62"/>
    <x v="1"/>
  </r>
  <r>
    <x v="1"/>
    <n v="64"/>
    <x v="1"/>
  </r>
  <r>
    <x v="1"/>
    <n v="66"/>
    <x v="1"/>
  </r>
  <r>
    <x v="1"/>
    <n v="70"/>
    <x v="1"/>
  </r>
  <r>
    <x v="1"/>
    <n v="85"/>
    <x v="1"/>
  </r>
  <r>
    <x v="1"/>
    <n v="92"/>
    <x v="1"/>
  </r>
  <r>
    <x v="1"/>
    <n v="108"/>
    <x v="1"/>
  </r>
  <r>
    <x v="1"/>
    <n v="113"/>
    <x v="1"/>
  </r>
  <r>
    <x v="1"/>
    <n v="121"/>
    <x v="1"/>
  </r>
  <r>
    <x v="1"/>
    <n v="126"/>
    <x v="1"/>
  </r>
  <r>
    <x v="1"/>
    <n v="126"/>
    <x v="1"/>
  </r>
  <r>
    <x v="1"/>
    <n v="129"/>
    <x v="1"/>
  </r>
  <r>
    <x v="1"/>
    <n v="129"/>
    <x v="1"/>
  </r>
  <r>
    <x v="1"/>
    <n v="131"/>
    <x v="1"/>
  </r>
  <r>
    <x v="1"/>
    <n v="133"/>
    <x v="1"/>
  </r>
  <r>
    <x v="1"/>
    <n v="135"/>
    <x v="1"/>
  </r>
  <r>
    <x v="1"/>
    <n v="139"/>
    <x v="1"/>
  </r>
  <r>
    <x v="1"/>
    <n v="145"/>
    <x v="1"/>
  </r>
  <r>
    <x v="1"/>
    <n v="149"/>
    <x v="1"/>
  </r>
  <r>
    <x v="1"/>
    <n v="153"/>
    <x v="1"/>
  </r>
  <r>
    <x v="1"/>
    <n v="160"/>
    <x v="1"/>
  </r>
  <r>
    <x v="1"/>
    <n v="162"/>
    <x v="1"/>
  </r>
  <r>
    <x v="1"/>
    <n v="167"/>
    <x v="1"/>
  </r>
  <r>
    <x v="1"/>
    <n v="168"/>
    <x v="1"/>
  </r>
  <r>
    <x v="1"/>
    <n v="171"/>
    <x v="1"/>
  </r>
  <r>
    <x v="1"/>
    <n v="172"/>
    <x v="1"/>
  </r>
  <r>
    <x v="1"/>
    <n v="174"/>
    <x v="1"/>
  </r>
  <r>
    <x v="1"/>
    <n v="175"/>
    <x v="1"/>
  </r>
  <r>
    <x v="1"/>
    <n v="178"/>
    <x v="1"/>
  </r>
  <r>
    <x v="1"/>
    <n v="186"/>
    <x v="1"/>
  </r>
  <r>
    <x v="1"/>
    <n v="187"/>
    <x v="1"/>
  </r>
  <r>
    <x v="1"/>
    <n v="205"/>
    <x v="1"/>
  </r>
  <r>
    <x v="1"/>
    <n v="207"/>
    <x v="1"/>
  </r>
  <r>
    <x v="1"/>
    <n v="215"/>
    <x v="1"/>
  </r>
  <r>
    <x v="1"/>
    <n v="219"/>
    <x v="1"/>
  </r>
  <r>
    <x v="1"/>
    <n v="220"/>
    <x v="1"/>
  </r>
  <r>
    <x v="1"/>
    <n v="224"/>
    <x v="1"/>
  </r>
  <r>
    <x v="1"/>
    <n v="235"/>
    <x v="1"/>
  </r>
  <r>
    <x v="1"/>
    <n v="252"/>
    <x v="1"/>
  </r>
  <r>
    <x v="1"/>
    <n v="253"/>
    <x v="1"/>
  </r>
  <r>
    <x v="1"/>
    <n v="261"/>
    <x v="1"/>
  </r>
  <r>
    <x v="1"/>
    <n v="263"/>
    <x v="1"/>
  </r>
  <r>
    <x v="1"/>
    <n v="264"/>
    <x v="1"/>
  </r>
  <r>
    <x v="1"/>
    <n v="264"/>
    <x v="1"/>
  </r>
  <r>
    <x v="1"/>
    <n v="270"/>
    <x v="1"/>
  </r>
  <r>
    <x v="1"/>
    <n v="272"/>
    <x v="1"/>
  </r>
  <r>
    <x v="1"/>
    <n v="296"/>
    <x v="1"/>
  </r>
  <r>
    <x v="1"/>
    <n v="299"/>
    <x v="1"/>
  </r>
  <r>
    <x v="1"/>
    <n v="299"/>
    <x v="1"/>
  </r>
  <r>
    <x v="1"/>
    <n v="305"/>
    <x v="1"/>
  </r>
  <r>
    <x v="1"/>
    <n v="310"/>
    <x v="1"/>
  </r>
  <r>
    <x v="1"/>
    <n v="315"/>
    <x v="1"/>
  </r>
  <r>
    <x v="1"/>
    <n v="315"/>
    <x v="1"/>
  </r>
  <r>
    <x v="1"/>
    <n v="319"/>
    <x v="1"/>
  </r>
  <r>
    <x v="1"/>
    <n v="320"/>
    <x v="1"/>
  </r>
  <r>
    <x v="1"/>
    <n v="321"/>
    <x v="1"/>
  </r>
  <r>
    <x v="1"/>
    <n v="323"/>
    <x v="1"/>
  </r>
  <r>
    <x v="1"/>
    <n v="325"/>
    <x v="1"/>
  </r>
  <r>
    <x v="1"/>
    <n v="326"/>
    <x v="1"/>
  </r>
  <r>
    <x v="1"/>
    <n v="332"/>
    <x v="1"/>
  </r>
  <r>
    <x v="1"/>
    <n v="336"/>
    <x v="1"/>
  </r>
  <r>
    <x v="1"/>
    <n v="338"/>
    <x v="1"/>
  </r>
  <r>
    <x v="1"/>
    <n v="339"/>
    <x v="1"/>
  </r>
  <r>
    <x v="1"/>
    <n v="339"/>
    <x v="1"/>
  </r>
  <r>
    <x v="1"/>
    <n v="343"/>
    <x v="1"/>
  </r>
  <r>
    <x v="1"/>
    <n v="344"/>
    <x v="1"/>
  </r>
  <r>
    <x v="1"/>
    <n v="344"/>
    <x v="1"/>
  </r>
  <r>
    <x v="1"/>
    <n v="351"/>
    <x v="1"/>
  </r>
  <r>
    <x v="1"/>
    <n v="356"/>
    <x v="1"/>
  </r>
  <r>
    <x v="1"/>
    <n v="368"/>
    <x v="1"/>
  </r>
  <r>
    <x v="1"/>
    <n v="368"/>
    <x v="1"/>
  </r>
  <r>
    <x v="1"/>
    <n v="370"/>
    <x v="1"/>
  </r>
  <r>
    <x v="1"/>
    <n v="374"/>
    <x v="1"/>
  </r>
  <r>
    <x v="1"/>
    <n v="376"/>
    <x v="1"/>
  </r>
  <r>
    <x v="1"/>
    <n v="377"/>
    <x v="1"/>
  </r>
  <r>
    <x v="1"/>
    <n v="378"/>
    <x v="1"/>
  </r>
  <r>
    <x v="1"/>
    <n v="382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6"/>
    <x v="1"/>
  </r>
  <r>
    <x v="1"/>
    <n v="388"/>
    <x v="1"/>
  </r>
  <r>
    <x v="1"/>
    <n v="393"/>
    <x v="1"/>
  </r>
  <r>
    <x v="1"/>
    <n v="394"/>
    <x v="1"/>
  </r>
  <r>
    <x v="1"/>
    <n v="395"/>
    <x v="1"/>
  </r>
  <r>
    <x v="1"/>
    <n v="395"/>
    <x v="1"/>
  </r>
  <r>
    <x v="1"/>
    <n v="396"/>
    <x v="1"/>
  </r>
  <r>
    <x v="1"/>
    <n v="401"/>
    <x v="1"/>
  </r>
  <r>
    <x v="1"/>
    <n v="401"/>
    <x v="1"/>
  </r>
  <r>
    <x v="1"/>
    <n v="407"/>
    <x v="1"/>
  </r>
  <r>
    <x v="1"/>
    <n v="412"/>
    <x v="1"/>
  </r>
  <r>
    <x v="1"/>
    <n v="412"/>
    <x v="1"/>
  </r>
  <r>
    <x v="1"/>
    <n v="414"/>
    <x v="1"/>
  </r>
  <r>
    <x v="1"/>
    <n v="416"/>
    <x v="1"/>
  </r>
  <r>
    <x v="1"/>
    <n v="420"/>
    <x v="1"/>
  </r>
  <r>
    <x v="1"/>
    <n v="426"/>
    <x v="1"/>
  </r>
  <r>
    <x v="1"/>
    <n v="427"/>
    <x v="1"/>
  </r>
  <r>
    <x v="1"/>
    <n v="429"/>
    <x v="1"/>
  </r>
  <r>
    <x v="1"/>
    <n v="434"/>
    <x v="1"/>
  </r>
  <r>
    <x v="1"/>
    <n v="435"/>
    <x v="1"/>
  </r>
  <r>
    <x v="1"/>
    <n v="437"/>
    <x v="1"/>
  </r>
  <r>
    <x v="1"/>
    <n v="437"/>
    <x v="1"/>
  </r>
  <r>
    <x v="1"/>
    <n v="441"/>
    <x v="1"/>
  </r>
  <r>
    <x v="1"/>
    <n v="442"/>
    <x v="1"/>
  </r>
  <r>
    <x v="1"/>
    <n v="443"/>
    <x v="1"/>
  </r>
  <r>
    <x v="1"/>
    <n v="446"/>
    <x v="1"/>
  </r>
  <r>
    <x v="1"/>
    <n v="449"/>
    <x v="1"/>
  </r>
  <r>
    <x v="1"/>
    <n v="452"/>
    <x v="1"/>
  </r>
  <r>
    <x v="1"/>
    <n v="458"/>
    <x v="1"/>
  </r>
  <r>
    <x v="1"/>
    <n v="460"/>
    <x v="1"/>
  </r>
  <r>
    <x v="1"/>
    <n v="460"/>
    <x v="1"/>
  </r>
  <r>
    <x v="1"/>
    <n v="462"/>
    <x v="1"/>
  </r>
  <r>
    <x v="1"/>
    <n v="466"/>
    <x v="1"/>
  </r>
  <r>
    <x v="1"/>
    <n v="469"/>
    <x v="1"/>
  </r>
  <r>
    <x v="1"/>
    <n v="477"/>
    <x v="1"/>
  </r>
  <r>
    <x v="1"/>
    <n v="481"/>
    <x v="1"/>
  </r>
  <r>
    <x v="1"/>
    <n v="482"/>
    <x v="1"/>
  </r>
  <r>
    <x v="1"/>
    <n v="485"/>
    <x v="1"/>
  </r>
  <r>
    <x v="1"/>
    <n v="497"/>
    <x v="1"/>
  </r>
  <r>
    <x v="1"/>
    <n v="513"/>
    <x v="1"/>
  </r>
  <r>
    <x v="1"/>
    <n v="518"/>
    <x v="1"/>
  </r>
  <r>
    <x v="1"/>
    <n v="529"/>
    <x v="1"/>
  </r>
  <r>
    <x v="1"/>
    <n v="547"/>
    <x v="1"/>
  </r>
  <r>
    <x v="1"/>
    <n v="549"/>
    <x v="1"/>
  </r>
  <r>
    <x v="1"/>
    <n v="575"/>
    <x v="1"/>
  </r>
  <r>
    <x v="1"/>
    <n v="581"/>
    <x v="1"/>
  </r>
  <r>
    <x v="1"/>
    <n v="590"/>
    <x v="1"/>
  </r>
  <r>
    <x v="1"/>
    <n v="590"/>
    <x v="1"/>
  </r>
  <r>
    <x v="1"/>
    <n v="651"/>
    <x v="1"/>
  </r>
  <r>
    <x v="1"/>
    <n v="669"/>
    <x v="1"/>
  </r>
  <r>
    <x v="1"/>
    <n v="701"/>
    <x v="1"/>
  </r>
  <r>
    <x v="1"/>
    <n v="701"/>
    <x v="1"/>
  </r>
  <r>
    <x v="1"/>
    <n v="715"/>
    <x v="1"/>
  </r>
  <r>
    <x v="1"/>
    <n v="721"/>
    <x v="1"/>
  </r>
  <r>
    <x v="1"/>
    <n v="722"/>
    <x v="1"/>
  </r>
  <r>
    <x v="1"/>
    <n v="734"/>
    <x v="1"/>
  </r>
  <r>
    <x v="1"/>
    <n v="757"/>
    <x v="1"/>
  </r>
  <r>
    <x v="1"/>
    <n v="761"/>
    <x v="1"/>
  </r>
  <r>
    <x v="1"/>
    <n v="763"/>
    <x v="1"/>
  </r>
  <r>
    <x v="1"/>
    <n v="766"/>
    <x v="1"/>
  </r>
  <r>
    <x v="1"/>
    <n v="778"/>
    <x v="1"/>
  </r>
  <r>
    <x v="1"/>
    <n v="791"/>
    <x v="1"/>
  </r>
  <r>
    <x v="1"/>
    <n v="792"/>
    <x v="1"/>
  </r>
  <r>
    <x v="1"/>
    <n v="795"/>
    <x v="1"/>
  </r>
  <r>
    <x v="1"/>
    <n v="799"/>
    <x v="1"/>
  </r>
  <r>
    <x v="1"/>
    <n v="821"/>
    <x v="1"/>
  </r>
  <r>
    <x v="1"/>
    <n v="839"/>
    <x v="1"/>
  </r>
  <r>
    <x v="1"/>
    <n v="879"/>
    <x v="1"/>
  </r>
  <r>
    <x v="1"/>
    <n v="883"/>
    <x v="1"/>
  </r>
  <r>
    <x v="1"/>
    <n v="891"/>
    <x v="1"/>
  </r>
  <r>
    <x v="1"/>
    <n v="904"/>
    <x v="1"/>
  </r>
  <r>
    <x v="1"/>
    <n v="904"/>
    <x v="1"/>
  </r>
  <r>
    <x v="1"/>
    <n v="906"/>
    <x v="1"/>
  </r>
  <r>
    <x v="1"/>
    <n v="911"/>
    <x v="1"/>
  </r>
  <r>
    <x v="1"/>
    <n v="913"/>
    <x v="1"/>
  </r>
  <r>
    <x v="1"/>
    <n v="913"/>
    <x v="1"/>
  </r>
  <r>
    <x v="1"/>
    <n v="916"/>
    <x v="1"/>
  </r>
  <r>
    <x v="1"/>
    <n v="917"/>
    <x v="1"/>
  </r>
  <r>
    <x v="1"/>
    <n v="923"/>
    <x v="1"/>
  </r>
  <r>
    <x v="1"/>
    <n v="926"/>
    <x v="1"/>
  </r>
  <r>
    <x v="1"/>
    <n v="934"/>
    <x v="1"/>
  </r>
  <r>
    <x v="1"/>
    <n v="935"/>
    <x v="1"/>
  </r>
  <r>
    <x v="1"/>
    <n v="959"/>
    <x v="1"/>
  </r>
  <r>
    <x v="1"/>
    <n v="965"/>
    <x v="1"/>
  </r>
  <r>
    <x v="1"/>
    <n v="967"/>
    <x v="1"/>
  </r>
  <r>
    <x v="1"/>
    <n v="967"/>
    <x v="1"/>
  </r>
  <r>
    <x v="1"/>
    <n v="1005"/>
    <x v="1"/>
  </r>
  <r>
    <x v="1"/>
    <n v="1031"/>
    <x v="1"/>
  </r>
  <r>
    <x v="1"/>
    <n v="1050"/>
    <x v="1"/>
  </r>
  <r>
    <x v="1"/>
    <n v="1058"/>
    <x v="1"/>
  </r>
  <r>
    <x v="1"/>
    <n v="1073"/>
    <x v="1"/>
  </r>
  <r>
    <x v="1"/>
    <n v="1082"/>
    <x v="1"/>
  </r>
  <r>
    <x v="1"/>
    <n v="1090"/>
    <x v="1"/>
  </r>
  <r>
    <x v="1"/>
    <n v="1098"/>
    <x v="1"/>
  </r>
  <r>
    <x v="1"/>
    <n v="1102"/>
    <x v="1"/>
  </r>
  <r>
    <x v="1"/>
    <n v="1106"/>
    <x v="1"/>
  </r>
  <r>
    <x v="1"/>
    <n v="1108"/>
    <x v="1"/>
  </r>
  <r>
    <x v="1"/>
    <n v="1108"/>
    <x v="1"/>
  </r>
  <r>
    <x v="1"/>
    <n v="1123"/>
    <x v="1"/>
  </r>
  <r>
    <x v="1"/>
    <n v="1133"/>
    <x v="1"/>
  </r>
  <r>
    <x v="1"/>
    <n v="1159"/>
    <x v="1"/>
  </r>
  <r>
    <x v="1"/>
    <n v="1170"/>
    <x v="1"/>
  </r>
  <r>
    <x v="1"/>
    <n v="1173"/>
    <x v="1"/>
  </r>
  <r>
    <x v="1"/>
    <n v="1175"/>
    <x v="1"/>
  </r>
  <r>
    <x v="1"/>
    <n v="1215"/>
    <x v="1"/>
  </r>
  <r>
    <x v="1"/>
    <n v="1247"/>
    <x v="1"/>
  </r>
  <r>
    <x v="1"/>
    <n v="1268"/>
    <x v="1"/>
  </r>
  <r>
    <x v="1"/>
    <n v="1292"/>
    <x v="1"/>
  </r>
  <r>
    <x v="1"/>
    <n v="1307"/>
    <x v="1"/>
  </r>
  <r>
    <x v="1"/>
    <n v="3782"/>
    <x v="1"/>
  </r>
  <r>
    <x v="1"/>
    <n v="7566"/>
    <x v="1"/>
  </r>
  <r>
    <x v="1"/>
    <n v="48159"/>
    <x v="1"/>
  </r>
  <r>
    <x v="1"/>
    <n v="103516"/>
    <x v="1"/>
  </r>
  <r>
    <x v="1"/>
    <n v="191440"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1"/>
    <x v="0"/>
  </r>
  <r>
    <x v="0"/>
    <n v="5"/>
    <x v="0"/>
  </r>
  <r>
    <x v="0"/>
    <n v="5"/>
    <x v="0"/>
  </r>
  <r>
    <x v="0"/>
    <n v="9"/>
    <x v="0"/>
  </r>
  <r>
    <x v="0"/>
    <n v="11"/>
    <x v="0"/>
  </r>
  <r>
    <x v="0"/>
    <n v="12"/>
    <x v="0"/>
  </r>
  <r>
    <x v="0"/>
    <n v="13"/>
    <x v="0"/>
  </r>
  <r>
    <x v="0"/>
    <n v="14"/>
    <x v="0"/>
  </r>
  <r>
    <x v="0"/>
    <n v="15"/>
    <x v="0"/>
  </r>
  <r>
    <x v="0"/>
    <n v="20"/>
    <x v="0"/>
  </r>
  <r>
    <x v="0"/>
    <n v="23"/>
    <x v="0"/>
  </r>
  <r>
    <x v="0"/>
    <n v="23"/>
    <x v="0"/>
  </r>
  <r>
    <x v="0"/>
    <n v="23"/>
    <x v="0"/>
  </r>
  <r>
    <x v="0"/>
    <n v="25"/>
    <x v="0"/>
  </r>
  <r>
    <x v="0"/>
    <n v="26"/>
    <x v="0"/>
  </r>
  <r>
    <x v="0"/>
    <n v="26"/>
    <x v="0"/>
  </r>
  <r>
    <x v="0"/>
    <n v="26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2"/>
    <x v="0"/>
  </r>
  <r>
    <x v="0"/>
    <n v="32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5"/>
    <x v="0"/>
  </r>
  <r>
    <x v="0"/>
    <n v="36"/>
    <x v="0"/>
  </r>
  <r>
    <x v="0"/>
    <n v="36"/>
    <x v="0"/>
  </r>
  <r>
    <x v="0"/>
    <n v="36"/>
    <x v="0"/>
  </r>
  <r>
    <x v="0"/>
    <n v="37"/>
    <x v="0"/>
  </r>
  <r>
    <x v="0"/>
    <n v="37"/>
    <x v="0"/>
  </r>
  <r>
    <x v="0"/>
    <n v="38"/>
    <x v="0"/>
  </r>
  <r>
    <x v="0"/>
    <n v="39"/>
    <x v="0"/>
  </r>
  <r>
    <x v="0"/>
    <n v="41"/>
    <x v="0"/>
  </r>
  <r>
    <x v="0"/>
    <n v="42"/>
    <x v="0"/>
  </r>
  <r>
    <x v="0"/>
    <n v="42"/>
    <x v="0"/>
  </r>
  <r>
    <x v="0"/>
    <n v="44"/>
    <x v="0"/>
  </r>
  <r>
    <x v="0"/>
    <n v="50"/>
    <x v="0"/>
  </r>
  <r>
    <x v="0"/>
    <n v="57"/>
    <x v="0"/>
  </r>
  <r>
    <x v="0"/>
    <n v="60"/>
    <x v="0"/>
  </r>
  <r>
    <x v="0"/>
    <n v="62"/>
    <x v="0"/>
  </r>
  <r>
    <x v="0"/>
    <n v="62"/>
    <x v="0"/>
  </r>
  <r>
    <x v="0"/>
    <n v="63"/>
    <x v="0"/>
  </r>
  <r>
    <x v="0"/>
    <n v="63"/>
    <x v="0"/>
  </r>
  <r>
    <x v="0"/>
    <n v="63"/>
    <x v="0"/>
  </r>
  <r>
    <x v="0"/>
    <n v="64"/>
    <x v="0"/>
  </r>
  <r>
    <x v="0"/>
    <n v="67"/>
    <x v="0"/>
  </r>
  <r>
    <x v="0"/>
    <n v="69"/>
    <x v="0"/>
  </r>
  <r>
    <x v="0"/>
    <n v="72"/>
    <x v="0"/>
  </r>
  <r>
    <x v="0"/>
    <n v="73"/>
    <x v="0"/>
  </r>
  <r>
    <x v="0"/>
    <n v="77"/>
    <x v="0"/>
  </r>
  <r>
    <x v="0"/>
    <n v="78"/>
    <x v="0"/>
  </r>
  <r>
    <x v="0"/>
    <n v="79"/>
    <x v="0"/>
  </r>
  <r>
    <x v="0"/>
    <n v="91"/>
    <x v="0"/>
  </r>
  <r>
    <x v="0"/>
    <n v="91"/>
    <x v="0"/>
  </r>
  <r>
    <x v="0"/>
    <n v="94"/>
    <x v="0"/>
  </r>
  <r>
    <x v="0"/>
    <n v="97"/>
    <x v="0"/>
  </r>
  <r>
    <x v="0"/>
    <n v="108"/>
    <x v="1"/>
  </r>
  <r>
    <x v="0"/>
    <n v="109"/>
    <x v="1"/>
  </r>
  <r>
    <x v="0"/>
    <n v="119"/>
    <x v="1"/>
  </r>
  <r>
    <x v="0"/>
    <n v="120"/>
    <x v="1"/>
  </r>
  <r>
    <x v="0"/>
    <n v="123"/>
    <x v="1"/>
  </r>
  <r>
    <x v="0"/>
    <n v="141"/>
    <x v="1"/>
  </r>
  <r>
    <x v="0"/>
    <n v="159"/>
    <x v="1"/>
  </r>
  <r>
    <x v="0"/>
    <n v="161"/>
    <x v="1"/>
  </r>
  <r>
    <x v="0"/>
    <n v="177"/>
    <x v="1"/>
  </r>
  <r>
    <x v="0"/>
    <n v="178"/>
    <x v="1"/>
  </r>
  <r>
    <x v="0"/>
    <n v="183"/>
    <x v="1"/>
  </r>
  <r>
    <x v="0"/>
    <n v="189"/>
    <x v="1"/>
  </r>
  <r>
    <x v="0"/>
    <n v="202"/>
    <x v="1"/>
  </r>
  <r>
    <x v="0"/>
    <n v="219"/>
    <x v="1"/>
  </r>
  <r>
    <x v="0"/>
    <n v="230"/>
    <x v="1"/>
  </r>
  <r>
    <x v="0"/>
    <n v="233"/>
    <x v="1"/>
  </r>
  <r>
    <x v="0"/>
    <n v="235"/>
    <x v="1"/>
  </r>
  <r>
    <x v="0"/>
    <n v="240"/>
    <x v="1"/>
  </r>
  <r>
    <x v="0"/>
    <n v="247"/>
    <x v="1"/>
  </r>
  <r>
    <x v="0"/>
    <n v="264"/>
    <x v="1"/>
  </r>
  <r>
    <x v="0"/>
    <n v="268"/>
    <x v="1"/>
  </r>
  <r>
    <x v="0"/>
    <n v="269"/>
    <x v="1"/>
  </r>
  <r>
    <x v="0"/>
    <n v="272"/>
    <x v="1"/>
  </r>
  <r>
    <x v="0"/>
    <n v="276"/>
    <x v="1"/>
  </r>
  <r>
    <x v="0"/>
    <n v="282"/>
    <x v="1"/>
  </r>
  <r>
    <x v="0"/>
    <n v="335"/>
    <x v="1"/>
  </r>
  <r>
    <x v="0"/>
    <n v="360"/>
    <x v="1"/>
  </r>
  <r>
    <x v="0"/>
    <n v="362"/>
    <x v="1"/>
  </r>
  <r>
    <x v="0"/>
    <n v="363"/>
    <x v="1"/>
  </r>
  <r>
    <x v="0"/>
    <n v="375"/>
    <x v="1"/>
  </r>
  <r>
    <x v="0"/>
    <n v="447"/>
    <x v="1"/>
  </r>
  <r>
    <x v="0"/>
    <n v="456"/>
    <x v="1"/>
  </r>
  <r>
    <x v="0"/>
    <n v="458"/>
    <x v="1"/>
  </r>
  <r>
    <x v="0"/>
    <n v="458"/>
    <x v="1"/>
  </r>
  <r>
    <x v="0"/>
    <n v="475"/>
    <x v="1"/>
  </r>
  <r>
    <x v="0"/>
    <n v="476"/>
    <x v="1"/>
  </r>
  <r>
    <x v="0"/>
    <n v="531"/>
    <x v="1"/>
  </r>
  <r>
    <x v="0"/>
    <n v="541"/>
    <x v="1"/>
  </r>
  <r>
    <x v="0"/>
    <n v="551"/>
    <x v="1"/>
  </r>
  <r>
    <x v="0"/>
    <n v="589"/>
    <x v="1"/>
  </r>
  <r>
    <x v="0"/>
    <n v="594"/>
    <x v="1"/>
  </r>
  <r>
    <x v="0"/>
    <n v="608"/>
    <x v="1"/>
  </r>
  <r>
    <x v="0"/>
    <n v="631"/>
    <x v="1"/>
  </r>
  <r>
    <x v="0"/>
    <n v="660"/>
    <x v="1"/>
  </r>
  <r>
    <x v="0"/>
    <n v="678"/>
    <x v="1"/>
  </r>
  <r>
    <x v="0"/>
    <n v="732"/>
    <x v="1"/>
  </r>
  <r>
    <x v="0"/>
    <n v="769"/>
    <x v="1"/>
  </r>
  <r>
    <x v="0"/>
    <n v="783"/>
    <x v="1"/>
  </r>
  <r>
    <x v="0"/>
    <n v="946"/>
    <x v="1"/>
  </r>
  <r>
    <x v="0"/>
    <n v="962"/>
    <x v="1"/>
  </r>
  <r>
    <x v="0"/>
    <n v="984"/>
    <x v="1"/>
  </r>
  <r>
    <x v="0"/>
    <n v="1139"/>
    <x v="1"/>
  </r>
  <r>
    <x v="0"/>
    <n v="1168"/>
    <x v="1"/>
  </r>
  <r>
    <x v="0"/>
    <n v="1233"/>
    <x v="1"/>
  </r>
  <r>
    <x v="0"/>
    <n v="1971"/>
    <x v="1"/>
  </r>
  <r>
    <x v="0"/>
    <n v="2632"/>
    <x v="1"/>
  </r>
  <r>
    <x v="0"/>
    <n v="3430"/>
    <x v="1"/>
  </r>
  <r>
    <x v="0"/>
    <n v="38506"/>
    <x v="1"/>
  </r>
  <r>
    <x v="0"/>
    <n v="38760"/>
    <x v="1"/>
  </r>
  <r>
    <x v="1"/>
    <n v="49"/>
    <x v="0"/>
  </r>
  <r>
    <x v="1"/>
    <n v="50"/>
    <x v="0"/>
  </r>
  <r>
    <x v="1"/>
    <n v="52"/>
    <x v="0"/>
  </r>
  <r>
    <x v="1"/>
    <n v="55"/>
    <x v="0"/>
  </r>
  <r>
    <x v="1"/>
    <n v="61"/>
    <x v="0"/>
  </r>
  <r>
    <x v="1"/>
    <n v="62"/>
    <x v="0"/>
  </r>
  <r>
    <x v="1"/>
    <n v="64"/>
    <x v="0"/>
  </r>
  <r>
    <x v="1"/>
    <n v="66"/>
    <x v="0"/>
  </r>
  <r>
    <x v="1"/>
    <n v="70"/>
    <x v="0"/>
  </r>
  <r>
    <x v="1"/>
    <n v="85"/>
    <x v="0"/>
  </r>
  <r>
    <x v="1"/>
    <n v="92"/>
    <x v="0"/>
  </r>
  <r>
    <x v="1"/>
    <n v="108"/>
    <x v="1"/>
  </r>
  <r>
    <x v="1"/>
    <n v="113"/>
    <x v="1"/>
  </r>
  <r>
    <x v="1"/>
    <n v="121"/>
    <x v="1"/>
  </r>
  <r>
    <x v="1"/>
    <n v="126"/>
    <x v="1"/>
  </r>
  <r>
    <x v="1"/>
    <n v="126"/>
    <x v="1"/>
  </r>
  <r>
    <x v="1"/>
    <n v="129"/>
    <x v="1"/>
  </r>
  <r>
    <x v="1"/>
    <n v="129"/>
    <x v="1"/>
  </r>
  <r>
    <x v="1"/>
    <n v="131"/>
    <x v="1"/>
  </r>
  <r>
    <x v="1"/>
    <n v="133"/>
    <x v="1"/>
  </r>
  <r>
    <x v="1"/>
    <n v="135"/>
    <x v="1"/>
  </r>
  <r>
    <x v="1"/>
    <n v="139"/>
    <x v="1"/>
  </r>
  <r>
    <x v="1"/>
    <n v="145"/>
    <x v="1"/>
  </r>
  <r>
    <x v="1"/>
    <n v="149"/>
    <x v="1"/>
  </r>
  <r>
    <x v="1"/>
    <n v="153"/>
    <x v="1"/>
  </r>
  <r>
    <x v="1"/>
    <n v="160"/>
    <x v="1"/>
  </r>
  <r>
    <x v="1"/>
    <n v="162"/>
    <x v="1"/>
  </r>
  <r>
    <x v="1"/>
    <n v="167"/>
    <x v="1"/>
  </r>
  <r>
    <x v="1"/>
    <n v="168"/>
    <x v="1"/>
  </r>
  <r>
    <x v="1"/>
    <n v="171"/>
    <x v="1"/>
  </r>
  <r>
    <x v="1"/>
    <n v="172"/>
    <x v="1"/>
  </r>
  <r>
    <x v="1"/>
    <n v="174"/>
    <x v="1"/>
  </r>
  <r>
    <x v="1"/>
    <n v="175"/>
    <x v="1"/>
  </r>
  <r>
    <x v="1"/>
    <n v="178"/>
    <x v="1"/>
  </r>
  <r>
    <x v="1"/>
    <n v="186"/>
    <x v="1"/>
  </r>
  <r>
    <x v="1"/>
    <n v="187"/>
    <x v="1"/>
  </r>
  <r>
    <x v="1"/>
    <n v="205"/>
    <x v="1"/>
  </r>
  <r>
    <x v="1"/>
    <n v="207"/>
    <x v="1"/>
  </r>
  <r>
    <x v="1"/>
    <n v="215"/>
    <x v="1"/>
  </r>
  <r>
    <x v="1"/>
    <n v="219"/>
    <x v="1"/>
  </r>
  <r>
    <x v="1"/>
    <n v="220"/>
    <x v="1"/>
  </r>
  <r>
    <x v="1"/>
    <n v="224"/>
    <x v="1"/>
  </r>
  <r>
    <x v="1"/>
    <n v="235"/>
    <x v="1"/>
  </r>
  <r>
    <x v="1"/>
    <n v="252"/>
    <x v="1"/>
  </r>
  <r>
    <x v="1"/>
    <n v="253"/>
    <x v="1"/>
  </r>
  <r>
    <x v="1"/>
    <n v="261"/>
    <x v="1"/>
  </r>
  <r>
    <x v="1"/>
    <n v="263"/>
    <x v="1"/>
  </r>
  <r>
    <x v="1"/>
    <n v="264"/>
    <x v="1"/>
  </r>
  <r>
    <x v="1"/>
    <n v="264"/>
    <x v="1"/>
  </r>
  <r>
    <x v="1"/>
    <n v="270"/>
    <x v="1"/>
  </r>
  <r>
    <x v="1"/>
    <n v="272"/>
    <x v="1"/>
  </r>
  <r>
    <x v="1"/>
    <n v="296"/>
    <x v="1"/>
  </r>
  <r>
    <x v="1"/>
    <n v="299"/>
    <x v="1"/>
  </r>
  <r>
    <x v="1"/>
    <n v="299"/>
    <x v="1"/>
  </r>
  <r>
    <x v="1"/>
    <n v="305"/>
    <x v="1"/>
  </r>
  <r>
    <x v="1"/>
    <n v="310"/>
    <x v="1"/>
  </r>
  <r>
    <x v="1"/>
    <n v="315"/>
    <x v="1"/>
  </r>
  <r>
    <x v="1"/>
    <n v="315"/>
    <x v="1"/>
  </r>
  <r>
    <x v="1"/>
    <n v="319"/>
    <x v="1"/>
  </r>
  <r>
    <x v="1"/>
    <n v="320"/>
    <x v="1"/>
  </r>
  <r>
    <x v="1"/>
    <n v="321"/>
    <x v="1"/>
  </r>
  <r>
    <x v="1"/>
    <n v="323"/>
    <x v="1"/>
  </r>
  <r>
    <x v="1"/>
    <n v="325"/>
    <x v="1"/>
  </r>
  <r>
    <x v="1"/>
    <n v="326"/>
    <x v="1"/>
  </r>
  <r>
    <x v="1"/>
    <n v="332"/>
    <x v="1"/>
  </r>
  <r>
    <x v="1"/>
    <n v="336"/>
    <x v="1"/>
  </r>
  <r>
    <x v="1"/>
    <n v="338"/>
    <x v="1"/>
  </r>
  <r>
    <x v="1"/>
    <n v="339"/>
    <x v="1"/>
  </r>
  <r>
    <x v="1"/>
    <n v="339"/>
    <x v="1"/>
  </r>
  <r>
    <x v="1"/>
    <n v="343"/>
    <x v="1"/>
  </r>
  <r>
    <x v="1"/>
    <n v="344"/>
    <x v="1"/>
  </r>
  <r>
    <x v="1"/>
    <n v="344"/>
    <x v="1"/>
  </r>
  <r>
    <x v="1"/>
    <n v="351"/>
    <x v="1"/>
  </r>
  <r>
    <x v="1"/>
    <n v="356"/>
    <x v="1"/>
  </r>
  <r>
    <x v="1"/>
    <n v="368"/>
    <x v="1"/>
  </r>
  <r>
    <x v="1"/>
    <n v="368"/>
    <x v="1"/>
  </r>
  <r>
    <x v="1"/>
    <n v="370"/>
    <x v="1"/>
  </r>
  <r>
    <x v="1"/>
    <n v="374"/>
    <x v="1"/>
  </r>
  <r>
    <x v="1"/>
    <n v="376"/>
    <x v="1"/>
  </r>
  <r>
    <x v="1"/>
    <n v="377"/>
    <x v="1"/>
  </r>
  <r>
    <x v="1"/>
    <n v="378"/>
    <x v="1"/>
  </r>
  <r>
    <x v="1"/>
    <n v="382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6"/>
    <x v="1"/>
  </r>
  <r>
    <x v="1"/>
    <n v="388"/>
    <x v="1"/>
  </r>
  <r>
    <x v="1"/>
    <n v="393"/>
    <x v="1"/>
  </r>
  <r>
    <x v="1"/>
    <n v="394"/>
    <x v="1"/>
  </r>
  <r>
    <x v="1"/>
    <n v="395"/>
    <x v="1"/>
  </r>
  <r>
    <x v="1"/>
    <n v="395"/>
    <x v="1"/>
  </r>
  <r>
    <x v="1"/>
    <n v="396"/>
    <x v="1"/>
  </r>
  <r>
    <x v="1"/>
    <n v="401"/>
    <x v="1"/>
  </r>
  <r>
    <x v="1"/>
    <n v="401"/>
    <x v="1"/>
  </r>
  <r>
    <x v="1"/>
    <n v="407"/>
    <x v="1"/>
  </r>
  <r>
    <x v="1"/>
    <n v="412"/>
    <x v="1"/>
  </r>
  <r>
    <x v="1"/>
    <n v="412"/>
    <x v="1"/>
  </r>
  <r>
    <x v="1"/>
    <n v="414"/>
    <x v="1"/>
  </r>
  <r>
    <x v="1"/>
    <n v="416"/>
    <x v="1"/>
  </r>
  <r>
    <x v="1"/>
    <n v="420"/>
    <x v="1"/>
  </r>
  <r>
    <x v="1"/>
    <n v="426"/>
    <x v="1"/>
  </r>
  <r>
    <x v="1"/>
    <n v="427"/>
    <x v="1"/>
  </r>
  <r>
    <x v="1"/>
    <n v="429"/>
    <x v="1"/>
  </r>
  <r>
    <x v="1"/>
    <n v="434"/>
    <x v="1"/>
  </r>
  <r>
    <x v="1"/>
    <n v="435"/>
    <x v="1"/>
  </r>
  <r>
    <x v="1"/>
    <n v="437"/>
    <x v="1"/>
  </r>
  <r>
    <x v="1"/>
    <n v="437"/>
    <x v="1"/>
  </r>
  <r>
    <x v="1"/>
    <n v="441"/>
    <x v="1"/>
  </r>
  <r>
    <x v="1"/>
    <n v="442"/>
    <x v="1"/>
  </r>
  <r>
    <x v="1"/>
    <n v="443"/>
    <x v="1"/>
  </r>
  <r>
    <x v="1"/>
    <n v="446"/>
    <x v="1"/>
  </r>
  <r>
    <x v="1"/>
    <n v="449"/>
    <x v="1"/>
  </r>
  <r>
    <x v="1"/>
    <n v="452"/>
    <x v="1"/>
  </r>
  <r>
    <x v="1"/>
    <n v="458"/>
    <x v="1"/>
  </r>
  <r>
    <x v="1"/>
    <n v="460"/>
    <x v="1"/>
  </r>
  <r>
    <x v="1"/>
    <n v="460"/>
    <x v="1"/>
  </r>
  <r>
    <x v="1"/>
    <n v="462"/>
    <x v="1"/>
  </r>
  <r>
    <x v="1"/>
    <n v="466"/>
    <x v="1"/>
  </r>
  <r>
    <x v="1"/>
    <n v="469"/>
    <x v="1"/>
  </r>
  <r>
    <x v="1"/>
    <n v="477"/>
    <x v="1"/>
  </r>
  <r>
    <x v="1"/>
    <n v="481"/>
    <x v="1"/>
  </r>
  <r>
    <x v="1"/>
    <n v="482"/>
    <x v="1"/>
  </r>
  <r>
    <x v="1"/>
    <n v="485"/>
    <x v="1"/>
  </r>
  <r>
    <x v="1"/>
    <n v="497"/>
    <x v="1"/>
  </r>
  <r>
    <x v="1"/>
    <n v="513"/>
    <x v="1"/>
  </r>
  <r>
    <x v="1"/>
    <n v="518"/>
    <x v="1"/>
  </r>
  <r>
    <x v="1"/>
    <n v="529"/>
    <x v="1"/>
  </r>
  <r>
    <x v="1"/>
    <n v="547"/>
    <x v="1"/>
  </r>
  <r>
    <x v="1"/>
    <n v="549"/>
    <x v="1"/>
  </r>
  <r>
    <x v="1"/>
    <n v="575"/>
    <x v="1"/>
  </r>
  <r>
    <x v="1"/>
    <n v="581"/>
    <x v="1"/>
  </r>
  <r>
    <x v="1"/>
    <n v="590"/>
    <x v="1"/>
  </r>
  <r>
    <x v="1"/>
    <n v="590"/>
    <x v="1"/>
  </r>
  <r>
    <x v="1"/>
    <n v="651"/>
    <x v="1"/>
  </r>
  <r>
    <x v="1"/>
    <n v="669"/>
    <x v="1"/>
  </r>
  <r>
    <x v="1"/>
    <n v="701"/>
    <x v="1"/>
  </r>
  <r>
    <x v="1"/>
    <n v="701"/>
    <x v="1"/>
  </r>
  <r>
    <x v="1"/>
    <n v="715"/>
    <x v="1"/>
  </r>
  <r>
    <x v="1"/>
    <n v="721"/>
    <x v="1"/>
  </r>
  <r>
    <x v="1"/>
    <n v="722"/>
    <x v="1"/>
  </r>
  <r>
    <x v="1"/>
    <n v="734"/>
    <x v="1"/>
  </r>
  <r>
    <x v="1"/>
    <n v="757"/>
    <x v="1"/>
  </r>
  <r>
    <x v="1"/>
    <n v="761"/>
    <x v="1"/>
  </r>
  <r>
    <x v="1"/>
    <n v="763"/>
    <x v="1"/>
  </r>
  <r>
    <x v="1"/>
    <n v="766"/>
    <x v="1"/>
  </r>
  <r>
    <x v="1"/>
    <n v="778"/>
    <x v="1"/>
  </r>
  <r>
    <x v="1"/>
    <n v="791"/>
    <x v="1"/>
  </r>
  <r>
    <x v="1"/>
    <n v="792"/>
    <x v="1"/>
  </r>
  <r>
    <x v="1"/>
    <n v="795"/>
    <x v="1"/>
  </r>
  <r>
    <x v="1"/>
    <n v="799"/>
    <x v="1"/>
  </r>
  <r>
    <x v="1"/>
    <n v="821"/>
    <x v="1"/>
  </r>
  <r>
    <x v="1"/>
    <n v="839"/>
    <x v="1"/>
  </r>
  <r>
    <x v="1"/>
    <n v="879"/>
    <x v="1"/>
  </r>
  <r>
    <x v="1"/>
    <n v="883"/>
    <x v="1"/>
  </r>
  <r>
    <x v="1"/>
    <n v="891"/>
    <x v="1"/>
  </r>
  <r>
    <x v="1"/>
    <n v="904"/>
    <x v="1"/>
  </r>
  <r>
    <x v="1"/>
    <n v="904"/>
    <x v="1"/>
  </r>
  <r>
    <x v="1"/>
    <n v="906"/>
    <x v="1"/>
  </r>
  <r>
    <x v="1"/>
    <n v="911"/>
    <x v="1"/>
  </r>
  <r>
    <x v="1"/>
    <n v="913"/>
    <x v="1"/>
  </r>
  <r>
    <x v="1"/>
    <n v="913"/>
    <x v="1"/>
  </r>
  <r>
    <x v="1"/>
    <n v="916"/>
    <x v="1"/>
  </r>
  <r>
    <x v="1"/>
    <n v="917"/>
    <x v="1"/>
  </r>
  <r>
    <x v="1"/>
    <n v="923"/>
    <x v="1"/>
  </r>
  <r>
    <x v="1"/>
    <n v="926"/>
    <x v="1"/>
  </r>
  <r>
    <x v="1"/>
    <n v="934"/>
    <x v="1"/>
  </r>
  <r>
    <x v="1"/>
    <n v="935"/>
    <x v="1"/>
  </r>
  <r>
    <x v="1"/>
    <n v="959"/>
    <x v="1"/>
  </r>
  <r>
    <x v="1"/>
    <n v="965"/>
    <x v="1"/>
  </r>
  <r>
    <x v="1"/>
    <n v="967"/>
    <x v="1"/>
  </r>
  <r>
    <x v="1"/>
    <n v="967"/>
    <x v="1"/>
  </r>
  <r>
    <x v="1"/>
    <n v="1005"/>
    <x v="1"/>
  </r>
  <r>
    <x v="1"/>
    <n v="1031"/>
    <x v="1"/>
  </r>
  <r>
    <x v="1"/>
    <n v="1050"/>
    <x v="1"/>
  </r>
  <r>
    <x v="1"/>
    <n v="1058"/>
    <x v="1"/>
  </r>
  <r>
    <x v="1"/>
    <n v="1073"/>
    <x v="1"/>
  </r>
  <r>
    <x v="1"/>
    <n v="1082"/>
    <x v="1"/>
  </r>
  <r>
    <x v="1"/>
    <n v="1090"/>
    <x v="1"/>
  </r>
  <r>
    <x v="1"/>
    <n v="1098"/>
    <x v="1"/>
  </r>
  <r>
    <x v="1"/>
    <n v="1102"/>
    <x v="1"/>
  </r>
  <r>
    <x v="1"/>
    <n v="1106"/>
    <x v="1"/>
  </r>
  <r>
    <x v="1"/>
    <n v="1108"/>
    <x v="1"/>
  </r>
  <r>
    <x v="1"/>
    <n v="1108"/>
    <x v="1"/>
  </r>
  <r>
    <x v="1"/>
    <n v="1123"/>
    <x v="1"/>
  </r>
  <r>
    <x v="1"/>
    <n v="1133"/>
    <x v="1"/>
  </r>
  <r>
    <x v="1"/>
    <n v="1159"/>
    <x v="1"/>
  </r>
  <r>
    <x v="1"/>
    <n v="1170"/>
    <x v="1"/>
  </r>
  <r>
    <x v="1"/>
    <n v="1173"/>
    <x v="1"/>
  </r>
  <r>
    <x v="1"/>
    <n v="1175"/>
    <x v="1"/>
  </r>
  <r>
    <x v="1"/>
    <n v="1215"/>
    <x v="1"/>
  </r>
  <r>
    <x v="1"/>
    <n v="1247"/>
    <x v="1"/>
  </r>
  <r>
    <x v="1"/>
    <n v="1268"/>
    <x v="1"/>
  </r>
  <r>
    <x v="1"/>
    <n v="1292"/>
    <x v="1"/>
  </r>
  <r>
    <x v="1"/>
    <n v="1307"/>
    <x v="1"/>
  </r>
  <r>
    <x v="1"/>
    <n v="3782"/>
    <x v="1"/>
  </r>
  <r>
    <x v="1"/>
    <n v="7566"/>
    <x v="1"/>
  </r>
  <r>
    <x v="1"/>
    <n v="48159"/>
    <x v="1"/>
  </r>
  <r>
    <x v="1"/>
    <n v="103516"/>
    <x v="1"/>
  </r>
  <r>
    <x v="1"/>
    <n v="191440"/>
    <x v="1"/>
  </r>
  <r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8AD3B-AFA0-4EC9-9C97-D9E5202BBCA3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85F58-E16B-4D7B-9588-E25441EF869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EC47B-51A0-4B8B-8E86-C39BE73D5FF7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0835A-59ED-42E1-8CE3-FC40E720E723}" name="PivotTable17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4EB8-2037-49B7-BB94-53435938AE68}">
  <dimension ref="A1:P328"/>
  <sheetViews>
    <sheetView workbookViewId="0">
      <selection activeCell="I14" sqref="I14"/>
    </sheetView>
  </sheetViews>
  <sheetFormatPr defaultRowHeight="14.4" x14ac:dyDescent="0.3"/>
  <cols>
    <col min="2" max="2" width="9.5546875" bestFit="1" customWidth="1"/>
    <col min="3" max="3" width="11" bestFit="1" customWidth="1"/>
    <col min="4" max="4" width="14.6640625" bestFit="1" customWidth="1"/>
    <col min="5" max="5" width="20.44140625" bestFit="1" customWidth="1"/>
    <col min="8" max="8" width="17.664062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  <col min="15" max="15" width="26.77734375" bestFit="1" customWidth="1"/>
  </cols>
  <sheetData>
    <row r="1" spans="1:16" x14ac:dyDescent="0.3">
      <c r="A1" s="1" t="s">
        <v>0</v>
      </c>
      <c r="B1" t="s">
        <v>7</v>
      </c>
      <c r="C1" s="1" t="s">
        <v>6</v>
      </c>
      <c r="D1" t="s">
        <v>8</v>
      </c>
      <c r="E1" t="s">
        <v>21</v>
      </c>
      <c r="H1" t="s">
        <v>9</v>
      </c>
      <c r="I1" t="s">
        <v>12</v>
      </c>
    </row>
    <row r="2" spans="1:16" x14ac:dyDescent="0.3">
      <c r="A2" s="1">
        <v>39</v>
      </c>
      <c r="B2" t="s">
        <v>4</v>
      </c>
      <c r="C2">
        <v>1</v>
      </c>
      <c r="D2" t="str">
        <f>IF(C2&lt; 30, "Model Anomaly","Model Normal")</f>
        <v>Model Anomaly</v>
      </c>
      <c r="E2" s="5">
        <f>C2/111715</f>
        <v>8.9513494159244504E-6</v>
      </c>
      <c r="H2" t="s">
        <v>1</v>
      </c>
      <c r="I2" t="s">
        <v>8</v>
      </c>
      <c r="J2" t="s">
        <v>11</v>
      </c>
      <c r="K2" t="s">
        <v>2</v>
      </c>
      <c r="L2" t="s">
        <v>3</v>
      </c>
      <c r="O2" t="s">
        <v>22</v>
      </c>
      <c r="P2">
        <f>SUM(C2:C128)</f>
        <v>111715</v>
      </c>
    </row>
    <row r="3" spans="1:16" x14ac:dyDescent="0.3">
      <c r="A3" s="1">
        <v>121</v>
      </c>
      <c r="B3" t="s">
        <v>4</v>
      </c>
      <c r="C3">
        <v>5</v>
      </c>
      <c r="D3" t="str">
        <f>IF(C3&lt; 30, "Model Anomaly","Model Normal")</f>
        <v>Model Anomaly</v>
      </c>
      <c r="E3" s="5">
        <f t="shared" ref="E3:E66" si="0">C3/111715</f>
        <v>4.4756747079622256E-5</v>
      </c>
      <c r="H3" s="4" t="s">
        <v>4</v>
      </c>
      <c r="I3" s="5">
        <v>474</v>
      </c>
      <c r="J3" s="5">
        <v>111241</v>
      </c>
      <c r="K3" s="5"/>
      <c r="L3" s="5">
        <v>111715</v>
      </c>
    </row>
    <row r="4" spans="1:16" x14ac:dyDescent="0.3">
      <c r="A4" s="1">
        <v>96</v>
      </c>
      <c r="B4" t="s">
        <v>4</v>
      </c>
      <c r="C4">
        <v>5</v>
      </c>
      <c r="D4" t="str">
        <f>IF(C4&lt; 30, "Model Anomaly","Model Normal")</f>
        <v>Model Anomaly</v>
      </c>
      <c r="E4" s="5">
        <f t="shared" si="0"/>
        <v>4.4756747079622256E-5</v>
      </c>
      <c r="H4" s="4" t="s">
        <v>5</v>
      </c>
      <c r="I4" s="5"/>
      <c r="J4" s="5">
        <v>454434</v>
      </c>
      <c r="K4" s="5"/>
      <c r="L4" s="5">
        <v>454434</v>
      </c>
    </row>
    <row r="5" spans="1:16" x14ac:dyDescent="0.3">
      <c r="A5" s="1">
        <v>1</v>
      </c>
      <c r="B5" t="s">
        <v>4</v>
      </c>
      <c r="C5">
        <v>9</v>
      </c>
      <c r="D5" t="str">
        <f>IF(C5&lt; 30, "Model Anomaly","Model Normal")</f>
        <v>Model Anomaly</v>
      </c>
      <c r="E5" s="5">
        <f t="shared" si="0"/>
        <v>8.0562144743320051E-5</v>
      </c>
      <c r="H5" s="4" t="s">
        <v>2</v>
      </c>
      <c r="I5" s="5"/>
      <c r="J5" s="5"/>
      <c r="K5" s="5"/>
      <c r="L5" s="5"/>
    </row>
    <row r="6" spans="1:16" x14ac:dyDescent="0.3">
      <c r="A6" s="1">
        <v>192</v>
      </c>
      <c r="B6" t="s">
        <v>4</v>
      </c>
      <c r="C6">
        <v>11</v>
      </c>
      <c r="D6" t="str">
        <f>IF(C6&lt; 30, "Model Anomaly","Model Normal")</f>
        <v>Model Anomaly</v>
      </c>
      <c r="E6" s="5">
        <f t="shared" si="0"/>
        <v>9.8464843575168958E-5</v>
      </c>
      <c r="H6" s="4" t="s">
        <v>3</v>
      </c>
      <c r="I6" s="5">
        <v>474</v>
      </c>
      <c r="J6" s="5">
        <v>565675</v>
      </c>
      <c r="K6" s="5"/>
      <c r="L6" s="5">
        <v>566149</v>
      </c>
    </row>
    <row r="7" spans="1:16" x14ac:dyDescent="0.3">
      <c r="A7" s="1">
        <v>14</v>
      </c>
      <c r="B7" t="s">
        <v>4</v>
      </c>
      <c r="C7">
        <v>12</v>
      </c>
      <c r="D7" t="str">
        <f>IF(C7&lt; 30, "Model Anomaly","Model Normal")</f>
        <v>Model Anomaly</v>
      </c>
      <c r="E7" s="5">
        <f t="shared" si="0"/>
        <v>1.0741619299109341E-4</v>
      </c>
    </row>
    <row r="8" spans="1:16" x14ac:dyDescent="0.3">
      <c r="A8" s="1">
        <v>56</v>
      </c>
      <c r="B8" t="s">
        <v>4</v>
      </c>
      <c r="C8">
        <v>13</v>
      </c>
      <c r="D8" t="str">
        <f>IF(C8&lt; 30, "Model Anomaly","Model Normal")</f>
        <v>Model Anomaly</v>
      </c>
      <c r="E8" s="5">
        <f t="shared" si="0"/>
        <v>1.1636754240701785E-4</v>
      </c>
    </row>
    <row r="9" spans="1:16" x14ac:dyDescent="0.3">
      <c r="A9" s="1">
        <v>141</v>
      </c>
      <c r="B9" t="s">
        <v>4</v>
      </c>
      <c r="C9">
        <v>14</v>
      </c>
      <c r="D9" t="str">
        <f>IF(C9&lt; 30, "Model Anomaly","Model Normal")</f>
        <v>Model Anomaly</v>
      </c>
      <c r="E9" s="5">
        <f t="shared" si="0"/>
        <v>1.2531889182294231E-4</v>
      </c>
      <c r="H9" s="4" t="s">
        <v>13</v>
      </c>
      <c r="I9">
        <f>GETPIVOTDATA("cluster size ",$H$1,"True label","Anomaly","Model Anomaly","Model anomaly")</f>
        <v>474</v>
      </c>
    </row>
    <row r="10" spans="1:16" x14ac:dyDescent="0.3">
      <c r="A10" s="1">
        <v>187</v>
      </c>
      <c r="B10" t="s">
        <v>4</v>
      </c>
      <c r="C10">
        <v>15</v>
      </c>
      <c r="D10" t="str">
        <f>IF(C10&lt; 30, "Model Anomaly","Model Normal")</f>
        <v>Model Anomaly</v>
      </c>
      <c r="E10" s="5">
        <f t="shared" si="0"/>
        <v>1.3427024123886675E-4</v>
      </c>
      <c r="H10" s="4" t="s">
        <v>14</v>
      </c>
      <c r="I10">
        <f>GETPIVOTDATA("cluster size ",$H$1,"True label","Normal","Model Anomaly","Model Normal")</f>
        <v>454434</v>
      </c>
    </row>
    <row r="11" spans="1:16" x14ac:dyDescent="0.3">
      <c r="A11" s="1">
        <v>88</v>
      </c>
      <c r="B11" t="s">
        <v>4</v>
      </c>
      <c r="C11">
        <v>20</v>
      </c>
      <c r="D11" t="str">
        <f>IF(C11&lt; 30, "Model Anomaly","Model Normal")</f>
        <v>Model Anomaly</v>
      </c>
      <c r="E11" s="5">
        <f t="shared" si="0"/>
        <v>1.7902698831848902E-4</v>
      </c>
      <c r="H11" s="4" t="s">
        <v>15</v>
      </c>
      <c r="I11">
        <f>GETPIVOTDATA("cluster size ",$H$1,"True label","Normal","Model Anomaly","Model anomaly")</f>
        <v>0</v>
      </c>
    </row>
    <row r="12" spans="1:16" x14ac:dyDescent="0.3">
      <c r="A12" s="1">
        <v>130</v>
      </c>
      <c r="B12" t="s">
        <v>4</v>
      </c>
      <c r="C12">
        <v>23</v>
      </c>
      <c r="D12" t="str">
        <f>IF(C12&lt; 30, "Model Anomaly","Model Normal")</f>
        <v>Model Anomaly</v>
      </c>
      <c r="E12" s="5">
        <f t="shared" si="0"/>
        <v>2.0588103656626238E-4</v>
      </c>
      <c r="H12" s="4" t="s">
        <v>16</v>
      </c>
      <c r="I12">
        <f>GETPIVOTDATA("cluster size ",$H$1,"True label","Anomaly","Model Anomaly","Model Normal")</f>
        <v>111241</v>
      </c>
    </row>
    <row r="13" spans="1:16" x14ac:dyDescent="0.3">
      <c r="A13" s="1">
        <v>175</v>
      </c>
      <c r="B13" t="s">
        <v>4</v>
      </c>
      <c r="C13">
        <v>23</v>
      </c>
      <c r="D13" t="str">
        <f>IF(C13&lt; 30, "Model Anomaly","Model Normal")</f>
        <v>Model Anomaly</v>
      </c>
      <c r="E13" s="5">
        <f t="shared" si="0"/>
        <v>2.0588103656626238E-4</v>
      </c>
    </row>
    <row r="14" spans="1:16" x14ac:dyDescent="0.3">
      <c r="A14" s="1">
        <v>149</v>
      </c>
      <c r="B14" t="s">
        <v>4</v>
      </c>
      <c r="C14">
        <v>23</v>
      </c>
      <c r="D14" t="str">
        <f>IF(C14&lt; 30, "Model Anomaly","Model Normal")</f>
        <v>Model Anomaly</v>
      </c>
      <c r="E14" s="5">
        <f t="shared" si="0"/>
        <v>2.0588103656626238E-4</v>
      </c>
      <c r="H14" s="4" t="s">
        <v>17</v>
      </c>
      <c r="I14" s="8">
        <f>(I9+I10)/(SUM(I9:I12))</f>
        <v>0.80351285615624157</v>
      </c>
    </row>
    <row r="15" spans="1:16" x14ac:dyDescent="0.3">
      <c r="A15" s="1">
        <v>87</v>
      </c>
      <c r="B15" t="s">
        <v>4</v>
      </c>
      <c r="C15">
        <v>25</v>
      </c>
      <c r="D15" t="str">
        <f>IF(C15&lt; 30, "Model Anomaly","Model Normal")</f>
        <v>Model Anomaly</v>
      </c>
      <c r="E15" s="5">
        <f t="shared" si="0"/>
        <v>2.2378373539811127E-4</v>
      </c>
      <c r="H15" s="4" t="s">
        <v>18</v>
      </c>
      <c r="I15" s="8">
        <f>I9/(I9+I11)</f>
        <v>1</v>
      </c>
    </row>
    <row r="16" spans="1:16" x14ac:dyDescent="0.3">
      <c r="A16" s="1">
        <v>79</v>
      </c>
      <c r="B16" t="s">
        <v>4</v>
      </c>
      <c r="C16">
        <v>26</v>
      </c>
      <c r="D16" t="str">
        <f>IF(C16&lt; 30, "Model Anomaly","Model Normal")</f>
        <v>Model Anomaly</v>
      </c>
      <c r="E16" s="5">
        <f t="shared" si="0"/>
        <v>2.327350848140357E-4</v>
      </c>
      <c r="H16" s="4" t="s">
        <v>19</v>
      </c>
      <c r="I16" s="8">
        <f>I9/(I9+I12)</f>
        <v>4.2429396231481896E-3</v>
      </c>
    </row>
    <row r="17" spans="1:9" x14ac:dyDescent="0.3">
      <c r="A17" s="1">
        <v>139</v>
      </c>
      <c r="B17" t="s">
        <v>4</v>
      </c>
      <c r="C17">
        <v>26</v>
      </c>
      <c r="D17" t="str">
        <f>IF(C17&lt; 30, "Model Anomaly","Model Normal")</f>
        <v>Model Anomaly</v>
      </c>
      <c r="E17" s="5">
        <f t="shared" si="0"/>
        <v>2.327350848140357E-4</v>
      </c>
      <c r="H17" s="4" t="s">
        <v>20</v>
      </c>
      <c r="I17" s="8">
        <f>2*(I15*I16)/(I15+I16)</f>
        <v>8.4500262949130482E-3</v>
      </c>
    </row>
    <row r="18" spans="1:9" x14ac:dyDescent="0.3">
      <c r="A18" s="1">
        <v>72</v>
      </c>
      <c r="B18" t="s">
        <v>4</v>
      </c>
      <c r="C18">
        <v>26</v>
      </c>
      <c r="D18" t="str">
        <f>IF(C18&lt; 30, "Model Anomaly","Model Normal")</f>
        <v>Model Anomaly</v>
      </c>
      <c r="E18" s="5">
        <f t="shared" si="0"/>
        <v>2.327350848140357E-4</v>
      </c>
    </row>
    <row r="19" spans="1:9" x14ac:dyDescent="0.3">
      <c r="A19" s="1">
        <v>55</v>
      </c>
      <c r="B19" t="s">
        <v>4</v>
      </c>
      <c r="C19">
        <v>27</v>
      </c>
      <c r="D19" t="str">
        <f>IF(C19&lt; 30, "Model Anomaly","Model Normal")</f>
        <v>Model Anomaly</v>
      </c>
      <c r="E19" s="5">
        <f t="shared" si="0"/>
        <v>2.4168643422996017E-4</v>
      </c>
    </row>
    <row r="20" spans="1:9" x14ac:dyDescent="0.3">
      <c r="A20" s="1">
        <v>101</v>
      </c>
      <c r="B20" t="s">
        <v>4</v>
      </c>
      <c r="C20">
        <v>27</v>
      </c>
      <c r="D20" t="str">
        <f>IF(C20&lt; 30, "Model Anomaly","Model Normal")</f>
        <v>Model Anomaly</v>
      </c>
      <c r="E20" s="5">
        <f t="shared" si="0"/>
        <v>2.4168643422996017E-4</v>
      </c>
    </row>
    <row r="21" spans="1:9" x14ac:dyDescent="0.3">
      <c r="A21" s="1">
        <v>117</v>
      </c>
      <c r="B21" t="s">
        <v>4</v>
      </c>
      <c r="C21">
        <v>28</v>
      </c>
      <c r="D21" t="str">
        <f>IF(C21&lt; 30, "Model Anomaly","Model Normal")</f>
        <v>Model Anomaly</v>
      </c>
      <c r="E21" s="5">
        <f t="shared" si="0"/>
        <v>2.5063778364588463E-4</v>
      </c>
    </row>
    <row r="22" spans="1:9" x14ac:dyDescent="0.3">
      <c r="A22" s="1">
        <v>165</v>
      </c>
      <c r="B22" t="s">
        <v>4</v>
      </c>
      <c r="C22">
        <v>28</v>
      </c>
      <c r="D22" t="str">
        <f>IF(C22&lt; 30, "Model Anomaly","Model Normal")</f>
        <v>Model Anomaly</v>
      </c>
      <c r="E22" s="5">
        <f t="shared" si="0"/>
        <v>2.5063778364588463E-4</v>
      </c>
    </row>
    <row r="23" spans="1:9" x14ac:dyDescent="0.3">
      <c r="A23" s="1">
        <v>81</v>
      </c>
      <c r="B23" t="s">
        <v>4</v>
      </c>
      <c r="C23">
        <v>29</v>
      </c>
      <c r="D23" t="str">
        <f>IF(C23&lt; 30, "Model Anomaly","Model Normal")</f>
        <v>Model Anomaly</v>
      </c>
      <c r="E23" s="5">
        <f t="shared" si="0"/>
        <v>2.5958913306180909E-4</v>
      </c>
    </row>
    <row r="24" spans="1:9" x14ac:dyDescent="0.3">
      <c r="A24" s="1">
        <v>7</v>
      </c>
      <c r="B24" t="s">
        <v>4</v>
      </c>
      <c r="C24">
        <v>29</v>
      </c>
      <c r="D24" t="str">
        <f>IF(C24&lt; 30, "Model Anomaly","Model Normal")</f>
        <v>Model Anomaly</v>
      </c>
      <c r="E24" s="5">
        <f t="shared" si="0"/>
        <v>2.5958913306180909E-4</v>
      </c>
    </row>
    <row r="25" spans="1:9" x14ac:dyDescent="0.3">
      <c r="A25" s="1">
        <v>93</v>
      </c>
      <c r="B25" t="s">
        <v>4</v>
      </c>
      <c r="C25">
        <v>29</v>
      </c>
      <c r="D25" t="str">
        <f>IF(C25&lt; 30, "Model Anomaly","Model Normal")</f>
        <v>Model Anomaly</v>
      </c>
      <c r="E25" s="5">
        <f t="shared" si="0"/>
        <v>2.5958913306180909E-4</v>
      </c>
    </row>
    <row r="26" spans="1:9" x14ac:dyDescent="0.3">
      <c r="A26" s="1">
        <v>189</v>
      </c>
      <c r="B26" t="s">
        <v>4</v>
      </c>
      <c r="C26">
        <v>30</v>
      </c>
      <c r="D26" t="str">
        <f>IF(C26&lt; 30, "Model Anomaly","Model Normal")</f>
        <v>Model Normal</v>
      </c>
      <c r="E26" s="5">
        <f t="shared" si="0"/>
        <v>2.6854048247773349E-4</v>
      </c>
    </row>
    <row r="27" spans="1:9" x14ac:dyDescent="0.3">
      <c r="A27" s="1">
        <v>33</v>
      </c>
      <c r="B27" t="s">
        <v>4</v>
      </c>
      <c r="C27">
        <v>30</v>
      </c>
      <c r="D27" t="str">
        <f>IF(C27&lt; 30, "Model Anomaly","Model Normal")</f>
        <v>Model Normal</v>
      </c>
      <c r="E27" s="5">
        <f t="shared" si="0"/>
        <v>2.6854048247773349E-4</v>
      </c>
    </row>
    <row r="28" spans="1:9" x14ac:dyDescent="0.3">
      <c r="A28" s="1">
        <v>184</v>
      </c>
      <c r="B28" t="s">
        <v>4</v>
      </c>
      <c r="C28">
        <v>30</v>
      </c>
      <c r="D28" t="str">
        <f>IF(C28&lt; 30, "Model Anomaly","Model Normal")</f>
        <v>Model Normal</v>
      </c>
      <c r="E28" s="5">
        <f t="shared" si="0"/>
        <v>2.6854048247773349E-4</v>
      </c>
    </row>
    <row r="29" spans="1:9" x14ac:dyDescent="0.3">
      <c r="A29" s="1">
        <v>69</v>
      </c>
      <c r="B29" t="s">
        <v>4</v>
      </c>
      <c r="C29">
        <v>30</v>
      </c>
      <c r="D29" t="str">
        <f>IF(C29&lt; 30, "Model Anomaly","Model Normal")</f>
        <v>Model Normal</v>
      </c>
      <c r="E29" s="5">
        <f t="shared" si="0"/>
        <v>2.6854048247773349E-4</v>
      </c>
    </row>
    <row r="30" spans="1:9" x14ac:dyDescent="0.3">
      <c r="A30" s="1">
        <v>109</v>
      </c>
      <c r="B30" t="s">
        <v>4</v>
      </c>
      <c r="C30">
        <v>30</v>
      </c>
      <c r="D30" t="str">
        <f>IF(C30&lt; 30, "Model Anomaly","Model Normal")</f>
        <v>Model Normal</v>
      </c>
      <c r="E30" s="5">
        <f t="shared" si="0"/>
        <v>2.6854048247773349E-4</v>
      </c>
    </row>
    <row r="31" spans="1:9" x14ac:dyDescent="0.3">
      <c r="A31" s="1">
        <v>60</v>
      </c>
      <c r="B31" t="s">
        <v>4</v>
      </c>
      <c r="C31">
        <v>32</v>
      </c>
      <c r="D31" t="str">
        <f>IF(C31&lt; 30, "Model Anomaly","Model Normal")</f>
        <v>Model Normal</v>
      </c>
      <c r="E31" s="5">
        <f t="shared" si="0"/>
        <v>2.8644318130958241E-4</v>
      </c>
    </row>
    <row r="32" spans="1:9" x14ac:dyDescent="0.3">
      <c r="A32" s="1">
        <v>47</v>
      </c>
      <c r="B32" t="s">
        <v>4</v>
      </c>
      <c r="C32">
        <v>32</v>
      </c>
      <c r="D32" t="str">
        <f>IF(C32&lt; 30, "Model Anomaly","Model Normal")</f>
        <v>Model Normal</v>
      </c>
      <c r="E32" s="5">
        <f t="shared" si="0"/>
        <v>2.8644318130958241E-4</v>
      </c>
    </row>
    <row r="33" spans="1:5" x14ac:dyDescent="0.3">
      <c r="A33" s="1">
        <v>185</v>
      </c>
      <c r="B33" t="s">
        <v>4</v>
      </c>
      <c r="C33">
        <v>33</v>
      </c>
      <c r="D33" t="str">
        <f>IF(C33&lt; 30, "Model Anomaly","Model Normal")</f>
        <v>Model Normal</v>
      </c>
      <c r="E33" s="5">
        <f t="shared" si="0"/>
        <v>2.9539453072550687E-4</v>
      </c>
    </row>
    <row r="34" spans="1:5" x14ac:dyDescent="0.3">
      <c r="A34" s="1">
        <v>62</v>
      </c>
      <c r="B34" t="s">
        <v>4</v>
      </c>
      <c r="C34">
        <v>33</v>
      </c>
      <c r="D34" t="str">
        <f>IF(C34&lt; 30, "Model Anomaly","Model Normal")</f>
        <v>Model Normal</v>
      </c>
      <c r="E34" s="5">
        <f t="shared" si="0"/>
        <v>2.9539453072550687E-4</v>
      </c>
    </row>
    <row r="35" spans="1:5" x14ac:dyDescent="0.3">
      <c r="A35" s="1">
        <v>20</v>
      </c>
      <c r="B35" t="s">
        <v>4</v>
      </c>
      <c r="C35">
        <v>33</v>
      </c>
      <c r="D35" t="str">
        <f>IF(C35&lt; 30, "Model Anomaly","Model Normal")</f>
        <v>Model Normal</v>
      </c>
      <c r="E35" s="5">
        <f t="shared" si="0"/>
        <v>2.9539453072550687E-4</v>
      </c>
    </row>
    <row r="36" spans="1:5" x14ac:dyDescent="0.3">
      <c r="A36" s="1">
        <v>186</v>
      </c>
      <c r="B36" t="s">
        <v>4</v>
      </c>
      <c r="C36">
        <v>33</v>
      </c>
      <c r="D36" t="str">
        <f>IF(C36&lt; 30, "Model Anomaly","Model Normal")</f>
        <v>Model Normal</v>
      </c>
      <c r="E36" s="5">
        <f t="shared" si="0"/>
        <v>2.9539453072550687E-4</v>
      </c>
    </row>
    <row r="37" spans="1:5" x14ac:dyDescent="0.3">
      <c r="A37" s="1">
        <v>48</v>
      </c>
      <c r="B37" t="s">
        <v>4</v>
      </c>
      <c r="C37">
        <v>33</v>
      </c>
      <c r="D37" t="str">
        <f>IF(C37&lt; 30, "Model Anomaly","Model Normal")</f>
        <v>Model Normal</v>
      </c>
      <c r="E37" s="5">
        <f t="shared" si="0"/>
        <v>2.9539453072550687E-4</v>
      </c>
    </row>
    <row r="38" spans="1:5" x14ac:dyDescent="0.3">
      <c r="A38" s="1">
        <v>36</v>
      </c>
      <c r="B38" t="s">
        <v>4</v>
      </c>
      <c r="C38">
        <v>35</v>
      </c>
      <c r="D38" t="str">
        <f>IF(C38&lt; 30, "Model Anomaly","Model Normal")</f>
        <v>Model Normal</v>
      </c>
      <c r="E38" s="5">
        <f t="shared" si="0"/>
        <v>3.132972295573558E-4</v>
      </c>
    </row>
    <row r="39" spans="1:5" x14ac:dyDescent="0.3">
      <c r="A39" s="1">
        <v>107</v>
      </c>
      <c r="B39" t="s">
        <v>4</v>
      </c>
      <c r="C39">
        <v>36</v>
      </c>
      <c r="D39" t="str">
        <f>IF(C39&lt; 30, "Model Anomaly","Model Normal")</f>
        <v>Model Normal</v>
      </c>
      <c r="E39" s="5">
        <f t="shared" si="0"/>
        <v>3.222485789732802E-4</v>
      </c>
    </row>
    <row r="40" spans="1:5" x14ac:dyDescent="0.3">
      <c r="A40" s="1">
        <v>132</v>
      </c>
      <c r="B40" t="s">
        <v>4</v>
      </c>
      <c r="C40">
        <v>36</v>
      </c>
      <c r="D40" t="str">
        <f>IF(C40&lt; 30, "Model Anomaly","Model Normal")</f>
        <v>Model Normal</v>
      </c>
      <c r="E40" s="5">
        <f t="shared" si="0"/>
        <v>3.222485789732802E-4</v>
      </c>
    </row>
    <row r="41" spans="1:5" x14ac:dyDescent="0.3">
      <c r="A41" s="1">
        <v>15</v>
      </c>
      <c r="B41" t="s">
        <v>4</v>
      </c>
      <c r="C41">
        <v>36</v>
      </c>
      <c r="D41" t="str">
        <f>IF(C41&lt; 30, "Model Anomaly","Model Normal")</f>
        <v>Model Normal</v>
      </c>
      <c r="E41" s="5">
        <f t="shared" si="0"/>
        <v>3.222485789732802E-4</v>
      </c>
    </row>
    <row r="42" spans="1:5" x14ac:dyDescent="0.3">
      <c r="A42" s="1">
        <v>38</v>
      </c>
      <c r="B42" t="s">
        <v>4</v>
      </c>
      <c r="C42">
        <v>37</v>
      </c>
      <c r="D42" t="str">
        <f>IF(C42&lt; 30, "Model Anomaly","Model Normal")</f>
        <v>Model Normal</v>
      </c>
      <c r="E42" s="5">
        <f t="shared" si="0"/>
        <v>3.3119992838920466E-4</v>
      </c>
    </row>
    <row r="43" spans="1:5" x14ac:dyDescent="0.3">
      <c r="A43" s="1">
        <v>146</v>
      </c>
      <c r="B43" t="s">
        <v>4</v>
      </c>
      <c r="C43">
        <v>37</v>
      </c>
      <c r="D43" t="str">
        <f>IF(C43&lt; 30, "Model Anomaly","Model Normal")</f>
        <v>Model Normal</v>
      </c>
      <c r="E43" s="5">
        <f t="shared" si="0"/>
        <v>3.3119992838920466E-4</v>
      </c>
    </row>
    <row r="44" spans="1:5" x14ac:dyDescent="0.3">
      <c r="A44" s="1">
        <v>145</v>
      </c>
      <c r="B44" t="s">
        <v>4</v>
      </c>
      <c r="C44">
        <v>38</v>
      </c>
      <c r="D44" t="str">
        <f>IF(C44&lt; 30, "Model Anomaly","Model Normal")</f>
        <v>Model Normal</v>
      </c>
      <c r="E44" s="5">
        <f t="shared" si="0"/>
        <v>3.4015127780512912E-4</v>
      </c>
    </row>
    <row r="45" spans="1:5" x14ac:dyDescent="0.3">
      <c r="A45" s="1">
        <v>13</v>
      </c>
      <c r="B45" t="s">
        <v>4</v>
      </c>
      <c r="C45">
        <v>39</v>
      </c>
      <c r="D45" t="str">
        <f>IF(C45&lt; 30, "Model Anomaly","Model Normal")</f>
        <v>Model Normal</v>
      </c>
      <c r="E45" s="5">
        <f t="shared" si="0"/>
        <v>3.4910262722105358E-4</v>
      </c>
    </row>
    <row r="46" spans="1:5" x14ac:dyDescent="0.3">
      <c r="A46" s="1">
        <v>86</v>
      </c>
      <c r="B46" t="s">
        <v>4</v>
      </c>
      <c r="C46">
        <v>41</v>
      </c>
      <c r="D46" t="str">
        <f>IF(C46&lt; 30, "Model Anomaly","Model Normal")</f>
        <v>Model Normal</v>
      </c>
      <c r="E46" s="5">
        <f t="shared" si="0"/>
        <v>3.6700532605290245E-4</v>
      </c>
    </row>
    <row r="47" spans="1:5" x14ac:dyDescent="0.3">
      <c r="A47" s="1">
        <v>90</v>
      </c>
      <c r="B47" t="s">
        <v>4</v>
      </c>
      <c r="C47">
        <v>42</v>
      </c>
      <c r="D47" t="str">
        <f>IF(C47&lt; 30, "Model Anomaly","Model Normal")</f>
        <v>Model Normal</v>
      </c>
      <c r="E47" s="5">
        <f t="shared" si="0"/>
        <v>3.7595667546882691E-4</v>
      </c>
    </row>
    <row r="48" spans="1:5" x14ac:dyDescent="0.3">
      <c r="A48" s="1">
        <v>104</v>
      </c>
      <c r="B48" t="s">
        <v>4</v>
      </c>
      <c r="C48">
        <v>42</v>
      </c>
      <c r="D48" t="str">
        <f>IF(C48&lt; 30, "Model Anomaly","Model Normal")</f>
        <v>Model Normal</v>
      </c>
      <c r="E48" s="5">
        <f t="shared" si="0"/>
        <v>3.7595667546882691E-4</v>
      </c>
    </row>
    <row r="49" spans="1:5" x14ac:dyDescent="0.3">
      <c r="A49" s="1">
        <v>113</v>
      </c>
      <c r="B49" t="s">
        <v>4</v>
      </c>
      <c r="C49">
        <v>44</v>
      </c>
      <c r="D49" t="str">
        <f>IF(C49&lt; 30, "Model Anomaly","Model Normal")</f>
        <v>Model Normal</v>
      </c>
      <c r="E49" s="5">
        <f t="shared" si="0"/>
        <v>3.9385937430067583E-4</v>
      </c>
    </row>
    <row r="50" spans="1:5" x14ac:dyDescent="0.3">
      <c r="A50" s="1">
        <v>138</v>
      </c>
      <c r="B50" t="s">
        <v>4</v>
      </c>
      <c r="C50">
        <v>50</v>
      </c>
      <c r="D50" t="str">
        <f>IF(C50&lt; 30, "Model Anomaly","Model Normal")</f>
        <v>Model Normal</v>
      </c>
      <c r="E50" s="5">
        <f t="shared" si="0"/>
        <v>4.4756747079622254E-4</v>
      </c>
    </row>
    <row r="51" spans="1:5" x14ac:dyDescent="0.3">
      <c r="A51" s="1">
        <v>12</v>
      </c>
      <c r="B51" t="s">
        <v>4</v>
      </c>
      <c r="C51">
        <v>57</v>
      </c>
      <c r="D51" t="str">
        <f>IF(C51&lt; 30, "Model Anomaly","Model Normal")</f>
        <v>Model Normal</v>
      </c>
      <c r="E51" s="5">
        <f t="shared" si="0"/>
        <v>5.1022691670769371E-4</v>
      </c>
    </row>
    <row r="52" spans="1:5" x14ac:dyDescent="0.3">
      <c r="A52" s="1">
        <v>30</v>
      </c>
      <c r="B52" t="s">
        <v>4</v>
      </c>
      <c r="C52">
        <v>60</v>
      </c>
      <c r="D52" t="str">
        <f>IF(C52&lt; 30, "Model Anomaly","Model Normal")</f>
        <v>Model Normal</v>
      </c>
      <c r="E52" s="5">
        <f t="shared" si="0"/>
        <v>5.3708096495546699E-4</v>
      </c>
    </row>
    <row r="53" spans="1:5" x14ac:dyDescent="0.3">
      <c r="A53" s="2">
        <v>42</v>
      </c>
      <c r="B53" t="s">
        <v>4</v>
      </c>
      <c r="C53">
        <v>62</v>
      </c>
      <c r="D53" t="str">
        <f>IF(C53&lt; 30, "Model Anomaly","Model Normal")</f>
        <v>Model Normal</v>
      </c>
      <c r="E53" s="5">
        <f t="shared" si="0"/>
        <v>5.5498366378731591E-4</v>
      </c>
    </row>
    <row r="54" spans="1:5" x14ac:dyDescent="0.3">
      <c r="A54" s="1">
        <v>127</v>
      </c>
      <c r="B54" t="s">
        <v>4</v>
      </c>
      <c r="C54">
        <v>62</v>
      </c>
      <c r="D54" t="str">
        <f>IF(C54&lt; 30, "Model Anomaly","Model Normal")</f>
        <v>Model Normal</v>
      </c>
      <c r="E54" s="5">
        <f t="shared" si="0"/>
        <v>5.5498366378731591E-4</v>
      </c>
    </row>
    <row r="55" spans="1:5" x14ac:dyDescent="0.3">
      <c r="A55" s="1">
        <v>160</v>
      </c>
      <c r="B55" t="s">
        <v>4</v>
      </c>
      <c r="C55">
        <v>63</v>
      </c>
      <c r="D55" t="str">
        <f>IF(C55&lt; 30, "Model Anomaly","Model Normal")</f>
        <v>Model Normal</v>
      </c>
      <c r="E55" s="5">
        <f t="shared" si="0"/>
        <v>5.6393501320324037E-4</v>
      </c>
    </row>
    <row r="56" spans="1:5" x14ac:dyDescent="0.3">
      <c r="A56" s="1">
        <v>67</v>
      </c>
      <c r="B56" t="s">
        <v>4</v>
      </c>
      <c r="C56">
        <v>63</v>
      </c>
      <c r="D56" t="str">
        <f>IF(C56&lt; 30, "Model Anomaly","Model Normal")</f>
        <v>Model Normal</v>
      </c>
      <c r="E56" s="5">
        <f t="shared" si="0"/>
        <v>5.6393501320324037E-4</v>
      </c>
    </row>
    <row r="57" spans="1:5" x14ac:dyDescent="0.3">
      <c r="A57" s="1">
        <v>22</v>
      </c>
      <c r="B57" t="s">
        <v>4</v>
      </c>
      <c r="C57">
        <v>63</v>
      </c>
      <c r="D57" t="str">
        <f>IF(C57&lt; 30, "Model Anomaly","Model Normal")</f>
        <v>Model Normal</v>
      </c>
      <c r="E57" s="5">
        <f t="shared" si="0"/>
        <v>5.6393501320324037E-4</v>
      </c>
    </row>
    <row r="58" spans="1:5" x14ac:dyDescent="0.3">
      <c r="A58" s="1">
        <v>50</v>
      </c>
      <c r="B58" t="s">
        <v>4</v>
      </c>
      <c r="C58">
        <v>64</v>
      </c>
      <c r="D58" t="str">
        <f>IF(C58&lt; 30, "Model Anomaly","Model Normal")</f>
        <v>Model Normal</v>
      </c>
      <c r="E58" s="5">
        <f t="shared" si="0"/>
        <v>5.7288636261916483E-4</v>
      </c>
    </row>
    <row r="59" spans="1:5" x14ac:dyDescent="0.3">
      <c r="A59" s="1">
        <v>136</v>
      </c>
      <c r="B59" t="s">
        <v>4</v>
      </c>
      <c r="C59">
        <v>67</v>
      </c>
      <c r="D59" t="str">
        <f>IF(C59&lt; 30, "Model Anomaly","Model Normal")</f>
        <v>Model Normal</v>
      </c>
      <c r="E59" s="5">
        <f t="shared" si="0"/>
        <v>5.9974041086693821E-4</v>
      </c>
    </row>
    <row r="60" spans="1:5" x14ac:dyDescent="0.3">
      <c r="A60" s="1">
        <v>46</v>
      </c>
      <c r="B60" t="s">
        <v>4</v>
      </c>
      <c r="C60">
        <v>69</v>
      </c>
      <c r="D60" t="str">
        <f>IF(C60&lt; 30, "Model Anomaly","Model Normal")</f>
        <v>Model Normal</v>
      </c>
      <c r="E60" s="5">
        <f t="shared" si="0"/>
        <v>6.1764310969878713E-4</v>
      </c>
    </row>
    <row r="61" spans="1:5" x14ac:dyDescent="0.3">
      <c r="A61" s="1">
        <v>150</v>
      </c>
      <c r="B61" t="s">
        <v>4</v>
      </c>
      <c r="C61">
        <v>72</v>
      </c>
      <c r="D61" t="str">
        <f>IF(C61&lt; 30, "Model Anomaly","Model Normal")</f>
        <v>Model Normal</v>
      </c>
      <c r="E61" s="5">
        <f t="shared" si="0"/>
        <v>6.444971579465604E-4</v>
      </c>
    </row>
    <row r="62" spans="1:5" x14ac:dyDescent="0.3">
      <c r="A62" s="1">
        <v>21</v>
      </c>
      <c r="B62" t="s">
        <v>4</v>
      </c>
      <c r="C62">
        <v>73</v>
      </c>
      <c r="D62" t="str">
        <f>IF(C62&lt; 30, "Model Anomaly","Model Normal")</f>
        <v>Model Normal</v>
      </c>
      <c r="E62" s="5">
        <f t="shared" si="0"/>
        <v>6.5344850736248487E-4</v>
      </c>
    </row>
    <row r="63" spans="1:5" x14ac:dyDescent="0.3">
      <c r="A63" s="1">
        <v>134</v>
      </c>
      <c r="B63" t="s">
        <v>4</v>
      </c>
      <c r="C63">
        <v>77</v>
      </c>
      <c r="D63" t="str">
        <f>IF(C63&lt; 30, "Model Anomaly","Model Normal")</f>
        <v>Model Normal</v>
      </c>
      <c r="E63" s="5">
        <f t="shared" si="0"/>
        <v>6.8925390502618271E-4</v>
      </c>
    </row>
    <row r="64" spans="1:5" x14ac:dyDescent="0.3">
      <c r="A64" s="1">
        <v>44</v>
      </c>
      <c r="B64" t="s">
        <v>4</v>
      </c>
      <c r="C64">
        <v>78</v>
      </c>
      <c r="D64" t="str">
        <f>IF(C64&lt; 30, "Model Anomaly","Model Normal")</f>
        <v>Model Normal</v>
      </c>
      <c r="E64" s="5">
        <f t="shared" si="0"/>
        <v>6.9820525444210717E-4</v>
      </c>
    </row>
    <row r="65" spans="1:5" x14ac:dyDescent="0.3">
      <c r="A65" s="1">
        <v>99</v>
      </c>
      <c r="B65" t="s">
        <v>4</v>
      </c>
      <c r="C65">
        <v>79</v>
      </c>
      <c r="D65" t="str">
        <f>IF(C65&lt; 30, "Model Anomaly","Model Normal")</f>
        <v>Model Normal</v>
      </c>
      <c r="E65" s="5">
        <f t="shared" si="0"/>
        <v>7.0715660385803163E-4</v>
      </c>
    </row>
    <row r="66" spans="1:5" x14ac:dyDescent="0.3">
      <c r="A66" s="1">
        <v>180</v>
      </c>
      <c r="B66" t="s">
        <v>4</v>
      </c>
      <c r="C66">
        <v>91</v>
      </c>
      <c r="D66" t="str">
        <f>IF(C66&lt; 30, "Model Anomaly","Model Normal")</f>
        <v>Model Normal</v>
      </c>
      <c r="E66" s="5">
        <f t="shared" si="0"/>
        <v>8.1457279684912505E-4</v>
      </c>
    </row>
    <row r="67" spans="1:5" x14ac:dyDescent="0.3">
      <c r="A67" s="1">
        <v>140</v>
      </c>
      <c r="B67" t="s">
        <v>4</v>
      </c>
      <c r="C67">
        <v>91</v>
      </c>
      <c r="D67" t="str">
        <f>IF(C67&lt; 30, "Model Anomaly","Model Normal")</f>
        <v>Model Normal</v>
      </c>
      <c r="E67" s="5">
        <f t="shared" ref="E67:E128" si="1">C67/111715</f>
        <v>8.1457279684912505E-4</v>
      </c>
    </row>
    <row r="68" spans="1:5" x14ac:dyDescent="0.3">
      <c r="A68" s="1">
        <v>153</v>
      </c>
      <c r="B68" t="s">
        <v>4</v>
      </c>
      <c r="C68">
        <v>94</v>
      </c>
      <c r="D68" t="str">
        <f>IF(C68&lt; 30, "Model Anomaly","Model Normal")</f>
        <v>Model Normal</v>
      </c>
      <c r="E68" s="5">
        <f t="shared" si="1"/>
        <v>8.4142684509689832E-4</v>
      </c>
    </row>
    <row r="69" spans="1:5" x14ac:dyDescent="0.3">
      <c r="A69" s="1">
        <v>70</v>
      </c>
      <c r="B69" t="s">
        <v>4</v>
      </c>
      <c r="C69">
        <v>97</v>
      </c>
      <c r="D69" t="str">
        <f>IF(C69&lt; 30, "Model Anomaly","Model Normal")</f>
        <v>Model Normal</v>
      </c>
      <c r="E69" s="5">
        <f t="shared" si="1"/>
        <v>8.682808933446717E-4</v>
      </c>
    </row>
    <row r="70" spans="1:5" x14ac:dyDescent="0.3">
      <c r="A70" s="1">
        <v>24</v>
      </c>
      <c r="B70" t="s">
        <v>4</v>
      </c>
      <c r="C70">
        <v>108</v>
      </c>
      <c r="D70" t="str">
        <f>IF(C70&lt; 30, "Model Anomaly","Model Normal")</f>
        <v>Model Normal</v>
      </c>
      <c r="E70" s="5">
        <f t="shared" si="1"/>
        <v>9.6674573691984066E-4</v>
      </c>
    </row>
    <row r="71" spans="1:5" x14ac:dyDescent="0.3">
      <c r="A71" s="1">
        <v>58</v>
      </c>
      <c r="B71" t="s">
        <v>4</v>
      </c>
      <c r="C71">
        <v>109</v>
      </c>
      <c r="D71" t="str">
        <f>IF(C71&lt; 30, "Model Anomaly","Model Normal")</f>
        <v>Model Normal</v>
      </c>
      <c r="E71" s="5">
        <f t="shared" si="1"/>
        <v>9.7569708633576512E-4</v>
      </c>
    </row>
    <row r="72" spans="1:5" x14ac:dyDescent="0.3">
      <c r="A72" s="1">
        <v>97</v>
      </c>
      <c r="B72" t="s">
        <v>4</v>
      </c>
      <c r="C72">
        <v>119</v>
      </c>
      <c r="D72" t="str">
        <f>IF(C72&lt; 30, "Model Anomaly","Model Normal")</f>
        <v>Model Normal</v>
      </c>
      <c r="E72" s="5">
        <f t="shared" si="1"/>
        <v>1.0652105804950097E-3</v>
      </c>
    </row>
    <row r="73" spans="1:5" x14ac:dyDescent="0.3">
      <c r="A73" s="1">
        <v>91</v>
      </c>
      <c r="B73" t="s">
        <v>4</v>
      </c>
      <c r="C73">
        <v>120</v>
      </c>
      <c r="D73" t="str">
        <f>IF(C73&lt; 30, "Model Anomaly","Model Normal")</f>
        <v>Model Normal</v>
      </c>
      <c r="E73" s="5">
        <f t="shared" si="1"/>
        <v>1.074161929910934E-3</v>
      </c>
    </row>
    <row r="74" spans="1:5" x14ac:dyDescent="0.3">
      <c r="A74" s="1">
        <v>108</v>
      </c>
      <c r="B74" t="s">
        <v>4</v>
      </c>
      <c r="C74">
        <v>123</v>
      </c>
      <c r="D74" t="str">
        <f>IF(C74&lt; 30, "Model Anomaly","Model Normal")</f>
        <v>Model Normal</v>
      </c>
      <c r="E74" s="5">
        <f t="shared" si="1"/>
        <v>1.1010159781587074E-3</v>
      </c>
    </row>
    <row r="75" spans="1:5" x14ac:dyDescent="0.3">
      <c r="A75" s="1">
        <v>80</v>
      </c>
      <c r="B75" t="s">
        <v>4</v>
      </c>
      <c r="C75">
        <v>141</v>
      </c>
      <c r="D75" t="str">
        <f>IF(C75&lt; 30, "Model Anomaly","Model Normal")</f>
        <v>Model Normal</v>
      </c>
      <c r="E75" s="5">
        <f t="shared" si="1"/>
        <v>1.2621402676453474E-3</v>
      </c>
    </row>
    <row r="76" spans="1:5" x14ac:dyDescent="0.3">
      <c r="A76" s="1">
        <v>0</v>
      </c>
      <c r="B76" t="s">
        <v>4</v>
      </c>
      <c r="C76">
        <v>159</v>
      </c>
      <c r="D76" t="str">
        <f>IF(C76&lt; 30, "Model Anomaly","Model Normal")</f>
        <v>Model Normal</v>
      </c>
      <c r="E76" s="5">
        <f t="shared" si="1"/>
        <v>1.4232645571319877E-3</v>
      </c>
    </row>
    <row r="77" spans="1:5" x14ac:dyDescent="0.3">
      <c r="A77" s="1">
        <v>112</v>
      </c>
      <c r="B77" t="s">
        <v>4</v>
      </c>
      <c r="C77">
        <v>161</v>
      </c>
      <c r="D77" t="str">
        <f>IF(C77&lt; 30, "Model Anomaly","Model Normal")</f>
        <v>Model Normal</v>
      </c>
      <c r="E77" s="5">
        <f t="shared" si="1"/>
        <v>1.4411672559638366E-3</v>
      </c>
    </row>
    <row r="78" spans="1:5" x14ac:dyDescent="0.3">
      <c r="A78" s="1">
        <v>76</v>
      </c>
      <c r="B78" t="s">
        <v>4</v>
      </c>
      <c r="C78">
        <v>177</v>
      </c>
      <c r="D78" t="str">
        <f>IF(C78&lt; 30, "Model Anomaly","Model Normal")</f>
        <v>Model Normal</v>
      </c>
      <c r="E78" s="5">
        <f t="shared" si="1"/>
        <v>1.5843888466186278E-3</v>
      </c>
    </row>
    <row r="79" spans="1:5" x14ac:dyDescent="0.3">
      <c r="A79" s="1">
        <v>92</v>
      </c>
      <c r="B79" t="s">
        <v>4</v>
      </c>
      <c r="C79">
        <v>178</v>
      </c>
      <c r="D79" t="str">
        <f>IF(C79&lt; 30, "Model Anomaly","Model Normal")</f>
        <v>Model Normal</v>
      </c>
      <c r="E79" s="5">
        <f t="shared" si="1"/>
        <v>1.5933401960345523E-3</v>
      </c>
    </row>
    <row r="80" spans="1:5" x14ac:dyDescent="0.3">
      <c r="A80" s="1">
        <v>43</v>
      </c>
      <c r="B80" t="s">
        <v>4</v>
      </c>
      <c r="C80">
        <v>183</v>
      </c>
      <c r="D80" t="str">
        <f>IF(C80&lt; 30, "Model Anomaly","Model Normal")</f>
        <v>Model Normal</v>
      </c>
      <c r="E80" s="5">
        <f t="shared" si="1"/>
        <v>1.6380969431141746E-3</v>
      </c>
    </row>
    <row r="81" spans="1:5" x14ac:dyDescent="0.3">
      <c r="A81" s="1">
        <v>8</v>
      </c>
      <c r="B81" t="s">
        <v>4</v>
      </c>
      <c r="C81">
        <v>189</v>
      </c>
      <c r="D81" t="str">
        <f>IF(C81&lt; 30, "Model Anomaly","Model Normal")</f>
        <v>Model Normal</v>
      </c>
      <c r="E81" s="5">
        <f t="shared" si="1"/>
        <v>1.6918050396097211E-3</v>
      </c>
    </row>
    <row r="82" spans="1:5" x14ac:dyDescent="0.3">
      <c r="A82" s="1">
        <v>157</v>
      </c>
      <c r="B82" t="s">
        <v>4</v>
      </c>
      <c r="C82">
        <v>202</v>
      </c>
      <c r="D82" t="str">
        <f>IF(C82&lt; 30, "Model Anomaly","Model Normal")</f>
        <v>Model Normal</v>
      </c>
      <c r="E82" s="5">
        <f t="shared" si="1"/>
        <v>1.8081725820167391E-3</v>
      </c>
    </row>
    <row r="83" spans="1:5" x14ac:dyDescent="0.3">
      <c r="A83" s="1">
        <v>131</v>
      </c>
      <c r="B83" t="s">
        <v>4</v>
      </c>
      <c r="C83">
        <v>219</v>
      </c>
      <c r="D83" t="str">
        <f>IF(C83&lt; 30, "Model Anomaly","Model Normal")</f>
        <v>Model Normal</v>
      </c>
      <c r="E83" s="5">
        <f t="shared" si="1"/>
        <v>1.9603455220874545E-3</v>
      </c>
    </row>
    <row r="84" spans="1:5" x14ac:dyDescent="0.3">
      <c r="A84" s="1">
        <v>163</v>
      </c>
      <c r="B84" t="s">
        <v>4</v>
      </c>
      <c r="C84">
        <v>230</v>
      </c>
      <c r="D84" t="str">
        <f>IF(C84&lt; 30, "Model Anomaly","Model Normal")</f>
        <v>Model Normal</v>
      </c>
      <c r="E84" s="5">
        <f t="shared" si="1"/>
        <v>2.0588103656626238E-3</v>
      </c>
    </row>
    <row r="85" spans="1:5" x14ac:dyDescent="0.3">
      <c r="A85" s="1">
        <v>28</v>
      </c>
      <c r="B85" t="s">
        <v>4</v>
      </c>
      <c r="C85">
        <v>233</v>
      </c>
      <c r="D85" t="str">
        <f>IF(C85&lt; 30, "Model Anomaly","Model Normal")</f>
        <v>Model Normal</v>
      </c>
      <c r="E85" s="5">
        <f t="shared" si="1"/>
        <v>2.0856644139103969E-3</v>
      </c>
    </row>
    <row r="86" spans="1:5" x14ac:dyDescent="0.3">
      <c r="A86" s="1">
        <v>68</v>
      </c>
      <c r="B86" t="s">
        <v>4</v>
      </c>
      <c r="C86">
        <v>235</v>
      </c>
      <c r="D86" t="str">
        <f>IF(C86&lt; 30, "Model Anomaly","Model Normal")</f>
        <v>Model Normal</v>
      </c>
      <c r="E86" s="5">
        <f t="shared" si="1"/>
        <v>2.1035671127422459E-3</v>
      </c>
    </row>
    <row r="87" spans="1:5" x14ac:dyDescent="0.3">
      <c r="A87" s="1">
        <v>94</v>
      </c>
      <c r="B87" t="s">
        <v>4</v>
      </c>
      <c r="C87">
        <v>240</v>
      </c>
      <c r="D87" t="str">
        <f>IF(C87&lt; 30, "Model Anomaly","Model Normal")</f>
        <v>Model Normal</v>
      </c>
      <c r="E87" s="5">
        <f t="shared" si="1"/>
        <v>2.1483238598218679E-3</v>
      </c>
    </row>
    <row r="88" spans="1:5" x14ac:dyDescent="0.3">
      <c r="A88" s="1">
        <v>110</v>
      </c>
      <c r="B88" t="s">
        <v>4</v>
      </c>
      <c r="C88">
        <v>247</v>
      </c>
      <c r="D88" t="str">
        <f>IF(C88&lt; 30, "Model Anomaly","Model Normal")</f>
        <v>Model Normal</v>
      </c>
      <c r="E88" s="5">
        <f t="shared" si="1"/>
        <v>2.2109833057333394E-3</v>
      </c>
    </row>
    <row r="89" spans="1:5" x14ac:dyDescent="0.3">
      <c r="A89" s="1">
        <v>197</v>
      </c>
      <c r="B89" t="s">
        <v>4</v>
      </c>
      <c r="C89">
        <v>264</v>
      </c>
      <c r="D89" t="str">
        <f>IF(C89&lt; 30, "Model Anomaly","Model Normal")</f>
        <v>Model Normal</v>
      </c>
      <c r="E89" s="5">
        <f t="shared" si="1"/>
        <v>2.363156245804055E-3</v>
      </c>
    </row>
    <row r="90" spans="1:5" x14ac:dyDescent="0.3">
      <c r="A90" s="1">
        <v>51</v>
      </c>
      <c r="B90" t="s">
        <v>4</v>
      </c>
      <c r="C90">
        <v>268</v>
      </c>
      <c r="D90" t="str">
        <f>IF(C90&lt; 30, "Model Anomaly","Model Normal")</f>
        <v>Model Normal</v>
      </c>
      <c r="E90" s="5">
        <f t="shared" si="1"/>
        <v>2.3989616434677528E-3</v>
      </c>
    </row>
    <row r="91" spans="1:5" x14ac:dyDescent="0.3">
      <c r="A91" s="2">
        <v>191</v>
      </c>
      <c r="B91" t="s">
        <v>4</v>
      </c>
      <c r="C91">
        <v>269</v>
      </c>
      <c r="D91" t="str">
        <f>IF(C91&lt; 30, "Model Anomaly","Model Normal")</f>
        <v>Model Normal</v>
      </c>
      <c r="E91" s="5">
        <f t="shared" si="1"/>
        <v>2.4079129928836771E-3</v>
      </c>
    </row>
    <row r="92" spans="1:5" x14ac:dyDescent="0.3">
      <c r="A92" s="1">
        <v>102</v>
      </c>
      <c r="B92" t="s">
        <v>4</v>
      </c>
      <c r="C92">
        <v>272</v>
      </c>
      <c r="D92" t="str">
        <f>IF(C92&lt; 30, "Model Anomaly","Model Normal")</f>
        <v>Model Normal</v>
      </c>
      <c r="E92" s="5">
        <f t="shared" si="1"/>
        <v>2.4347670411314507E-3</v>
      </c>
    </row>
    <row r="93" spans="1:5" x14ac:dyDescent="0.3">
      <c r="A93" s="1">
        <v>125</v>
      </c>
      <c r="B93" t="s">
        <v>4</v>
      </c>
      <c r="C93">
        <v>276</v>
      </c>
      <c r="D93" t="str">
        <f>IF(C93&lt; 30, "Model Anomaly","Model Normal")</f>
        <v>Model Normal</v>
      </c>
      <c r="E93" s="5">
        <f t="shared" si="1"/>
        <v>2.4705724387951485E-3</v>
      </c>
    </row>
    <row r="94" spans="1:5" x14ac:dyDescent="0.3">
      <c r="A94" s="1">
        <v>161</v>
      </c>
      <c r="B94" t="s">
        <v>4</v>
      </c>
      <c r="C94">
        <v>282</v>
      </c>
      <c r="D94" t="str">
        <f>IF(C94&lt; 30, "Model Anomaly","Model Normal")</f>
        <v>Model Normal</v>
      </c>
      <c r="E94" s="5">
        <f t="shared" si="1"/>
        <v>2.5242805352906949E-3</v>
      </c>
    </row>
    <row r="95" spans="1:5" x14ac:dyDescent="0.3">
      <c r="A95" s="1">
        <v>64</v>
      </c>
      <c r="B95" t="s">
        <v>4</v>
      </c>
      <c r="C95">
        <v>335</v>
      </c>
      <c r="D95" t="str">
        <f>IF(C95&lt; 30, "Model Anomaly","Model Normal")</f>
        <v>Model Normal</v>
      </c>
      <c r="E95" s="5">
        <f t="shared" si="1"/>
        <v>2.9987020543346911E-3</v>
      </c>
    </row>
    <row r="96" spans="1:5" x14ac:dyDescent="0.3">
      <c r="A96" s="1">
        <v>166</v>
      </c>
      <c r="B96" t="s">
        <v>4</v>
      </c>
      <c r="C96">
        <v>360</v>
      </c>
      <c r="D96" t="str">
        <f>IF(C96&lt; 30, "Model Anomaly","Model Normal")</f>
        <v>Model Normal</v>
      </c>
      <c r="E96" s="5">
        <f t="shared" si="1"/>
        <v>3.2224857897328023E-3</v>
      </c>
    </row>
    <row r="97" spans="1:5" x14ac:dyDescent="0.3">
      <c r="A97" s="1">
        <v>3</v>
      </c>
      <c r="B97" t="s">
        <v>4</v>
      </c>
      <c r="C97">
        <v>362</v>
      </c>
      <c r="D97" t="str">
        <f>IF(C97&lt; 30, "Model Anomaly","Model Normal")</f>
        <v>Model Normal</v>
      </c>
      <c r="E97" s="5">
        <f t="shared" si="1"/>
        <v>3.2403884885646513E-3</v>
      </c>
    </row>
    <row r="98" spans="1:5" x14ac:dyDescent="0.3">
      <c r="A98" s="1">
        <v>83</v>
      </c>
      <c r="B98" t="s">
        <v>4</v>
      </c>
      <c r="C98">
        <v>363</v>
      </c>
      <c r="D98" t="str">
        <f>IF(C98&lt; 30, "Model Anomaly","Model Normal")</f>
        <v>Model Normal</v>
      </c>
      <c r="E98" s="5">
        <f t="shared" si="1"/>
        <v>3.2493398379805755E-3</v>
      </c>
    </row>
    <row r="99" spans="1:5" x14ac:dyDescent="0.3">
      <c r="A99" s="1">
        <v>196</v>
      </c>
      <c r="B99" t="s">
        <v>4</v>
      </c>
      <c r="C99">
        <v>375</v>
      </c>
      <c r="D99" t="str">
        <f>IF(C99&lt; 30, "Model Anomaly","Model Normal")</f>
        <v>Model Normal</v>
      </c>
      <c r="E99" s="5">
        <f t="shared" si="1"/>
        <v>3.356756030971669E-3</v>
      </c>
    </row>
    <row r="100" spans="1:5" x14ac:dyDescent="0.3">
      <c r="A100" s="1">
        <v>183</v>
      </c>
      <c r="B100" t="s">
        <v>4</v>
      </c>
      <c r="C100">
        <v>447</v>
      </c>
      <c r="D100" t="str">
        <f>IF(C100&lt; 30, "Model Anomaly","Model Normal")</f>
        <v>Model Normal</v>
      </c>
      <c r="E100" s="5">
        <f t="shared" si="1"/>
        <v>4.0012531889182298E-3</v>
      </c>
    </row>
    <row r="101" spans="1:5" x14ac:dyDescent="0.3">
      <c r="A101" s="1">
        <v>137</v>
      </c>
      <c r="B101" t="s">
        <v>4</v>
      </c>
      <c r="C101">
        <v>456</v>
      </c>
      <c r="D101" t="str">
        <f>IF(C101&lt; 30, "Model Anomaly","Model Normal")</f>
        <v>Model Normal</v>
      </c>
      <c r="E101" s="5">
        <f t="shared" si="1"/>
        <v>4.0818153336615497E-3</v>
      </c>
    </row>
    <row r="102" spans="1:5" x14ac:dyDescent="0.3">
      <c r="A102" s="2">
        <v>105</v>
      </c>
      <c r="B102" t="s">
        <v>4</v>
      </c>
      <c r="C102">
        <v>458</v>
      </c>
      <c r="D102" t="str">
        <f>IF(C102&lt; 30, "Model Anomaly","Model Normal")</f>
        <v>Model Normal</v>
      </c>
      <c r="E102" s="5">
        <f t="shared" si="1"/>
        <v>4.0997180324933982E-3</v>
      </c>
    </row>
    <row r="103" spans="1:5" x14ac:dyDescent="0.3">
      <c r="A103" s="1">
        <v>159</v>
      </c>
      <c r="B103" t="s">
        <v>4</v>
      </c>
      <c r="C103">
        <v>458</v>
      </c>
      <c r="D103" t="str">
        <f>IF(C103&lt; 30, "Model Anomaly","Model Normal")</f>
        <v>Model Normal</v>
      </c>
      <c r="E103" s="5">
        <f t="shared" si="1"/>
        <v>4.0997180324933982E-3</v>
      </c>
    </row>
    <row r="104" spans="1:5" x14ac:dyDescent="0.3">
      <c r="A104" s="1">
        <v>190</v>
      </c>
      <c r="B104" t="s">
        <v>4</v>
      </c>
      <c r="C104">
        <v>475</v>
      </c>
      <c r="D104" t="str">
        <f>IF(C104&lt; 30, "Model Anomaly","Model Normal")</f>
        <v>Model Normal</v>
      </c>
      <c r="E104" s="5">
        <f t="shared" si="1"/>
        <v>4.2518909725641138E-3</v>
      </c>
    </row>
    <row r="105" spans="1:5" x14ac:dyDescent="0.3">
      <c r="A105" s="1">
        <v>29</v>
      </c>
      <c r="B105" t="s">
        <v>4</v>
      </c>
      <c r="C105">
        <v>476</v>
      </c>
      <c r="D105" t="str">
        <f>IF(C105&lt; 30, "Model Anomaly","Model Normal")</f>
        <v>Model Normal</v>
      </c>
      <c r="E105" s="5">
        <f t="shared" si="1"/>
        <v>4.2608423219800389E-3</v>
      </c>
    </row>
    <row r="106" spans="1:5" x14ac:dyDescent="0.3">
      <c r="A106" s="1">
        <v>156</v>
      </c>
      <c r="B106" t="s">
        <v>4</v>
      </c>
      <c r="C106">
        <v>531</v>
      </c>
      <c r="D106" t="str">
        <f>IF(C106&lt; 30, "Model Anomaly","Model Normal")</f>
        <v>Model Normal</v>
      </c>
      <c r="E106" s="5">
        <f t="shared" si="1"/>
        <v>4.7531665398558836E-3</v>
      </c>
    </row>
    <row r="107" spans="1:5" x14ac:dyDescent="0.3">
      <c r="A107" s="1">
        <v>11</v>
      </c>
      <c r="B107" t="s">
        <v>4</v>
      </c>
      <c r="C107">
        <v>541</v>
      </c>
      <c r="D107" t="str">
        <f>IF(C107&lt; 30, "Model Anomaly","Model Normal")</f>
        <v>Model Normal</v>
      </c>
      <c r="E107" s="5">
        <f t="shared" si="1"/>
        <v>4.8426800340151278E-3</v>
      </c>
    </row>
    <row r="108" spans="1:5" x14ac:dyDescent="0.3">
      <c r="A108" s="1">
        <v>82</v>
      </c>
      <c r="B108" t="s">
        <v>4</v>
      </c>
      <c r="C108">
        <v>551</v>
      </c>
      <c r="D108" t="str">
        <f>IF(C108&lt; 30, "Model Anomaly","Model Normal")</f>
        <v>Model Normal</v>
      </c>
      <c r="E108" s="5">
        <f t="shared" si="1"/>
        <v>4.9321935281743719E-3</v>
      </c>
    </row>
    <row r="109" spans="1:5" x14ac:dyDescent="0.3">
      <c r="A109" s="1">
        <v>2</v>
      </c>
      <c r="B109" t="s">
        <v>4</v>
      </c>
      <c r="C109">
        <v>589</v>
      </c>
      <c r="D109" t="str">
        <f>IF(C109&lt; 30, "Model Anomaly","Model Normal")</f>
        <v>Model Normal</v>
      </c>
      <c r="E109" s="5">
        <f t="shared" si="1"/>
        <v>5.272344805979501E-3</v>
      </c>
    </row>
    <row r="110" spans="1:5" x14ac:dyDescent="0.3">
      <c r="A110" s="1">
        <v>73</v>
      </c>
      <c r="B110" t="s">
        <v>4</v>
      </c>
      <c r="C110">
        <v>594</v>
      </c>
      <c r="D110" t="str">
        <f>IF(C110&lt; 30, "Model Anomaly","Model Normal")</f>
        <v>Model Normal</v>
      </c>
      <c r="E110" s="5">
        <f t="shared" si="1"/>
        <v>5.317101553059124E-3</v>
      </c>
    </row>
    <row r="111" spans="1:5" x14ac:dyDescent="0.3">
      <c r="A111" s="1">
        <v>10</v>
      </c>
      <c r="B111" t="s">
        <v>4</v>
      </c>
      <c r="C111">
        <v>608</v>
      </c>
      <c r="D111" t="str">
        <f>IF(C111&lt; 30, "Model Anomaly","Model Normal")</f>
        <v>Model Normal</v>
      </c>
      <c r="E111" s="5">
        <f t="shared" si="1"/>
        <v>5.442420444882066E-3</v>
      </c>
    </row>
    <row r="112" spans="1:5" x14ac:dyDescent="0.3">
      <c r="A112" s="1">
        <v>124</v>
      </c>
      <c r="B112" t="s">
        <v>4</v>
      </c>
      <c r="C112">
        <v>631</v>
      </c>
      <c r="D112" t="str">
        <f>IF(C112&lt; 30, "Model Anomaly","Model Normal")</f>
        <v>Model Normal</v>
      </c>
      <c r="E112" s="5">
        <f t="shared" si="1"/>
        <v>5.6483014814483279E-3</v>
      </c>
    </row>
    <row r="113" spans="1:5" x14ac:dyDescent="0.3">
      <c r="A113" s="1">
        <v>75</v>
      </c>
      <c r="B113" t="s">
        <v>4</v>
      </c>
      <c r="C113">
        <v>660</v>
      </c>
      <c r="D113" t="str">
        <f>IF(C113&lt; 30, "Model Anomaly","Model Normal")</f>
        <v>Model Normal</v>
      </c>
      <c r="E113" s="5">
        <f t="shared" si="1"/>
        <v>5.9078906145101371E-3</v>
      </c>
    </row>
    <row r="114" spans="1:5" x14ac:dyDescent="0.3">
      <c r="A114" s="1">
        <v>182</v>
      </c>
      <c r="B114" t="s">
        <v>4</v>
      </c>
      <c r="C114">
        <v>678</v>
      </c>
      <c r="D114" t="str">
        <f>IF(C114&lt; 30, "Model Anomaly","Model Normal")</f>
        <v>Model Normal</v>
      </c>
      <c r="E114" s="5">
        <f t="shared" si="1"/>
        <v>6.0690149039967778E-3</v>
      </c>
    </row>
    <row r="115" spans="1:5" x14ac:dyDescent="0.3">
      <c r="A115" s="1">
        <v>151</v>
      </c>
      <c r="B115" t="s">
        <v>4</v>
      </c>
      <c r="C115">
        <v>732</v>
      </c>
      <c r="D115" t="str">
        <f>IF(C115&lt; 30, "Model Anomaly","Model Normal")</f>
        <v>Model Normal</v>
      </c>
      <c r="E115" s="5">
        <f t="shared" si="1"/>
        <v>6.5523877724566982E-3</v>
      </c>
    </row>
    <row r="116" spans="1:5" x14ac:dyDescent="0.3">
      <c r="A116" s="1">
        <v>119</v>
      </c>
      <c r="B116" t="s">
        <v>4</v>
      </c>
      <c r="C116">
        <v>769</v>
      </c>
      <c r="D116" t="str">
        <f>IF(C116&lt; 30, "Model Anomaly","Model Normal")</f>
        <v>Model Normal</v>
      </c>
      <c r="E116" s="5">
        <f t="shared" si="1"/>
        <v>6.8835877008459022E-3</v>
      </c>
    </row>
    <row r="117" spans="1:5" x14ac:dyDescent="0.3">
      <c r="A117" s="1">
        <v>34</v>
      </c>
      <c r="B117" t="s">
        <v>4</v>
      </c>
      <c r="C117">
        <v>783</v>
      </c>
      <c r="D117" t="str">
        <f>IF(C117&lt; 30, "Model Anomaly","Model Normal")</f>
        <v>Model Normal</v>
      </c>
      <c r="E117" s="5">
        <f t="shared" si="1"/>
        <v>7.0089065926688451E-3</v>
      </c>
    </row>
    <row r="118" spans="1:5" x14ac:dyDescent="0.3">
      <c r="A118" s="1">
        <v>158</v>
      </c>
      <c r="B118" t="s">
        <v>4</v>
      </c>
      <c r="C118">
        <v>946</v>
      </c>
      <c r="D118" t="str">
        <f>IF(C118&lt; 30, "Model Anomaly","Model Normal")</f>
        <v>Model Normal</v>
      </c>
      <c r="E118" s="5">
        <f t="shared" si="1"/>
        <v>8.4679765474645306E-3</v>
      </c>
    </row>
    <row r="119" spans="1:5" x14ac:dyDescent="0.3">
      <c r="A119" s="1">
        <v>16</v>
      </c>
      <c r="B119" t="s">
        <v>4</v>
      </c>
      <c r="C119">
        <v>962</v>
      </c>
      <c r="D119" t="str">
        <f>IF(C119&lt; 30, "Model Anomaly","Model Normal")</f>
        <v>Model Normal</v>
      </c>
      <c r="E119" s="5">
        <f t="shared" si="1"/>
        <v>8.611198138119322E-3</v>
      </c>
    </row>
    <row r="120" spans="1:5" x14ac:dyDescent="0.3">
      <c r="A120" s="1">
        <v>89</v>
      </c>
      <c r="B120" t="s">
        <v>4</v>
      </c>
      <c r="C120">
        <v>984</v>
      </c>
      <c r="D120" t="str">
        <f>IF(C120&lt; 30, "Model Anomaly","Model Normal")</f>
        <v>Model Normal</v>
      </c>
      <c r="E120" s="5">
        <f t="shared" si="1"/>
        <v>8.8081278252696588E-3</v>
      </c>
    </row>
    <row r="121" spans="1:5" x14ac:dyDescent="0.3">
      <c r="A121" s="1">
        <v>32</v>
      </c>
      <c r="B121" t="s">
        <v>4</v>
      </c>
      <c r="C121">
        <v>1139</v>
      </c>
      <c r="D121" t="str">
        <f>IF(C121&lt; 30, "Model Anomaly","Model Normal")</f>
        <v>Model Normal</v>
      </c>
      <c r="E121" s="5">
        <f t="shared" si="1"/>
        <v>1.0195586984737949E-2</v>
      </c>
    </row>
    <row r="122" spans="1:5" x14ac:dyDescent="0.3">
      <c r="A122" s="1">
        <v>37</v>
      </c>
      <c r="B122" t="s">
        <v>4</v>
      </c>
      <c r="C122">
        <v>1168</v>
      </c>
      <c r="D122" t="str">
        <f>IF(C122&lt; 30, "Model Anomaly","Model Normal")</f>
        <v>Model Normal</v>
      </c>
      <c r="E122" s="5">
        <f t="shared" si="1"/>
        <v>1.0455176117799758E-2</v>
      </c>
    </row>
    <row r="123" spans="1:5" x14ac:dyDescent="0.3">
      <c r="A123" s="1">
        <v>41</v>
      </c>
      <c r="B123" t="s">
        <v>4</v>
      </c>
      <c r="C123">
        <v>1233</v>
      </c>
      <c r="D123" t="str">
        <f>IF(C123&lt; 30, "Model Anomaly","Model Normal")</f>
        <v>Model Normal</v>
      </c>
      <c r="E123" s="5">
        <f t="shared" si="1"/>
        <v>1.1037013829834848E-2</v>
      </c>
    </row>
    <row r="124" spans="1:5" x14ac:dyDescent="0.3">
      <c r="A124" s="1">
        <v>142</v>
      </c>
      <c r="B124" t="s">
        <v>4</v>
      </c>
      <c r="C124">
        <v>1971</v>
      </c>
      <c r="D124" t="str">
        <f>IF(C124&lt; 30, "Model Anomaly","Model Normal")</f>
        <v>Model Normal</v>
      </c>
      <c r="E124" s="5">
        <f t="shared" si="1"/>
        <v>1.7643109698787091E-2</v>
      </c>
    </row>
    <row r="125" spans="1:5" x14ac:dyDescent="0.3">
      <c r="A125" s="1">
        <v>26</v>
      </c>
      <c r="B125" t="s">
        <v>4</v>
      </c>
      <c r="C125">
        <v>2632</v>
      </c>
      <c r="D125" t="str">
        <f>IF(C125&lt; 30, "Model Anomaly","Model Normal")</f>
        <v>Model Normal</v>
      </c>
      <c r="E125" s="5">
        <f t="shared" si="1"/>
        <v>2.3559951662713154E-2</v>
      </c>
    </row>
    <row r="126" spans="1:5" x14ac:dyDescent="0.3">
      <c r="A126" s="2">
        <v>193</v>
      </c>
      <c r="B126" t="s">
        <v>4</v>
      </c>
      <c r="C126">
        <v>3430</v>
      </c>
      <c r="D126" t="str">
        <f>IF(C126&lt; 30, "Model Anomaly","Model Normal")</f>
        <v>Model Normal</v>
      </c>
      <c r="E126" s="5">
        <f t="shared" si="1"/>
        <v>3.0703128496620866E-2</v>
      </c>
    </row>
    <row r="127" spans="1:5" x14ac:dyDescent="0.3">
      <c r="A127" s="1">
        <v>95</v>
      </c>
      <c r="B127" t="s">
        <v>4</v>
      </c>
      <c r="C127">
        <v>38506</v>
      </c>
      <c r="D127" t="str">
        <f>IF(C127&lt; 30, "Model Anomaly","Model Normal")</f>
        <v>Model Normal</v>
      </c>
      <c r="E127" s="5">
        <f t="shared" si="1"/>
        <v>0.34468066060958691</v>
      </c>
    </row>
    <row r="128" spans="1:5" x14ac:dyDescent="0.3">
      <c r="A128" s="2">
        <v>174</v>
      </c>
      <c r="B128" t="s">
        <v>4</v>
      </c>
      <c r="C128">
        <v>38760</v>
      </c>
      <c r="D128" t="str">
        <f>IF(C128&lt; 30, "Model Anomaly","Model Normal")</f>
        <v>Model Normal</v>
      </c>
      <c r="E128" s="5">
        <f t="shared" si="1"/>
        <v>0.34695430336123173</v>
      </c>
    </row>
    <row r="129" spans="1:5" x14ac:dyDescent="0.3">
      <c r="A129" s="1">
        <v>60</v>
      </c>
      <c r="B129" t="s">
        <v>5</v>
      </c>
      <c r="C129">
        <v>49</v>
      </c>
      <c r="D129" t="str">
        <f>IF(C129&lt; 30, "Model Anomaly","Model Normal")</f>
        <v>Model Normal</v>
      </c>
      <c r="E129" s="6"/>
    </row>
    <row r="130" spans="1:5" x14ac:dyDescent="0.3">
      <c r="A130" s="1">
        <v>184</v>
      </c>
      <c r="B130" t="s">
        <v>5</v>
      </c>
      <c r="C130">
        <v>50</v>
      </c>
      <c r="D130" t="str">
        <f>IF(C130&lt; 30, "Model Anomaly","Model Normal")</f>
        <v>Model Normal</v>
      </c>
      <c r="E130" s="6"/>
    </row>
    <row r="131" spans="1:5" x14ac:dyDescent="0.3">
      <c r="A131" s="1">
        <v>111</v>
      </c>
      <c r="B131" t="s">
        <v>5</v>
      </c>
      <c r="C131">
        <v>52</v>
      </c>
      <c r="D131" t="str">
        <f>IF(C131&lt; 30, "Model Anomaly","Model Normal")</f>
        <v>Model Normal</v>
      </c>
      <c r="E131" s="6"/>
    </row>
    <row r="132" spans="1:5" x14ac:dyDescent="0.3">
      <c r="A132" s="1">
        <v>113</v>
      </c>
      <c r="B132" t="s">
        <v>5</v>
      </c>
      <c r="C132">
        <v>55</v>
      </c>
      <c r="D132" t="str">
        <f>IF(C132&lt; 30, "Model Anomaly","Model Normal")</f>
        <v>Model Normal</v>
      </c>
      <c r="E132" s="6"/>
    </row>
    <row r="133" spans="1:5" x14ac:dyDescent="0.3">
      <c r="A133" s="1">
        <v>88</v>
      </c>
      <c r="B133" t="s">
        <v>5</v>
      </c>
      <c r="C133">
        <v>61</v>
      </c>
      <c r="D133" t="str">
        <f>IF(C133&lt; 30, "Model Anomaly","Model Normal")</f>
        <v>Model Normal</v>
      </c>
      <c r="E133" s="6"/>
    </row>
    <row r="134" spans="1:5" x14ac:dyDescent="0.3">
      <c r="A134" s="2">
        <v>42</v>
      </c>
      <c r="B134" t="s">
        <v>5</v>
      </c>
      <c r="C134">
        <v>62</v>
      </c>
      <c r="D134" t="str">
        <f>IF(C134&lt; 30, "Model Anomaly","Model Normal")</f>
        <v>Model Normal</v>
      </c>
      <c r="E134" s="6"/>
    </row>
    <row r="135" spans="1:5" x14ac:dyDescent="0.3">
      <c r="A135" s="1">
        <v>33</v>
      </c>
      <c r="B135" t="s">
        <v>5</v>
      </c>
      <c r="C135">
        <v>64</v>
      </c>
      <c r="D135" t="str">
        <f>IF(C135&lt; 30, "Model Anomaly","Model Normal")</f>
        <v>Model Normal</v>
      </c>
      <c r="E135" s="6"/>
    </row>
    <row r="136" spans="1:5" x14ac:dyDescent="0.3">
      <c r="A136" s="1">
        <v>186</v>
      </c>
      <c r="B136" t="s">
        <v>5</v>
      </c>
      <c r="C136">
        <v>66</v>
      </c>
      <c r="D136" t="str">
        <f>IF(C136&lt; 30, "Model Anomaly","Model Normal")</f>
        <v>Model Normal</v>
      </c>
      <c r="E136" s="6"/>
    </row>
    <row r="137" spans="1:5" x14ac:dyDescent="0.3">
      <c r="A137" s="1">
        <v>138</v>
      </c>
      <c r="B137" t="s">
        <v>5</v>
      </c>
      <c r="C137">
        <v>70</v>
      </c>
      <c r="D137" t="str">
        <f>IF(C137&lt; 30, "Model Anomaly","Model Normal")</f>
        <v>Model Normal</v>
      </c>
      <c r="E137" s="6"/>
    </row>
    <row r="138" spans="1:5" x14ac:dyDescent="0.3">
      <c r="A138" s="1">
        <v>155</v>
      </c>
      <c r="B138" t="s">
        <v>5</v>
      </c>
      <c r="C138">
        <v>85</v>
      </c>
      <c r="D138" t="str">
        <f>IF(C138&lt; 30, "Model Anomaly","Model Normal")</f>
        <v>Model Normal</v>
      </c>
      <c r="E138" s="6"/>
    </row>
    <row r="139" spans="1:5" x14ac:dyDescent="0.3">
      <c r="A139" s="1">
        <v>12</v>
      </c>
      <c r="B139" t="s">
        <v>5</v>
      </c>
      <c r="C139">
        <v>92</v>
      </c>
      <c r="D139" t="str">
        <f>IF(C139&lt; 30, "Model Anomaly","Model Normal")</f>
        <v>Model Normal</v>
      </c>
      <c r="E139" s="6"/>
    </row>
    <row r="140" spans="1:5" x14ac:dyDescent="0.3">
      <c r="A140" s="1">
        <v>80</v>
      </c>
      <c r="B140" t="s">
        <v>5</v>
      </c>
      <c r="C140">
        <v>108</v>
      </c>
      <c r="D140" t="str">
        <f>IF(C140&lt; 30, "Model Anomaly","Model Normal")</f>
        <v>Model Normal</v>
      </c>
      <c r="E140" s="6"/>
    </row>
    <row r="141" spans="1:5" x14ac:dyDescent="0.3">
      <c r="A141" s="1">
        <v>117</v>
      </c>
      <c r="B141" t="s">
        <v>5</v>
      </c>
      <c r="C141">
        <v>113</v>
      </c>
      <c r="D141" t="str">
        <f>IF(C141&lt; 30, "Model Anomaly","Model Normal")</f>
        <v>Model Normal</v>
      </c>
      <c r="E141" s="6"/>
    </row>
    <row r="142" spans="1:5" x14ac:dyDescent="0.3">
      <c r="A142" s="1">
        <v>6</v>
      </c>
      <c r="B142" t="s">
        <v>5</v>
      </c>
      <c r="C142">
        <v>121</v>
      </c>
      <c r="D142" t="str">
        <f>IF(C142&lt; 30, "Model Anomaly","Model Normal")</f>
        <v>Model Normal</v>
      </c>
      <c r="E142" s="6"/>
    </row>
    <row r="143" spans="1:5" x14ac:dyDescent="0.3">
      <c r="A143" s="1">
        <v>181</v>
      </c>
      <c r="B143" t="s">
        <v>5</v>
      </c>
      <c r="C143">
        <v>126</v>
      </c>
      <c r="D143" t="str">
        <f>IF(C143&lt; 30, "Model Anomaly","Model Normal")</f>
        <v>Model Normal</v>
      </c>
      <c r="E143" s="6"/>
    </row>
    <row r="144" spans="1:5" x14ac:dyDescent="0.3">
      <c r="A144" s="1">
        <v>62</v>
      </c>
      <c r="B144" t="s">
        <v>5</v>
      </c>
      <c r="C144">
        <v>126</v>
      </c>
      <c r="D144" t="str">
        <f>IF(C144&lt; 30, "Model Anomaly","Model Normal")</f>
        <v>Model Normal</v>
      </c>
      <c r="E144" s="6"/>
    </row>
    <row r="145" spans="1:5" x14ac:dyDescent="0.3">
      <c r="A145" s="1">
        <v>95</v>
      </c>
      <c r="B145" t="s">
        <v>5</v>
      </c>
      <c r="C145">
        <v>129</v>
      </c>
      <c r="D145" t="str">
        <f>IF(C145&lt; 30, "Model Anomaly","Model Normal")</f>
        <v>Model Normal</v>
      </c>
      <c r="E145" s="6"/>
    </row>
    <row r="146" spans="1:5" x14ac:dyDescent="0.3">
      <c r="A146" s="1">
        <v>35</v>
      </c>
      <c r="B146" t="s">
        <v>5</v>
      </c>
      <c r="C146">
        <v>129</v>
      </c>
      <c r="D146" t="str">
        <f>IF(C146&lt; 30, "Model Anomaly","Model Normal")</f>
        <v>Model Normal</v>
      </c>
      <c r="E146" s="6"/>
    </row>
    <row r="147" spans="1:5" x14ac:dyDescent="0.3">
      <c r="A147" s="1">
        <v>43</v>
      </c>
      <c r="B147" t="s">
        <v>5</v>
      </c>
      <c r="C147">
        <v>131</v>
      </c>
      <c r="D147" t="str">
        <f>IF(C147&lt; 30, "Model Anomaly","Model Normal")</f>
        <v>Model Normal</v>
      </c>
      <c r="E147" s="6"/>
    </row>
    <row r="148" spans="1:5" x14ac:dyDescent="0.3">
      <c r="A148" s="1">
        <v>46</v>
      </c>
      <c r="B148" t="s">
        <v>5</v>
      </c>
      <c r="C148">
        <v>133</v>
      </c>
      <c r="D148" t="str">
        <f>IF(C148&lt; 30, "Model Anomaly","Model Normal")</f>
        <v>Model Normal</v>
      </c>
      <c r="E148" s="6"/>
    </row>
    <row r="149" spans="1:5" x14ac:dyDescent="0.3">
      <c r="A149" s="1">
        <v>136</v>
      </c>
      <c r="B149" t="s">
        <v>5</v>
      </c>
      <c r="C149">
        <v>135</v>
      </c>
      <c r="D149" t="str">
        <f>IF(C149&lt; 30, "Model Anomaly","Model Normal")</f>
        <v>Model Normal</v>
      </c>
      <c r="E149" s="6"/>
    </row>
    <row r="150" spans="1:5" x14ac:dyDescent="0.3">
      <c r="A150" s="1">
        <v>92</v>
      </c>
      <c r="B150" t="s">
        <v>5</v>
      </c>
      <c r="C150">
        <v>139</v>
      </c>
      <c r="D150" t="str">
        <f>IF(C150&lt; 30, "Model Anomaly","Model Normal")</f>
        <v>Model Normal</v>
      </c>
      <c r="E150" s="6"/>
    </row>
    <row r="151" spans="1:5" x14ac:dyDescent="0.3">
      <c r="A151" s="1">
        <v>21</v>
      </c>
      <c r="B151" t="s">
        <v>5</v>
      </c>
      <c r="C151">
        <v>145</v>
      </c>
      <c r="D151" t="str">
        <f>IF(C151&lt; 30, "Model Anomaly","Model Normal")</f>
        <v>Model Normal</v>
      </c>
      <c r="E151" s="6"/>
    </row>
    <row r="152" spans="1:5" x14ac:dyDescent="0.3">
      <c r="A152" s="1">
        <v>134</v>
      </c>
      <c r="B152" t="s">
        <v>5</v>
      </c>
      <c r="C152">
        <v>149</v>
      </c>
      <c r="D152" t="str">
        <f>IF(C152&lt; 30, "Model Anomaly","Model Normal")</f>
        <v>Model Normal</v>
      </c>
      <c r="E152" s="6"/>
    </row>
    <row r="153" spans="1:5" x14ac:dyDescent="0.3">
      <c r="A153" s="1">
        <v>99</v>
      </c>
      <c r="B153" t="s">
        <v>5</v>
      </c>
      <c r="C153">
        <v>153</v>
      </c>
      <c r="D153" t="str">
        <f>IF(C153&lt; 30, "Model Anomaly","Model Normal")</f>
        <v>Model Normal</v>
      </c>
      <c r="E153" s="6"/>
    </row>
    <row r="154" spans="1:5" x14ac:dyDescent="0.3">
      <c r="A154" s="1">
        <v>183</v>
      </c>
      <c r="B154" t="s">
        <v>5</v>
      </c>
      <c r="C154">
        <v>160</v>
      </c>
      <c r="D154" t="str">
        <f>IF(C154&lt; 30, "Model Anomaly","Model Normal")</f>
        <v>Model Normal</v>
      </c>
      <c r="E154" s="6"/>
    </row>
    <row r="155" spans="1:5" x14ac:dyDescent="0.3">
      <c r="A155" s="1">
        <v>91</v>
      </c>
      <c r="B155" t="s">
        <v>5</v>
      </c>
      <c r="C155">
        <v>162</v>
      </c>
      <c r="D155" t="str">
        <f>IF(C155&lt; 30, "Model Anomaly","Model Normal")</f>
        <v>Model Normal</v>
      </c>
      <c r="E155" s="6"/>
    </row>
    <row r="156" spans="1:5" x14ac:dyDescent="0.3">
      <c r="A156" s="1">
        <v>24</v>
      </c>
      <c r="B156" t="s">
        <v>5</v>
      </c>
      <c r="C156">
        <v>167</v>
      </c>
      <c r="D156" t="str">
        <f>IF(C156&lt; 30, "Model Anomaly","Model Normal")</f>
        <v>Model Normal</v>
      </c>
      <c r="E156" s="6"/>
    </row>
    <row r="157" spans="1:5" x14ac:dyDescent="0.3">
      <c r="A157" s="1">
        <v>55</v>
      </c>
      <c r="B157" t="s">
        <v>5</v>
      </c>
      <c r="C157">
        <v>168</v>
      </c>
      <c r="D157" t="str">
        <f>IF(C157&lt; 30, "Model Anomaly","Model Normal")</f>
        <v>Model Normal</v>
      </c>
      <c r="E157" s="6"/>
    </row>
    <row r="158" spans="1:5" x14ac:dyDescent="0.3">
      <c r="A158" s="1">
        <v>22</v>
      </c>
      <c r="B158" t="s">
        <v>5</v>
      </c>
      <c r="C158">
        <v>171</v>
      </c>
      <c r="D158" t="str">
        <f>IF(C158&lt; 30, "Model Anomaly","Model Normal")</f>
        <v>Model Normal</v>
      </c>
      <c r="E158" s="6"/>
    </row>
    <row r="159" spans="1:5" x14ac:dyDescent="0.3">
      <c r="A159" s="1">
        <v>140</v>
      </c>
      <c r="B159" t="s">
        <v>5</v>
      </c>
      <c r="C159">
        <v>172</v>
      </c>
      <c r="D159" t="str">
        <f>IF(C159&lt; 30, "Model Anomaly","Model Normal")</f>
        <v>Model Normal</v>
      </c>
      <c r="E159" s="6"/>
    </row>
    <row r="160" spans="1:5" x14ac:dyDescent="0.3">
      <c r="A160" s="1">
        <v>94</v>
      </c>
      <c r="B160" t="s">
        <v>5</v>
      </c>
      <c r="C160">
        <v>174</v>
      </c>
      <c r="D160" t="str">
        <f>IF(C160&lt; 30, "Model Anomaly","Model Normal")</f>
        <v>Model Normal</v>
      </c>
      <c r="E160" s="6"/>
    </row>
    <row r="161" spans="1:5" x14ac:dyDescent="0.3">
      <c r="A161" s="1">
        <v>104</v>
      </c>
      <c r="B161" t="s">
        <v>5</v>
      </c>
      <c r="C161">
        <v>175</v>
      </c>
      <c r="D161" t="str">
        <f>IF(C161&lt; 30, "Model Anomaly","Model Normal")</f>
        <v>Model Normal</v>
      </c>
      <c r="E161" s="6"/>
    </row>
    <row r="162" spans="1:5" x14ac:dyDescent="0.3">
      <c r="A162" s="1">
        <v>20</v>
      </c>
      <c r="B162" t="s">
        <v>5</v>
      </c>
      <c r="C162">
        <v>178</v>
      </c>
      <c r="D162" t="str">
        <f>IF(C162&lt; 30, "Model Anomaly","Model Normal")</f>
        <v>Model Normal</v>
      </c>
      <c r="E162" s="6"/>
    </row>
    <row r="163" spans="1:5" x14ac:dyDescent="0.3">
      <c r="A163" s="1">
        <v>108</v>
      </c>
      <c r="B163" t="s">
        <v>5</v>
      </c>
      <c r="C163">
        <v>186</v>
      </c>
      <c r="D163" t="str">
        <f>IF(C163&lt; 30, "Model Anomaly","Model Normal")</f>
        <v>Model Normal</v>
      </c>
      <c r="E163" s="6"/>
    </row>
    <row r="164" spans="1:5" x14ac:dyDescent="0.3">
      <c r="A164" s="1">
        <v>112</v>
      </c>
      <c r="B164" t="s">
        <v>5</v>
      </c>
      <c r="C164">
        <v>187</v>
      </c>
      <c r="D164" t="str">
        <f>IF(C164&lt; 30, "Model Anomaly","Model Normal")</f>
        <v>Model Normal</v>
      </c>
      <c r="E164" s="6"/>
    </row>
    <row r="165" spans="1:5" x14ac:dyDescent="0.3">
      <c r="A165" s="1">
        <v>97</v>
      </c>
      <c r="B165" t="s">
        <v>5</v>
      </c>
      <c r="C165">
        <v>205</v>
      </c>
      <c r="D165" t="str">
        <f>IF(C165&lt; 30, "Model Anomaly","Model Normal")</f>
        <v>Model Normal</v>
      </c>
      <c r="E165" s="6"/>
    </row>
    <row r="166" spans="1:5" x14ac:dyDescent="0.3">
      <c r="A166" s="1">
        <v>131</v>
      </c>
      <c r="B166" t="s">
        <v>5</v>
      </c>
      <c r="C166">
        <v>207</v>
      </c>
      <c r="D166" t="str">
        <f>IF(C166&lt; 30, "Model Anomaly","Model Normal")</f>
        <v>Model Normal</v>
      </c>
      <c r="E166" s="6"/>
    </row>
    <row r="167" spans="1:5" x14ac:dyDescent="0.3">
      <c r="A167" s="1">
        <v>157</v>
      </c>
      <c r="B167" t="s">
        <v>5</v>
      </c>
      <c r="C167">
        <v>215</v>
      </c>
      <c r="D167" t="str">
        <f>IF(C167&lt; 30, "Model Anomaly","Model Normal")</f>
        <v>Model Normal</v>
      </c>
      <c r="E167" s="6"/>
    </row>
    <row r="168" spans="1:5" x14ac:dyDescent="0.3">
      <c r="A168" s="1">
        <v>180</v>
      </c>
      <c r="B168" t="s">
        <v>5</v>
      </c>
      <c r="C168">
        <v>219</v>
      </c>
      <c r="D168" t="str">
        <f>IF(C168&lt; 30, "Model Anomaly","Model Normal")</f>
        <v>Model Normal</v>
      </c>
      <c r="E168" s="6"/>
    </row>
    <row r="169" spans="1:5" x14ac:dyDescent="0.3">
      <c r="A169" s="1">
        <v>197</v>
      </c>
      <c r="B169" t="s">
        <v>5</v>
      </c>
      <c r="C169">
        <v>220</v>
      </c>
      <c r="D169" t="str">
        <f>IF(C169&lt; 30, "Model Anomaly","Model Normal")</f>
        <v>Model Normal</v>
      </c>
      <c r="E169" s="6"/>
    </row>
    <row r="170" spans="1:5" x14ac:dyDescent="0.3">
      <c r="A170" s="1">
        <v>110</v>
      </c>
      <c r="B170" t="s">
        <v>5</v>
      </c>
      <c r="C170">
        <v>224</v>
      </c>
      <c r="D170" t="str">
        <f>IF(C170&lt; 30, "Model Anomaly","Model Normal")</f>
        <v>Model Normal</v>
      </c>
      <c r="E170" s="6"/>
    </row>
    <row r="171" spans="1:5" x14ac:dyDescent="0.3">
      <c r="A171" s="1">
        <v>163</v>
      </c>
      <c r="B171" t="s">
        <v>5</v>
      </c>
      <c r="C171">
        <v>235</v>
      </c>
      <c r="D171" t="str">
        <f>IF(C171&lt; 30, "Model Anomaly","Model Normal")</f>
        <v>Model Normal</v>
      </c>
      <c r="E171" s="6"/>
    </row>
    <row r="172" spans="1:5" x14ac:dyDescent="0.3">
      <c r="A172" s="1">
        <v>125</v>
      </c>
      <c r="B172" t="s">
        <v>5</v>
      </c>
      <c r="C172">
        <v>252</v>
      </c>
      <c r="D172" t="str">
        <f>IF(C172&lt; 30, "Model Anomaly","Model Normal")</f>
        <v>Model Normal</v>
      </c>
      <c r="E172" s="6"/>
    </row>
    <row r="173" spans="1:5" x14ac:dyDescent="0.3">
      <c r="A173" s="1">
        <v>3</v>
      </c>
      <c r="B173" t="s">
        <v>5</v>
      </c>
      <c r="C173">
        <v>253</v>
      </c>
      <c r="D173" t="str">
        <f>IF(C173&lt; 30, "Model Anomaly","Model Normal")</f>
        <v>Model Normal</v>
      </c>
      <c r="E173" s="6"/>
    </row>
    <row r="174" spans="1:5" x14ac:dyDescent="0.3">
      <c r="A174" s="1">
        <v>102</v>
      </c>
      <c r="B174" t="s">
        <v>5</v>
      </c>
      <c r="C174">
        <v>261</v>
      </c>
      <c r="D174" t="str">
        <f>IF(C174&lt; 30, "Model Anomaly","Model Normal")</f>
        <v>Model Normal</v>
      </c>
      <c r="E174" s="6"/>
    </row>
    <row r="175" spans="1:5" x14ac:dyDescent="0.3">
      <c r="A175" s="1">
        <v>68</v>
      </c>
      <c r="B175" t="s">
        <v>5</v>
      </c>
      <c r="C175">
        <v>263</v>
      </c>
      <c r="D175" t="str">
        <f>IF(C175&lt; 30, "Model Anomaly","Model Normal")</f>
        <v>Model Normal</v>
      </c>
      <c r="E175" s="6"/>
    </row>
    <row r="176" spans="1:5" x14ac:dyDescent="0.3">
      <c r="A176" s="1">
        <v>51</v>
      </c>
      <c r="B176" t="s">
        <v>5</v>
      </c>
      <c r="C176">
        <v>264</v>
      </c>
      <c r="D176" t="str">
        <f>IF(C176&lt; 30, "Model Anomaly","Model Normal")</f>
        <v>Model Normal</v>
      </c>
      <c r="E176" s="6"/>
    </row>
    <row r="177" spans="1:5" x14ac:dyDescent="0.3">
      <c r="A177" s="1">
        <v>159</v>
      </c>
      <c r="B177" t="s">
        <v>5</v>
      </c>
      <c r="C177">
        <v>264</v>
      </c>
      <c r="D177" t="str">
        <f>IF(C177&lt; 30, "Model Anomaly","Model Normal")</f>
        <v>Model Normal</v>
      </c>
      <c r="E177" s="6"/>
    </row>
    <row r="178" spans="1:5" x14ac:dyDescent="0.3">
      <c r="A178" s="2">
        <v>191</v>
      </c>
      <c r="B178" t="s">
        <v>5</v>
      </c>
      <c r="C178">
        <v>270</v>
      </c>
      <c r="D178" t="str">
        <f>IF(C178&lt; 30, "Model Anomaly","Model Normal")</f>
        <v>Model Normal</v>
      </c>
      <c r="E178" s="6"/>
    </row>
    <row r="179" spans="1:5" x14ac:dyDescent="0.3">
      <c r="A179" s="1">
        <v>76</v>
      </c>
      <c r="B179" t="s">
        <v>5</v>
      </c>
      <c r="C179">
        <v>272</v>
      </c>
      <c r="D179" t="str">
        <f>IF(C179&lt; 30, "Model Anomaly","Model Normal")</f>
        <v>Model Normal</v>
      </c>
      <c r="E179" s="6"/>
    </row>
    <row r="180" spans="1:5" x14ac:dyDescent="0.3">
      <c r="A180" s="1">
        <v>196</v>
      </c>
      <c r="B180" t="s">
        <v>5</v>
      </c>
      <c r="C180">
        <v>296</v>
      </c>
      <c r="D180" t="str">
        <f>IF(C180&lt; 30, "Model Anomaly","Model Normal")</f>
        <v>Model Normal</v>
      </c>
      <c r="E180" s="6"/>
    </row>
    <row r="181" spans="1:5" x14ac:dyDescent="0.3">
      <c r="A181" s="1">
        <v>19</v>
      </c>
      <c r="B181" t="s">
        <v>5</v>
      </c>
      <c r="C181">
        <v>299</v>
      </c>
      <c r="D181" t="str">
        <f>IF(C181&lt; 30, "Model Anomaly","Model Normal")</f>
        <v>Model Normal</v>
      </c>
      <c r="E181" s="6"/>
    </row>
    <row r="182" spans="1:5" x14ac:dyDescent="0.3">
      <c r="A182" s="1">
        <v>83</v>
      </c>
      <c r="B182" t="s">
        <v>5</v>
      </c>
      <c r="C182">
        <v>299</v>
      </c>
      <c r="D182" t="str">
        <f>IF(C182&lt; 30, "Model Anomaly","Model Normal")</f>
        <v>Model Normal</v>
      </c>
      <c r="E182" s="6"/>
    </row>
    <row r="183" spans="1:5" x14ac:dyDescent="0.3">
      <c r="A183" s="1">
        <v>64</v>
      </c>
      <c r="B183" t="s">
        <v>5</v>
      </c>
      <c r="C183">
        <v>305</v>
      </c>
      <c r="D183" t="str">
        <f>IF(C183&lt; 30, "Model Anomaly","Model Normal")</f>
        <v>Model Normal</v>
      </c>
      <c r="E183" s="6"/>
    </row>
    <row r="184" spans="1:5" x14ac:dyDescent="0.3">
      <c r="A184" s="1">
        <v>190</v>
      </c>
      <c r="B184" t="s">
        <v>5</v>
      </c>
      <c r="C184">
        <v>310</v>
      </c>
      <c r="D184" t="str">
        <f>IF(C184&lt; 30, "Model Anomaly","Model Normal")</f>
        <v>Model Normal</v>
      </c>
      <c r="E184" s="6"/>
    </row>
    <row r="185" spans="1:5" x14ac:dyDescent="0.3">
      <c r="A185" s="1">
        <v>115</v>
      </c>
      <c r="B185" t="s">
        <v>5</v>
      </c>
      <c r="C185">
        <v>315</v>
      </c>
      <c r="D185" t="str">
        <f>IF(C185&lt; 30, "Model Anomaly","Model Normal")</f>
        <v>Model Normal</v>
      </c>
      <c r="E185" s="6"/>
    </row>
    <row r="186" spans="1:5" x14ac:dyDescent="0.3">
      <c r="A186" s="1">
        <v>156</v>
      </c>
      <c r="B186" t="s">
        <v>5</v>
      </c>
      <c r="C186">
        <v>315</v>
      </c>
      <c r="D186" t="str">
        <f>IF(C186&lt; 30, "Model Anomaly","Model Normal")</f>
        <v>Model Normal</v>
      </c>
      <c r="E186" s="6"/>
    </row>
    <row r="187" spans="1:5" x14ac:dyDescent="0.3">
      <c r="A187" s="1">
        <v>176</v>
      </c>
      <c r="B187" t="s">
        <v>5</v>
      </c>
      <c r="C187">
        <v>319</v>
      </c>
      <c r="D187" t="str">
        <f>IF(C187&lt; 30, "Model Anomaly","Model Normal")</f>
        <v>Model Normal</v>
      </c>
      <c r="E187" s="6"/>
    </row>
    <row r="188" spans="1:5" x14ac:dyDescent="0.3">
      <c r="A188" s="1">
        <v>72</v>
      </c>
      <c r="B188" t="s">
        <v>5</v>
      </c>
      <c r="C188">
        <v>320</v>
      </c>
      <c r="D188" t="str">
        <f>IF(C188&lt; 30, "Model Anomaly","Model Normal")</f>
        <v>Model Normal</v>
      </c>
      <c r="E188" s="6"/>
    </row>
    <row r="189" spans="1:5" x14ac:dyDescent="0.3">
      <c r="A189" s="1">
        <v>161</v>
      </c>
      <c r="B189" t="s">
        <v>5</v>
      </c>
      <c r="C189">
        <v>321</v>
      </c>
      <c r="D189" t="str">
        <f>IF(C189&lt; 30, "Model Anomaly","Model Normal")</f>
        <v>Model Normal</v>
      </c>
      <c r="E189" s="6"/>
    </row>
    <row r="190" spans="1:5" x14ac:dyDescent="0.3">
      <c r="A190" s="1">
        <v>118</v>
      </c>
      <c r="B190" t="s">
        <v>5</v>
      </c>
      <c r="C190">
        <v>323</v>
      </c>
      <c r="D190" t="str">
        <f>IF(C190&lt; 30, "Model Anomaly","Model Normal")</f>
        <v>Model Normal</v>
      </c>
      <c r="E190" s="6"/>
    </row>
    <row r="191" spans="1:5" x14ac:dyDescent="0.3">
      <c r="A191" s="1">
        <v>139</v>
      </c>
      <c r="B191" t="s">
        <v>5</v>
      </c>
      <c r="C191">
        <v>325</v>
      </c>
      <c r="D191" t="str">
        <f>IF(C191&lt; 30, "Model Anomaly","Model Normal")</f>
        <v>Model Normal</v>
      </c>
      <c r="E191" s="6"/>
    </row>
    <row r="192" spans="1:5" x14ac:dyDescent="0.3">
      <c r="A192" s="1">
        <v>198</v>
      </c>
      <c r="B192" t="s">
        <v>5</v>
      </c>
      <c r="C192">
        <v>326</v>
      </c>
      <c r="D192" t="str">
        <f>IF(C192&lt; 30, "Model Anomaly","Model Normal")</f>
        <v>Model Normal</v>
      </c>
      <c r="E192" s="6"/>
    </row>
    <row r="193" spans="1:5" x14ac:dyDescent="0.3">
      <c r="A193" s="1">
        <v>36</v>
      </c>
      <c r="B193" t="s">
        <v>5</v>
      </c>
      <c r="C193">
        <v>332</v>
      </c>
      <c r="D193" t="str">
        <f>IF(C193&lt; 30, "Model Anomaly","Model Normal")</f>
        <v>Model Normal</v>
      </c>
      <c r="E193" s="6"/>
    </row>
    <row r="194" spans="1:5" x14ac:dyDescent="0.3">
      <c r="A194" s="1">
        <v>153</v>
      </c>
      <c r="B194" t="s">
        <v>5</v>
      </c>
      <c r="C194">
        <v>336</v>
      </c>
      <c r="D194" t="str">
        <f>IF(C194&lt; 30, "Model Anomaly","Model Normal")</f>
        <v>Model Normal</v>
      </c>
      <c r="E194" s="6"/>
    </row>
    <row r="195" spans="1:5" x14ac:dyDescent="0.3">
      <c r="A195" s="1">
        <v>129</v>
      </c>
      <c r="B195" t="s">
        <v>5</v>
      </c>
      <c r="C195">
        <v>338</v>
      </c>
      <c r="D195" t="str">
        <f>IF(C195&lt; 30, "Model Anomaly","Model Normal")</f>
        <v>Model Normal</v>
      </c>
      <c r="E195" s="6"/>
    </row>
    <row r="196" spans="1:5" x14ac:dyDescent="0.3">
      <c r="A196" s="1">
        <v>28</v>
      </c>
      <c r="B196" t="s">
        <v>5</v>
      </c>
      <c r="C196">
        <v>339</v>
      </c>
      <c r="D196" t="str">
        <f>IF(C196&lt; 30, "Model Anomaly","Model Normal")</f>
        <v>Model Normal</v>
      </c>
      <c r="E196" s="6"/>
    </row>
    <row r="197" spans="1:5" x14ac:dyDescent="0.3">
      <c r="A197" s="1">
        <v>17</v>
      </c>
      <c r="B197" t="s">
        <v>5</v>
      </c>
      <c r="C197">
        <v>339</v>
      </c>
      <c r="D197" t="str">
        <f>IF(C197&lt; 30, "Model Anomaly","Model Normal")</f>
        <v>Model Normal</v>
      </c>
      <c r="E197" s="6"/>
    </row>
    <row r="198" spans="1:5" x14ac:dyDescent="0.3">
      <c r="A198" s="1">
        <v>171</v>
      </c>
      <c r="B198" t="s">
        <v>5</v>
      </c>
      <c r="C198">
        <v>343</v>
      </c>
      <c r="D198" t="str">
        <f>IF(C198&lt; 30, "Model Anomaly","Model Normal")</f>
        <v>Model Normal</v>
      </c>
      <c r="E198" s="6"/>
    </row>
    <row r="199" spans="1:5" x14ac:dyDescent="0.3">
      <c r="A199" s="1">
        <v>66</v>
      </c>
      <c r="B199" t="s">
        <v>5</v>
      </c>
      <c r="C199">
        <v>344</v>
      </c>
      <c r="D199" t="str">
        <f>IF(C199&lt; 30, "Model Anomaly","Model Normal")</f>
        <v>Model Normal</v>
      </c>
      <c r="E199" s="6"/>
    </row>
    <row r="200" spans="1:5" x14ac:dyDescent="0.3">
      <c r="A200" s="1">
        <v>194</v>
      </c>
      <c r="B200" t="s">
        <v>5</v>
      </c>
      <c r="C200">
        <v>344</v>
      </c>
      <c r="D200" t="str">
        <f>IF(C200&lt; 30, "Model Anomaly","Model Normal")</f>
        <v>Model Normal</v>
      </c>
      <c r="E200" s="6"/>
    </row>
    <row r="201" spans="1:5" x14ac:dyDescent="0.3">
      <c r="A201" s="1">
        <v>77</v>
      </c>
      <c r="B201" t="s">
        <v>5</v>
      </c>
      <c r="C201">
        <v>351</v>
      </c>
      <c r="D201" t="str">
        <f>IF(C201&lt; 30, "Model Anomaly","Model Normal")</f>
        <v>Model Normal</v>
      </c>
      <c r="E201" s="6"/>
    </row>
    <row r="202" spans="1:5" x14ac:dyDescent="0.3">
      <c r="A202" s="1">
        <v>5</v>
      </c>
      <c r="B202" t="s">
        <v>5</v>
      </c>
      <c r="C202">
        <v>356</v>
      </c>
      <c r="D202" t="str">
        <f>IF(C202&lt; 30, "Model Anomaly","Model Normal")</f>
        <v>Model Normal</v>
      </c>
      <c r="E202" s="6"/>
    </row>
    <row r="203" spans="1:5" x14ac:dyDescent="0.3">
      <c r="A203" s="1">
        <v>89</v>
      </c>
      <c r="B203" t="s">
        <v>5</v>
      </c>
      <c r="C203">
        <v>368</v>
      </c>
      <c r="D203" t="str">
        <f>IF(C203&lt; 30, "Model Anomaly","Model Normal")</f>
        <v>Model Normal</v>
      </c>
      <c r="E203" s="6"/>
    </row>
    <row r="204" spans="1:5" x14ac:dyDescent="0.3">
      <c r="A204" s="1">
        <v>148</v>
      </c>
      <c r="B204" t="s">
        <v>5</v>
      </c>
      <c r="C204">
        <v>368</v>
      </c>
      <c r="D204" t="str">
        <f>IF(C204&lt; 30, "Model Anomaly","Model Normal")</f>
        <v>Model Normal</v>
      </c>
      <c r="E204" s="6"/>
    </row>
    <row r="205" spans="1:5" x14ac:dyDescent="0.3">
      <c r="A205" s="1">
        <v>160</v>
      </c>
      <c r="B205" t="s">
        <v>5</v>
      </c>
      <c r="C205">
        <v>370</v>
      </c>
      <c r="D205" t="str">
        <f>IF(C205&lt; 30, "Model Anomaly","Model Normal")</f>
        <v>Model Normal</v>
      </c>
      <c r="E205" s="6"/>
    </row>
    <row r="206" spans="1:5" x14ac:dyDescent="0.3">
      <c r="A206" s="1">
        <v>48</v>
      </c>
      <c r="B206" t="s">
        <v>5</v>
      </c>
      <c r="C206">
        <v>374</v>
      </c>
      <c r="D206" t="str">
        <f>IF(C206&lt; 30, "Model Anomaly","Model Normal")</f>
        <v>Model Normal</v>
      </c>
      <c r="E206" s="6"/>
    </row>
    <row r="207" spans="1:5" x14ac:dyDescent="0.3">
      <c r="A207" s="1">
        <v>170</v>
      </c>
      <c r="B207" t="s">
        <v>5</v>
      </c>
      <c r="C207">
        <v>376</v>
      </c>
      <c r="D207" t="str">
        <f>IF(C207&lt; 30, "Model Anomaly","Model Normal")</f>
        <v>Model Normal</v>
      </c>
      <c r="E207" s="6"/>
    </row>
    <row r="208" spans="1:5" x14ac:dyDescent="0.3">
      <c r="A208" s="1">
        <v>57</v>
      </c>
      <c r="B208" t="s">
        <v>5</v>
      </c>
      <c r="C208">
        <v>377</v>
      </c>
      <c r="D208" t="str">
        <f>IF(C208&lt; 30, "Model Anomaly","Model Normal")</f>
        <v>Model Normal</v>
      </c>
      <c r="E208" s="6"/>
    </row>
    <row r="209" spans="1:5" x14ac:dyDescent="0.3">
      <c r="A209" s="1">
        <v>81</v>
      </c>
      <c r="B209" t="s">
        <v>5</v>
      </c>
      <c r="C209">
        <v>378</v>
      </c>
      <c r="D209" t="str">
        <f>IF(C209&lt; 30, "Model Anomaly","Model Normal")</f>
        <v>Model Normal</v>
      </c>
      <c r="E209" s="6"/>
    </row>
    <row r="210" spans="1:5" x14ac:dyDescent="0.3">
      <c r="A210" s="1">
        <v>44</v>
      </c>
      <c r="B210" t="s">
        <v>5</v>
      </c>
      <c r="C210">
        <v>382</v>
      </c>
      <c r="D210" t="str">
        <f>IF(C210&lt; 30, "Model Anomaly","Model Normal")</f>
        <v>Model Normal</v>
      </c>
      <c r="E210" s="6"/>
    </row>
    <row r="211" spans="1:5" x14ac:dyDescent="0.3">
      <c r="A211" s="1">
        <v>10</v>
      </c>
      <c r="B211" t="s">
        <v>5</v>
      </c>
      <c r="C211">
        <v>383</v>
      </c>
      <c r="D211" t="str">
        <f>IF(C211&lt; 30, "Model Anomaly","Model Normal")</f>
        <v>Model Normal</v>
      </c>
      <c r="E211" s="6"/>
    </row>
    <row r="212" spans="1:5" x14ac:dyDescent="0.3">
      <c r="A212" s="1">
        <v>70</v>
      </c>
      <c r="B212" t="s">
        <v>5</v>
      </c>
      <c r="C212">
        <v>384</v>
      </c>
      <c r="D212" t="str">
        <f>IF(C212&lt; 30, "Model Anomaly","Model Normal")</f>
        <v>Model Normal</v>
      </c>
      <c r="E212" s="6"/>
    </row>
    <row r="213" spans="1:5" x14ac:dyDescent="0.3">
      <c r="A213" s="1">
        <v>116</v>
      </c>
      <c r="B213" t="s">
        <v>5</v>
      </c>
      <c r="C213">
        <v>385</v>
      </c>
      <c r="D213" t="str">
        <f>IF(C213&lt; 30, "Model Anomaly","Model Normal")</f>
        <v>Model Normal</v>
      </c>
      <c r="E213" s="6"/>
    </row>
    <row r="214" spans="1:5" x14ac:dyDescent="0.3">
      <c r="A214" s="1">
        <v>23</v>
      </c>
      <c r="B214" t="s">
        <v>5</v>
      </c>
      <c r="C214">
        <v>385</v>
      </c>
      <c r="D214" t="str">
        <f>IF(C214&lt; 30, "Model Anomaly","Model Normal")</f>
        <v>Model Normal</v>
      </c>
      <c r="E214" s="6"/>
    </row>
    <row r="215" spans="1:5" x14ac:dyDescent="0.3">
      <c r="A215" s="1">
        <v>149</v>
      </c>
      <c r="B215" t="s">
        <v>5</v>
      </c>
      <c r="C215">
        <v>386</v>
      </c>
      <c r="D215" t="str">
        <f>IF(C215&lt; 30, "Model Anomaly","Model Normal")</f>
        <v>Model Normal</v>
      </c>
      <c r="E215" s="6"/>
    </row>
    <row r="216" spans="1:5" x14ac:dyDescent="0.3">
      <c r="A216" s="1">
        <v>82</v>
      </c>
      <c r="B216" t="s">
        <v>5</v>
      </c>
      <c r="C216">
        <v>388</v>
      </c>
      <c r="D216" t="str">
        <f>IF(C216&lt; 30, "Model Anomaly","Model Normal")</f>
        <v>Model Normal</v>
      </c>
      <c r="E216" s="6"/>
    </row>
    <row r="217" spans="1:5" x14ac:dyDescent="0.3">
      <c r="A217" s="1">
        <v>195</v>
      </c>
      <c r="B217" t="s">
        <v>5</v>
      </c>
      <c r="C217">
        <v>393</v>
      </c>
      <c r="D217" t="str">
        <f>IF(C217&lt; 30, "Model Anomaly","Model Normal")</f>
        <v>Model Normal</v>
      </c>
      <c r="E217" s="6"/>
    </row>
    <row r="218" spans="1:5" x14ac:dyDescent="0.3">
      <c r="A218" s="1">
        <v>177</v>
      </c>
      <c r="B218" t="s">
        <v>5</v>
      </c>
      <c r="C218">
        <v>394</v>
      </c>
      <c r="D218" t="str">
        <f>IF(C218&lt; 30, "Model Anomaly","Model Normal")</f>
        <v>Model Normal</v>
      </c>
      <c r="E218" s="6"/>
    </row>
    <row r="219" spans="1:5" x14ac:dyDescent="0.3">
      <c r="A219" s="1">
        <v>147</v>
      </c>
      <c r="B219" t="s">
        <v>5</v>
      </c>
      <c r="C219">
        <v>395</v>
      </c>
      <c r="D219" t="str">
        <f>IF(C219&lt; 30, "Model Anomaly","Model Normal")</f>
        <v>Model Normal</v>
      </c>
      <c r="E219" s="6"/>
    </row>
    <row r="220" spans="1:5" x14ac:dyDescent="0.3">
      <c r="A220" s="1">
        <v>124</v>
      </c>
      <c r="B220" t="s">
        <v>5</v>
      </c>
      <c r="C220">
        <v>395</v>
      </c>
      <c r="D220" t="str">
        <f>IF(C220&lt; 30, "Model Anomaly","Model Normal")</f>
        <v>Model Normal</v>
      </c>
      <c r="E220" s="6"/>
    </row>
    <row r="221" spans="1:5" x14ac:dyDescent="0.3">
      <c r="A221" s="1">
        <v>120</v>
      </c>
      <c r="B221" t="s">
        <v>5</v>
      </c>
      <c r="C221">
        <v>396</v>
      </c>
      <c r="D221" t="str">
        <f>IF(C221&lt; 30, "Model Anomaly","Model Normal")</f>
        <v>Model Normal</v>
      </c>
      <c r="E221" s="6"/>
    </row>
    <row r="222" spans="1:5" x14ac:dyDescent="0.3">
      <c r="A222" s="1">
        <v>47</v>
      </c>
      <c r="B222" t="s">
        <v>5</v>
      </c>
      <c r="C222">
        <v>401</v>
      </c>
      <c r="D222" t="str">
        <f>IF(C222&lt; 30, "Model Anomaly","Model Normal")</f>
        <v>Model Normal</v>
      </c>
      <c r="E222" s="6"/>
    </row>
    <row r="223" spans="1:5" x14ac:dyDescent="0.3">
      <c r="A223" s="1">
        <v>173</v>
      </c>
      <c r="B223" t="s">
        <v>5</v>
      </c>
      <c r="C223">
        <v>401</v>
      </c>
      <c r="D223" t="str">
        <f>IF(C223&lt; 30, "Model Anomaly","Model Normal")</f>
        <v>Model Normal</v>
      </c>
      <c r="E223" s="6"/>
    </row>
    <row r="224" spans="1:5" x14ac:dyDescent="0.3">
      <c r="A224" s="1">
        <v>63</v>
      </c>
      <c r="B224" t="s">
        <v>5</v>
      </c>
      <c r="C224">
        <v>407</v>
      </c>
      <c r="D224" t="str">
        <f>IF(C224&lt; 30, "Model Anomaly","Model Normal")</f>
        <v>Model Normal</v>
      </c>
      <c r="E224" s="6"/>
    </row>
    <row r="225" spans="1:5" x14ac:dyDescent="0.3">
      <c r="A225" s="1">
        <v>122</v>
      </c>
      <c r="B225" t="s">
        <v>5</v>
      </c>
      <c r="C225">
        <v>412</v>
      </c>
      <c r="D225" t="str">
        <f>IF(C225&lt; 30, "Model Anomaly","Model Normal")</f>
        <v>Model Normal</v>
      </c>
      <c r="E225" s="6"/>
    </row>
    <row r="226" spans="1:5" x14ac:dyDescent="0.3">
      <c r="A226" s="1">
        <v>54</v>
      </c>
      <c r="B226" t="s">
        <v>5</v>
      </c>
      <c r="C226">
        <v>412</v>
      </c>
      <c r="D226" t="str">
        <f>IF(C226&lt; 30, "Model Anomaly","Model Normal")</f>
        <v>Model Normal</v>
      </c>
      <c r="E226" s="6"/>
    </row>
    <row r="227" spans="1:5" x14ac:dyDescent="0.3">
      <c r="A227" s="1">
        <v>40</v>
      </c>
      <c r="B227" t="s">
        <v>5</v>
      </c>
      <c r="C227">
        <v>414</v>
      </c>
      <c r="D227" t="str">
        <f>IF(C227&lt; 30, "Model Anomaly","Model Normal")</f>
        <v>Model Normal</v>
      </c>
      <c r="E227" s="6"/>
    </row>
    <row r="228" spans="1:5" x14ac:dyDescent="0.3">
      <c r="A228" s="1">
        <v>165</v>
      </c>
      <c r="B228" t="s">
        <v>5</v>
      </c>
      <c r="C228">
        <v>416</v>
      </c>
      <c r="D228" t="str">
        <f>IF(C228&lt; 30, "Model Anomaly","Model Normal")</f>
        <v>Model Normal</v>
      </c>
      <c r="E228" s="6"/>
    </row>
    <row r="229" spans="1:5" x14ac:dyDescent="0.3">
      <c r="A229" s="1">
        <v>75</v>
      </c>
      <c r="B229" t="s">
        <v>5</v>
      </c>
      <c r="C229">
        <v>420</v>
      </c>
      <c r="D229" t="str">
        <f>IF(C229&lt; 30, "Model Anomaly","Model Normal")</f>
        <v>Model Normal</v>
      </c>
      <c r="E229" s="6"/>
    </row>
    <row r="230" spans="1:5" x14ac:dyDescent="0.3">
      <c r="A230" s="1">
        <v>85</v>
      </c>
      <c r="B230" t="s">
        <v>5</v>
      </c>
      <c r="C230">
        <v>426</v>
      </c>
      <c r="D230" t="str">
        <f>IF(C230&lt; 30, "Model Anomaly","Model Normal")</f>
        <v>Model Normal</v>
      </c>
      <c r="E230" s="6"/>
    </row>
    <row r="231" spans="1:5" x14ac:dyDescent="0.3">
      <c r="A231" s="1">
        <v>143</v>
      </c>
      <c r="B231" t="s">
        <v>5</v>
      </c>
      <c r="C231">
        <v>427</v>
      </c>
      <c r="D231" t="str">
        <f>IF(C231&lt; 30, "Model Anomaly","Model Normal")</f>
        <v>Model Normal</v>
      </c>
      <c r="E231" s="6"/>
    </row>
    <row r="232" spans="1:5" x14ac:dyDescent="0.3">
      <c r="A232" s="1">
        <v>9</v>
      </c>
      <c r="B232" t="s">
        <v>5</v>
      </c>
      <c r="C232">
        <v>429</v>
      </c>
      <c r="D232" t="str">
        <f>IF(C232&lt; 30, "Model Anomaly","Model Normal")</f>
        <v>Model Normal</v>
      </c>
      <c r="E232" s="6"/>
    </row>
    <row r="233" spans="1:5" x14ac:dyDescent="0.3">
      <c r="A233" s="1">
        <v>185</v>
      </c>
      <c r="B233" t="s">
        <v>5</v>
      </c>
      <c r="C233">
        <v>434</v>
      </c>
      <c r="D233" t="str">
        <f>IF(C233&lt; 30, "Model Anomaly","Model Normal")</f>
        <v>Model Normal</v>
      </c>
      <c r="E233" s="6"/>
    </row>
    <row r="234" spans="1:5" x14ac:dyDescent="0.3">
      <c r="A234" s="1">
        <v>4</v>
      </c>
      <c r="B234" t="s">
        <v>5</v>
      </c>
      <c r="C234">
        <v>435</v>
      </c>
      <c r="D234" t="str">
        <f>IF(C234&lt; 30, "Model Anomaly","Model Normal")</f>
        <v>Model Normal</v>
      </c>
      <c r="E234" s="6"/>
    </row>
    <row r="235" spans="1:5" x14ac:dyDescent="0.3">
      <c r="A235" s="1">
        <v>38</v>
      </c>
      <c r="B235" t="s">
        <v>5</v>
      </c>
      <c r="C235">
        <v>437</v>
      </c>
      <c r="D235" t="str">
        <f>IF(C235&lt; 30, "Model Anomaly","Model Normal")</f>
        <v>Model Normal</v>
      </c>
      <c r="E235" s="6"/>
    </row>
    <row r="236" spans="1:5" x14ac:dyDescent="0.3">
      <c r="A236" s="1">
        <v>172</v>
      </c>
      <c r="B236" t="s">
        <v>5</v>
      </c>
      <c r="C236">
        <v>437</v>
      </c>
      <c r="D236" t="str">
        <f>IF(C236&lt; 30, "Model Anomaly","Model Normal")</f>
        <v>Model Normal</v>
      </c>
      <c r="E236" s="6"/>
    </row>
    <row r="237" spans="1:5" x14ac:dyDescent="0.3">
      <c r="A237" s="1">
        <v>100</v>
      </c>
      <c r="B237" t="s">
        <v>5</v>
      </c>
      <c r="C237">
        <v>441</v>
      </c>
      <c r="D237" t="str">
        <f>IF(C237&lt; 30, "Model Anomaly","Model Normal")</f>
        <v>Model Normal</v>
      </c>
      <c r="E237" s="6"/>
    </row>
    <row r="238" spans="1:5" x14ac:dyDescent="0.3">
      <c r="A238" s="1">
        <v>154</v>
      </c>
      <c r="B238" t="s">
        <v>5</v>
      </c>
      <c r="C238">
        <v>442</v>
      </c>
      <c r="D238" t="str">
        <f>IF(C238&lt; 30, "Model Anomaly","Model Normal")</f>
        <v>Model Normal</v>
      </c>
      <c r="E238" s="6"/>
    </row>
    <row r="239" spans="1:5" x14ac:dyDescent="0.3">
      <c r="A239" s="1">
        <v>178</v>
      </c>
      <c r="B239" t="s">
        <v>5</v>
      </c>
      <c r="C239">
        <v>443</v>
      </c>
      <c r="D239" t="str">
        <f>IF(C239&lt; 30, "Model Anomaly","Model Normal")</f>
        <v>Model Normal</v>
      </c>
      <c r="E239" s="6"/>
    </row>
    <row r="240" spans="1:5" x14ac:dyDescent="0.3">
      <c r="A240" s="1">
        <v>11</v>
      </c>
      <c r="B240" t="s">
        <v>5</v>
      </c>
      <c r="C240">
        <v>446</v>
      </c>
      <c r="D240" t="str">
        <f>IF(C240&lt; 30, "Model Anomaly","Model Normal")</f>
        <v>Model Normal</v>
      </c>
      <c r="E240" s="6"/>
    </row>
    <row r="241" spans="1:5" x14ac:dyDescent="0.3">
      <c r="A241" s="1">
        <v>135</v>
      </c>
      <c r="B241" t="s">
        <v>5</v>
      </c>
      <c r="C241">
        <v>449</v>
      </c>
      <c r="D241" t="str">
        <f>IF(C241&lt; 30, "Model Anomaly","Model Normal")</f>
        <v>Model Normal</v>
      </c>
      <c r="E241" s="6"/>
    </row>
    <row r="242" spans="1:5" x14ac:dyDescent="0.3">
      <c r="A242" s="1">
        <v>106</v>
      </c>
      <c r="B242" t="s">
        <v>5</v>
      </c>
      <c r="C242">
        <v>452</v>
      </c>
      <c r="D242" t="str">
        <f>IF(C242&lt; 30, "Model Anomaly","Model Normal")</f>
        <v>Model Normal</v>
      </c>
      <c r="E242" s="6"/>
    </row>
    <row r="243" spans="1:5" x14ac:dyDescent="0.3">
      <c r="A243" s="2">
        <v>105</v>
      </c>
      <c r="B243" t="s">
        <v>5</v>
      </c>
      <c r="C243">
        <v>458</v>
      </c>
      <c r="D243" t="str">
        <f>IF(C243&lt; 30, "Model Anomaly","Model Normal")</f>
        <v>Model Normal</v>
      </c>
      <c r="E243" s="6"/>
    </row>
    <row r="244" spans="1:5" x14ac:dyDescent="0.3">
      <c r="A244" s="1">
        <v>84</v>
      </c>
      <c r="B244" t="s">
        <v>5</v>
      </c>
      <c r="C244">
        <v>460</v>
      </c>
      <c r="D244" t="str">
        <f>IF(C244&lt; 30, "Model Anomaly","Model Normal")</f>
        <v>Model Normal</v>
      </c>
      <c r="E244" s="6"/>
    </row>
    <row r="245" spans="1:5" x14ac:dyDescent="0.3">
      <c r="A245" s="1">
        <v>69</v>
      </c>
      <c r="B245" t="s">
        <v>5</v>
      </c>
      <c r="C245">
        <v>460</v>
      </c>
      <c r="D245" t="str">
        <f>IF(C245&lt; 30, "Model Anomaly","Model Normal")</f>
        <v>Model Normal</v>
      </c>
      <c r="E245" s="6"/>
    </row>
    <row r="246" spans="1:5" x14ac:dyDescent="0.3">
      <c r="A246" s="1">
        <v>31</v>
      </c>
      <c r="B246" t="s">
        <v>5</v>
      </c>
      <c r="C246">
        <v>462</v>
      </c>
      <c r="D246" t="str">
        <f>IF(C246&lt; 30, "Model Anomaly","Model Normal")</f>
        <v>Model Normal</v>
      </c>
      <c r="E246" s="6"/>
    </row>
    <row r="247" spans="1:5" x14ac:dyDescent="0.3">
      <c r="A247" s="1">
        <v>2</v>
      </c>
      <c r="B247" t="s">
        <v>5</v>
      </c>
      <c r="C247">
        <v>466</v>
      </c>
      <c r="D247" t="str">
        <f>IF(C247&lt; 30, "Model Anomaly","Model Normal")</f>
        <v>Model Normal</v>
      </c>
      <c r="E247" s="6"/>
    </row>
    <row r="248" spans="1:5" x14ac:dyDescent="0.3">
      <c r="A248" s="1">
        <v>67</v>
      </c>
      <c r="B248" t="s">
        <v>5</v>
      </c>
      <c r="C248">
        <v>469</v>
      </c>
      <c r="D248" t="str">
        <f>IF(C248&lt; 30, "Model Anomaly","Model Normal")</f>
        <v>Model Normal</v>
      </c>
      <c r="E248" s="6"/>
    </row>
    <row r="249" spans="1:5" x14ac:dyDescent="0.3">
      <c r="A249" s="1">
        <v>93</v>
      </c>
      <c r="B249" t="s">
        <v>5</v>
      </c>
      <c r="C249">
        <v>477</v>
      </c>
      <c r="D249" t="str">
        <f>IF(C249&lt; 30, "Model Anomaly","Model Normal")</f>
        <v>Model Normal</v>
      </c>
      <c r="E249" s="6"/>
    </row>
    <row r="250" spans="1:5" x14ac:dyDescent="0.3">
      <c r="A250" s="1">
        <v>151</v>
      </c>
      <c r="B250" t="s">
        <v>5</v>
      </c>
      <c r="C250">
        <v>481</v>
      </c>
      <c r="D250" t="str">
        <f>IF(C250&lt; 30, "Model Anomaly","Model Normal")</f>
        <v>Model Normal</v>
      </c>
      <c r="E250" s="6"/>
    </row>
    <row r="251" spans="1:5" x14ac:dyDescent="0.3">
      <c r="A251" s="1">
        <v>73</v>
      </c>
      <c r="B251" t="s">
        <v>5</v>
      </c>
      <c r="C251">
        <v>482</v>
      </c>
      <c r="D251" t="str">
        <f>IF(C251&lt; 30, "Model Anomaly","Model Normal")</f>
        <v>Model Normal</v>
      </c>
      <c r="E251" s="6"/>
    </row>
    <row r="252" spans="1:5" x14ac:dyDescent="0.3">
      <c r="A252" s="1">
        <v>52</v>
      </c>
      <c r="B252" t="s">
        <v>5</v>
      </c>
      <c r="C252">
        <v>485</v>
      </c>
      <c r="D252" t="str">
        <f>IF(C252&lt; 30, "Model Anomaly","Model Normal")</f>
        <v>Model Normal</v>
      </c>
      <c r="E252" s="6"/>
    </row>
    <row r="253" spans="1:5" x14ac:dyDescent="0.3">
      <c r="A253" s="1">
        <v>128</v>
      </c>
      <c r="B253" t="s">
        <v>5</v>
      </c>
      <c r="C253">
        <v>497</v>
      </c>
      <c r="D253" t="str">
        <f>IF(C253&lt; 30, "Model Anomaly","Model Normal")</f>
        <v>Model Normal</v>
      </c>
      <c r="E253" s="6"/>
    </row>
    <row r="254" spans="1:5" x14ac:dyDescent="0.3">
      <c r="A254" s="1">
        <v>86</v>
      </c>
      <c r="B254" t="s">
        <v>5</v>
      </c>
      <c r="C254">
        <v>513</v>
      </c>
      <c r="D254" t="str">
        <f>IF(C254&lt; 30, "Model Anomaly","Model Normal")</f>
        <v>Model Normal</v>
      </c>
      <c r="E254" s="6"/>
    </row>
    <row r="255" spans="1:5" x14ac:dyDescent="0.3">
      <c r="A255" s="1">
        <v>166</v>
      </c>
      <c r="B255" t="s">
        <v>5</v>
      </c>
      <c r="C255">
        <v>518</v>
      </c>
      <c r="D255" t="str">
        <f>IF(C255&lt; 30, "Model Anomaly","Model Normal")</f>
        <v>Model Normal</v>
      </c>
      <c r="E255" s="6"/>
    </row>
    <row r="256" spans="1:5" x14ac:dyDescent="0.3">
      <c r="A256" s="1">
        <v>15</v>
      </c>
      <c r="B256" t="s">
        <v>5</v>
      </c>
      <c r="C256">
        <v>529</v>
      </c>
      <c r="D256" t="str">
        <f>IF(C256&lt; 30, "Model Anomaly","Model Normal")</f>
        <v>Model Normal</v>
      </c>
      <c r="E256" s="6"/>
    </row>
    <row r="257" spans="1:5" x14ac:dyDescent="0.3">
      <c r="A257" s="1">
        <v>119</v>
      </c>
      <c r="B257" t="s">
        <v>5</v>
      </c>
      <c r="C257">
        <v>547</v>
      </c>
      <c r="D257" t="str">
        <f>IF(C257&lt; 30, "Model Anomaly","Model Normal")</f>
        <v>Model Normal</v>
      </c>
      <c r="E257" s="6"/>
    </row>
    <row r="258" spans="1:5" x14ac:dyDescent="0.3">
      <c r="A258" s="1">
        <v>98</v>
      </c>
      <c r="B258" t="s">
        <v>5</v>
      </c>
      <c r="C258">
        <v>549</v>
      </c>
      <c r="D258" t="str">
        <f>IF(C258&lt; 30, "Model Anomaly","Model Normal")</f>
        <v>Model Normal</v>
      </c>
      <c r="E258" s="6"/>
    </row>
    <row r="259" spans="1:5" x14ac:dyDescent="0.3">
      <c r="A259" s="1">
        <v>34</v>
      </c>
      <c r="B259" t="s">
        <v>5</v>
      </c>
      <c r="C259">
        <v>575</v>
      </c>
      <c r="D259" t="str">
        <f>IF(C259&lt; 30, "Model Anomaly","Model Normal")</f>
        <v>Model Normal</v>
      </c>
      <c r="E259" s="6"/>
    </row>
    <row r="260" spans="1:5" x14ac:dyDescent="0.3">
      <c r="A260" s="1">
        <v>32</v>
      </c>
      <c r="B260" t="s">
        <v>5</v>
      </c>
      <c r="C260">
        <v>581</v>
      </c>
      <c r="D260" t="str">
        <f>IF(C260&lt; 30, "Model Anomaly","Model Normal")</f>
        <v>Model Normal</v>
      </c>
      <c r="E260" s="6"/>
    </row>
    <row r="261" spans="1:5" x14ac:dyDescent="0.3">
      <c r="A261" s="1">
        <v>158</v>
      </c>
      <c r="B261" t="s">
        <v>5</v>
      </c>
      <c r="C261">
        <v>590</v>
      </c>
      <c r="D261" t="str">
        <f>IF(C261&lt; 30, "Model Anomaly","Model Normal")</f>
        <v>Model Normal</v>
      </c>
      <c r="E261" s="6"/>
    </row>
    <row r="262" spans="1:5" x14ac:dyDescent="0.3">
      <c r="A262" s="1">
        <v>126</v>
      </c>
      <c r="B262" t="s">
        <v>5</v>
      </c>
      <c r="C262">
        <v>590</v>
      </c>
      <c r="D262" t="str">
        <f>IF(C262&lt; 30, "Model Anomaly","Model Normal")</f>
        <v>Model Normal</v>
      </c>
      <c r="E262" s="6"/>
    </row>
    <row r="263" spans="1:5" x14ac:dyDescent="0.3">
      <c r="A263" s="1">
        <v>45</v>
      </c>
      <c r="B263" t="s">
        <v>5</v>
      </c>
      <c r="C263">
        <v>651</v>
      </c>
      <c r="D263" t="str">
        <f>IF(C263&lt; 30, "Model Anomaly","Model Normal")</f>
        <v>Model Normal</v>
      </c>
      <c r="E263" s="6"/>
    </row>
    <row r="264" spans="1:5" x14ac:dyDescent="0.3">
      <c r="A264" s="1">
        <v>188</v>
      </c>
      <c r="B264" t="s">
        <v>5</v>
      </c>
      <c r="C264">
        <v>669</v>
      </c>
      <c r="D264" t="str">
        <f>IF(C264&lt; 30, "Model Anomaly","Model Normal")</f>
        <v>Model Normal</v>
      </c>
      <c r="E264" s="6"/>
    </row>
    <row r="265" spans="1:5" x14ac:dyDescent="0.3">
      <c r="A265" s="1">
        <v>199</v>
      </c>
      <c r="B265" t="s">
        <v>5</v>
      </c>
      <c r="C265">
        <v>701</v>
      </c>
      <c r="D265" t="str">
        <f>IF(C265&lt; 30, "Model Anomaly","Model Normal")</f>
        <v>Model Normal</v>
      </c>
      <c r="E265" s="6"/>
    </row>
    <row r="266" spans="1:5" x14ac:dyDescent="0.3">
      <c r="A266" s="1">
        <v>78</v>
      </c>
      <c r="B266" t="s">
        <v>5</v>
      </c>
      <c r="C266">
        <v>701</v>
      </c>
      <c r="D266" t="str">
        <f>IF(C266&lt; 30, "Model Anomaly","Model Normal")</f>
        <v>Model Normal</v>
      </c>
      <c r="E266" s="6"/>
    </row>
    <row r="267" spans="1:5" x14ac:dyDescent="0.3">
      <c r="A267" s="1">
        <v>59</v>
      </c>
      <c r="B267" t="s">
        <v>5</v>
      </c>
      <c r="C267">
        <v>715</v>
      </c>
      <c r="D267" t="str">
        <f>IF(C267&lt; 30, "Model Anomaly","Model Normal")</f>
        <v>Model Normal</v>
      </c>
      <c r="E267" s="6"/>
    </row>
    <row r="268" spans="1:5" x14ac:dyDescent="0.3">
      <c r="A268" s="1">
        <v>41</v>
      </c>
      <c r="B268" t="s">
        <v>5</v>
      </c>
      <c r="C268">
        <v>721</v>
      </c>
      <c r="D268" t="str">
        <f>IF(C268&lt; 30, "Model Anomaly","Model Normal")</f>
        <v>Model Normal</v>
      </c>
      <c r="E268" s="6"/>
    </row>
    <row r="269" spans="1:5" x14ac:dyDescent="0.3">
      <c r="A269" s="1">
        <v>25</v>
      </c>
      <c r="B269" t="s">
        <v>5</v>
      </c>
      <c r="C269">
        <v>722</v>
      </c>
      <c r="D269" t="str">
        <f>IF(C269&lt; 30, "Model Anomaly","Model Normal")</f>
        <v>Model Normal</v>
      </c>
      <c r="E269" s="6"/>
    </row>
    <row r="270" spans="1:5" x14ac:dyDescent="0.3">
      <c r="A270" s="1">
        <v>37</v>
      </c>
      <c r="B270" t="s">
        <v>5</v>
      </c>
      <c r="C270">
        <v>734</v>
      </c>
      <c r="D270" t="str">
        <f>IF(C270&lt; 30, "Model Anomaly","Model Normal")</f>
        <v>Model Normal</v>
      </c>
      <c r="E270" s="6"/>
    </row>
    <row r="271" spans="1:5" x14ac:dyDescent="0.3">
      <c r="A271" s="1">
        <v>164</v>
      </c>
      <c r="B271" t="s">
        <v>5</v>
      </c>
      <c r="C271">
        <v>757</v>
      </c>
      <c r="D271" t="str">
        <f>IF(C271&lt; 30, "Model Anomaly","Model Normal")</f>
        <v>Model Normal</v>
      </c>
      <c r="E271" s="6"/>
    </row>
    <row r="272" spans="1:5" x14ac:dyDescent="0.3">
      <c r="A272" s="1">
        <v>133</v>
      </c>
      <c r="B272" t="s">
        <v>5</v>
      </c>
      <c r="C272">
        <v>761</v>
      </c>
      <c r="D272" t="str">
        <f>IF(C272&lt; 30, "Model Anomaly","Model Normal")</f>
        <v>Model Normal</v>
      </c>
      <c r="E272" s="6"/>
    </row>
    <row r="273" spans="1:5" x14ac:dyDescent="0.3">
      <c r="A273" s="1">
        <v>13</v>
      </c>
      <c r="B273" t="s">
        <v>5</v>
      </c>
      <c r="C273">
        <v>763</v>
      </c>
      <c r="D273" t="str">
        <f>IF(C273&lt; 30, "Model Anomaly","Model Normal")</f>
        <v>Model Normal</v>
      </c>
      <c r="E273" s="6"/>
    </row>
    <row r="274" spans="1:5" x14ac:dyDescent="0.3">
      <c r="A274" s="1">
        <v>189</v>
      </c>
      <c r="B274" t="s">
        <v>5</v>
      </c>
      <c r="C274">
        <v>766</v>
      </c>
      <c r="D274" t="str">
        <f>IF(C274&lt; 30, "Model Anomaly","Model Normal")</f>
        <v>Model Normal</v>
      </c>
      <c r="E274" s="6"/>
    </row>
    <row r="275" spans="1:5" x14ac:dyDescent="0.3">
      <c r="A275" s="1">
        <v>29</v>
      </c>
      <c r="B275" t="s">
        <v>5</v>
      </c>
      <c r="C275">
        <v>778</v>
      </c>
      <c r="D275" t="str">
        <f>IF(C275&lt; 30, "Model Anomaly","Model Normal")</f>
        <v>Model Normal</v>
      </c>
      <c r="E275" s="6"/>
    </row>
    <row r="276" spans="1:5" x14ac:dyDescent="0.3">
      <c r="A276" s="1">
        <v>61</v>
      </c>
      <c r="B276" t="s">
        <v>5</v>
      </c>
      <c r="C276">
        <v>791</v>
      </c>
      <c r="D276" t="str">
        <f>IF(C276&lt; 30, "Model Anomaly","Model Normal")</f>
        <v>Model Normal</v>
      </c>
      <c r="E276" s="6"/>
    </row>
    <row r="277" spans="1:5" x14ac:dyDescent="0.3">
      <c r="A277" s="1">
        <v>123</v>
      </c>
      <c r="B277" t="s">
        <v>5</v>
      </c>
      <c r="C277">
        <v>792</v>
      </c>
      <c r="D277" t="str">
        <f>IF(C277&lt; 30, "Model Anomaly","Model Normal")</f>
        <v>Model Normal</v>
      </c>
      <c r="E277" s="6"/>
    </row>
    <row r="278" spans="1:5" x14ac:dyDescent="0.3">
      <c r="A278" s="1">
        <v>101</v>
      </c>
      <c r="B278" t="s">
        <v>5</v>
      </c>
      <c r="C278">
        <v>795</v>
      </c>
      <c r="D278" t="str">
        <f>IF(C278&lt; 30, "Model Anomaly","Model Normal")</f>
        <v>Model Normal</v>
      </c>
      <c r="E278" s="6"/>
    </row>
    <row r="279" spans="1:5" x14ac:dyDescent="0.3">
      <c r="A279" s="1">
        <v>65</v>
      </c>
      <c r="B279" t="s">
        <v>5</v>
      </c>
      <c r="C279">
        <v>799</v>
      </c>
      <c r="D279" t="str">
        <f>IF(C279&lt; 30, "Model Anomaly","Model Normal")</f>
        <v>Model Normal</v>
      </c>
      <c r="E279" s="6"/>
    </row>
    <row r="280" spans="1:5" x14ac:dyDescent="0.3">
      <c r="A280" s="1">
        <v>30</v>
      </c>
      <c r="B280" t="s">
        <v>5</v>
      </c>
      <c r="C280">
        <v>821</v>
      </c>
      <c r="D280" t="str">
        <f>IF(C280&lt; 30, "Model Anomaly","Model Normal")</f>
        <v>Model Normal</v>
      </c>
      <c r="E280" s="6"/>
    </row>
    <row r="281" spans="1:5" x14ac:dyDescent="0.3">
      <c r="A281" s="1">
        <v>107</v>
      </c>
      <c r="B281" t="s">
        <v>5</v>
      </c>
      <c r="C281">
        <v>839</v>
      </c>
      <c r="D281" t="str">
        <f>IF(C281&lt; 30, "Model Anomaly","Model Normal")</f>
        <v>Model Normal</v>
      </c>
      <c r="E281" s="6"/>
    </row>
    <row r="282" spans="1:5" x14ac:dyDescent="0.3">
      <c r="A282" s="1">
        <v>144</v>
      </c>
      <c r="B282" t="s">
        <v>5</v>
      </c>
      <c r="C282">
        <v>879</v>
      </c>
      <c r="D282" t="str">
        <f>IF(C282&lt; 30, "Model Anomaly","Model Normal")</f>
        <v>Model Normal</v>
      </c>
      <c r="E282" s="6"/>
    </row>
    <row r="283" spans="1:5" x14ac:dyDescent="0.3">
      <c r="A283" s="1">
        <v>71</v>
      </c>
      <c r="B283" t="s">
        <v>5</v>
      </c>
      <c r="C283">
        <v>883</v>
      </c>
      <c r="D283" t="str">
        <f>IF(C283&lt; 30, "Model Anomaly","Model Normal")</f>
        <v>Model Normal</v>
      </c>
      <c r="E283" s="6"/>
    </row>
    <row r="284" spans="1:5" x14ac:dyDescent="0.3">
      <c r="A284" s="1">
        <v>114</v>
      </c>
      <c r="B284" t="s">
        <v>5</v>
      </c>
      <c r="C284">
        <v>891</v>
      </c>
      <c r="D284" t="str">
        <f>IF(C284&lt; 30, "Model Anomaly","Model Normal")</f>
        <v>Model Normal</v>
      </c>
      <c r="E284" s="6"/>
    </row>
    <row r="285" spans="1:5" x14ac:dyDescent="0.3">
      <c r="A285" s="1">
        <v>169</v>
      </c>
      <c r="B285" t="s">
        <v>5</v>
      </c>
      <c r="C285">
        <v>904</v>
      </c>
      <c r="D285" t="str">
        <f>IF(C285&lt; 30, "Model Anomaly","Model Normal")</f>
        <v>Model Normal</v>
      </c>
      <c r="E285" s="6"/>
    </row>
    <row r="286" spans="1:5" x14ac:dyDescent="0.3">
      <c r="A286" s="1">
        <v>7</v>
      </c>
      <c r="B286" t="s">
        <v>5</v>
      </c>
      <c r="C286">
        <v>904</v>
      </c>
      <c r="D286" t="str">
        <f>IF(C286&lt; 30, "Model Anomaly","Model Normal")</f>
        <v>Model Normal</v>
      </c>
      <c r="E286" s="6"/>
    </row>
    <row r="287" spans="1:5" x14ac:dyDescent="0.3">
      <c r="A287" s="1">
        <v>49</v>
      </c>
      <c r="B287" t="s">
        <v>5</v>
      </c>
      <c r="C287">
        <v>906</v>
      </c>
      <c r="D287" t="str">
        <f>IF(C287&lt; 30, "Model Anomaly","Model Normal")</f>
        <v>Model Normal</v>
      </c>
      <c r="E287" s="6"/>
    </row>
    <row r="288" spans="1:5" x14ac:dyDescent="0.3">
      <c r="A288" s="1">
        <v>74</v>
      </c>
      <c r="B288" t="s">
        <v>5</v>
      </c>
      <c r="C288">
        <v>911</v>
      </c>
      <c r="D288" t="str">
        <f>IF(C288&lt; 30, "Model Anomaly","Model Normal")</f>
        <v>Model Normal</v>
      </c>
      <c r="E288" s="6"/>
    </row>
    <row r="289" spans="1:5" x14ac:dyDescent="0.3">
      <c r="A289" s="1">
        <v>182</v>
      </c>
      <c r="B289" t="s">
        <v>5</v>
      </c>
      <c r="C289">
        <v>913</v>
      </c>
      <c r="D289" t="str">
        <f>IF(C289&lt; 30, "Model Anomaly","Model Normal")</f>
        <v>Model Normal</v>
      </c>
      <c r="E289" s="6"/>
    </row>
    <row r="290" spans="1:5" x14ac:dyDescent="0.3">
      <c r="A290" s="1">
        <v>168</v>
      </c>
      <c r="B290" t="s">
        <v>5</v>
      </c>
      <c r="C290">
        <v>913</v>
      </c>
      <c r="D290" t="str">
        <f>IF(C290&lt; 30, "Model Anomaly","Model Normal")</f>
        <v>Model Normal</v>
      </c>
      <c r="E290" s="6"/>
    </row>
    <row r="291" spans="1:5" x14ac:dyDescent="0.3">
      <c r="A291" s="1">
        <v>167</v>
      </c>
      <c r="B291" t="s">
        <v>5</v>
      </c>
      <c r="C291">
        <v>916</v>
      </c>
      <c r="D291" t="str">
        <f>IF(C291&lt; 30, "Model Anomaly","Model Normal")</f>
        <v>Model Normal</v>
      </c>
      <c r="E291" s="6"/>
    </row>
    <row r="292" spans="1:5" x14ac:dyDescent="0.3">
      <c r="A292" s="1">
        <v>142</v>
      </c>
      <c r="B292" t="s">
        <v>5</v>
      </c>
      <c r="C292">
        <v>917</v>
      </c>
      <c r="D292" t="str">
        <f>IF(C292&lt; 30, "Model Anomaly","Model Normal")</f>
        <v>Model Normal</v>
      </c>
      <c r="E292" s="6"/>
    </row>
    <row r="293" spans="1:5" x14ac:dyDescent="0.3">
      <c r="A293" s="1">
        <v>179</v>
      </c>
      <c r="B293" t="s">
        <v>5</v>
      </c>
      <c r="C293">
        <v>923</v>
      </c>
      <c r="D293" t="str">
        <f>IF(C293&lt; 30, "Model Anomaly","Model Normal")</f>
        <v>Model Normal</v>
      </c>
      <c r="E293" s="6"/>
    </row>
    <row r="294" spans="1:5" x14ac:dyDescent="0.3">
      <c r="A294" s="1">
        <v>127</v>
      </c>
      <c r="B294" t="s">
        <v>5</v>
      </c>
      <c r="C294">
        <v>926</v>
      </c>
      <c r="D294" t="str">
        <f>IF(C294&lt; 30, "Model Anomaly","Model Normal")</f>
        <v>Model Normal</v>
      </c>
      <c r="E294" s="6"/>
    </row>
    <row r="295" spans="1:5" x14ac:dyDescent="0.3">
      <c r="A295" s="1">
        <v>109</v>
      </c>
      <c r="B295" t="s">
        <v>5</v>
      </c>
      <c r="C295">
        <v>934</v>
      </c>
      <c r="D295" t="str">
        <f>IF(C295&lt; 30, "Model Anomaly","Model Normal")</f>
        <v>Model Normal</v>
      </c>
      <c r="E295" s="6"/>
    </row>
    <row r="296" spans="1:5" x14ac:dyDescent="0.3">
      <c r="A296" s="1">
        <v>18</v>
      </c>
      <c r="B296" t="s">
        <v>5</v>
      </c>
      <c r="C296">
        <v>935</v>
      </c>
      <c r="D296" t="str">
        <f>IF(C296&lt; 30, "Model Anomaly","Model Normal")</f>
        <v>Model Normal</v>
      </c>
      <c r="E296" s="6"/>
    </row>
    <row r="297" spans="1:5" x14ac:dyDescent="0.3">
      <c r="A297" s="1">
        <v>162</v>
      </c>
      <c r="B297" t="s">
        <v>5</v>
      </c>
      <c r="C297">
        <v>959</v>
      </c>
      <c r="D297" t="str">
        <f>IF(C297&lt; 30, "Model Anomaly","Model Normal")</f>
        <v>Model Normal</v>
      </c>
      <c r="E297" s="6"/>
    </row>
    <row r="298" spans="1:5" x14ac:dyDescent="0.3">
      <c r="A298" s="1">
        <v>150</v>
      </c>
      <c r="B298" t="s">
        <v>5</v>
      </c>
      <c r="C298">
        <v>965</v>
      </c>
      <c r="D298" t="str">
        <f>IF(C298&lt; 30, "Model Anomaly","Model Normal")</f>
        <v>Model Normal</v>
      </c>
      <c r="E298" s="6"/>
    </row>
    <row r="299" spans="1:5" x14ac:dyDescent="0.3">
      <c r="A299" s="1">
        <v>1</v>
      </c>
      <c r="B299" t="s">
        <v>5</v>
      </c>
      <c r="C299">
        <v>967</v>
      </c>
      <c r="D299" t="str">
        <f>IF(C299&lt; 30, "Model Anomaly","Model Normal")</f>
        <v>Model Normal</v>
      </c>
      <c r="E299" s="6"/>
    </row>
    <row r="300" spans="1:5" x14ac:dyDescent="0.3">
      <c r="A300" s="1">
        <v>56</v>
      </c>
      <c r="B300" t="s">
        <v>5</v>
      </c>
      <c r="C300">
        <v>967</v>
      </c>
      <c r="D300" t="str">
        <f>IF(C300&lt; 30, "Model Anomaly","Model Normal")</f>
        <v>Model Normal</v>
      </c>
      <c r="E300" s="6"/>
    </row>
    <row r="301" spans="1:5" x14ac:dyDescent="0.3">
      <c r="A301" s="1">
        <v>187</v>
      </c>
      <c r="B301" t="s">
        <v>5</v>
      </c>
      <c r="C301">
        <v>1005</v>
      </c>
      <c r="D301" t="str">
        <f>IF(C301&lt; 30, "Model Anomaly","Model Normal")</f>
        <v>Model Normal</v>
      </c>
      <c r="E301" s="6"/>
    </row>
    <row r="302" spans="1:5" x14ac:dyDescent="0.3">
      <c r="A302" s="1">
        <v>53</v>
      </c>
      <c r="B302" t="s">
        <v>5</v>
      </c>
      <c r="C302">
        <v>1031</v>
      </c>
      <c r="D302" t="str">
        <f>IF(C302&lt; 30, "Model Anomaly","Model Normal")</f>
        <v>Model Normal</v>
      </c>
      <c r="E302" s="6"/>
    </row>
    <row r="303" spans="1:5" x14ac:dyDescent="0.3">
      <c r="A303" s="1">
        <v>90</v>
      </c>
      <c r="B303" t="s">
        <v>5</v>
      </c>
      <c r="C303">
        <v>1050</v>
      </c>
      <c r="D303" t="str">
        <f>IF(C303&lt; 30, "Model Anomaly","Model Normal")</f>
        <v>Model Normal</v>
      </c>
      <c r="E303" s="6"/>
    </row>
    <row r="304" spans="1:5" x14ac:dyDescent="0.3">
      <c r="A304" s="1">
        <v>14</v>
      </c>
      <c r="B304" t="s">
        <v>5</v>
      </c>
      <c r="C304">
        <v>1058</v>
      </c>
      <c r="D304" t="str">
        <f>IF(C304&lt; 30, "Model Anomaly","Model Normal")</f>
        <v>Model Normal</v>
      </c>
      <c r="E304" s="6"/>
    </row>
    <row r="305" spans="1:5" x14ac:dyDescent="0.3">
      <c r="A305" s="1">
        <v>50</v>
      </c>
      <c r="B305" t="s">
        <v>5</v>
      </c>
      <c r="C305">
        <v>1073</v>
      </c>
      <c r="D305" t="str">
        <f>IF(C305&lt; 30, "Model Anomaly","Model Normal")</f>
        <v>Model Normal</v>
      </c>
      <c r="E305" s="6"/>
    </row>
    <row r="306" spans="1:5" x14ac:dyDescent="0.3">
      <c r="A306" s="1">
        <v>96</v>
      </c>
      <c r="B306" t="s">
        <v>5</v>
      </c>
      <c r="C306">
        <v>1082</v>
      </c>
      <c r="D306" t="str">
        <f>IF(C306&lt; 30, "Model Anomaly","Model Normal")</f>
        <v>Model Normal</v>
      </c>
      <c r="E306" s="6"/>
    </row>
    <row r="307" spans="1:5" x14ac:dyDescent="0.3">
      <c r="A307" s="1">
        <v>8</v>
      </c>
      <c r="B307" t="s">
        <v>5</v>
      </c>
      <c r="C307">
        <v>1090</v>
      </c>
      <c r="D307" t="str">
        <f>IF(C307&lt; 30, "Model Anomaly","Model Normal")</f>
        <v>Model Normal</v>
      </c>
      <c r="E307" s="6"/>
    </row>
    <row r="308" spans="1:5" x14ac:dyDescent="0.3">
      <c r="A308" s="1">
        <v>152</v>
      </c>
      <c r="B308" t="s">
        <v>5</v>
      </c>
      <c r="C308">
        <v>1098</v>
      </c>
      <c r="D308" t="str">
        <f>IF(C308&lt; 30, "Model Anomaly","Model Normal")</f>
        <v>Model Normal</v>
      </c>
      <c r="E308" s="6"/>
    </row>
    <row r="309" spans="1:5" x14ac:dyDescent="0.3">
      <c r="A309" s="1">
        <v>145</v>
      </c>
      <c r="B309" t="s">
        <v>5</v>
      </c>
      <c r="C309">
        <v>1102</v>
      </c>
      <c r="D309" t="str">
        <f>IF(C309&lt; 30, "Model Anomaly","Model Normal")</f>
        <v>Model Normal</v>
      </c>
      <c r="E309" s="6"/>
    </row>
    <row r="310" spans="1:5" x14ac:dyDescent="0.3">
      <c r="A310" s="1">
        <v>79</v>
      </c>
      <c r="B310" t="s">
        <v>5</v>
      </c>
      <c r="C310">
        <v>1106</v>
      </c>
      <c r="D310" t="str">
        <f>IF(C310&lt; 30, "Model Anomaly","Model Normal")</f>
        <v>Model Normal</v>
      </c>
      <c r="E310" s="6"/>
    </row>
    <row r="311" spans="1:5" x14ac:dyDescent="0.3">
      <c r="A311" s="1">
        <v>132</v>
      </c>
      <c r="B311" t="s">
        <v>5</v>
      </c>
      <c r="C311">
        <v>1108</v>
      </c>
      <c r="D311" t="str">
        <f>IF(C311&lt; 30, "Model Anomaly","Model Normal")</f>
        <v>Model Normal</v>
      </c>
      <c r="E311" s="6"/>
    </row>
    <row r="312" spans="1:5" x14ac:dyDescent="0.3">
      <c r="A312" s="1">
        <v>103</v>
      </c>
      <c r="B312" t="s">
        <v>5</v>
      </c>
      <c r="C312">
        <v>1108</v>
      </c>
      <c r="D312" t="str">
        <f>IF(C312&lt; 30, "Model Anomaly","Model Normal")</f>
        <v>Model Normal</v>
      </c>
      <c r="E312" s="6"/>
    </row>
    <row r="313" spans="1:5" x14ac:dyDescent="0.3">
      <c r="A313" s="1">
        <v>146</v>
      </c>
      <c r="B313" t="s">
        <v>5</v>
      </c>
      <c r="C313">
        <v>1123</v>
      </c>
      <c r="D313" t="str">
        <f>IF(C313&lt; 30, "Model Anomaly","Model Normal")</f>
        <v>Model Normal</v>
      </c>
      <c r="E313" s="6"/>
    </row>
    <row r="314" spans="1:5" x14ac:dyDescent="0.3">
      <c r="A314" s="1">
        <v>192</v>
      </c>
      <c r="B314" t="s">
        <v>5</v>
      </c>
      <c r="C314">
        <v>1133</v>
      </c>
      <c r="D314" t="str">
        <f>IF(C314&lt; 30, "Model Anomaly","Model Normal")</f>
        <v>Model Normal</v>
      </c>
      <c r="E314" s="6"/>
    </row>
    <row r="315" spans="1:5" x14ac:dyDescent="0.3">
      <c r="A315" s="1">
        <v>87</v>
      </c>
      <c r="B315" t="s">
        <v>5</v>
      </c>
      <c r="C315">
        <v>1159</v>
      </c>
      <c r="D315" t="str">
        <f>IF(C315&lt; 30, "Model Anomaly","Model Normal")</f>
        <v>Model Normal</v>
      </c>
      <c r="E315" s="6"/>
    </row>
    <row r="316" spans="1:5" x14ac:dyDescent="0.3">
      <c r="A316" s="1">
        <v>130</v>
      </c>
      <c r="B316" t="s">
        <v>5</v>
      </c>
      <c r="C316">
        <v>1170</v>
      </c>
      <c r="D316" t="str">
        <f>IF(C316&lt; 30, "Model Anomaly","Model Normal")</f>
        <v>Model Normal</v>
      </c>
      <c r="E316" s="6"/>
    </row>
    <row r="317" spans="1:5" x14ac:dyDescent="0.3">
      <c r="A317" s="1">
        <v>27</v>
      </c>
      <c r="B317" t="s">
        <v>5</v>
      </c>
      <c r="C317">
        <v>1173</v>
      </c>
      <c r="D317" t="str">
        <f>IF(C317&lt; 30, "Model Anomaly","Model Normal")</f>
        <v>Model Normal</v>
      </c>
      <c r="E317" s="6"/>
    </row>
    <row r="318" spans="1:5" x14ac:dyDescent="0.3">
      <c r="A318" s="1">
        <v>175</v>
      </c>
      <c r="B318" t="s">
        <v>5</v>
      </c>
      <c r="C318">
        <v>1175</v>
      </c>
      <c r="D318" t="str">
        <f>IF(C318&lt; 30, "Model Anomaly","Model Normal")</f>
        <v>Model Normal</v>
      </c>
      <c r="E318" s="6"/>
    </row>
    <row r="319" spans="1:5" x14ac:dyDescent="0.3">
      <c r="A319" s="1">
        <v>26</v>
      </c>
      <c r="B319" t="s">
        <v>5</v>
      </c>
      <c r="C319">
        <v>1215</v>
      </c>
      <c r="D319" t="str">
        <f>IF(C319&lt; 30, "Model Anomaly","Model Normal")</f>
        <v>Model Normal</v>
      </c>
      <c r="E319" s="6"/>
    </row>
    <row r="320" spans="1:5" x14ac:dyDescent="0.3">
      <c r="A320" s="1">
        <v>58</v>
      </c>
      <c r="B320" t="s">
        <v>5</v>
      </c>
      <c r="C320">
        <v>1247</v>
      </c>
      <c r="D320" t="str">
        <f>IF(C320&lt; 30, "Model Anomaly","Model Normal")</f>
        <v>Model Normal</v>
      </c>
      <c r="E320" s="6"/>
    </row>
    <row r="321" spans="1:5" x14ac:dyDescent="0.3">
      <c r="A321" s="1">
        <v>121</v>
      </c>
      <c r="B321" t="s">
        <v>5</v>
      </c>
      <c r="C321">
        <v>1268</v>
      </c>
      <c r="D321" t="str">
        <f>IF(C321&lt; 30, "Model Anomaly","Model Normal")</f>
        <v>Model Normal</v>
      </c>
      <c r="E321" s="6"/>
    </row>
    <row r="322" spans="1:5" x14ac:dyDescent="0.3">
      <c r="A322" s="1">
        <v>39</v>
      </c>
      <c r="B322" t="s">
        <v>5</v>
      </c>
      <c r="C322">
        <v>1292</v>
      </c>
      <c r="D322" t="str">
        <f>IF(C322&lt; 30, "Model Anomaly","Model Normal")</f>
        <v>Model Normal</v>
      </c>
      <c r="E322" s="6"/>
    </row>
    <row r="323" spans="1:5" x14ac:dyDescent="0.3">
      <c r="A323" s="1">
        <v>141</v>
      </c>
      <c r="B323" t="s">
        <v>5</v>
      </c>
      <c r="C323">
        <v>1307</v>
      </c>
      <c r="D323" t="str">
        <f>IF(C323&lt; 30, "Model Anomaly","Model Normal")</f>
        <v>Model Normal</v>
      </c>
      <c r="E323" s="6"/>
    </row>
    <row r="324" spans="1:5" x14ac:dyDescent="0.3">
      <c r="A324" s="2">
        <v>193</v>
      </c>
      <c r="B324" t="s">
        <v>5</v>
      </c>
      <c r="C324">
        <v>3782</v>
      </c>
      <c r="D324" t="str">
        <f>IF(C324&lt; 30, "Model Anomaly","Model Normal")</f>
        <v>Model Normal</v>
      </c>
      <c r="E324" s="6"/>
    </row>
    <row r="325" spans="1:5" x14ac:dyDescent="0.3">
      <c r="A325" s="1">
        <v>137</v>
      </c>
      <c r="B325" t="s">
        <v>5</v>
      </c>
      <c r="C325">
        <v>7566</v>
      </c>
      <c r="D325" t="str">
        <f>IF(C325&lt; 30, "Model Anomaly","Model Normal")</f>
        <v>Model Normal</v>
      </c>
      <c r="E325" s="6"/>
    </row>
    <row r="326" spans="1:5" x14ac:dyDescent="0.3">
      <c r="A326" s="2">
        <v>174</v>
      </c>
      <c r="B326" t="s">
        <v>5</v>
      </c>
      <c r="C326">
        <v>48159</v>
      </c>
      <c r="D326" t="str">
        <f>IF(C326&lt; 30, "Model Anomaly","Model Normal")</f>
        <v>Model Normal</v>
      </c>
      <c r="E326" s="6"/>
    </row>
    <row r="327" spans="1:5" x14ac:dyDescent="0.3">
      <c r="A327" s="1">
        <v>16</v>
      </c>
      <c r="B327" t="s">
        <v>5</v>
      </c>
      <c r="C327">
        <v>103516</v>
      </c>
      <c r="D327" t="str">
        <f>IF(C327&lt; 30, "Model Anomaly","Model Normal")</f>
        <v>Model Normal</v>
      </c>
      <c r="E327" s="6"/>
    </row>
    <row r="328" spans="1:5" x14ac:dyDescent="0.3">
      <c r="A328" s="1">
        <v>0</v>
      </c>
      <c r="B328" t="s">
        <v>5</v>
      </c>
      <c r="C328">
        <v>191440</v>
      </c>
      <c r="D328" t="str">
        <f>IF(C328&lt; 30, "Model Anomaly","Model Normal")</f>
        <v>Model Normal</v>
      </c>
      <c r="E328" s="6"/>
    </row>
  </sheetData>
  <sortState xmlns:xlrd2="http://schemas.microsoft.com/office/spreadsheetml/2017/richdata2" ref="A2:D328">
    <sortCondition ref="B1:B32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3D04-3E3F-4218-957E-73B72A2CCAFA}">
  <dimension ref="A1:L328"/>
  <sheetViews>
    <sheetView workbookViewId="0">
      <selection activeCell="L22" sqref="L22"/>
    </sheetView>
  </sheetViews>
  <sheetFormatPr defaultRowHeight="14.4" x14ac:dyDescent="0.3"/>
  <cols>
    <col min="2" max="2" width="9.5546875" bestFit="1" customWidth="1"/>
    <col min="3" max="3" width="11" bestFit="1" customWidth="1"/>
    <col min="4" max="4" width="14.6640625" bestFit="1" customWidth="1"/>
    <col min="8" max="8" width="17.664062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7</v>
      </c>
      <c r="C1" s="1" t="s">
        <v>6</v>
      </c>
      <c r="D1" t="s">
        <v>8</v>
      </c>
      <c r="H1" s="3" t="s">
        <v>9</v>
      </c>
      <c r="I1" s="3" t="s">
        <v>12</v>
      </c>
    </row>
    <row r="2" spans="1:12" x14ac:dyDescent="0.3">
      <c r="A2" s="1">
        <v>39</v>
      </c>
      <c r="B2" t="s">
        <v>4</v>
      </c>
      <c r="C2">
        <v>1</v>
      </c>
      <c r="D2" t="str">
        <f>IF(C2&lt;10, "Model anomaly", "Model Normal")</f>
        <v>Model anomaly</v>
      </c>
      <c r="H2" s="3" t="s">
        <v>1</v>
      </c>
      <c r="I2" t="s">
        <v>10</v>
      </c>
      <c r="J2" t="s">
        <v>11</v>
      </c>
      <c r="K2" t="s">
        <v>2</v>
      </c>
      <c r="L2" t="s">
        <v>3</v>
      </c>
    </row>
    <row r="3" spans="1:12" x14ac:dyDescent="0.3">
      <c r="A3" s="1">
        <v>121</v>
      </c>
      <c r="B3" t="s">
        <v>4</v>
      </c>
      <c r="C3">
        <v>5</v>
      </c>
      <c r="D3" t="str">
        <f t="shared" ref="D3:D66" si="0">IF(C3&lt;10, "Model anomaly", "Model Normal")</f>
        <v>Model anomaly</v>
      </c>
      <c r="H3" s="4" t="s">
        <v>4</v>
      </c>
      <c r="I3" s="5">
        <v>20</v>
      </c>
      <c r="J3" s="5">
        <v>111695</v>
      </c>
      <c r="K3" s="5"/>
      <c r="L3" s="5">
        <v>111715</v>
      </c>
    </row>
    <row r="4" spans="1:12" x14ac:dyDescent="0.3">
      <c r="A4" s="1">
        <v>96</v>
      </c>
      <c r="B4" t="s">
        <v>4</v>
      </c>
      <c r="C4">
        <v>5</v>
      </c>
      <c r="D4" t="str">
        <f t="shared" si="0"/>
        <v>Model anomaly</v>
      </c>
      <c r="H4" s="4" t="s">
        <v>5</v>
      </c>
      <c r="I4" s="5"/>
      <c r="J4" s="5">
        <v>454434</v>
      </c>
      <c r="K4" s="5"/>
      <c r="L4" s="5">
        <v>454434</v>
      </c>
    </row>
    <row r="5" spans="1:12" x14ac:dyDescent="0.3">
      <c r="A5" s="1">
        <v>1</v>
      </c>
      <c r="B5" t="s">
        <v>4</v>
      </c>
      <c r="C5">
        <v>9</v>
      </c>
      <c r="D5" t="str">
        <f t="shared" si="0"/>
        <v>Model anomaly</v>
      </c>
      <c r="H5" s="4" t="s">
        <v>2</v>
      </c>
      <c r="I5" s="5"/>
      <c r="J5" s="5"/>
      <c r="K5" s="5"/>
      <c r="L5" s="5"/>
    </row>
    <row r="6" spans="1:12" x14ac:dyDescent="0.3">
      <c r="A6" s="1">
        <v>192</v>
      </c>
      <c r="B6" t="s">
        <v>4</v>
      </c>
      <c r="C6">
        <v>11</v>
      </c>
      <c r="D6" t="str">
        <f t="shared" si="0"/>
        <v>Model Normal</v>
      </c>
      <c r="H6" s="4" t="s">
        <v>3</v>
      </c>
      <c r="I6" s="5">
        <v>20</v>
      </c>
      <c r="J6" s="5">
        <v>566129</v>
      </c>
      <c r="K6" s="5"/>
      <c r="L6" s="5">
        <v>566149</v>
      </c>
    </row>
    <row r="7" spans="1:12" x14ac:dyDescent="0.3">
      <c r="A7" s="1">
        <v>14</v>
      </c>
      <c r="B7" t="s">
        <v>4</v>
      </c>
      <c r="C7">
        <v>12</v>
      </c>
      <c r="D7" t="str">
        <f t="shared" si="0"/>
        <v>Model Normal</v>
      </c>
    </row>
    <row r="8" spans="1:12" x14ac:dyDescent="0.3">
      <c r="A8" s="1">
        <v>56</v>
      </c>
      <c r="B8" t="s">
        <v>4</v>
      </c>
      <c r="C8">
        <v>13</v>
      </c>
      <c r="D8" t="str">
        <f t="shared" si="0"/>
        <v>Model Normal</v>
      </c>
    </row>
    <row r="9" spans="1:12" x14ac:dyDescent="0.3">
      <c r="A9" s="1">
        <v>141</v>
      </c>
      <c r="B9" t="s">
        <v>4</v>
      </c>
      <c r="C9">
        <v>14</v>
      </c>
      <c r="D9" t="str">
        <f t="shared" si="0"/>
        <v>Model Normal</v>
      </c>
      <c r="H9" s="4" t="s">
        <v>13</v>
      </c>
      <c r="I9">
        <f>GETPIVOTDATA("cluster size ",$H$1,"True label","Anomaly","Model Anomaly","Model anomaly")</f>
        <v>20</v>
      </c>
    </row>
    <row r="10" spans="1:12" x14ac:dyDescent="0.3">
      <c r="A10" s="1">
        <v>187</v>
      </c>
      <c r="B10" t="s">
        <v>4</v>
      </c>
      <c r="C10">
        <v>15</v>
      </c>
      <c r="D10" t="str">
        <f t="shared" si="0"/>
        <v>Model Normal</v>
      </c>
      <c r="H10" s="4" t="s">
        <v>14</v>
      </c>
      <c r="I10">
        <f>GETPIVOTDATA("cluster size ",$H$1,"True label","Normal","Model Anomaly","Model Normal")</f>
        <v>454434</v>
      </c>
    </row>
    <row r="11" spans="1:12" x14ac:dyDescent="0.3">
      <c r="A11" s="1">
        <v>88</v>
      </c>
      <c r="B11" t="s">
        <v>4</v>
      </c>
      <c r="C11">
        <v>20</v>
      </c>
      <c r="D11" t="str">
        <f t="shared" si="0"/>
        <v>Model Normal</v>
      </c>
      <c r="H11" s="4" t="s">
        <v>15</v>
      </c>
      <c r="I11">
        <f>GETPIVOTDATA("cluster size ",$H$1,"True label","Normal","Model Anomaly","Model anomaly")</f>
        <v>0</v>
      </c>
    </row>
    <row r="12" spans="1:12" x14ac:dyDescent="0.3">
      <c r="A12" s="1">
        <v>130</v>
      </c>
      <c r="B12" t="s">
        <v>4</v>
      </c>
      <c r="C12">
        <v>23</v>
      </c>
      <c r="D12" t="str">
        <f t="shared" si="0"/>
        <v>Model Normal</v>
      </c>
      <c r="H12" s="4" t="s">
        <v>16</v>
      </c>
      <c r="I12">
        <f>GETPIVOTDATA("cluster size ",$H$1,"True label","Anomaly","Model Anomaly","Model Normal")</f>
        <v>111695</v>
      </c>
    </row>
    <row r="13" spans="1:12" x14ac:dyDescent="0.3">
      <c r="A13" s="1">
        <v>175</v>
      </c>
      <c r="B13" t="s">
        <v>4</v>
      </c>
      <c r="C13">
        <v>23</v>
      </c>
      <c r="D13" t="str">
        <f t="shared" si="0"/>
        <v>Model Normal</v>
      </c>
    </row>
    <row r="14" spans="1:12" x14ac:dyDescent="0.3">
      <c r="A14" s="1">
        <v>149</v>
      </c>
      <c r="B14" t="s">
        <v>4</v>
      </c>
      <c r="C14">
        <v>23</v>
      </c>
      <c r="D14" t="str">
        <f t="shared" si="0"/>
        <v>Model Normal</v>
      </c>
      <c r="H14" s="4" t="s">
        <v>17</v>
      </c>
      <c r="I14" s="7">
        <f>(I9+I10)/(SUM(I9:I12))</f>
        <v>0.80271094711816149</v>
      </c>
    </row>
    <row r="15" spans="1:12" x14ac:dyDescent="0.3">
      <c r="A15" s="1">
        <v>87</v>
      </c>
      <c r="B15" t="s">
        <v>4</v>
      </c>
      <c r="C15">
        <v>25</v>
      </c>
      <c r="D15" t="str">
        <f t="shared" si="0"/>
        <v>Model Normal</v>
      </c>
      <c r="H15" s="4" t="s">
        <v>18</v>
      </c>
      <c r="I15" s="7">
        <f>I9/(I9+I11)</f>
        <v>1</v>
      </c>
    </row>
    <row r="16" spans="1:12" x14ac:dyDescent="0.3">
      <c r="A16" s="1">
        <v>79</v>
      </c>
      <c r="B16" t="s">
        <v>4</v>
      </c>
      <c r="C16">
        <v>26</v>
      </c>
      <c r="D16" t="str">
        <f t="shared" si="0"/>
        <v>Model Normal</v>
      </c>
      <c r="H16" s="4" t="s">
        <v>19</v>
      </c>
      <c r="I16" s="7">
        <f>I9/(I9+I12)</f>
        <v>1.7902698831848902E-4</v>
      </c>
    </row>
    <row r="17" spans="1:9" x14ac:dyDescent="0.3">
      <c r="A17" s="1">
        <v>139</v>
      </c>
      <c r="B17" t="s">
        <v>4</v>
      </c>
      <c r="C17">
        <v>26</v>
      </c>
      <c r="D17" t="str">
        <f t="shared" si="0"/>
        <v>Model Normal</v>
      </c>
      <c r="H17" s="4" t="s">
        <v>20</v>
      </c>
      <c r="I17" s="7">
        <f>2*(I15*I16)/(I15+I16)</f>
        <v>3.5798988678569833E-4</v>
      </c>
    </row>
    <row r="18" spans="1:9" x14ac:dyDescent="0.3">
      <c r="A18" s="1">
        <v>72</v>
      </c>
      <c r="B18" t="s">
        <v>4</v>
      </c>
      <c r="C18">
        <v>26</v>
      </c>
      <c r="D18" t="str">
        <f t="shared" si="0"/>
        <v>Model Normal</v>
      </c>
    </row>
    <row r="19" spans="1:9" x14ac:dyDescent="0.3">
      <c r="A19" s="1">
        <v>55</v>
      </c>
      <c r="B19" t="s">
        <v>4</v>
      </c>
      <c r="C19">
        <v>27</v>
      </c>
      <c r="D19" t="str">
        <f t="shared" si="0"/>
        <v>Model Normal</v>
      </c>
    </row>
    <row r="20" spans="1:9" x14ac:dyDescent="0.3">
      <c r="A20" s="1">
        <v>101</v>
      </c>
      <c r="B20" t="s">
        <v>4</v>
      </c>
      <c r="C20">
        <v>27</v>
      </c>
      <c r="D20" t="str">
        <f t="shared" si="0"/>
        <v>Model Normal</v>
      </c>
    </row>
    <row r="21" spans="1:9" x14ac:dyDescent="0.3">
      <c r="A21" s="1">
        <v>117</v>
      </c>
      <c r="B21" t="s">
        <v>4</v>
      </c>
      <c r="C21">
        <v>28</v>
      </c>
      <c r="D21" t="str">
        <f t="shared" si="0"/>
        <v>Model Normal</v>
      </c>
    </row>
    <row r="22" spans="1:9" x14ac:dyDescent="0.3">
      <c r="A22" s="1">
        <v>165</v>
      </c>
      <c r="B22" t="s">
        <v>4</v>
      </c>
      <c r="C22">
        <v>28</v>
      </c>
      <c r="D22" t="str">
        <f t="shared" si="0"/>
        <v>Model Normal</v>
      </c>
    </row>
    <row r="23" spans="1:9" x14ac:dyDescent="0.3">
      <c r="A23" s="1">
        <v>81</v>
      </c>
      <c r="B23" t="s">
        <v>4</v>
      </c>
      <c r="C23">
        <v>29</v>
      </c>
      <c r="D23" t="str">
        <f t="shared" si="0"/>
        <v>Model Normal</v>
      </c>
    </row>
    <row r="24" spans="1:9" x14ac:dyDescent="0.3">
      <c r="A24" s="1">
        <v>7</v>
      </c>
      <c r="B24" t="s">
        <v>4</v>
      </c>
      <c r="C24">
        <v>29</v>
      </c>
      <c r="D24" t="str">
        <f t="shared" si="0"/>
        <v>Model Normal</v>
      </c>
    </row>
    <row r="25" spans="1:9" x14ac:dyDescent="0.3">
      <c r="A25" s="1">
        <v>93</v>
      </c>
      <c r="B25" t="s">
        <v>4</v>
      </c>
      <c r="C25">
        <v>29</v>
      </c>
      <c r="D25" t="str">
        <f t="shared" si="0"/>
        <v>Model Normal</v>
      </c>
    </row>
    <row r="26" spans="1:9" x14ac:dyDescent="0.3">
      <c r="A26" s="1">
        <v>189</v>
      </c>
      <c r="B26" t="s">
        <v>4</v>
      </c>
      <c r="C26">
        <v>30</v>
      </c>
      <c r="D26" t="str">
        <f t="shared" si="0"/>
        <v>Model Normal</v>
      </c>
    </row>
    <row r="27" spans="1:9" x14ac:dyDescent="0.3">
      <c r="A27" s="1">
        <v>33</v>
      </c>
      <c r="B27" t="s">
        <v>4</v>
      </c>
      <c r="C27">
        <v>30</v>
      </c>
      <c r="D27" t="str">
        <f t="shared" si="0"/>
        <v>Model Normal</v>
      </c>
    </row>
    <row r="28" spans="1:9" x14ac:dyDescent="0.3">
      <c r="A28" s="1">
        <v>184</v>
      </c>
      <c r="B28" t="s">
        <v>4</v>
      </c>
      <c r="C28">
        <v>30</v>
      </c>
      <c r="D28" t="str">
        <f t="shared" si="0"/>
        <v>Model Normal</v>
      </c>
    </row>
    <row r="29" spans="1:9" x14ac:dyDescent="0.3">
      <c r="A29" s="1">
        <v>69</v>
      </c>
      <c r="B29" t="s">
        <v>4</v>
      </c>
      <c r="C29">
        <v>30</v>
      </c>
      <c r="D29" t="str">
        <f t="shared" si="0"/>
        <v>Model Normal</v>
      </c>
    </row>
    <row r="30" spans="1:9" x14ac:dyDescent="0.3">
      <c r="A30" s="1">
        <v>109</v>
      </c>
      <c r="B30" t="s">
        <v>4</v>
      </c>
      <c r="C30">
        <v>30</v>
      </c>
      <c r="D30" t="str">
        <f t="shared" si="0"/>
        <v>Model Normal</v>
      </c>
    </row>
    <row r="31" spans="1:9" x14ac:dyDescent="0.3">
      <c r="A31" s="1">
        <v>60</v>
      </c>
      <c r="B31" t="s">
        <v>4</v>
      </c>
      <c r="C31">
        <v>32</v>
      </c>
      <c r="D31" t="str">
        <f t="shared" si="0"/>
        <v>Model Normal</v>
      </c>
    </row>
    <row r="32" spans="1:9" x14ac:dyDescent="0.3">
      <c r="A32" s="1">
        <v>47</v>
      </c>
      <c r="B32" t="s">
        <v>4</v>
      </c>
      <c r="C32">
        <v>32</v>
      </c>
      <c r="D32" t="str">
        <f t="shared" si="0"/>
        <v>Model Normal</v>
      </c>
    </row>
    <row r="33" spans="1:4" x14ac:dyDescent="0.3">
      <c r="A33" s="1">
        <v>185</v>
      </c>
      <c r="B33" t="s">
        <v>4</v>
      </c>
      <c r="C33">
        <v>33</v>
      </c>
      <c r="D33" t="str">
        <f t="shared" si="0"/>
        <v>Model Normal</v>
      </c>
    </row>
    <row r="34" spans="1:4" x14ac:dyDescent="0.3">
      <c r="A34" s="1">
        <v>62</v>
      </c>
      <c r="B34" t="s">
        <v>4</v>
      </c>
      <c r="C34">
        <v>33</v>
      </c>
      <c r="D34" t="str">
        <f t="shared" si="0"/>
        <v>Model Normal</v>
      </c>
    </row>
    <row r="35" spans="1:4" x14ac:dyDescent="0.3">
      <c r="A35" s="1">
        <v>20</v>
      </c>
      <c r="B35" t="s">
        <v>4</v>
      </c>
      <c r="C35">
        <v>33</v>
      </c>
      <c r="D35" t="str">
        <f t="shared" si="0"/>
        <v>Model Normal</v>
      </c>
    </row>
    <row r="36" spans="1:4" x14ac:dyDescent="0.3">
      <c r="A36" s="1">
        <v>186</v>
      </c>
      <c r="B36" t="s">
        <v>4</v>
      </c>
      <c r="C36">
        <v>33</v>
      </c>
      <c r="D36" t="str">
        <f t="shared" si="0"/>
        <v>Model Normal</v>
      </c>
    </row>
    <row r="37" spans="1:4" x14ac:dyDescent="0.3">
      <c r="A37" s="1">
        <v>48</v>
      </c>
      <c r="B37" t="s">
        <v>4</v>
      </c>
      <c r="C37">
        <v>33</v>
      </c>
      <c r="D37" t="str">
        <f t="shared" si="0"/>
        <v>Model Normal</v>
      </c>
    </row>
    <row r="38" spans="1:4" x14ac:dyDescent="0.3">
      <c r="A38" s="1">
        <v>36</v>
      </c>
      <c r="B38" t="s">
        <v>4</v>
      </c>
      <c r="C38">
        <v>35</v>
      </c>
      <c r="D38" t="str">
        <f t="shared" si="0"/>
        <v>Model Normal</v>
      </c>
    </row>
    <row r="39" spans="1:4" x14ac:dyDescent="0.3">
      <c r="A39" s="1">
        <v>107</v>
      </c>
      <c r="B39" t="s">
        <v>4</v>
      </c>
      <c r="C39">
        <v>36</v>
      </c>
      <c r="D39" t="str">
        <f t="shared" si="0"/>
        <v>Model Normal</v>
      </c>
    </row>
    <row r="40" spans="1:4" x14ac:dyDescent="0.3">
      <c r="A40" s="1">
        <v>132</v>
      </c>
      <c r="B40" t="s">
        <v>4</v>
      </c>
      <c r="C40">
        <v>36</v>
      </c>
      <c r="D40" t="str">
        <f t="shared" si="0"/>
        <v>Model Normal</v>
      </c>
    </row>
    <row r="41" spans="1:4" x14ac:dyDescent="0.3">
      <c r="A41" s="1">
        <v>15</v>
      </c>
      <c r="B41" t="s">
        <v>4</v>
      </c>
      <c r="C41">
        <v>36</v>
      </c>
      <c r="D41" t="str">
        <f t="shared" si="0"/>
        <v>Model Normal</v>
      </c>
    </row>
    <row r="42" spans="1:4" x14ac:dyDescent="0.3">
      <c r="A42" s="1">
        <v>38</v>
      </c>
      <c r="B42" t="s">
        <v>4</v>
      </c>
      <c r="C42">
        <v>37</v>
      </c>
      <c r="D42" t="str">
        <f t="shared" si="0"/>
        <v>Model Normal</v>
      </c>
    </row>
    <row r="43" spans="1:4" x14ac:dyDescent="0.3">
      <c r="A43" s="1">
        <v>146</v>
      </c>
      <c r="B43" t="s">
        <v>4</v>
      </c>
      <c r="C43">
        <v>37</v>
      </c>
      <c r="D43" t="str">
        <f t="shared" si="0"/>
        <v>Model Normal</v>
      </c>
    </row>
    <row r="44" spans="1:4" x14ac:dyDescent="0.3">
      <c r="A44" s="1">
        <v>145</v>
      </c>
      <c r="B44" t="s">
        <v>4</v>
      </c>
      <c r="C44">
        <v>38</v>
      </c>
      <c r="D44" t="str">
        <f t="shared" si="0"/>
        <v>Model Normal</v>
      </c>
    </row>
    <row r="45" spans="1:4" x14ac:dyDescent="0.3">
      <c r="A45" s="1">
        <v>13</v>
      </c>
      <c r="B45" t="s">
        <v>4</v>
      </c>
      <c r="C45">
        <v>39</v>
      </c>
      <c r="D45" t="str">
        <f t="shared" si="0"/>
        <v>Model Normal</v>
      </c>
    </row>
    <row r="46" spans="1:4" x14ac:dyDescent="0.3">
      <c r="A46" s="1">
        <v>86</v>
      </c>
      <c r="B46" t="s">
        <v>4</v>
      </c>
      <c r="C46">
        <v>41</v>
      </c>
      <c r="D46" t="str">
        <f t="shared" si="0"/>
        <v>Model Normal</v>
      </c>
    </row>
    <row r="47" spans="1:4" x14ac:dyDescent="0.3">
      <c r="A47" s="1">
        <v>90</v>
      </c>
      <c r="B47" t="s">
        <v>4</v>
      </c>
      <c r="C47">
        <v>42</v>
      </c>
      <c r="D47" t="str">
        <f t="shared" si="0"/>
        <v>Model Normal</v>
      </c>
    </row>
    <row r="48" spans="1:4" x14ac:dyDescent="0.3">
      <c r="A48" s="1">
        <v>104</v>
      </c>
      <c r="B48" t="s">
        <v>4</v>
      </c>
      <c r="C48">
        <v>42</v>
      </c>
      <c r="D48" t="str">
        <f t="shared" si="0"/>
        <v>Model Normal</v>
      </c>
    </row>
    <row r="49" spans="1:4" x14ac:dyDescent="0.3">
      <c r="A49" s="1">
        <v>113</v>
      </c>
      <c r="B49" t="s">
        <v>4</v>
      </c>
      <c r="C49">
        <v>44</v>
      </c>
      <c r="D49" t="str">
        <f t="shared" si="0"/>
        <v>Model Normal</v>
      </c>
    </row>
    <row r="50" spans="1:4" x14ac:dyDescent="0.3">
      <c r="A50" s="1">
        <v>138</v>
      </c>
      <c r="B50" t="s">
        <v>4</v>
      </c>
      <c r="C50">
        <v>50</v>
      </c>
      <c r="D50" t="str">
        <f t="shared" si="0"/>
        <v>Model Normal</v>
      </c>
    </row>
    <row r="51" spans="1:4" x14ac:dyDescent="0.3">
      <c r="A51" s="1">
        <v>12</v>
      </c>
      <c r="B51" t="s">
        <v>4</v>
      </c>
      <c r="C51">
        <v>57</v>
      </c>
      <c r="D51" t="str">
        <f t="shared" si="0"/>
        <v>Model Normal</v>
      </c>
    </row>
    <row r="52" spans="1:4" x14ac:dyDescent="0.3">
      <c r="A52" s="1">
        <v>30</v>
      </c>
      <c r="B52" t="s">
        <v>4</v>
      </c>
      <c r="C52">
        <v>60</v>
      </c>
      <c r="D52" t="str">
        <f t="shared" si="0"/>
        <v>Model Normal</v>
      </c>
    </row>
    <row r="53" spans="1:4" x14ac:dyDescent="0.3">
      <c r="A53" s="2">
        <v>42</v>
      </c>
      <c r="B53" t="s">
        <v>4</v>
      </c>
      <c r="C53">
        <v>62</v>
      </c>
      <c r="D53" t="str">
        <f t="shared" si="0"/>
        <v>Model Normal</v>
      </c>
    </row>
    <row r="54" spans="1:4" x14ac:dyDescent="0.3">
      <c r="A54" s="1">
        <v>127</v>
      </c>
      <c r="B54" t="s">
        <v>4</v>
      </c>
      <c r="C54">
        <v>62</v>
      </c>
      <c r="D54" t="str">
        <f t="shared" si="0"/>
        <v>Model Normal</v>
      </c>
    </row>
    <row r="55" spans="1:4" x14ac:dyDescent="0.3">
      <c r="A55" s="1">
        <v>160</v>
      </c>
      <c r="B55" t="s">
        <v>4</v>
      </c>
      <c r="C55">
        <v>63</v>
      </c>
      <c r="D55" t="str">
        <f t="shared" si="0"/>
        <v>Model Normal</v>
      </c>
    </row>
    <row r="56" spans="1:4" x14ac:dyDescent="0.3">
      <c r="A56" s="1">
        <v>67</v>
      </c>
      <c r="B56" t="s">
        <v>4</v>
      </c>
      <c r="C56">
        <v>63</v>
      </c>
      <c r="D56" t="str">
        <f t="shared" si="0"/>
        <v>Model Normal</v>
      </c>
    </row>
    <row r="57" spans="1:4" x14ac:dyDescent="0.3">
      <c r="A57" s="1">
        <v>22</v>
      </c>
      <c r="B57" t="s">
        <v>4</v>
      </c>
      <c r="C57">
        <v>63</v>
      </c>
      <c r="D57" t="str">
        <f t="shared" si="0"/>
        <v>Model Normal</v>
      </c>
    </row>
    <row r="58" spans="1:4" x14ac:dyDescent="0.3">
      <c r="A58" s="1">
        <v>50</v>
      </c>
      <c r="B58" t="s">
        <v>4</v>
      </c>
      <c r="C58">
        <v>64</v>
      </c>
      <c r="D58" t="str">
        <f t="shared" si="0"/>
        <v>Model Normal</v>
      </c>
    </row>
    <row r="59" spans="1:4" x14ac:dyDescent="0.3">
      <c r="A59" s="1">
        <v>136</v>
      </c>
      <c r="B59" t="s">
        <v>4</v>
      </c>
      <c r="C59">
        <v>67</v>
      </c>
      <c r="D59" t="str">
        <f t="shared" si="0"/>
        <v>Model Normal</v>
      </c>
    </row>
    <row r="60" spans="1:4" x14ac:dyDescent="0.3">
      <c r="A60" s="1">
        <v>46</v>
      </c>
      <c r="B60" t="s">
        <v>4</v>
      </c>
      <c r="C60">
        <v>69</v>
      </c>
      <c r="D60" t="str">
        <f t="shared" si="0"/>
        <v>Model Normal</v>
      </c>
    </row>
    <row r="61" spans="1:4" x14ac:dyDescent="0.3">
      <c r="A61" s="1">
        <v>150</v>
      </c>
      <c r="B61" t="s">
        <v>4</v>
      </c>
      <c r="C61">
        <v>72</v>
      </c>
      <c r="D61" t="str">
        <f t="shared" si="0"/>
        <v>Model Normal</v>
      </c>
    </row>
    <row r="62" spans="1:4" x14ac:dyDescent="0.3">
      <c r="A62" s="1">
        <v>21</v>
      </c>
      <c r="B62" t="s">
        <v>4</v>
      </c>
      <c r="C62">
        <v>73</v>
      </c>
      <c r="D62" t="str">
        <f t="shared" si="0"/>
        <v>Model Normal</v>
      </c>
    </row>
    <row r="63" spans="1:4" x14ac:dyDescent="0.3">
      <c r="A63" s="1">
        <v>134</v>
      </c>
      <c r="B63" t="s">
        <v>4</v>
      </c>
      <c r="C63">
        <v>77</v>
      </c>
      <c r="D63" t="str">
        <f t="shared" si="0"/>
        <v>Model Normal</v>
      </c>
    </row>
    <row r="64" spans="1:4" x14ac:dyDescent="0.3">
      <c r="A64" s="1">
        <v>44</v>
      </c>
      <c r="B64" t="s">
        <v>4</v>
      </c>
      <c r="C64">
        <v>78</v>
      </c>
      <c r="D64" t="str">
        <f t="shared" si="0"/>
        <v>Model Normal</v>
      </c>
    </row>
    <row r="65" spans="1:4" x14ac:dyDescent="0.3">
      <c r="A65" s="1">
        <v>99</v>
      </c>
      <c r="B65" t="s">
        <v>4</v>
      </c>
      <c r="C65">
        <v>79</v>
      </c>
      <c r="D65" t="str">
        <f t="shared" si="0"/>
        <v>Model Normal</v>
      </c>
    </row>
    <row r="66" spans="1:4" x14ac:dyDescent="0.3">
      <c r="A66" s="1">
        <v>180</v>
      </c>
      <c r="B66" t="s">
        <v>4</v>
      </c>
      <c r="C66">
        <v>91</v>
      </c>
      <c r="D66" t="str">
        <f t="shared" si="0"/>
        <v>Model Normal</v>
      </c>
    </row>
    <row r="67" spans="1:4" x14ac:dyDescent="0.3">
      <c r="A67" s="1">
        <v>140</v>
      </c>
      <c r="B67" t="s">
        <v>4</v>
      </c>
      <c r="C67">
        <v>91</v>
      </c>
      <c r="D67" t="str">
        <f t="shared" ref="D67:D130" si="1">IF(C67&lt;10, "Model anomaly", "Model Normal")</f>
        <v>Model Normal</v>
      </c>
    </row>
    <row r="68" spans="1:4" x14ac:dyDescent="0.3">
      <c r="A68" s="1">
        <v>153</v>
      </c>
      <c r="B68" t="s">
        <v>4</v>
      </c>
      <c r="C68">
        <v>94</v>
      </c>
      <c r="D68" t="str">
        <f t="shared" si="1"/>
        <v>Model Normal</v>
      </c>
    </row>
    <row r="69" spans="1:4" x14ac:dyDescent="0.3">
      <c r="A69" s="1">
        <v>70</v>
      </c>
      <c r="B69" t="s">
        <v>4</v>
      </c>
      <c r="C69">
        <v>97</v>
      </c>
      <c r="D69" t="str">
        <f t="shared" si="1"/>
        <v>Model Normal</v>
      </c>
    </row>
    <row r="70" spans="1:4" x14ac:dyDescent="0.3">
      <c r="A70" s="1">
        <v>24</v>
      </c>
      <c r="B70" t="s">
        <v>4</v>
      </c>
      <c r="C70">
        <v>108</v>
      </c>
      <c r="D70" t="str">
        <f t="shared" si="1"/>
        <v>Model Normal</v>
      </c>
    </row>
    <row r="71" spans="1:4" x14ac:dyDescent="0.3">
      <c r="A71" s="1">
        <v>58</v>
      </c>
      <c r="B71" t="s">
        <v>4</v>
      </c>
      <c r="C71">
        <v>109</v>
      </c>
      <c r="D71" t="str">
        <f t="shared" si="1"/>
        <v>Model Normal</v>
      </c>
    </row>
    <row r="72" spans="1:4" x14ac:dyDescent="0.3">
      <c r="A72" s="1">
        <v>97</v>
      </c>
      <c r="B72" t="s">
        <v>4</v>
      </c>
      <c r="C72">
        <v>119</v>
      </c>
      <c r="D72" t="str">
        <f t="shared" si="1"/>
        <v>Model Normal</v>
      </c>
    </row>
    <row r="73" spans="1:4" x14ac:dyDescent="0.3">
      <c r="A73" s="1">
        <v>91</v>
      </c>
      <c r="B73" t="s">
        <v>4</v>
      </c>
      <c r="C73">
        <v>120</v>
      </c>
      <c r="D73" t="str">
        <f t="shared" si="1"/>
        <v>Model Normal</v>
      </c>
    </row>
    <row r="74" spans="1:4" x14ac:dyDescent="0.3">
      <c r="A74" s="1">
        <v>108</v>
      </c>
      <c r="B74" t="s">
        <v>4</v>
      </c>
      <c r="C74">
        <v>123</v>
      </c>
      <c r="D74" t="str">
        <f t="shared" si="1"/>
        <v>Model Normal</v>
      </c>
    </row>
    <row r="75" spans="1:4" x14ac:dyDescent="0.3">
      <c r="A75" s="1">
        <v>80</v>
      </c>
      <c r="B75" t="s">
        <v>4</v>
      </c>
      <c r="C75">
        <v>141</v>
      </c>
      <c r="D75" t="str">
        <f t="shared" si="1"/>
        <v>Model Normal</v>
      </c>
    </row>
    <row r="76" spans="1:4" x14ac:dyDescent="0.3">
      <c r="A76" s="1">
        <v>0</v>
      </c>
      <c r="B76" t="s">
        <v>4</v>
      </c>
      <c r="C76">
        <v>159</v>
      </c>
      <c r="D76" t="str">
        <f t="shared" si="1"/>
        <v>Model Normal</v>
      </c>
    </row>
    <row r="77" spans="1:4" x14ac:dyDescent="0.3">
      <c r="A77" s="1">
        <v>112</v>
      </c>
      <c r="B77" t="s">
        <v>4</v>
      </c>
      <c r="C77">
        <v>161</v>
      </c>
      <c r="D77" t="str">
        <f t="shared" si="1"/>
        <v>Model Normal</v>
      </c>
    </row>
    <row r="78" spans="1:4" x14ac:dyDescent="0.3">
      <c r="A78" s="1">
        <v>76</v>
      </c>
      <c r="B78" t="s">
        <v>4</v>
      </c>
      <c r="C78">
        <v>177</v>
      </c>
      <c r="D78" t="str">
        <f t="shared" si="1"/>
        <v>Model Normal</v>
      </c>
    </row>
    <row r="79" spans="1:4" x14ac:dyDescent="0.3">
      <c r="A79" s="1">
        <v>92</v>
      </c>
      <c r="B79" t="s">
        <v>4</v>
      </c>
      <c r="C79">
        <v>178</v>
      </c>
      <c r="D79" t="str">
        <f t="shared" si="1"/>
        <v>Model Normal</v>
      </c>
    </row>
    <row r="80" spans="1:4" x14ac:dyDescent="0.3">
      <c r="A80" s="1">
        <v>43</v>
      </c>
      <c r="B80" t="s">
        <v>4</v>
      </c>
      <c r="C80">
        <v>183</v>
      </c>
      <c r="D80" t="str">
        <f t="shared" si="1"/>
        <v>Model Normal</v>
      </c>
    </row>
    <row r="81" spans="1:4" x14ac:dyDescent="0.3">
      <c r="A81" s="1">
        <v>8</v>
      </c>
      <c r="B81" t="s">
        <v>4</v>
      </c>
      <c r="C81">
        <v>189</v>
      </c>
      <c r="D81" t="str">
        <f t="shared" si="1"/>
        <v>Model Normal</v>
      </c>
    </row>
    <row r="82" spans="1:4" x14ac:dyDescent="0.3">
      <c r="A82" s="1">
        <v>157</v>
      </c>
      <c r="B82" t="s">
        <v>4</v>
      </c>
      <c r="C82">
        <v>202</v>
      </c>
      <c r="D82" t="str">
        <f t="shared" si="1"/>
        <v>Model Normal</v>
      </c>
    </row>
    <row r="83" spans="1:4" x14ac:dyDescent="0.3">
      <c r="A83" s="1">
        <v>131</v>
      </c>
      <c r="B83" t="s">
        <v>4</v>
      </c>
      <c r="C83">
        <v>219</v>
      </c>
      <c r="D83" t="str">
        <f t="shared" si="1"/>
        <v>Model Normal</v>
      </c>
    </row>
    <row r="84" spans="1:4" x14ac:dyDescent="0.3">
      <c r="A84" s="1">
        <v>163</v>
      </c>
      <c r="B84" t="s">
        <v>4</v>
      </c>
      <c r="C84">
        <v>230</v>
      </c>
      <c r="D84" t="str">
        <f t="shared" si="1"/>
        <v>Model Normal</v>
      </c>
    </row>
    <row r="85" spans="1:4" x14ac:dyDescent="0.3">
      <c r="A85" s="1">
        <v>28</v>
      </c>
      <c r="B85" t="s">
        <v>4</v>
      </c>
      <c r="C85">
        <v>233</v>
      </c>
      <c r="D85" t="str">
        <f t="shared" si="1"/>
        <v>Model Normal</v>
      </c>
    </row>
    <row r="86" spans="1:4" x14ac:dyDescent="0.3">
      <c r="A86" s="1">
        <v>68</v>
      </c>
      <c r="B86" t="s">
        <v>4</v>
      </c>
      <c r="C86">
        <v>235</v>
      </c>
      <c r="D86" t="str">
        <f t="shared" si="1"/>
        <v>Model Normal</v>
      </c>
    </row>
    <row r="87" spans="1:4" x14ac:dyDescent="0.3">
      <c r="A87" s="1">
        <v>94</v>
      </c>
      <c r="B87" t="s">
        <v>4</v>
      </c>
      <c r="C87">
        <v>240</v>
      </c>
      <c r="D87" t="str">
        <f t="shared" si="1"/>
        <v>Model Normal</v>
      </c>
    </row>
    <row r="88" spans="1:4" x14ac:dyDescent="0.3">
      <c r="A88" s="1">
        <v>110</v>
      </c>
      <c r="B88" t="s">
        <v>4</v>
      </c>
      <c r="C88">
        <v>247</v>
      </c>
      <c r="D88" t="str">
        <f t="shared" si="1"/>
        <v>Model Normal</v>
      </c>
    </row>
    <row r="89" spans="1:4" x14ac:dyDescent="0.3">
      <c r="A89" s="1">
        <v>197</v>
      </c>
      <c r="B89" t="s">
        <v>4</v>
      </c>
      <c r="C89">
        <v>264</v>
      </c>
      <c r="D89" t="str">
        <f t="shared" si="1"/>
        <v>Model Normal</v>
      </c>
    </row>
    <row r="90" spans="1:4" x14ac:dyDescent="0.3">
      <c r="A90" s="1">
        <v>51</v>
      </c>
      <c r="B90" t="s">
        <v>4</v>
      </c>
      <c r="C90">
        <v>268</v>
      </c>
      <c r="D90" t="str">
        <f t="shared" si="1"/>
        <v>Model Normal</v>
      </c>
    </row>
    <row r="91" spans="1:4" x14ac:dyDescent="0.3">
      <c r="A91" s="2">
        <v>191</v>
      </c>
      <c r="B91" t="s">
        <v>4</v>
      </c>
      <c r="C91">
        <v>269</v>
      </c>
      <c r="D91" t="str">
        <f t="shared" si="1"/>
        <v>Model Normal</v>
      </c>
    </row>
    <row r="92" spans="1:4" x14ac:dyDescent="0.3">
      <c r="A92" s="1">
        <v>102</v>
      </c>
      <c r="B92" t="s">
        <v>4</v>
      </c>
      <c r="C92">
        <v>272</v>
      </c>
      <c r="D92" t="str">
        <f t="shared" si="1"/>
        <v>Model Normal</v>
      </c>
    </row>
    <row r="93" spans="1:4" x14ac:dyDescent="0.3">
      <c r="A93" s="1">
        <v>125</v>
      </c>
      <c r="B93" t="s">
        <v>4</v>
      </c>
      <c r="C93">
        <v>276</v>
      </c>
      <c r="D93" t="str">
        <f t="shared" si="1"/>
        <v>Model Normal</v>
      </c>
    </row>
    <row r="94" spans="1:4" x14ac:dyDescent="0.3">
      <c r="A94" s="1">
        <v>161</v>
      </c>
      <c r="B94" t="s">
        <v>4</v>
      </c>
      <c r="C94">
        <v>282</v>
      </c>
      <c r="D94" t="str">
        <f t="shared" si="1"/>
        <v>Model Normal</v>
      </c>
    </row>
    <row r="95" spans="1:4" x14ac:dyDescent="0.3">
      <c r="A95" s="1">
        <v>64</v>
      </c>
      <c r="B95" t="s">
        <v>4</v>
      </c>
      <c r="C95">
        <v>335</v>
      </c>
      <c r="D95" t="str">
        <f t="shared" si="1"/>
        <v>Model Normal</v>
      </c>
    </row>
    <row r="96" spans="1:4" x14ac:dyDescent="0.3">
      <c r="A96" s="1">
        <v>166</v>
      </c>
      <c r="B96" t="s">
        <v>4</v>
      </c>
      <c r="C96">
        <v>360</v>
      </c>
      <c r="D96" t="str">
        <f t="shared" si="1"/>
        <v>Model Normal</v>
      </c>
    </row>
    <row r="97" spans="1:4" x14ac:dyDescent="0.3">
      <c r="A97" s="1">
        <v>3</v>
      </c>
      <c r="B97" t="s">
        <v>4</v>
      </c>
      <c r="C97">
        <v>362</v>
      </c>
      <c r="D97" t="str">
        <f t="shared" si="1"/>
        <v>Model Normal</v>
      </c>
    </row>
    <row r="98" spans="1:4" x14ac:dyDescent="0.3">
      <c r="A98" s="1">
        <v>83</v>
      </c>
      <c r="B98" t="s">
        <v>4</v>
      </c>
      <c r="C98">
        <v>363</v>
      </c>
      <c r="D98" t="str">
        <f t="shared" si="1"/>
        <v>Model Normal</v>
      </c>
    </row>
    <row r="99" spans="1:4" x14ac:dyDescent="0.3">
      <c r="A99" s="1">
        <v>196</v>
      </c>
      <c r="B99" t="s">
        <v>4</v>
      </c>
      <c r="C99">
        <v>375</v>
      </c>
      <c r="D99" t="str">
        <f t="shared" si="1"/>
        <v>Model Normal</v>
      </c>
    </row>
    <row r="100" spans="1:4" x14ac:dyDescent="0.3">
      <c r="A100" s="1">
        <v>183</v>
      </c>
      <c r="B100" t="s">
        <v>4</v>
      </c>
      <c r="C100">
        <v>447</v>
      </c>
      <c r="D100" t="str">
        <f t="shared" si="1"/>
        <v>Model Normal</v>
      </c>
    </row>
    <row r="101" spans="1:4" x14ac:dyDescent="0.3">
      <c r="A101" s="1">
        <v>137</v>
      </c>
      <c r="B101" t="s">
        <v>4</v>
      </c>
      <c r="C101">
        <v>456</v>
      </c>
      <c r="D101" t="str">
        <f t="shared" si="1"/>
        <v>Model Normal</v>
      </c>
    </row>
    <row r="102" spans="1:4" x14ac:dyDescent="0.3">
      <c r="A102" s="2">
        <v>105</v>
      </c>
      <c r="B102" t="s">
        <v>4</v>
      </c>
      <c r="C102">
        <v>458</v>
      </c>
      <c r="D102" t="str">
        <f t="shared" si="1"/>
        <v>Model Normal</v>
      </c>
    </row>
    <row r="103" spans="1:4" x14ac:dyDescent="0.3">
      <c r="A103" s="1">
        <v>159</v>
      </c>
      <c r="B103" t="s">
        <v>4</v>
      </c>
      <c r="C103">
        <v>458</v>
      </c>
      <c r="D103" t="str">
        <f t="shared" si="1"/>
        <v>Model Normal</v>
      </c>
    </row>
    <row r="104" spans="1:4" x14ac:dyDescent="0.3">
      <c r="A104" s="1">
        <v>190</v>
      </c>
      <c r="B104" t="s">
        <v>4</v>
      </c>
      <c r="C104">
        <v>475</v>
      </c>
      <c r="D104" t="str">
        <f t="shared" si="1"/>
        <v>Model Normal</v>
      </c>
    </row>
    <row r="105" spans="1:4" x14ac:dyDescent="0.3">
      <c r="A105" s="1">
        <v>29</v>
      </c>
      <c r="B105" t="s">
        <v>4</v>
      </c>
      <c r="C105">
        <v>476</v>
      </c>
      <c r="D105" t="str">
        <f t="shared" si="1"/>
        <v>Model Normal</v>
      </c>
    </row>
    <row r="106" spans="1:4" x14ac:dyDescent="0.3">
      <c r="A106" s="1">
        <v>156</v>
      </c>
      <c r="B106" t="s">
        <v>4</v>
      </c>
      <c r="C106">
        <v>531</v>
      </c>
      <c r="D106" t="str">
        <f t="shared" si="1"/>
        <v>Model Normal</v>
      </c>
    </row>
    <row r="107" spans="1:4" x14ac:dyDescent="0.3">
      <c r="A107" s="1">
        <v>11</v>
      </c>
      <c r="B107" t="s">
        <v>4</v>
      </c>
      <c r="C107">
        <v>541</v>
      </c>
      <c r="D107" t="str">
        <f t="shared" si="1"/>
        <v>Model Normal</v>
      </c>
    </row>
    <row r="108" spans="1:4" x14ac:dyDescent="0.3">
      <c r="A108" s="1">
        <v>82</v>
      </c>
      <c r="B108" t="s">
        <v>4</v>
      </c>
      <c r="C108">
        <v>551</v>
      </c>
      <c r="D108" t="str">
        <f t="shared" si="1"/>
        <v>Model Normal</v>
      </c>
    </row>
    <row r="109" spans="1:4" x14ac:dyDescent="0.3">
      <c r="A109" s="1">
        <v>2</v>
      </c>
      <c r="B109" t="s">
        <v>4</v>
      </c>
      <c r="C109">
        <v>589</v>
      </c>
      <c r="D109" t="str">
        <f t="shared" si="1"/>
        <v>Model Normal</v>
      </c>
    </row>
    <row r="110" spans="1:4" x14ac:dyDescent="0.3">
      <c r="A110" s="1">
        <v>73</v>
      </c>
      <c r="B110" t="s">
        <v>4</v>
      </c>
      <c r="C110">
        <v>594</v>
      </c>
      <c r="D110" t="str">
        <f t="shared" si="1"/>
        <v>Model Normal</v>
      </c>
    </row>
    <row r="111" spans="1:4" x14ac:dyDescent="0.3">
      <c r="A111" s="1">
        <v>10</v>
      </c>
      <c r="B111" t="s">
        <v>4</v>
      </c>
      <c r="C111">
        <v>608</v>
      </c>
      <c r="D111" t="str">
        <f t="shared" si="1"/>
        <v>Model Normal</v>
      </c>
    </row>
    <row r="112" spans="1:4" x14ac:dyDescent="0.3">
      <c r="A112" s="1">
        <v>124</v>
      </c>
      <c r="B112" t="s">
        <v>4</v>
      </c>
      <c r="C112">
        <v>631</v>
      </c>
      <c r="D112" t="str">
        <f t="shared" si="1"/>
        <v>Model Normal</v>
      </c>
    </row>
    <row r="113" spans="1:4" x14ac:dyDescent="0.3">
      <c r="A113" s="1">
        <v>75</v>
      </c>
      <c r="B113" t="s">
        <v>4</v>
      </c>
      <c r="C113">
        <v>660</v>
      </c>
      <c r="D113" t="str">
        <f t="shared" si="1"/>
        <v>Model Normal</v>
      </c>
    </row>
    <row r="114" spans="1:4" x14ac:dyDescent="0.3">
      <c r="A114" s="1">
        <v>182</v>
      </c>
      <c r="B114" t="s">
        <v>4</v>
      </c>
      <c r="C114">
        <v>678</v>
      </c>
      <c r="D114" t="str">
        <f t="shared" si="1"/>
        <v>Model Normal</v>
      </c>
    </row>
    <row r="115" spans="1:4" x14ac:dyDescent="0.3">
      <c r="A115" s="1">
        <v>151</v>
      </c>
      <c r="B115" t="s">
        <v>4</v>
      </c>
      <c r="C115">
        <v>732</v>
      </c>
      <c r="D115" t="str">
        <f t="shared" si="1"/>
        <v>Model Normal</v>
      </c>
    </row>
    <row r="116" spans="1:4" x14ac:dyDescent="0.3">
      <c r="A116" s="1">
        <v>119</v>
      </c>
      <c r="B116" t="s">
        <v>4</v>
      </c>
      <c r="C116">
        <v>769</v>
      </c>
      <c r="D116" t="str">
        <f t="shared" si="1"/>
        <v>Model Normal</v>
      </c>
    </row>
    <row r="117" spans="1:4" x14ac:dyDescent="0.3">
      <c r="A117" s="1">
        <v>34</v>
      </c>
      <c r="B117" t="s">
        <v>4</v>
      </c>
      <c r="C117">
        <v>783</v>
      </c>
      <c r="D117" t="str">
        <f t="shared" si="1"/>
        <v>Model Normal</v>
      </c>
    </row>
    <row r="118" spans="1:4" x14ac:dyDescent="0.3">
      <c r="A118" s="1">
        <v>158</v>
      </c>
      <c r="B118" t="s">
        <v>4</v>
      </c>
      <c r="C118">
        <v>946</v>
      </c>
      <c r="D118" t="str">
        <f t="shared" si="1"/>
        <v>Model Normal</v>
      </c>
    </row>
    <row r="119" spans="1:4" x14ac:dyDescent="0.3">
      <c r="A119" s="1">
        <v>16</v>
      </c>
      <c r="B119" t="s">
        <v>4</v>
      </c>
      <c r="C119">
        <v>962</v>
      </c>
      <c r="D119" t="str">
        <f t="shared" si="1"/>
        <v>Model Normal</v>
      </c>
    </row>
    <row r="120" spans="1:4" x14ac:dyDescent="0.3">
      <c r="A120" s="1">
        <v>89</v>
      </c>
      <c r="B120" t="s">
        <v>4</v>
      </c>
      <c r="C120">
        <v>984</v>
      </c>
      <c r="D120" t="str">
        <f t="shared" si="1"/>
        <v>Model Normal</v>
      </c>
    </row>
    <row r="121" spans="1:4" x14ac:dyDescent="0.3">
      <c r="A121" s="1">
        <v>32</v>
      </c>
      <c r="B121" t="s">
        <v>4</v>
      </c>
      <c r="C121">
        <v>1139</v>
      </c>
      <c r="D121" t="str">
        <f t="shared" si="1"/>
        <v>Model Normal</v>
      </c>
    </row>
    <row r="122" spans="1:4" x14ac:dyDescent="0.3">
      <c r="A122" s="1">
        <v>37</v>
      </c>
      <c r="B122" t="s">
        <v>4</v>
      </c>
      <c r="C122">
        <v>1168</v>
      </c>
      <c r="D122" t="str">
        <f t="shared" si="1"/>
        <v>Model Normal</v>
      </c>
    </row>
    <row r="123" spans="1:4" x14ac:dyDescent="0.3">
      <c r="A123" s="1">
        <v>41</v>
      </c>
      <c r="B123" t="s">
        <v>4</v>
      </c>
      <c r="C123">
        <v>1233</v>
      </c>
      <c r="D123" t="str">
        <f t="shared" si="1"/>
        <v>Model Normal</v>
      </c>
    </row>
    <row r="124" spans="1:4" x14ac:dyDescent="0.3">
      <c r="A124" s="1">
        <v>142</v>
      </c>
      <c r="B124" t="s">
        <v>4</v>
      </c>
      <c r="C124">
        <v>1971</v>
      </c>
      <c r="D124" t="str">
        <f t="shared" si="1"/>
        <v>Model Normal</v>
      </c>
    </row>
    <row r="125" spans="1:4" x14ac:dyDescent="0.3">
      <c r="A125" s="1">
        <v>26</v>
      </c>
      <c r="B125" t="s">
        <v>4</v>
      </c>
      <c r="C125">
        <v>2632</v>
      </c>
      <c r="D125" t="str">
        <f t="shared" si="1"/>
        <v>Model Normal</v>
      </c>
    </row>
    <row r="126" spans="1:4" x14ac:dyDescent="0.3">
      <c r="A126" s="2">
        <v>193</v>
      </c>
      <c r="B126" t="s">
        <v>4</v>
      </c>
      <c r="C126">
        <v>3430</v>
      </c>
      <c r="D126" t="str">
        <f t="shared" si="1"/>
        <v>Model Normal</v>
      </c>
    </row>
    <row r="127" spans="1:4" x14ac:dyDescent="0.3">
      <c r="A127" s="1">
        <v>95</v>
      </c>
      <c r="B127" t="s">
        <v>4</v>
      </c>
      <c r="C127">
        <v>38506</v>
      </c>
      <c r="D127" t="str">
        <f t="shared" si="1"/>
        <v>Model Normal</v>
      </c>
    </row>
    <row r="128" spans="1:4" x14ac:dyDescent="0.3">
      <c r="A128" s="2">
        <v>174</v>
      </c>
      <c r="B128" t="s">
        <v>4</v>
      </c>
      <c r="C128">
        <v>38760</v>
      </c>
      <c r="D128" t="str">
        <f t="shared" si="1"/>
        <v>Model Normal</v>
      </c>
    </row>
    <row r="129" spans="1:4" x14ac:dyDescent="0.3">
      <c r="A129" s="1">
        <v>60</v>
      </c>
      <c r="B129" t="s">
        <v>5</v>
      </c>
      <c r="C129">
        <v>49</v>
      </c>
      <c r="D129" t="str">
        <f t="shared" si="1"/>
        <v>Model Normal</v>
      </c>
    </row>
    <row r="130" spans="1:4" x14ac:dyDescent="0.3">
      <c r="A130" s="1">
        <v>184</v>
      </c>
      <c r="B130" t="s">
        <v>5</v>
      </c>
      <c r="C130">
        <v>50</v>
      </c>
      <c r="D130" t="str">
        <f t="shared" si="1"/>
        <v>Model Normal</v>
      </c>
    </row>
    <row r="131" spans="1:4" x14ac:dyDescent="0.3">
      <c r="A131" s="1">
        <v>111</v>
      </c>
      <c r="B131" t="s">
        <v>5</v>
      </c>
      <c r="C131">
        <v>52</v>
      </c>
      <c r="D131" t="str">
        <f t="shared" ref="D131:D194" si="2">IF(C131&lt;10, "Model anomaly", "Model Normal")</f>
        <v>Model Normal</v>
      </c>
    </row>
    <row r="132" spans="1:4" x14ac:dyDescent="0.3">
      <c r="A132" s="1">
        <v>113</v>
      </c>
      <c r="B132" t="s">
        <v>5</v>
      </c>
      <c r="C132">
        <v>55</v>
      </c>
      <c r="D132" t="str">
        <f t="shared" si="2"/>
        <v>Model Normal</v>
      </c>
    </row>
    <row r="133" spans="1:4" x14ac:dyDescent="0.3">
      <c r="A133" s="1">
        <v>88</v>
      </c>
      <c r="B133" t="s">
        <v>5</v>
      </c>
      <c r="C133">
        <v>61</v>
      </c>
      <c r="D133" t="str">
        <f t="shared" si="2"/>
        <v>Model Normal</v>
      </c>
    </row>
    <row r="134" spans="1:4" x14ac:dyDescent="0.3">
      <c r="A134" s="2">
        <v>42</v>
      </c>
      <c r="B134" t="s">
        <v>5</v>
      </c>
      <c r="C134">
        <v>62</v>
      </c>
      <c r="D134" t="str">
        <f t="shared" si="2"/>
        <v>Model Normal</v>
      </c>
    </row>
    <row r="135" spans="1:4" x14ac:dyDescent="0.3">
      <c r="A135" s="1">
        <v>33</v>
      </c>
      <c r="B135" t="s">
        <v>5</v>
      </c>
      <c r="C135">
        <v>64</v>
      </c>
      <c r="D135" t="str">
        <f t="shared" si="2"/>
        <v>Model Normal</v>
      </c>
    </row>
    <row r="136" spans="1:4" x14ac:dyDescent="0.3">
      <c r="A136" s="1">
        <v>186</v>
      </c>
      <c r="B136" t="s">
        <v>5</v>
      </c>
      <c r="C136">
        <v>66</v>
      </c>
      <c r="D136" t="str">
        <f t="shared" si="2"/>
        <v>Model Normal</v>
      </c>
    </row>
    <row r="137" spans="1:4" x14ac:dyDescent="0.3">
      <c r="A137" s="1">
        <v>138</v>
      </c>
      <c r="B137" t="s">
        <v>5</v>
      </c>
      <c r="C137">
        <v>70</v>
      </c>
      <c r="D137" t="str">
        <f t="shared" si="2"/>
        <v>Model Normal</v>
      </c>
    </row>
    <row r="138" spans="1:4" x14ac:dyDescent="0.3">
      <c r="A138" s="1">
        <v>155</v>
      </c>
      <c r="B138" t="s">
        <v>5</v>
      </c>
      <c r="C138">
        <v>85</v>
      </c>
      <c r="D138" t="str">
        <f t="shared" si="2"/>
        <v>Model Normal</v>
      </c>
    </row>
    <row r="139" spans="1:4" x14ac:dyDescent="0.3">
      <c r="A139" s="1">
        <v>12</v>
      </c>
      <c r="B139" t="s">
        <v>5</v>
      </c>
      <c r="C139">
        <v>92</v>
      </c>
      <c r="D139" t="str">
        <f t="shared" si="2"/>
        <v>Model Normal</v>
      </c>
    </row>
    <row r="140" spans="1:4" x14ac:dyDescent="0.3">
      <c r="A140" s="1">
        <v>80</v>
      </c>
      <c r="B140" t="s">
        <v>5</v>
      </c>
      <c r="C140">
        <v>108</v>
      </c>
      <c r="D140" t="str">
        <f t="shared" si="2"/>
        <v>Model Normal</v>
      </c>
    </row>
    <row r="141" spans="1:4" x14ac:dyDescent="0.3">
      <c r="A141" s="1">
        <v>117</v>
      </c>
      <c r="B141" t="s">
        <v>5</v>
      </c>
      <c r="C141">
        <v>113</v>
      </c>
      <c r="D141" t="str">
        <f t="shared" si="2"/>
        <v>Model Normal</v>
      </c>
    </row>
    <row r="142" spans="1:4" x14ac:dyDescent="0.3">
      <c r="A142" s="1">
        <v>6</v>
      </c>
      <c r="B142" t="s">
        <v>5</v>
      </c>
      <c r="C142">
        <v>121</v>
      </c>
      <c r="D142" t="str">
        <f t="shared" si="2"/>
        <v>Model Normal</v>
      </c>
    </row>
    <row r="143" spans="1:4" x14ac:dyDescent="0.3">
      <c r="A143" s="1">
        <v>181</v>
      </c>
      <c r="B143" t="s">
        <v>5</v>
      </c>
      <c r="C143">
        <v>126</v>
      </c>
      <c r="D143" t="str">
        <f t="shared" si="2"/>
        <v>Model Normal</v>
      </c>
    </row>
    <row r="144" spans="1:4" x14ac:dyDescent="0.3">
      <c r="A144" s="1">
        <v>62</v>
      </c>
      <c r="B144" t="s">
        <v>5</v>
      </c>
      <c r="C144">
        <v>126</v>
      </c>
      <c r="D144" t="str">
        <f t="shared" si="2"/>
        <v>Model Normal</v>
      </c>
    </row>
    <row r="145" spans="1:4" x14ac:dyDescent="0.3">
      <c r="A145" s="1">
        <v>95</v>
      </c>
      <c r="B145" t="s">
        <v>5</v>
      </c>
      <c r="C145">
        <v>129</v>
      </c>
      <c r="D145" t="str">
        <f t="shared" si="2"/>
        <v>Model Normal</v>
      </c>
    </row>
    <row r="146" spans="1:4" x14ac:dyDescent="0.3">
      <c r="A146" s="1">
        <v>35</v>
      </c>
      <c r="B146" t="s">
        <v>5</v>
      </c>
      <c r="C146">
        <v>129</v>
      </c>
      <c r="D146" t="str">
        <f t="shared" si="2"/>
        <v>Model Normal</v>
      </c>
    </row>
    <row r="147" spans="1:4" x14ac:dyDescent="0.3">
      <c r="A147" s="1">
        <v>43</v>
      </c>
      <c r="B147" t="s">
        <v>5</v>
      </c>
      <c r="C147">
        <v>131</v>
      </c>
      <c r="D147" t="str">
        <f t="shared" si="2"/>
        <v>Model Normal</v>
      </c>
    </row>
    <row r="148" spans="1:4" x14ac:dyDescent="0.3">
      <c r="A148" s="1">
        <v>46</v>
      </c>
      <c r="B148" t="s">
        <v>5</v>
      </c>
      <c r="C148">
        <v>133</v>
      </c>
      <c r="D148" t="str">
        <f t="shared" si="2"/>
        <v>Model Normal</v>
      </c>
    </row>
    <row r="149" spans="1:4" x14ac:dyDescent="0.3">
      <c r="A149" s="1">
        <v>136</v>
      </c>
      <c r="B149" t="s">
        <v>5</v>
      </c>
      <c r="C149">
        <v>135</v>
      </c>
      <c r="D149" t="str">
        <f t="shared" si="2"/>
        <v>Model Normal</v>
      </c>
    </row>
    <row r="150" spans="1:4" x14ac:dyDescent="0.3">
      <c r="A150" s="1">
        <v>92</v>
      </c>
      <c r="B150" t="s">
        <v>5</v>
      </c>
      <c r="C150">
        <v>139</v>
      </c>
      <c r="D150" t="str">
        <f t="shared" si="2"/>
        <v>Model Normal</v>
      </c>
    </row>
    <row r="151" spans="1:4" x14ac:dyDescent="0.3">
      <c r="A151" s="1">
        <v>21</v>
      </c>
      <c r="B151" t="s">
        <v>5</v>
      </c>
      <c r="C151">
        <v>145</v>
      </c>
      <c r="D151" t="str">
        <f t="shared" si="2"/>
        <v>Model Normal</v>
      </c>
    </row>
    <row r="152" spans="1:4" x14ac:dyDescent="0.3">
      <c r="A152" s="1">
        <v>134</v>
      </c>
      <c r="B152" t="s">
        <v>5</v>
      </c>
      <c r="C152">
        <v>149</v>
      </c>
      <c r="D152" t="str">
        <f t="shared" si="2"/>
        <v>Model Normal</v>
      </c>
    </row>
    <row r="153" spans="1:4" x14ac:dyDescent="0.3">
      <c r="A153" s="1">
        <v>99</v>
      </c>
      <c r="B153" t="s">
        <v>5</v>
      </c>
      <c r="C153">
        <v>153</v>
      </c>
      <c r="D153" t="str">
        <f t="shared" si="2"/>
        <v>Model Normal</v>
      </c>
    </row>
    <row r="154" spans="1:4" x14ac:dyDescent="0.3">
      <c r="A154" s="1">
        <v>183</v>
      </c>
      <c r="B154" t="s">
        <v>5</v>
      </c>
      <c r="C154">
        <v>160</v>
      </c>
      <c r="D154" t="str">
        <f t="shared" si="2"/>
        <v>Model Normal</v>
      </c>
    </row>
    <row r="155" spans="1:4" x14ac:dyDescent="0.3">
      <c r="A155" s="1">
        <v>91</v>
      </c>
      <c r="B155" t="s">
        <v>5</v>
      </c>
      <c r="C155">
        <v>162</v>
      </c>
      <c r="D155" t="str">
        <f t="shared" si="2"/>
        <v>Model Normal</v>
      </c>
    </row>
    <row r="156" spans="1:4" x14ac:dyDescent="0.3">
      <c r="A156" s="1">
        <v>24</v>
      </c>
      <c r="B156" t="s">
        <v>5</v>
      </c>
      <c r="C156">
        <v>167</v>
      </c>
      <c r="D156" t="str">
        <f t="shared" si="2"/>
        <v>Model Normal</v>
      </c>
    </row>
    <row r="157" spans="1:4" x14ac:dyDescent="0.3">
      <c r="A157" s="1">
        <v>55</v>
      </c>
      <c r="B157" t="s">
        <v>5</v>
      </c>
      <c r="C157">
        <v>168</v>
      </c>
      <c r="D157" t="str">
        <f t="shared" si="2"/>
        <v>Model Normal</v>
      </c>
    </row>
    <row r="158" spans="1:4" x14ac:dyDescent="0.3">
      <c r="A158" s="1">
        <v>22</v>
      </c>
      <c r="B158" t="s">
        <v>5</v>
      </c>
      <c r="C158">
        <v>171</v>
      </c>
      <c r="D158" t="str">
        <f t="shared" si="2"/>
        <v>Model Normal</v>
      </c>
    </row>
    <row r="159" spans="1:4" x14ac:dyDescent="0.3">
      <c r="A159" s="1">
        <v>140</v>
      </c>
      <c r="B159" t="s">
        <v>5</v>
      </c>
      <c r="C159">
        <v>172</v>
      </c>
      <c r="D159" t="str">
        <f t="shared" si="2"/>
        <v>Model Normal</v>
      </c>
    </row>
    <row r="160" spans="1:4" x14ac:dyDescent="0.3">
      <c r="A160" s="1">
        <v>94</v>
      </c>
      <c r="B160" t="s">
        <v>5</v>
      </c>
      <c r="C160">
        <v>174</v>
      </c>
      <c r="D160" t="str">
        <f t="shared" si="2"/>
        <v>Model Normal</v>
      </c>
    </row>
    <row r="161" spans="1:4" x14ac:dyDescent="0.3">
      <c r="A161" s="1">
        <v>104</v>
      </c>
      <c r="B161" t="s">
        <v>5</v>
      </c>
      <c r="C161">
        <v>175</v>
      </c>
      <c r="D161" t="str">
        <f t="shared" si="2"/>
        <v>Model Normal</v>
      </c>
    </row>
    <row r="162" spans="1:4" x14ac:dyDescent="0.3">
      <c r="A162" s="1">
        <v>20</v>
      </c>
      <c r="B162" t="s">
        <v>5</v>
      </c>
      <c r="C162">
        <v>178</v>
      </c>
      <c r="D162" t="str">
        <f t="shared" si="2"/>
        <v>Model Normal</v>
      </c>
    </row>
    <row r="163" spans="1:4" x14ac:dyDescent="0.3">
      <c r="A163" s="1">
        <v>108</v>
      </c>
      <c r="B163" t="s">
        <v>5</v>
      </c>
      <c r="C163">
        <v>186</v>
      </c>
      <c r="D163" t="str">
        <f t="shared" si="2"/>
        <v>Model Normal</v>
      </c>
    </row>
    <row r="164" spans="1:4" x14ac:dyDescent="0.3">
      <c r="A164" s="1">
        <v>112</v>
      </c>
      <c r="B164" t="s">
        <v>5</v>
      </c>
      <c r="C164">
        <v>187</v>
      </c>
      <c r="D164" t="str">
        <f t="shared" si="2"/>
        <v>Model Normal</v>
      </c>
    </row>
    <row r="165" spans="1:4" x14ac:dyDescent="0.3">
      <c r="A165" s="1">
        <v>97</v>
      </c>
      <c r="B165" t="s">
        <v>5</v>
      </c>
      <c r="C165">
        <v>205</v>
      </c>
      <c r="D165" t="str">
        <f t="shared" si="2"/>
        <v>Model Normal</v>
      </c>
    </row>
    <row r="166" spans="1:4" x14ac:dyDescent="0.3">
      <c r="A166" s="1">
        <v>131</v>
      </c>
      <c r="B166" t="s">
        <v>5</v>
      </c>
      <c r="C166">
        <v>207</v>
      </c>
      <c r="D166" t="str">
        <f t="shared" si="2"/>
        <v>Model Normal</v>
      </c>
    </row>
    <row r="167" spans="1:4" x14ac:dyDescent="0.3">
      <c r="A167" s="1">
        <v>157</v>
      </c>
      <c r="B167" t="s">
        <v>5</v>
      </c>
      <c r="C167">
        <v>215</v>
      </c>
      <c r="D167" t="str">
        <f t="shared" si="2"/>
        <v>Model Normal</v>
      </c>
    </row>
    <row r="168" spans="1:4" x14ac:dyDescent="0.3">
      <c r="A168" s="1">
        <v>180</v>
      </c>
      <c r="B168" t="s">
        <v>5</v>
      </c>
      <c r="C168">
        <v>219</v>
      </c>
      <c r="D168" t="str">
        <f t="shared" si="2"/>
        <v>Model Normal</v>
      </c>
    </row>
    <row r="169" spans="1:4" x14ac:dyDescent="0.3">
      <c r="A169" s="1">
        <v>197</v>
      </c>
      <c r="B169" t="s">
        <v>5</v>
      </c>
      <c r="C169">
        <v>220</v>
      </c>
      <c r="D169" t="str">
        <f t="shared" si="2"/>
        <v>Model Normal</v>
      </c>
    </row>
    <row r="170" spans="1:4" x14ac:dyDescent="0.3">
      <c r="A170" s="1">
        <v>110</v>
      </c>
      <c r="B170" t="s">
        <v>5</v>
      </c>
      <c r="C170">
        <v>224</v>
      </c>
      <c r="D170" t="str">
        <f t="shared" si="2"/>
        <v>Model Normal</v>
      </c>
    </row>
    <row r="171" spans="1:4" x14ac:dyDescent="0.3">
      <c r="A171" s="1">
        <v>163</v>
      </c>
      <c r="B171" t="s">
        <v>5</v>
      </c>
      <c r="C171">
        <v>235</v>
      </c>
      <c r="D171" t="str">
        <f t="shared" si="2"/>
        <v>Model Normal</v>
      </c>
    </row>
    <row r="172" spans="1:4" x14ac:dyDescent="0.3">
      <c r="A172" s="1">
        <v>125</v>
      </c>
      <c r="B172" t="s">
        <v>5</v>
      </c>
      <c r="C172">
        <v>252</v>
      </c>
      <c r="D172" t="str">
        <f t="shared" si="2"/>
        <v>Model Normal</v>
      </c>
    </row>
    <row r="173" spans="1:4" x14ac:dyDescent="0.3">
      <c r="A173" s="1">
        <v>3</v>
      </c>
      <c r="B173" t="s">
        <v>5</v>
      </c>
      <c r="C173">
        <v>253</v>
      </c>
      <c r="D173" t="str">
        <f t="shared" si="2"/>
        <v>Model Normal</v>
      </c>
    </row>
    <row r="174" spans="1:4" x14ac:dyDescent="0.3">
      <c r="A174" s="1">
        <v>102</v>
      </c>
      <c r="B174" t="s">
        <v>5</v>
      </c>
      <c r="C174">
        <v>261</v>
      </c>
      <c r="D174" t="str">
        <f t="shared" si="2"/>
        <v>Model Normal</v>
      </c>
    </row>
    <row r="175" spans="1:4" x14ac:dyDescent="0.3">
      <c r="A175" s="1">
        <v>68</v>
      </c>
      <c r="B175" t="s">
        <v>5</v>
      </c>
      <c r="C175">
        <v>263</v>
      </c>
      <c r="D175" t="str">
        <f t="shared" si="2"/>
        <v>Model Normal</v>
      </c>
    </row>
    <row r="176" spans="1:4" x14ac:dyDescent="0.3">
      <c r="A176" s="1">
        <v>51</v>
      </c>
      <c r="B176" t="s">
        <v>5</v>
      </c>
      <c r="C176">
        <v>264</v>
      </c>
      <c r="D176" t="str">
        <f t="shared" si="2"/>
        <v>Model Normal</v>
      </c>
    </row>
    <row r="177" spans="1:4" x14ac:dyDescent="0.3">
      <c r="A177" s="1">
        <v>159</v>
      </c>
      <c r="B177" t="s">
        <v>5</v>
      </c>
      <c r="C177">
        <v>264</v>
      </c>
      <c r="D177" t="str">
        <f t="shared" si="2"/>
        <v>Model Normal</v>
      </c>
    </row>
    <row r="178" spans="1:4" x14ac:dyDescent="0.3">
      <c r="A178" s="2">
        <v>191</v>
      </c>
      <c r="B178" t="s">
        <v>5</v>
      </c>
      <c r="C178">
        <v>270</v>
      </c>
      <c r="D178" t="str">
        <f t="shared" si="2"/>
        <v>Model Normal</v>
      </c>
    </row>
    <row r="179" spans="1:4" x14ac:dyDescent="0.3">
      <c r="A179" s="1">
        <v>76</v>
      </c>
      <c r="B179" t="s">
        <v>5</v>
      </c>
      <c r="C179">
        <v>272</v>
      </c>
      <c r="D179" t="str">
        <f t="shared" si="2"/>
        <v>Model Normal</v>
      </c>
    </row>
    <row r="180" spans="1:4" x14ac:dyDescent="0.3">
      <c r="A180" s="1">
        <v>196</v>
      </c>
      <c r="B180" t="s">
        <v>5</v>
      </c>
      <c r="C180">
        <v>296</v>
      </c>
      <c r="D180" t="str">
        <f t="shared" si="2"/>
        <v>Model Normal</v>
      </c>
    </row>
    <row r="181" spans="1:4" x14ac:dyDescent="0.3">
      <c r="A181" s="1">
        <v>19</v>
      </c>
      <c r="B181" t="s">
        <v>5</v>
      </c>
      <c r="C181">
        <v>299</v>
      </c>
      <c r="D181" t="str">
        <f t="shared" si="2"/>
        <v>Model Normal</v>
      </c>
    </row>
    <row r="182" spans="1:4" x14ac:dyDescent="0.3">
      <c r="A182" s="1">
        <v>83</v>
      </c>
      <c r="B182" t="s">
        <v>5</v>
      </c>
      <c r="C182">
        <v>299</v>
      </c>
      <c r="D182" t="str">
        <f t="shared" si="2"/>
        <v>Model Normal</v>
      </c>
    </row>
    <row r="183" spans="1:4" x14ac:dyDescent="0.3">
      <c r="A183" s="1">
        <v>64</v>
      </c>
      <c r="B183" t="s">
        <v>5</v>
      </c>
      <c r="C183">
        <v>305</v>
      </c>
      <c r="D183" t="str">
        <f t="shared" si="2"/>
        <v>Model Normal</v>
      </c>
    </row>
    <row r="184" spans="1:4" x14ac:dyDescent="0.3">
      <c r="A184" s="1">
        <v>190</v>
      </c>
      <c r="B184" t="s">
        <v>5</v>
      </c>
      <c r="C184">
        <v>310</v>
      </c>
      <c r="D184" t="str">
        <f t="shared" si="2"/>
        <v>Model Normal</v>
      </c>
    </row>
    <row r="185" spans="1:4" x14ac:dyDescent="0.3">
      <c r="A185" s="1">
        <v>115</v>
      </c>
      <c r="B185" t="s">
        <v>5</v>
      </c>
      <c r="C185">
        <v>315</v>
      </c>
      <c r="D185" t="str">
        <f t="shared" si="2"/>
        <v>Model Normal</v>
      </c>
    </row>
    <row r="186" spans="1:4" x14ac:dyDescent="0.3">
      <c r="A186" s="1">
        <v>156</v>
      </c>
      <c r="B186" t="s">
        <v>5</v>
      </c>
      <c r="C186">
        <v>315</v>
      </c>
      <c r="D186" t="str">
        <f t="shared" si="2"/>
        <v>Model Normal</v>
      </c>
    </row>
    <row r="187" spans="1:4" x14ac:dyDescent="0.3">
      <c r="A187" s="1">
        <v>176</v>
      </c>
      <c r="B187" t="s">
        <v>5</v>
      </c>
      <c r="C187">
        <v>319</v>
      </c>
      <c r="D187" t="str">
        <f t="shared" si="2"/>
        <v>Model Normal</v>
      </c>
    </row>
    <row r="188" spans="1:4" x14ac:dyDescent="0.3">
      <c r="A188" s="1">
        <v>72</v>
      </c>
      <c r="B188" t="s">
        <v>5</v>
      </c>
      <c r="C188">
        <v>320</v>
      </c>
      <c r="D188" t="str">
        <f t="shared" si="2"/>
        <v>Model Normal</v>
      </c>
    </row>
    <row r="189" spans="1:4" x14ac:dyDescent="0.3">
      <c r="A189" s="1">
        <v>161</v>
      </c>
      <c r="B189" t="s">
        <v>5</v>
      </c>
      <c r="C189">
        <v>321</v>
      </c>
      <c r="D189" t="str">
        <f t="shared" si="2"/>
        <v>Model Normal</v>
      </c>
    </row>
    <row r="190" spans="1:4" x14ac:dyDescent="0.3">
      <c r="A190" s="1">
        <v>118</v>
      </c>
      <c r="B190" t="s">
        <v>5</v>
      </c>
      <c r="C190">
        <v>323</v>
      </c>
      <c r="D190" t="str">
        <f t="shared" si="2"/>
        <v>Model Normal</v>
      </c>
    </row>
    <row r="191" spans="1:4" x14ac:dyDescent="0.3">
      <c r="A191" s="1">
        <v>139</v>
      </c>
      <c r="B191" t="s">
        <v>5</v>
      </c>
      <c r="C191">
        <v>325</v>
      </c>
      <c r="D191" t="str">
        <f t="shared" si="2"/>
        <v>Model Normal</v>
      </c>
    </row>
    <row r="192" spans="1:4" x14ac:dyDescent="0.3">
      <c r="A192" s="1">
        <v>198</v>
      </c>
      <c r="B192" t="s">
        <v>5</v>
      </c>
      <c r="C192">
        <v>326</v>
      </c>
      <c r="D192" t="str">
        <f t="shared" si="2"/>
        <v>Model Normal</v>
      </c>
    </row>
    <row r="193" spans="1:4" x14ac:dyDescent="0.3">
      <c r="A193" s="1">
        <v>36</v>
      </c>
      <c r="B193" t="s">
        <v>5</v>
      </c>
      <c r="C193">
        <v>332</v>
      </c>
      <c r="D193" t="str">
        <f t="shared" si="2"/>
        <v>Model Normal</v>
      </c>
    </row>
    <row r="194" spans="1:4" x14ac:dyDescent="0.3">
      <c r="A194" s="1">
        <v>153</v>
      </c>
      <c r="B194" t="s">
        <v>5</v>
      </c>
      <c r="C194">
        <v>336</v>
      </c>
      <c r="D194" t="str">
        <f t="shared" si="2"/>
        <v>Model Normal</v>
      </c>
    </row>
    <row r="195" spans="1:4" x14ac:dyDescent="0.3">
      <c r="A195" s="1">
        <v>129</v>
      </c>
      <c r="B195" t="s">
        <v>5</v>
      </c>
      <c r="C195">
        <v>338</v>
      </c>
      <c r="D195" t="str">
        <f t="shared" ref="D195:D258" si="3">IF(C195&lt;10, "Model anomaly", "Model Normal")</f>
        <v>Model Normal</v>
      </c>
    </row>
    <row r="196" spans="1:4" x14ac:dyDescent="0.3">
      <c r="A196" s="1">
        <v>28</v>
      </c>
      <c r="B196" t="s">
        <v>5</v>
      </c>
      <c r="C196">
        <v>339</v>
      </c>
      <c r="D196" t="str">
        <f t="shared" si="3"/>
        <v>Model Normal</v>
      </c>
    </row>
    <row r="197" spans="1:4" x14ac:dyDescent="0.3">
      <c r="A197" s="1">
        <v>17</v>
      </c>
      <c r="B197" t="s">
        <v>5</v>
      </c>
      <c r="C197">
        <v>339</v>
      </c>
      <c r="D197" t="str">
        <f t="shared" si="3"/>
        <v>Model Normal</v>
      </c>
    </row>
    <row r="198" spans="1:4" x14ac:dyDescent="0.3">
      <c r="A198" s="1">
        <v>171</v>
      </c>
      <c r="B198" t="s">
        <v>5</v>
      </c>
      <c r="C198">
        <v>343</v>
      </c>
      <c r="D198" t="str">
        <f t="shared" si="3"/>
        <v>Model Normal</v>
      </c>
    </row>
    <row r="199" spans="1:4" x14ac:dyDescent="0.3">
      <c r="A199" s="1">
        <v>66</v>
      </c>
      <c r="B199" t="s">
        <v>5</v>
      </c>
      <c r="C199">
        <v>344</v>
      </c>
      <c r="D199" t="str">
        <f t="shared" si="3"/>
        <v>Model Normal</v>
      </c>
    </row>
    <row r="200" spans="1:4" x14ac:dyDescent="0.3">
      <c r="A200" s="1">
        <v>194</v>
      </c>
      <c r="B200" t="s">
        <v>5</v>
      </c>
      <c r="C200">
        <v>344</v>
      </c>
      <c r="D200" t="str">
        <f t="shared" si="3"/>
        <v>Model Normal</v>
      </c>
    </row>
    <row r="201" spans="1:4" x14ac:dyDescent="0.3">
      <c r="A201" s="1">
        <v>77</v>
      </c>
      <c r="B201" t="s">
        <v>5</v>
      </c>
      <c r="C201">
        <v>351</v>
      </c>
      <c r="D201" t="str">
        <f t="shared" si="3"/>
        <v>Model Normal</v>
      </c>
    </row>
    <row r="202" spans="1:4" x14ac:dyDescent="0.3">
      <c r="A202" s="1">
        <v>5</v>
      </c>
      <c r="B202" t="s">
        <v>5</v>
      </c>
      <c r="C202">
        <v>356</v>
      </c>
      <c r="D202" t="str">
        <f t="shared" si="3"/>
        <v>Model Normal</v>
      </c>
    </row>
    <row r="203" spans="1:4" x14ac:dyDescent="0.3">
      <c r="A203" s="1">
        <v>89</v>
      </c>
      <c r="B203" t="s">
        <v>5</v>
      </c>
      <c r="C203">
        <v>368</v>
      </c>
      <c r="D203" t="str">
        <f t="shared" si="3"/>
        <v>Model Normal</v>
      </c>
    </row>
    <row r="204" spans="1:4" x14ac:dyDescent="0.3">
      <c r="A204" s="1">
        <v>148</v>
      </c>
      <c r="B204" t="s">
        <v>5</v>
      </c>
      <c r="C204">
        <v>368</v>
      </c>
      <c r="D204" t="str">
        <f t="shared" si="3"/>
        <v>Model Normal</v>
      </c>
    </row>
    <row r="205" spans="1:4" x14ac:dyDescent="0.3">
      <c r="A205" s="1">
        <v>160</v>
      </c>
      <c r="B205" t="s">
        <v>5</v>
      </c>
      <c r="C205">
        <v>370</v>
      </c>
      <c r="D205" t="str">
        <f t="shared" si="3"/>
        <v>Model Normal</v>
      </c>
    </row>
    <row r="206" spans="1:4" x14ac:dyDescent="0.3">
      <c r="A206" s="1">
        <v>48</v>
      </c>
      <c r="B206" t="s">
        <v>5</v>
      </c>
      <c r="C206">
        <v>374</v>
      </c>
      <c r="D206" t="str">
        <f t="shared" si="3"/>
        <v>Model Normal</v>
      </c>
    </row>
    <row r="207" spans="1:4" x14ac:dyDescent="0.3">
      <c r="A207" s="1">
        <v>170</v>
      </c>
      <c r="B207" t="s">
        <v>5</v>
      </c>
      <c r="C207">
        <v>376</v>
      </c>
      <c r="D207" t="str">
        <f t="shared" si="3"/>
        <v>Model Normal</v>
      </c>
    </row>
    <row r="208" spans="1:4" x14ac:dyDescent="0.3">
      <c r="A208" s="1">
        <v>57</v>
      </c>
      <c r="B208" t="s">
        <v>5</v>
      </c>
      <c r="C208">
        <v>377</v>
      </c>
      <c r="D208" t="str">
        <f t="shared" si="3"/>
        <v>Model Normal</v>
      </c>
    </row>
    <row r="209" spans="1:4" x14ac:dyDescent="0.3">
      <c r="A209" s="1">
        <v>81</v>
      </c>
      <c r="B209" t="s">
        <v>5</v>
      </c>
      <c r="C209">
        <v>378</v>
      </c>
      <c r="D209" t="str">
        <f t="shared" si="3"/>
        <v>Model Normal</v>
      </c>
    </row>
    <row r="210" spans="1:4" x14ac:dyDescent="0.3">
      <c r="A210" s="1">
        <v>44</v>
      </c>
      <c r="B210" t="s">
        <v>5</v>
      </c>
      <c r="C210">
        <v>382</v>
      </c>
      <c r="D210" t="str">
        <f t="shared" si="3"/>
        <v>Model Normal</v>
      </c>
    </row>
    <row r="211" spans="1:4" x14ac:dyDescent="0.3">
      <c r="A211" s="1">
        <v>10</v>
      </c>
      <c r="B211" t="s">
        <v>5</v>
      </c>
      <c r="C211">
        <v>383</v>
      </c>
      <c r="D211" t="str">
        <f t="shared" si="3"/>
        <v>Model Normal</v>
      </c>
    </row>
    <row r="212" spans="1:4" x14ac:dyDescent="0.3">
      <c r="A212" s="1">
        <v>70</v>
      </c>
      <c r="B212" t="s">
        <v>5</v>
      </c>
      <c r="C212">
        <v>384</v>
      </c>
      <c r="D212" t="str">
        <f t="shared" si="3"/>
        <v>Model Normal</v>
      </c>
    </row>
    <row r="213" spans="1:4" x14ac:dyDescent="0.3">
      <c r="A213" s="1">
        <v>116</v>
      </c>
      <c r="B213" t="s">
        <v>5</v>
      </c>
      <c r="C213">
        <v>385</v>
      </c>
      <c r="D213" t="str">
        <f t="shared" si="3"/>
        <v>Model Normal</v>
      </c>
    </row>
    <row r="214" spans="1:4" x14ac:dyDescent="0.3">
      <c r="A214" s="1">
        <v>23</v>
      </c>
      <c r="B214" t="s">
        <v>5</v>
      </c>
      <c r="C214">
        <v>385</v>
      </c>
      <c r="D214" t="str">
        <f t="shared" si="3"/>
        <v>Model Normal</v>
      </c>
    </row>
    <row r="215" spans="1:4" x14ac:dyDescent="0.3">
      <c r="A215" s="1">
        <v>149</v>
      </c>
      <c r="B215" t="s">
        <v>5</v>
      </c>
      <c r="C215">
        <v>386</v>
      </c>
      <c r="D215" t="str">
        <f t="shared" si="3"/>
        <v>Model Normal</v>
      </c>
    </row>
    <row r="216" spans="1:4" x14ac:dyDescent="0.3">
      <c r="A216" s="1">
        <v>82</v>
      </c>
      <c r="B216" t="s">
        <v>5</v>
      </c>
      <c r="C216">
        <v>388</v>
      </c>
      <c r="D216" t="str">
        <f t="shared" si="3"/>
        <v>Model Normal</v>
      </c>
    </row>
    <row r="217" spans="1:4" x14ac:dyDescent="0.3">
      <c r="A217" s="1">
        <v>195</v>
      </c>
      <c r="B217" t="s">
        <v>5</v>
      </c>
      <c r="C217">
        <v>393</v>
      </c>
      <c r="D217" t="str">
        <f t="shared" si="3"/>
        <v>Model Normal</v>
      </c>
    </row>
    <row r="218" spans="1:4" x14ac:dyDescent="0.3">
      <c r="A218" s="1">
        <v>177</v>
      </c>
      <c r="B218" t="s">
        <v>5</v>
      </c>
      <c r="C218">
        <v>394</v>
      </c>
      <c r="D218" t="str">
        <f t="shared" si="3"/>
        <v>Model Normal</v>
      </c>
    </row>
    <row r="219" spans="1:4" x14ac:dyDescent="0.3">
      <c r="A219" s="1">
        <v>147</v>
      </c>
      <c r="B219" t="s">
        <v>5</v>
      </c>
      <c r="C219">
        <v>395</v>
      </c>
      <c r="D219" t="str">
        <f t="shared" si="3"/>
        <v>Model Normal</v>
      </c>
    </row>
    <row r="220" spans="1:4" x14ac:dyDescent="0.3">
      <c r="A220" s="1">
        <v>124</v>
      </c>
      <c r="B220" t="s">
        <v>5</v>
      </c>
      <c r="C220">
        <v>395</v>
      </c>
      <c r="D220" t="str">
        <f t="shared" si="3"/>
        <v>Model Normal</v>
      </c>
    </row>
    <row r="221" spans="1:4" x14ac:dyDescent="0.3">
      <c r="A221" s="1">
        <v>120</v>
      </c>
      <c r="B221" t="s">
        <v>5</v>
      </c>
      <c r="C221">
        <v>396</v>
      </c>
      <c r="D221" t="str">
        <f t="shared" si="3"/>
        <v>Model Normal</v>
      </c>
    </row>
    <row r="222" spans="1:4" x14ac:dyDescent="0.3">
      <c r="A222" s="1">
        <v>47</v>
      </c>
      <c r="B222" t="s">
        <v>5</v>
      </c>
      <c r="C222">
        <v>401</v>
      </c>
      <c r="D222" t="str">
        <f t="shared" si="3"/>
        <v>Model Normal</v>
      </c>
    </row>
    <row r="223" spans="1:4" x14ac:dyDescent="0.3">
      <c r="A223" s="1">
        <v>173</v>
      </c>
      <c r="B223" t="s">
        <v>5</v>
      </c>
      <c r="C223">
        <v>401</v>
      </c>
      <c r="D223" t="str">
        <f t="shared" si="3"/>
        <v>Model Normal</v>
      </c>
    </row>
    <row r="224" spans="1:4" x14ac:dyDescent="0.3">
      <c r="A224" s="1">
        <v>63</v>
      </c>
      <c r="B224" t="s">
        <v>5</v>
      </c>
      <c r="C224">
        <v>407</v>
      </c>
      <c r="D224" t="str">
        <f t="shared" si="3"/>
        <v>Model Normal</v>
      </c>
    </row>
    <row r="225" spans="1:4" x14ac:dyDescent="0.3">
      <c r="A225" s="1">
        <v>122</v>
      </c>
      <c r="B225" t="s">
        <v>5</v>
      </c>
      <c r="C225">
        <v>412</v>
      </c>
      <c r="D225" t="str">
        <f t="shared" si="3"/>
        <v>Model Normal</v>
      </c>
    </row>
    <row r="226" spans="1:4" x14ac:dyDescent="0.3">
      <c r="A226" s="1">
        <v>54</v>
      </c>
      <c r="B226" t="s">
        <v>5</v>
      </c>
      <c r="C226">
        <v>412</v>
      </c>
      <c r="D226" t="str">
        <f t="shared" si="3"/>
        <v>Model Normal</v>
      </c>
    </row>
    <row r="227" spans="1:4" x14ac:dyDescent="0.3">
      <c r="A227" s="1">
        <v>40</v>
      </c>
      <c r="B227" t="s">
        <v>5</v>
      </c>
      <c r="C227">
        <v>414</v>
      </c>
      <c r="D227" t="str">
        <f t="shared" si="3"/>
        <v>Model Normal</v>
      </c>
    </row>
    <row r="228" spans="1:4" x14ac:dyDescent="0.3">
      <c r="A228" s="1">
        <v>165</v>
      </c>
      <c r="B228" t="s">
        <v>5</v>
      </c>
      <c r="C228">
        <v>416</v>
      </c>
      <c r="D228" t="str">
        <f t="shared" si="3"/>
        <v>Model Normal</v>
      </c>
    </row>
    <row r="229" spans="1:4" x14ac:dyDescent="0.3">
      <c r="A229" s="1">
        <v>75</v>
      </c>
      <c r="B229" t="s">
        <v>5</v>
      </c>
      <c r="C229">
        <v>420</v>
      </c>
      <c r="D229" t="str">
        <f t="shared" si="3"/>
        <v>Model Normal</v>
      </c>
    </row>
    <row r="230" spans="1:4" x14ac:dyDescent="0.3">
      <c r="A230" s="1">
        <v>85</v>
      </c>
      <c r="B230" t="s">
        <v>5</v>
      </c>
      <c r="C230">
        <v>426</v>
      </c>
      <c r="D230" t="str">
        <f t="shared" si="3"/>
        <v>Model Normal</v>
      </c>
    </row>
    <row r="231" spans="1:4" x14ac:dyDescent="0.3">
      <c r="A231" s="1">
        <v>143</v>
      </c>
      <c r="B231" t="s">
        <v>5</v>
      </c>
      <c r="C231">
        <v>427</v>
      </c>
      <c r="D231" t="str">
        <f t="shared" si="3"/>
        <v>Model Normal</v>
      </c>
    </row>
    <row r="232" spans="1:4" x14ac:dyDescent="0.3">
      <c r="A232" s="1">
        <v>9</v>
      </c>
      <c r="B232" t="s">
        <v>5</v>
      </c>
      <c r="C232">
        <v>429</v>
      </c>
      <c r="D232" t="str">
        <f t="shared" si="3"/>
        <v>Model Normal</v>
      </c>
    </row>
    <row r="233" spans="1:4" x14ac:dyDescent="0.3">
      <c r="A233" s="1">
        <v>185</v>
      </c>
      <c r="B233" t="s">
        <v>5</v>
      </c>
      <c r="C233">
        <v>434</v>
      </c>
      <c r="D233" t="str">
        <f t="shared" si="3"/>
        <v>Model Normal</v>
      </c>
    </row>
    <row r="234" spans="1:4" x14ac:dyDescent="0.3">
      <c r="A234" s="1">
        <v>4</v>
      </c>
      <c r="B234" t="s">
        <v>5</v>
      </c>
      <c r="C234">
        <v>435</v>
      </c>
      <c r="D234" t="str">
        <f t="shared" si="3"/>
        <v>Model Normal</v>
      </c>
    </row>
    <row r="235" spans="1:4" x14ac:dyDescent="0.3">
      <c r="A235" s="1">
        <v>38</v>
      </c>
      <c r="B235" t="s">
        <v>5</v>
      </c>
      <c r="C235">
        <v>437</v>
      </c>
      <c r="D235" t="str">
        <f t="shared" si="3"/>
        <v>Model Normal</v>
      </c>
    </row>
    <row r="236" spans="1:4" x14ac:dyDescent="0.3">
      <c r="A236" s="1">
        <v>172</v>
      </c>
      <c r="B236" t="s">
        <v>5</v>
      </c>
      <c r="C236">
        <v>437</v>
      </c>
      <c r="D236" t="str">
        <f t="shared" si="3"/>
        <v>Model Normal</v>
      </c>
    </row>
    <row r="237" spans="1:4" x14ac:dyDescent="0.3">
      <c r="A237" s="1">
        <v>100</v>
      </c>
      <c r="B237" t="s">
        <v>5</v>
      </c>
      <c r="C237">
        <v>441</v>
      </c>
      <c r="D237" t="str">
        <f t="shared" si="3"/>
        <v>Model Normal</v>
      </c>
    </row>
    <row r="238" spans="1:4" x14ac:dyDescent="0.3">
      <c r="A238" s="1">
        <v>154</v>
      </c>
      <c r="B238" t="s">
        <v>5</v>
      </c>
      <c r="C238">
        <v>442</v>
      </c>
      <c r="D238" t="str">
        <f t="shared" si="3"/>
        <v>Model Normal</v>
      </c>
    </row>
    <row r="239" spans="1:4" x14ac:dyDescent="0.3">
      <c r="A239" s="1">
        <v>178</v>
      </c>
      <c r="B239" t="s">
        <v>5</v>
      </c>
      <c r="C239">
        <v>443</v>
      </c>
      <c r="D239" t="str">
        <f t="shared" si="3"/>
        <v>Model Normal</v>
      </c>
    </row>
    <row r="240" spans="1:4" x14ac:dyDescent="0.3">
      <c r="A240" s="1">
        <v>11</v>
      </c>
      <c r="B240" t="s">
        <v>5</v>
      </c>
      <c r="C240">
        <v>446</v>
      </c>
      <c r="D240" t="str">
        <f t="shared" si="3"/>
        <v>Model Normal</v>
      </c>
    </row>
    <row r="241" spans="1:4" x14ac:dyDescent="0.3">
      <c r="A241" s="1">
        <v>135</v>
      </c>
      <c r="B241" t="s">
        <v>5</v>
      </c>
      <c r="C241">
        <v>449</v>
      </c>
      <c r="D241" t="str">
        <f t="shared" si="3"/>
        <v>Model Normal</v>
      </c>
    </row>
    <row r="242" spans="1:4" x14ac:dyDescent="0.3">
      <c r="A242" s="1">
        <v>106</v>
      </c>
      <c r="B242" t="s">
        <v>5</v>
      </c>
      <c r="C242">
        <v>452</v>
      </c>
      <c r="D242" t="str">
        <f t="shared" si="3"/>
        <v>Model Normal</v>
      </c>
    </row>
    <row r="243" spans="1:4" x14ac:dyDescent="0.3">
      <c r="A243" s="2">
        <v>105</v>
      </c>
      <c r="B243" t="s">
        <v>5</v>
      </c>
      <c r="C243">
        <v>458</v>
      </c>
      <c r="D243" t="str">
        <f t="shared" si="3"/>
        <v>Model Normal</v>
      </c>
    </row>
    <row r="244" spans="1:4" x14ac:dyDescent="0.3">
      <c r="A244" s="1">
        <v>84</v>
      </c>
      <c r="B244" t="s">
        <v>5</v>
      </c>
      <c r="C244">
        <v>460</v>
      </c>
      <c r="D244" t="str">
        <f t="shared" si="3"/>
        <v>Model Normal</v>
      </c>
    </row>
    <row r="245" spans="1:4" x14ac:dyDescent="0.3">
      <c r="A245" s="1">
        <v>69</v>
      </c>
      <c r="B245" t="s">
        <v>5</v>
      </c>
      <c r="C245">
        <v>460</v>
      </c>
      <c r="D245" t="str">
        <f t="shared" si="3"/>
        <v>Model Normal</v>
      </c>
    </row>
    <row r="246" spans="1:4" x14ac:dyDescent="0.3">
      <c r="A246" s="1">
        <v>31</v>
      </c>
      <c r="B246" t="s">
        <v>5</v>
      </c>
      <c r="C246">
        <v>462</v>
      </c>
      <c r="D246" t="str">
        <f t="shared" si="3"/>
        <v>Model Normal</v>
      </c>
    </row>
    <row r="247" spans="1:4" x14ac:dyDescent="0.3">
      <c r="A247" s="1">
        <v>2</v>
      </c>
      <c r="B247" t="s">
        <v>5</v>
      </c>
      <c r="C247">
        <v>466</v>
      </c>
      <c r="D247" t="str">
        <f t="shared" si="3"/>
        <v>Model Normal</v>
      </c>
    </row>
    <row r="248" spans="1:4" x14ac:dyDescent="0.3">
      <c r="A248" s="1">
        <v>67</v>
      </c>
      <c r="B248" t="s">
        <v>5</v>
      </c>
      <c r="C248">
        <v>469</v>
      </c>
      <c r="D248" t="str">
        <f t="shared" si="3"/>
        <v>Model Normal</v>
      </c>
    </row>
    <row r="249" spans="1:4" x14ac:dyDescent="0.3">
      <c r="A249" s="1">
        <v>93</v>
      </c>
      <c r="B249" t="s">
        <v>5</v>
      </c>
      <c r="C249">
        <v>477</v>
      </c>
      <c r="D249" t="str">
        <f t="shared" si="3"/>
        <v>Model Normal</v>
      </c>
    </row>
    <row r="250" spans="1:4" x14ac:dyDescent="0.3">
      <c r="A250" s="1">
        <v>151</v>
      </c>
      <c r="B250" t="s">
        <v>5</v>
      </c>
      <c r="C250">
        <v>481</v>
      </c>
      <c r="D250" t="str">
        <f t="shared" si="3"/>
        <v>Model Normal</v>
      </c>
    </row>
    <row r="251" spans="1:4" x14ac:dyDescent="0.3">
      <c r="A251" s="1">
        <v>73</v>
      </c>
      <c r="B251" t="s">
        <v>5</v>
      </c>
      <c r="C251">
        <v>482</v>
      </c>
      <c r="D251" t="str">
        <f t="shared" si="3"/>
        <v>Model Normal</v>
      </c>
    </row>
    <row r="252" spans="1:4" x14ac:dyDescent="0.3">
      <c r="A252" s="1">
        <v>52</v>
      </c>
      <c r="B252" t="s">
        <v>5</v>
      </c>
      <c r="C252">
        <v>485</v>
      </c>
      <c r="D252" t="str">
        <f t="shared" si="3"/>
        <v>Model Normal</v>
      </c>
    </row>
    <row r="253" spans="1:4" x14ac:dyDescent="0.3">
      <c r="A253" s="1">
        <v>128</v>
      </c>
      <c r="B253" t="s">
        <v>5</v>
      </c>
      <c r="C253">
        <v>497</v>
      </c>
      <c r="D253" t="str">
        <f t="shared" si="3"/>
        <v>Model Normal</v>
      </c>
    </row>
    <row r="254" spans="1:4" x14ac:dyDescent="0.3">
      <c r="A254" s="1">
        <v>86</v>
      </c>
      <c r="B254" t="s">
        <v>5</v>
      </c>
      <c r="C254">
        <v>513</v>
      </c>
      <c r="D254" t="str">
        <f t="shared" si="3"/>
        <v>Model Normal</v>
      </c>
    </row>
    <row r="255" spans="1:4" x14ac:dyDescent="0.3">
      <c r="A255" s="1">
        <v>166</v>
      </c>
      <c r="B255" t="s">
        <v>5</v>
      </c>
      <c r="C255">
        <v>518</v>
      </c>
      <c r="D255" t="str">
        <f t="shared" si="3"/>
        <v>Model Normal</v>
      </c>
    </row>
    <row r="256" spans="1:4" x14ac:dyDescent="0.3">
      <c r="A256" s="1">
        <v>15</v>
      </c>
      <c r="B256" t="s">
        <v>5</v>
      </c>
      <c r="C256">
        <v>529</v>
      </c>
      <c r="D256" t="str">
        <f t="shared" si="3"/>
        <v>Model Normal</v>
      </c>
    </row>
    <row r="257" spans="1:4" x14ac:dyDescent="0.3">
      <c r="A257" s="1">
        <v>119</v>
      </c>
      <c r="B257" t="s">
        <v>5</v>
      </c>
      <c r="C257">
        <v>547</v>
      </c>
      <c r="D257" t="str">
        <f t="shared" si="3"/>
        <v>Model Normal</v>
      </c>
    </row>
    <row r="258" spans="1:4" x14ac:dyDescent="0.3">
      <c r="A258" s="1">
        <v>98</v>
      </c>
      <c r="B258" t="s">
        <v>5</v>
      </c>
      <c r="C258">
        <v>549</v>
      </c>
      <c r="D258" t="str">
        <f t="shared" si="3"/>
        <v>Model Normal</v>
      </c>
    </row>
    <row r="259" spans="1:4" x14ac:dyDescent="0.3">
      <c r="A259" s="1">
        <v>34</v>
      </c>
      <c r="B259" t="s">
        <v>5</v>
      </c>
      <c r="C259">
        <v>575</v>
      </c>
      <c r="D259" t="str">
        <f t="shared" ref="D259:D322" si="4">IF(C259&lt;10, "Model anomaly", "Model Normal")</f>
        <v>Model Normal</v>
      </c>
    </row>
    <row r="260" spans="1:4" x14ac:dyDescent="0.3">
      <c r="A260" s="1">
        <v>32</v>
      </c>
      <c r="B260" t="s">
        <v>5</v>
      </c>
      <c r="C260">
        <v>581</v>
      </c>
      <c r="D260" t="str">
        <f t="shared" si="4"/>
        <v>Model Normal</v>
      </c>
    </row>
    <row r="261" spans="1:4" x14ac:dyDescent="0.3">
      <c r="A261" s="1">
        <v>158</v>
      </c>
      <c r="B261" t="s">
        <v>5</v>
      </c>
      <c r="C261">
        <v>590</v>
      </c>
      <c r="D261" t="str">
        <f t="shared" si="4"/>
        <v>Model Normal</v>
      </c>
    </row>
    <row r="262" spans="1:4" x14ac:dyDescent="0.3">
      <c r="A262" s="1">
        <v>126</v>
      </c>
      <c r="B262" t="s">
        <v>5</v>
      </c>
      <c r="C262">
        <v>590</v>
      </c>
      <c r="D262" t="str">
        <f t="shared" si="4"/>
        <v>Model Normal</v>
      </c>
    </row>
    <row r="263" spans="1:4" x14ac:dyDescent="0.3">
      <c r="A263" s="1">
        <v>45</v>
      </c>
      <c r="B263" t="s">
        <v>5</v>
      </c>
      <c r="C263">
        <v>651</v>
      </c>
      <c r="D263" t="str">
        <f t="shared" si="4"/>
        <v>Model Normal</v>
      </c>
    </row>
    <row r="264" spans="1:4" x14ac:dyDescent="0.3">
      <c r="A264" s="1">
        <v>188</v>
      </c>
      <c r="B264" t="s">
        <v>5</v>
      </c>
      <c r="C264">
        <v>669</v>
      </c>
      <c r="D264" t="str">
        <f t="shared" si="4"/>
        <v>Model Normal</v>
      </c>
    </row>
    <row r="265" spans="1:4" x14ac:dyDescent="0.3">
      <c r="A265" s="1">
        <v>199</v>
      </c>
      <c r="B265" t="s">
        <v>5</v>
      </c>
      <c r="C265">
        <v>701</v>
      </c>
      <c r="D265" t="str">
        <f t="shared" si="4"/>
        <v>Model Normal</v>
      </c>
    </row>
    <row r="266" spans="1:4" x14ac:dyDescent="0.3">
      <c r="A266" s="1">
        <v>78</v>
      </c>
      <c r="B266" t="s">
        <v>5</v>
      </c>
      <c r="C266">
        <v>701</v>
      </c>
      <c r="D266" t="str">
        <f t="shared" si="4"/>
        <v>Model Normal</v>
      </c>
    </row>
    <row r="267" spans="1:4" x14ac:dyDescent="0.3">
      <c r="A267" s="1">
        <v>59</v>
      </c>
      <c r="B267" t="s">
        <v>5</v>
      </c>
      <c r="C267">
        <v>715</v>
      </c>
      <c r="D267" t="str">
        <f t="shared" si="4"/>
        <v>Model Normal</v>
      </c>
    </row>
    <row r="268" spans="1:4" x14ac:dyDescent="0.3">
      <c r="A268" s="1">
        <v>41</v>
      </c>
      <c r="B268" t="s">
        <v>5</v>
      </c>
      <c r="C268">
        <v>721</v>
      </c>
      <c r="D268" t="str">
        <f t="shared" si="4"/>
        <v>Model Normal</v>
      </c>
    </row>
    <row r="269" spans="1:4" x14ac:dyDescent="0.3">
      <c r="A269" s="1">
        <v>25</v>
      </c>
      <c r="B269" t="s">
        <v>5</v>
      </c>
      <c r="C269">
        <v>722</v>
      </c>
      <c r="D269" t="str">
        <f t="shared" si="4"/>
        <v>Model Normal</v>
      </c>
    </row>
    <row r="270" spans="1:4" x14ac:dyDescent="0.3">
      <c r="A270" s="1">
        <v>37</v>
      </c>
      <c r="B270" t="s">
        <v>5</v>
      </c>
      <c r="C270">
        <v>734</v>
      </c>
      <c r="D270" t="str">
        <f t="shared" si="4"/>
        <v>Model Normal</v>
      </c>
    </row>
    <row r="271" spans="1:4" x14ac:dyDescent="0.3">
      <c r="A271" s="1">
        <v>164</v>
      </c>
      <c r="B271" t="s">
        <v>5</v>
      </c>
      <c r="C271">
        <v>757</v>
      </c>
      <c r="D271" t="str">
        <f t="shared" si="4"/>
        <v>Model Normal</v>
      </c>
    </row>
    <row r="272" spans="1:4" x14ac:dyDescent="0.3">
      <c r="A272" s="1">
        <v>133</v>
      </c>
      <c r="B272" t="s">
        <v>5</v>
      </c>
      <c r="C272">
        <v>761</v>
      </c>
      <c r="D272" t="str">
        <f t="shared" si="4"/>
        <v>Model Normal</v>
      </c>
    </row>
    <row r="273" spans="1:4" x14ac:dyDescent="0.3">
      <c r="A273" s="1">
        <v>13</v>
      </c>
      <c r="B273" t="s">
        <v>5</v>
      </c>
      <c r="C273">
        <v>763</v>
      </c>
      <c r="D273" t="str">
        <f t="shared" si="4"/>
        <v>Model Normal</v>
      </c>
    </row>
    <row r="274" spans="1:4" x14ac:dyDescent="0.3">
      <c r="A274" s="1">
        <v>189</v>
      </c>
      <c r="B274" t="s">
        <v>5</v>
      </c>
      <c r="C274">
        <v>766</v>
      </c>
      <c r="D274" t="str">
        <f t="shared" si="4"/>
        <v>Model Normal</v>
      </c>
    </row>
    <row r="275" spans="1:4" x14ac:dyDescent="0.3">
      <c r="A275" s="1">
        <v>29</v>
      </c>
      <c r="B275" t="s">
        <v>5</v>
      </c>
      <c r="C275">
        <v>778</v>
      </c>
      <c r="D275" t="str">
        <f t="shared" si="4"/>
        <v>Model Normal</v>
      </c>
    </row>
    <row r="276" spans="1:4" x14ac:dyDescent="0.3">
      <c r="A276" s="1">
        <v>61</v>
      </c>
      <c r="B276" t="s">
        <v>5</v>
      </c>
      <c r="C276">
        <v>791</v>
      </c>
      <c r="D276" t="str">
        <f t="shared" si="4"/>
        <v>Model Normal</v>
      </c>
    </row>
    <row r="277" spans="1:4" x14ac:dyDescent="0.3">
      <c r="A277" s="1">
        <v>123</v>
      </c>
      <c r="B277" t="s">
        <v>5</v>
      </c>
      <c r="C277">
        <v>792</v>
      </c>
      <c r="D277" t="str">
        <f t="shared" si="4"/>
        <v>Model Normal</v>
      </c>
    </row>
    <row r="278" spans="1:4" x14ac:dyDescent="0.3">
      <c r="A278" s="1">
        <v>101</v>
      </c>
      <c r="B278" t="s">
        <v>5</v>
      </c>
      <c r="C278">
        <v>795</v>
      </c>
      <c r="D278" t="str">
        <f t="shared" si="4"/>
        <v>Model Normal</v>
      </c>
    </row>
    <row r="279" spans="1:4" x14ac:dyDescent="0.3">
      <c r="A279" s="1">
        <v>65</v>
      </c>
      <c r="B279" t="s">
        <v>5</v>
      </c>
      <c r="C279">
        <v>799</v>
      </c>
      <c r="D279" t="str">
        <f t="shared" si="4"/>
        <v>Model Normal</v>
      </c>
    </row>
    <row r="280" spans="1:4" x14ac:dyDescent="0.3">
      <c r="A280" s="1">
        <v>30</v>
      </c>
      <c r="B280" t="s">
        <v>5</v>
      </c>
      <c r="C280">
        <v>821</v>
      </c>
      <c r="D280" t="str">
        <f t="shared" si="4"/>
        <v>Model Normal</v>
      </c>
    </row>
    <row r="281" spans="1:4" x14ac:dyDescent="0.3">
      <c r="A281" s="1">
        <v>107</v>
      </c>
      <c r="B281" t="s">
        <v>5</v>
      </c>
      <c r="C281">
        <v>839</v>
      </c>
      <c r="D281" t="str">
        <f t="shared" si="4"/>
        <v>Model Normal</v>
      </c>
    </row>
    <row r="282" spans="1:4" x14ac:dyDescent="0.3">
      <c r="A282" s="1">
        <v>144</v>
      </c>
      <c r="B282" t="s">
        <v>5</v>
      </c>
      <c r="C282">
        <v>879</v>
      </c>
      <c r="D282" t="str">
        <f t="shared" si="4"/>
        <v>Model Normal</v>
      </c>
    </row>
    <row r="283" spans="1:4" x14ac:dyDescent="0.3">
      <c r="A283" s="1">
        <v>71</v>
      </c>
      <c r="B283" t="s">
        <v>5</v>
      </c>
      <c r="C283">
        <v>883</v>
      </c>
      <c r="D283" t="str">
        <f t="shared" si="4"/>
        <v>Model Normal</v>
      </c>
    </row>
    <row r="284" spans="1:4" x14ac:dyDescent="0.3">
      <c r="A284" s="1">
        <v>114</v>
      </c>
      <c r="B284" t="s">
        <v>5</v>
      </c>
      <c r="C284">
        <v>891</v>
      </c>
      <c r="D284" t="str">
        <f t="shared" si="4"/>
        <v>Model Normal</v>
      </c>
    </row>
    <row r="285" spans="1:4" x14ac:dyDescent="0.3">
      <c r="A285" s="1">
        <v>169</v>
      </c>
      <c r="B285" t="s">
        <v>5</v>
      </c>
      <c r="C285">
        <v>904</v>
      </c>
      <c r="D285" t="str">
        <f t="shared" si="4"/>
        <v>Model Normal</v>
      </c>
    </row>
    <row r="286" spans="1:4" x14ac:dyDescent="0.3">
      <c r="A286" s="1">
        <v>7</v>
      </c>
      <c r="B286" t="s">
        <v>5</v>
      </c>
      <c r="C286">
        <v>904</v>
      </c>
      <c r="D286" t="str">
        <f t="shared" si="4"/>
        <v>Model Normal</v>
      </c>
    </row>
    <row r="287" spans="1:4" x14ac:dyDescent="0.3">
      <c r="A287" s="1">
        <v>49</v>
      </c>
      <c r="B287" t="s">
        <v>5</v>
      </c>
      <c r="C287">
        <v>906</v>
      </c>
      <c r="D287" t="str">
        <f t="shared" si="4"/>
        <v>Model Normal</v>
      </c>
    </row>
    <row r="288" spans="1:4" x14ac:dyDescent="0.3">
      <c r="A288" s="1">
        <v>74</v>
      </c>
      <c r="B288" t="s">
        <v>5</v>
      </c>
      <c r="C288">
        <v>911</v>
      </c>
      <c r="D288" t="str">
        <f t="shared" si="4"/>
        <v>Model Normal</v>
      </c>
    </row>
    <row r="289" spans="1:4" x14ac:dyDescent="0.3">
      <c r="A289" s="1">
        <v>182</v>
      </c>
      <c r="B289" t="s">
        <v>5</v>
      </c>
      <c r="C289">
        <v>913</v>
      </c>
      <c r="D289" t="str">
        <f t="shared" si="4"/>
        <v>Model Normal</v>
      </c>
    </row>
    <row r="290" spans="1:4" x14ac:dyDescent="0.3">
      <c r="A290" s="1">
        <v>168</v>
      </c>
      <c r="B290" t="s">
        <v>5</v>
      </c>
      <c r="C290">
        <v>913</v>
      </c>
      <c r="D290" t="str">
        <f t="shared" si="4"/>
        <v>Model Normal</v>
      </c>
    </row>
    <row r="291" spans="1:4" x14ac:dyDescent="0.3">
      <c r="A291" s="1">
        <v>167</v>
      </c>
      <c r="B291" t="s">
        <v>5</v>
      </c>
      <c r="C291">
        <v>916</v>
      </c>
      <c r="D291" t="str">
        <f t="shared" si="4"/>
        <v>Model Normal</v>
      </c>
    </row>
    <row r="292" spans="1:4" x14ac:dyDescent="0.3">
      <c r="A292" s="1">
        <v>142</v>
      </c>
      <c r="B292" t="s">
        <v>5</v>
      </c>
      <c r="C292">
        <v>917</v>
      </c>
      <c r="D292" t="str">
        <f t="shared" si="4"/>
        <v>Model Normal</v>
      </c>
    </row>
    <row r="293" spans="1:4" x14ac:dyDescent="0.3">
      <c r="A293" s="1">
        <v>179</v>
      </c>
      <c r="B293" t="s">
        <v>5</v>
      </c>
      <c r="C293">
        <v>923</v>
      </c>
      <c r="D293" t="str">
        <f t="shared" si="4"/>
        <v>Model Normal</v>
      </c>
    </row>
    <row r="294" spans="1:4" x14ac:dyDescent="0.3">
      <c r="A294" s="1">
        <v>127</v>
      </c>
      <c r="B294" t="s">
        <v>5</v>
      </c>
      <c r="C294">
        <v>926</v>
      </c>
      <c r="D294" t="str">
        <f t="shared" si="4"/>
        <v>Model Normal</v>
      </c>
    </row>
    <row r="295" spans="1:4" x14ac:dyDescent="0.3">
      <c r="A295" s="1">
        <v>109</v>
      </c>
      <c r="B295" t="s">
        <v>5</v>
      </c>
      <c r="C295">
        <v>934</v>
      </c>
      <c r="D295" t="str">
        <f t="shared" si="4"/>
        <v>Model Normal</v>
      </c>
    </row>
    <row r="296" spans="1:4" x14ac:dyDescent="0.3">
      <c r="A296" s="1">
        <v>18</v>
      </c>
      <c r="B296" t="s">
        <v>5</v>
      </c>
      <c r="C296">
        <v>935</v>
      </c>
      <c r="D296" t="str">
        <f t="shared" si="4"/>
        <v>Model Normal</v>
      </c>
    </row>
    <row r="297" spans="1:4" x14ac:dyDescent="0.3">
      <c r="A297" s="1">
        <v>162</v>
      </c>
      <c r="B297" t="s">
        <v>5</v>
      </c>
      <c r="C297">
        <v>959</v>
      </c>
      <c r="D297" t="str">
        <f t="shared" si="4"/>
        <v>Model Normal</v>
      </c>
    </row>
    <row r="298" spans="1:4" x14ac:dyDescent="0.3">
      <c r="A298" s="1">
        <v>150</v>
      </c>
      <c r="B298" t="s">
        <v>5</v>
      </c>
      <c r="C298">
        <v>965</v>
      </c>
      <c r="D298" t="str">
        <f t="shared" si="4"/>
        <v>Model Normal</v>
      </c>
    </row>
    <row r="299" spans="1:4" x14ac:dyDescent="0.3">
      <c r="A299" s="1">
        <v>1</v>
      </c>
      <c r="B299" t="s">
        <v>5</v>
      </c>
      <c r="C299">
        <v>967</v>
      </c>
      <c r="D299" t="str">
        <f t="shared" si="4"/>
        <v>Model Normal</v>
      </c>
    </row>
    <row r="300" spans="1:4" x14ac:dyDescent="0.3">
      <c r="A300" s="1">
        <v>56</v>
      </c>
      <c r="B300" t="s">
        <v>5</v>
      </c>
      <c r="C300">
        <v>967</v>
      </c>
      <c r="D300" t="str">
        <f t="shared" si="4"/>
        <v>Model Normal</v>
      </c>
    </row>
    <row r="301" spans="1:4" x14ac:dyDescent="0.3">
      <c r="A301" s="1">
        <v>187</v>
      </c>
      <c r="B301" t="s">
        <v>5</v>
      </c>
      <c r="C301">
        <v>1005</v>
      </c>
      <c r="D301" t="str">
        <f t="shared" si="4"/>
        <v>Model Normal</v>
      </c>
    </row>
    <row r="302" spans="1:4" x14ac:dyDescent="0.3">
      <c r="A302" s="1">
        <v>53</v>
      </c>
      <c r="B302" t="s">
        <v>5</v>
      </c>
      <c r="C302">
        <v>1031</v>
      </c>
      <c r="D302" t="str">
        <f t="shared" si="4"/>
        <v>Model Normal</v>
      </c>
    </row>
    <row r="303" spans="1:4" x14ac:dyDescent="0.3">
      <c r="A303" s="1">
        <v>90</v>
      </c>
      <c r="B303" t="s">
        <v>5</v>
      </c>
      <c r="C303">
        <v>1050</v>
      </c>
      <c r="D303" t="str">
        <f t="shared" si="4"/>
        <v>Model Normal</v>
      </c>
    </row>
    <row r="304" spans="1:4" x14ac:dyDescent="0.3">
      <c r="A304" s="1">
        <v>14</v>
      </c>
      <c r="B304" t="s">
        <v>5</v>
      </c>
      <c r="C304">
        <v>1058</v>
      </c>
      <c r="D304" t="str">
        <f t="shared" si="4"/>
        <v>Model Normal</v>
      </c>
    </row>
    <row r="305" spans="1:4" x14ac:dyDescent="0.3">
      <c r="A305" s="1">
        <v>50</v>
      </c>
      <c r="B305" t="s">
        <v>5</v>
      </c>
      <c r="C305">
        <v>1073</v>
      </c>
      <c r="D305" t="str">
        <f t="shared" si="4"/>
        <v>Model Normal</v>
      </c>
    </row>
    <row r="306" spans="1:4" x14ac:dyDescent="0.3">
      <c r="A306" s="1">
        <v>96</v>
      </c>
      <c r="B306" t="s">
        <v>5</v>
      </c>
      <c r="C306">
        <v>1082</v>
      </c>
      <c r="D306" t="str">
        <f t="shared" si="4"/>
        <v>Model Normal</v>
      </c>
    </row>
    <row r="307" spans="1:4" x14ac:dyDescent="0.3">
      <c r="A307" s="1">
        <v>8</v>
      </c>
      <c r="B307" t="s">
        <v>5</v>
      </c>
      <c r="C307">
        <v>1090</v>
      </c>
      <c r="D307" t="str">
        <f t="shared" si="4"/>
        <v>Model Normal</v>
      </c>
    </row>
    <row r="308" spans="1:4" x14ac:dyDescent="0.3">
      <c r="A308" s="1">
        <v>152</v>
      </c>
      <c r="B308" t="s">
        <v>5</v>
      </c>
      <c r="C308">
        <v>1098</v>
      </c>
      <c r="D308" t="str">
        <f t="shared" si="4"/>
        <v>Model Normal</v>
      </c>
    </row>
    <row r="309" spans="1:4" x14ac:dyDescent="0.3">
      <c r="A309" s="1">
        <v>145</v>
      </c>
      <c r="B309" t="s">
        <v>5</v>
      </c>
      <c r="C309">
        <v>1102</v>
      </c>
      <c r="D309" t="str">
        <f t="shared" si="4"/>
        <v>Model Normal</v>
      </c>
    </row>
    <row r="310" spans="1:4" x14ac:dyDescent="0.3">
      <c r="A310" s="1">
        <v>79</v>
      </c>
      <c r="B310" t="s">
        <v>5</v>
      </c>
      <c r="C310">
        <v>1106</v>
      </c>
      <c r="D310" t="str">
        <f t="shared" si="4"/>
        <v>Model Normal</v>
      </c>
    </row>
    <row r="311" spans="1:4" x14ac:dyDescent="0.3">
      <c r="A311" s="1">
        <v>132</v>
      </c>
      <c r="B311" t="s">
        <v>5</v>
      </c>
      <c r="C311">
        <v>1108</v>
      </c>
      <c r="D311" t="str">
        <f t="shared" si="4"/>
        <v>Model Normal</v>
      </c>
    </row>
    <row r="312" spans="1:4" x14ac:dyDescent="0.3">
      <c r="A312" s="1">
        <v>103</v>
      </c>
      <c r="B312" t="s">
        <v>5</v>
      </c>
      <c r="C312">
        <v>1108</v>
      </c>
      <c r="D312" t="str">
        <f t="shared" si="4"/>
        <v>Model Normal</v>
      </c>
    </row>
    <row r="313" spans="1:4" x14ac:dyDescent="0.3">
      <c r="A313" s="1">
        <v>146</v>
      </c>
      <c r="B313" t="s">
        <v>5</v>
      </c>
      <c r="C313">
        <v>1123</v>
      </c>
      <c r="D313" t="str">
        <f t="shared" si="4"/>
        <v>Model Normal</v>
      </c>
    </row>
    <row r="314" spans="1:4" x14ac:dyDescent="0.3">
      <c r="A314" s="1">
        <v>192</v>
      </c>
      <c r="B314" t="s">
        <v>5</v>
      </c>
      <c r="C314">
        <v>1133</v>
      </c>
      <c r="D314" t="str">
        <f t="shared" si="4"/>
        <v>Model Normal</v>
      </c>
    </row>
    <row r="315" spans="1:4" x14ac:dyDescent="0.3">
      <c r="A315" s="1">
        <v>87</v>
      </c>
      <c r="B315" t="s">
        <v>5</v>
      </c>
      <c r="C315">
        <v>1159</v>
      </c>
      <c r="D315" t="str">
        <f t="shared" si="4"/>
        <v>Model Normal</v>
      </c>
    </row>
    <row r="316" spans="1:4" x14ac:dyDescent="0.3">
      <c r="A316" s="1">
        <v>130</v>
      </c>
      <c r="B316" t="s">
        <v>5</v>
      </c>
      <c r="C316">
        <v>1170</v>
      </c>
      <c r="D316" t="str">
        <f t="shared" si="4"/>
        <v>Model Normal</v>
      </c>
    </row>
    <row r="317" spans="1:4" x14ac:dyDescent="0.3">
      <c r="A317" s="1">
        <v>27</v>
      </c>
      <c r="B317" t="s">
        <v>5</v>
      </c>
      <c r="C317">
        <v>1173</v>
      </c>
      <c r="D317" t="str">
        <f t="shared" si="4"/>
        <v>Model Normal</v>
      </c>
    </row>
    <row r="318" spans="1:4" x14ac:dyDescent="0.3">
      <c r="A318" s="1">
        <v>175</v>
      </c>
      <c r="B318" t="s">
        <v>5</v>
      </c>
      <c r="C318">
        <v>1175</v>
      </c>
      <c r="D318" t="str">
        <f t="shared" si="4"/>
        <v>Model Normal</v>
      </c>
    </row>
    <row r="319" spans="1:4" x14ac:dyDescent="0.3">
      <c r="A319" s="1">
        <v>26</v>
      </c>
      <c r="B319" t="s">
        <v>5</v>
      </c>
      <c r="C319">
        <v>1215</v>
      </c>
      <c r="D319" t="str">
        <f t="shared" si="4"/>
        <v>Model Normal</v>
      </c>
    </row>
    <row r="320" spans="1:4" x14ac:dyDescent="0.3">
      <c r="A320" s="1">
        <v>58</v>
      </c>
      <c r="B320" t="s">
        <v>5</v>
      </c>
      <c r="C320">
        <v>1247</v>
      </c>
      <c r="D320" t="str">
        <f t="shared" si="4"/>
        <v>Model Normal</v>
      </c>
    </row>
    <row r="321" spans="1:4" x14ac:dyDescent="0.3">
      <c r="A321" s="1">
        <v>121</v>
      </c>
      <c r="B321" t="s">
        <v>5</v>
      </c>
      <c r="C321">
        <v>1268</v>
      </c>
      <c r="D321" t="str">
        <f t="shared" si="4"/>
        <v>Model Normal</v>
      </c>
    </row>
    <row r="322" spans="1:4" x14ac:dyDescent="0.3">
      <c r="A322" s="1">
        <v>39</v>
      </c>
      <c r="B322" t="s">
        <v>5</v>
      </c>
      <c r="C322">
        <v>1292</v>
      </c>
      <c r="D322" t="str">
        <f t="shared" si="4"/>
        <v>Model Normal</v>
      </c>
    </row>
    <row r="323" spans="1:4" x14ac:dyDescent="0.3">
      <c r="A323" s="1">
        <v>141</v>
      </c>
      <c r="B323" t="s">
        <v>5</v>
      </c>
      <c r="C323">
        <v>1307</v>
      </c>
      <c r="D323" t="str">
        <f t="shared" ref="D323:D328" si="5">IF(C323&lt;10, "Model anomaly", "Model Normal")</f>
        <v>Model Normal</v>
      </c>
    </row>
    <row r="324" spans="1:4" x14ac:dyDescent="0.3">
      <c r="A324" s="2">
        <v>193</v>
      </c>
      <c r="B324" t="s">
        <v>5</v>
      </c>
      <c r="C324">
        <v>3782</v>
      </c>
      <c r="D324" t="str">
        <f t="shared" si="5"/>
        <v>Model Normal</v>
      </c>
    </row>
    <row r="325" spans="1:4" x14ac:dyDescent="0.3">
      <c r="A325" s="1">
        <v>137</v>
      </c>
      <c r="B325" t="s">
        <v>5</v>
      </c>
      <c r="C325">
        <v>7566</v>
      </c>
      <c r="D325" t="str">
        <f t="shared" si="5"/>
        <v>Model Normal</v>
      </c>
    </row>
    <row r="326" spans="1:4" x14ac:dyDescent="0.3">
      <c r="A326" s="2">
        <v>174</v>
      </c>
      <c r="B326" t="s">
        <v>5</v>
      </c>
      <c r="C326">
        <v>48159</v>
      </c>
      <c r="D326" t="str">
        <f t="shared" si="5"/>
        <v>Model Normal</v>
      </c>
    </row>
    <row r="327" spans="1:4" x14ac:dyDescent="0.3">
      <c r="A327" s="1">
        <v>16</v>
      </c>
      <c r="B327" t="s">
        <v>5</v>
      </c>
      <c r="C327">
        <v>103516</v>
      </c>
      <c r="D327" t="str">
        <f t="shared" si="5"/>
        <v>Model Normal</v>
      </c>
    </row>
    <row r="328" spans="1:4" x14ac:dyDescent="0.3">
      <c r="A328" s="1">
        <v>0</v>
      </c>
      <c r="B328" t="s">
        <v>5</v>
      </c>
      <c r="C328">
        <v>191440</v>
      </c>
      <c r="D328" t="str">
        <f t="shared" si="5"/>
        <v>Model 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8AE-DAEF-4E26-AE26-9C0F45FEE279}">
  <dimension ref="A1:L328"/>
  <sheetViews>
    <sheetView workbookViewId="0">
      <selection activeCell="H9" sqref="H9:I17"/>
    </sheetView>
  </sheetViews>
  <sheetFormatPr defaultRowHeight="14.4" x14ac:dyDescent="0.3"/>
  <cols>
    <col min="2" max="2" width="9.5546875" bestFit="1" customWidth="1"/>
    <col min="3" max="3" width="11" bestFit="1" customWidth="1"/>
    <col min="4" max="4" width="14.6640625" bestFit="1" customWidth="1"/>
    <col min="8" max="8" width="17.664062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7</v>
      </c>
      <c r="C1" s="1" t="s">
        <v>6</v>
      </c>
      <c r="D1" t="s">
        <v>8</v>
      </c>
      <c r="H1" s="3" t="s">
        <v>9</v>
      </c>
      <c r="I1" s="3" t="s">
        <v>12</v>
      </c>
    </row>
    <row r="2" spans="1:12" x14ac:dyDescent="0.3">
      <c r="A2" s="1">
        <v>39</v>
      </c>
      <c r="B2" t="s">
        <v>4</v>
      </c>
      <c r="C2">
        <v>1</v>
      </c>
      <c r="D2" t="str">
        <f>IF(C2&lt; 30, "Model Anomaly","Model Normal")</f>
        <v>Model Anomaly</v>
      </c>
      <c r="H2" s="3" t="s">
        <v>1</v>
      </c>
      <c r="I2" t="s">
        <v>8</v>
      </c>
      <c r="J2" t="s">
        <v>11</v>
      </c>
      <c r="K2" t="s">
        <v>2</v>
      </c>
      <c r="L2" t="s">
        <v>3</v>
      </c>
    </row>
    <row r="3" spans="1:12" x14ac:dyDescent="0.3">
      <c r="A3" s="1">
        <v>121</v>
      </c>
      <c r="B3" t="s">
        <v>4</v>
      </c>
      <c r="C3">
        <v>5</v>
      </c>
      <c r="D3" t="str">
        <f t="shared" ref="D3:D66" si="0">IF(C3&lt; 30, "Model Anomaly","Model Normal")</f>
        <v>Model Anomaly</v>
      </c>
      <c r="H3" s="4" t="s">
        <v>4</v>
      </c>
      <c r="I3" s="5">
        <v>474</v>
      </c>
      <c r="J3" s="5">
        <v>111241</v>
      </c>
      <c r="K3" s="5"/>
      <c r="L3" s="5">
        <v>111715</v>
      </c>
    </row>
    <row r="4" spans="1:12" x14ac:dyDescent="0.3">
      <c r="A4" s="1">
        <v>96</v>
      </c>
      <c r="B4" t="s">
        <v>4</v>
      </c>
      <c r="C4">
        <v>5</v>
      </c>
      <c r="D4" t="str">
        <f t="shared" si="0"/>
        <v>Model Anomaly</v>
      </c>
      <c r="H4" s="4" t="s">
        <v>5</v>
      </c>
      <c r="I4" s="5"/>
      <c r="J4" s="5">
        <v>454434</v>
      </c>
      <c r="K4" s="5"/>
      <c r="L4" s="5">
        <v>454434</v>
      </c>
    </row>
    <row r="5" spans="1:12" x14ac:dyDescent="0.3">
      <c r="A5" s="1">
        <v>1</v>
      </c>
      <c r="B5" t="s">
        <v>4</v>
      </c>
      <c r="C5">
        <v>9</v>
      </c>
      <c r="D5" t="str">
        <f t="shared" si="0"/>
        <v>Model Anomaly</v>
      </c>
      <c r="H5" s="4" t="s">
        <v>2</v>
      </c>
      <c r="I5" s="5"/>
      <c r="J5" s="5"/>
      <c r="K5" s="5"/>
      <c r="L5" s="5"/>
    </row>
    <row r="6" spans="1:12" x14ac:dyDescent="0.3">
      <c r="A6" s="1">
        <v>192</v>
      </c>
      <c r="B6" t="s">
        <v>4</v>
      </c>
      <c r="C6">
        <v>11</v>
      </c>
      <c r="D6" t="str">
        <f t="shared" si="0"/>
        <v>Model Anomaly</v>
      </c>
      <c r="H6" s="4" t="s">
        <v>3</v>
      </c>
      <c r="I6" s="5">
        <v>474</v>
      </c>
      <c r="J6" s="5">
        <v>565675</v>
      </c>
      <c r="K6" s="5"/>
      <c r="L6" s="5">
        <v>566149</v>
      </c>
    </row>
    <row r="7" spans="1:12" x14ac:dyDescent="0.3">
      <c r="A7" s="1">
        <v>14</v>
      </c>
      <c r="B7" t="s">
        <v>4</v>
      </c>
      <c r="C7">
        <v>12</v>
      </c>
      <c r="D7" t="str">
        <f t="shared" si="0"/>
        <v>Model Anomaly</v>
      </c>
    </row>
    <row r="8" spans="1:12" x14ac:dyDescent="0.3">
      <c r="A8" s="1">
        <v>56</v>
      </c>
      <c r="B8" t="s">
        <v>4</v>
      </c>
      <c r="C8">
        <v>13</v>
      </c>
      <c r="D8" t="str">
        <f t="shared" si="0"/>
        <v>Model Anomaly</v>
      </c>
    </row>
    <row r="9" spans="1:12" x14ac:dyDescent="0.3">
      <c r="A9" s="1">
        <v>141</v>
      </c>
      <c r="B9" t="s">
        <v>4</v>
      </c>
      <c r="C9">
        <v>14</v>
      </c>
      <c r="D9" t="str">
        <f t="shared" si="0"/>
        <v>Model Anomaly</v>
      </c>
      <c r="H9" s="4" t="s">
        <v>13</v>
      </c>
      <c r="I9">
        <f>GETPIVOTDATA("cluster size ",$H$1,"True label","Anomaly","Model Anomaly","Model anomaly")</f>
        <v>474</v>
      </c>
    </row>
    <row r="10" spans="1:12" x14ac:dyDescent="0.3">
      <c r="A10" s="1">
        <v>187</v>
      </c>
      <c r="B10" t="s">
        <v>4</v>
      </c>
      <c r="C10">
        <v>15</v>
      </c>
      <c r="D10" t="str">
        <f t="shared" si="0"/>
        <v>Model Anomaly</v>
      </c>
      <c r="H10" s="4" t="s">
        <v>14</v>
      </c>
      <c r="I10">
        <f>GETPIVOTDATA("cluster size ",$H$1,"True label","Normal","Model Anomaly","Model Normal")</f>
        <v>454434</v>
      </c>
    </row>
    <row r="11" spans="1:12" x14ac:dyDescent="0.3">
      <c r="A11" s="1">
        <v>88</v>
      </c>
      <c r="B11" t="s">
        <v>4</v>
      </c>
      <c r="C11">
        <v>20</v>
      </c>
      <c r="D11" t="str">
        <f t="shared" si="0"/>
        <v>Model Anomaly</v>
      </c>
      <c r="H11" s="4" t="s">
        <v>15</v>
      </c>
      <c r="I11">
        <f>GETPIVOTDATA("cluster size ",$H$1,"True label","Normal","Model Anomaly","Model anomaly")</f>
        <v>0</v>
      </c>
    </row>
    <row r="12" spans="1:12" x14ac:dyDescent="0.3">
      <c r="A12" s="1">
        <v>130</v>
      </c>
      <c r="B12" t="s">
        <v>4</v>
      </c>
      <c r="C12">
        <v>23</v>
      </c>
      <c r="D12" t="str">
        <f t="shared" si="0"/>
        <v>Model Anomaly</v>
      </c>
      <c r="H12" s="4" t="s">
        <v>16</v>
      </c>
      <c r="I12">
        <f>GETPIVOTDATA("cluster size ",$H$1,"True label","Anomaly","Model Anomaly","Model Normal")</f>
        <v>111241</v>
      </c>
    </row>
    <row r="13" spans="1:12" x14ac:dyDescent="0.3">
      <c r="A13" s="1">
        <v>175</v>
      </c>
      <c r="B13" t="s">
        <v>4</v>
      </c>
      <c r="C13">
        <v>23</v>
      </c>
      <c r="D13" t="str">
        <f t="shared" si="0"/>
        <v>Model Anomaly</v>
      </c>
    </row>
    <row r="14" spans="1:12" x14ac:dyDescent="0.3">
      <c r="A14" s="1">
        <v>149</v>
      </c>
      <c r="B14" t="s">
        <v>4</v>
      </c>
      <c r="C14">
        <v>23</v>
      </c>
      <c r="D14" t="str">
        <f t="shared" si="0"/>
        <v>Model Anomaly</v>
      </c>
      <c r="H14" s="4" t="s">
        <v>17</v>
      </c>
      <c r="I14" s="7">
        <f>(I9+I10)/(SUM(I9:I12))</f>
        <v>0.80351285615624157</v>
      </c>
    </row>
    <row r="15" spans="1:12" x14ac:dyDescent="0.3">
      <c r="A15" s="1">
        <v>87</v>
      </c>
      <c r="B15" t="s">
        <v>4</v>
      </c>
      <c r="C15">
        <v>25</v>
      </c>
      <c r="D15" t="str">
        <f t="shared" si="0"/>
        <v>Model Anomaly</v>
      </c>
      <c r="H15" s="4" t="s">
        <v>18</v>
      </c>
      <c r="I15" s="7">
        <f>I9/(I9+I11)</f>
        <v>1</v>
      </c>
    </row>
    <row r="16" spans="1:12" x14ac:dyDescent="0.3">
      <c r="A16" s="1">
        <v>79</v>
      </c>
      <c r="B16" t="s">
        <v>4</v>
      </c>
      <c r="C16">
        <v>26</v>
      </c>
      <c r="D16" t="str">
        <f t="shared" si="0"/>
        <v>Model Anomaly</v>
      </c>
      <c r="H16" s="4" t="s">
        <v>19</v>
      </c>
      <c r="I16" s="7">
        <f>I9/(I9+I12)</f>
        <v>4.2429396231481896E-3</v>
      </c>
    </row>
    <row r="17" spans="1:9" x14ac:dyDescent="0.3">
      <c r="A17" s="1">
        <v>139</v>
      </c>
      <c r="B17" t="s">
        <v>4</v>
      </c>
      <c r="C17">
        <v>26</v>
      </c>
      <c r="D17" t="str">
        <f t="shared" si="0"/>
        <v>Model Anomaly</v>
      </c>
      <c r="H17" s="4" t="s">
        <v>20</v>
      </c>
      <c r="I17" s="7">
        <f>2*(I15*I16)/(I15+I16)</f>
        <v>8.4500262949130482E-3</v>
      </c>
    </row>
    <row r="18" spans="1:9" x14ac:dyDescent="0.3">
      <c r="A18" s="1">
        <v>72</v>
      </c>
      <c r="B18" t="s">
        <v>4</v>
      </c>
      <c r="C18">
        <v>26</v>
      </c>
      <c r="D18" t="str">
        <f t="shared" si="0"/>
        <v>Model Anomaly</v>
      </c>
    </row>
    <row r="19" spans="1:9" x14ac:dyDescent="0.3">
      <c r="A19" s="1">
        <v>55</v>
      </c>
      <c r="B19" t="s">
        <v>4</v>
      </c>
      <c r="C19">
        <v>27</v>
      </c>
      <c r="D19" t="str">
        <f t="shared" si="0"/>
        <v>Model Anomaly</v>
      </c>
    </row>
    <row r="20" spans="1:9" x14ac:dyDescent="0.3">
      <c r="A20" s="1">
        <v>101</v>
      </c>
      <c r="B20" t="s">
        <v>4</v>
      </c>
      <c r="C20">
        <v>27</v>
      </c>
      <c r="D20" t="str">
        <f t="shared" si="0"/>
        <v>Model Anomaly</v>
      </c>
    </row>
    <row r="21" spans="1:9" x14ac:dyDescent="0.3">
      <c r="A21" s="1">
        <v>117</v>
      </c>
      <c r="B21" t="s">
        <v>4</v>
      </c>
      <c r="C21">
        <v>28</v>
      </c>
      <c r="D21" t="str">
        <f t="shared" si="0"/>
        <v>Model Anomaly</v>
      </c>
    </row>
    <row r="22" spans="1:9" x14ac:dyDescent="0.3">
      <c r="A22" s="1">
        <v>165</v>
      </c>
      <c r="B22" t="s">
        <v>4</v>
      </c>
      <c r="C22">
        <v>28</v>
      </c>
      <c r="D22" t="str">
        <f t="shared" si="0"/>
        <v>Model Anomaly</v>
      </c>
    </row>
    <row r="23" spans="1:9" x14ac:dyDescent="0.3">
      <c r="A23" s="1">
        <v>81</v>
      </c>
      <c r="B23" t="s">
        <v>4</v>
      </c>
      <c r="C23">
        <v>29</v>
      </c>
      <c r="D23" t="str">
        <f t="shared" si="0"/>
        <v>Model Anomaly</v>
      </c>
    </row>
    <row r="24" spans="1:9" x14ac:dyDescent="0.3">
      <c r="A24" s="1">
        <v>7</v>
      </c>
      <c r="B24" t="s">
        <v>4</v>
      </c>
      <c r="C24">
        <v>29</v>
      </c>
      <c r="D24" t="str">
        <f t="shared" si="0"/>
        <v>Model Anomaly</v>
      </c>
    </row>
    <row r="25" spans="1:9" x14ac:dyDescent="0.3">
      <c r="A25" s="1">
        <v>93</v>
      </c>
      <c r="B25" t="s">
        <v>4</v>
      </c>
      <c r="C25">
        <v>29</v>
      </c>
      <c r="D25" t="str">
        <f t="shared" si="0"/>
        <v>Model Anomaly</v>
      </c>
    </row>
    <row r="26" spans="1:9" x14ac:dyDescent="0.3">
      <c r="A26" s="1">
        <v>189</v>
      </c>
      <c r="B26" t="s">
        <v>4</v>
      </c>
      <c r="C26">
        <v>30</v>
      </c>
      <c r="D26" t="str">
        <f t="shared" si="0"/>
        <v>Model Normal</v>
      </c>
    </row>
    <row r="27" spans="1:9" x14ac:dyDescent="0.3">
      <c r="A27" s="1">
        <v>33</v>
      </c>
      <c r="B27" t="s">
        <v>4</v>
      </c>
      <c r="C27">
        <v>30</v>
      </c>
      <c r="D27" t="str">
        <f t="shared" si="0"/>
        <v>Model Normal</v>
      </c>
    </row>
    <row r="28" spans="1:9" x14ac:dyDescent="0.3">
      <c r="A28" s="1">
        <v>184</v>
      </c>
      <c r="B28" t="s">
        <v>4</v>
      </c>
      <c r="C28">
        <v>30</v>
      </c>
      <c r="D28" t="str">
        <f t="shared" si="0"/>
        <v>Model Normal</v>
      </c>
    </row>
    <row r="29" spans="1:9" x14ac:dyDescent="0.3">
      <c r="A29" s="1">
        <v>69</v>
      </c>
      <c r="B29" t="s">
        <v>4</v>
      </c>
      <c r="C29">
        <v>30</v>
      </c>
      <c r="D29" t="str">
        <f t="shared" si="0"/>
        <v>Model Normal</v>
      </c>
    </row>
    <row r="30" spans="1:9" x14ac:dyDescent="0.3">
      <c r="A30" s="1">
        <v>109</v>
      </c>
      <c r="B30" t="s">
        <v>4</v>
      </c>
      <c r="C30">
        <v>30</v>
      </c>
      <c r="D30" t="str">
        <f t="shared" si="0"/>
        <v>Model Normal</v>
      </c>
    </row>
    <row r="31" spans="1:9" x14ac:dyDescent="0.3">
      <c r="A31" s="1">
        <v>60</v>
      </c>
      <c r="B31" t="s">
        <v>4</v>
      </c>
      <c r="C31">
        <v>32</v>
      </c>
      <c r="D31" t="str">
        <f t="shared" si="0"/>
        <v>Model Normal</v>
      </c>
    </row>
    <row r="32" spans="1:9" x14ac:dyDescent="0.3">
      <c r="A32" s="1">
        <v>47</v>
      </c>
      <c r="B32" t="s">
        <v>4</v>
      </c>
      <c r="C32">
        <v>32</v>
      </c>
      <c r="D32" t="str">
        <f t="shared" si="0"/>
        <v>Model Normal</v>
      </c>
    </row>
    <row r="33" spans="1:4" x14ac:dyDescent="0.3">
      <c r="A33" s="1">
        <v>185</v>
      </c>
      <c r="B33" t="s">
        <v>4</v>
      </c>
      <c r="C33">
        <v>33</v>
      </c>
      <c r="D33" t="str">
        <f t="shared" si="0"/>
        <v>Model Normal</v>
      </c>
    </row>
    <row r="34" spans="1:4" x14ac:dyDescent="0.3">
      <c r="A34" s="1">
        <v>62</v>
      </c>
      <c r="B34" t="s">
        <v>4</v>
      </c>
      <c r="C34">
        <v>33</v>
      </c>
      <c r="D34" t="str">
        <f t="shared" si="0"/>
        <v>Model Normal</v>
      </c>
    </row>
    <row r="35" spans="1:4" x14ac:dyDescent="0.3">
      <c r="A35" s="1">
        <v>20</v>
      </c>
      <c r="B35" t="s">
        <v>4</v>
      </c>
      <c r="C35">
        <v>33</v>
      </c>
      <c r="D35" t="str">
        <f t="shared" si="0"/>
        <v>Model Normal</v>
      </c>
    </row>
    <row r="36" spans="1:4" x14ac:dyDescent="0.3">
      <c r="A36" s="1">
        <v>186</v>
      </c>
      <c r="B36" t="s">
        <v>4</v>
      </c>
      <c r="C36">
        <v>33</v>
      </c>
      <c r="D36" t="str">
        <f t="shared" si="0"/>
        <v>Model Normal</v>
      </c>
    </row>
    <row r="37" spans="1:4" x14ac:dyDescent="0.3">
      <c r="A37" s="1">
        <v>48</v>
      </c>
      <c r="B37" t="s">
        <v>4</v>
      </c>
      <c r="C37">
        <v>33</v>
      </c>
      <c r="D37" t="str">
        <f t="shared" si="0"/>
        <v>Model Normal</v>
      </c>
    </row>
    <row r="38" spans="1:4" x14ac:dyDescent="0.3">
      <c r="A38" s="1">
        <v>36</v>
      </c>
      <c r="B38" t="s">
        <v>4</v>
      </c>
      <c r="C38">
        <v>35</v>
      </c>
      <c r="D38" t="str">
        <f t="shared" si="0"/>
        <v>Model Normal</v>
      </c>
    </row>
    <row r="39" spans="1:4" x14ac:dyDescent="0.3">
      <c r="A39" s="1">
        <v>107</v>
      </c>
      <c r="B39" t="s">
        <v>4</v>
      </c>
      <c r="C39">
        <v>36</v>
      </c>
      <c r="D39" t="str">
        <f t="shared" si="0"/>
        <v>Model Normal</v>
      </c>
    </row>
    <row r="40" spans="1:4" x14ac:dyDescent="0.3">
      <c r="A40" s="1">
        <v>132</v>
      </c>
      <c r="B40" t="s">
        <v>4</v>
      </c>
      <c r="C40">
        <v>36</v>
      </c>
      <c r="D40" t="str">
        <f t="shared" si="0"/>
        <v>Model Normal</v>
      </c>
    </row>
    <row r="41" spans="1:4" x14ac:dyDescent="0.3">
      <c r="A41" s="1">
        <v>15</v>
      </c>
      <c r="B41" t="s">
        <v>4</v>
      </c>
      <c r="C41">
        <v>36</v>
      </c>
      <c r="D41" t="str">
        <f t="shared" si="0"/>
        <v>Model Normal</v>
      </c>
    </row>
    <row r="42" spans="1:4" x14ac:dyDescent="0.3">
      <c r="A42" s="1">
        <v>38</v>
      </c>
      <c r="B42" t="s">
        <v>4</v>
      </c>
      <c r="C42">
        <v>37</v>
      </c>
      <c r="D42" t="str">
        <f t="shared" si="0"/>
        <v>Model Normal</v>
      </c>
    </row>
    <row r="43" spans="1:4" x14ac:dyDescent="0.3">
      <c r="A43" s="1">
        <v>146</v>
      </c>
      <c r="B43" t="s">
        <v>4</v>
      </c>
      <c r="C43">
        <v>37</v>
      </c>
      <c r="D43" t="str">
        <f t="shared" si="0"/>
        <v>Model Normal</v>
      </c>
    </row>
    <row r="44" spans="1:4" x14ac:dyDescent="0.3">
      <c r="A44" s="1">
        <v>145</v>
      </c>
      <c r="B44" t="s">
        <v>4</v>
      </c>
      <c r="C44">
        <v>38</v>
      </c>
      <c r="D44" t="str">
        <f t="shared" si="0"/>
        <v>Model Normal</v>
      </c>
    </row>
    <row r="45" spans="1:4" x14ac:dyDescent="0.3">
      <c r="A45" s="1">
        <v>13</v>
      </c>
      <c r="B45" t="s">
        <v>4</v>
      </c>
      <c r="C45">
        <v>39</v>
      </c>
      <c r="D45" t="str">
        <f t="shared" si="0"/>
        <v>Model Normal</v>
      </c>
    </row>
    <row r="46" spans="1:4" x14ac:dyDescent="0.3">
      <c r="A46" s="1">
        <v>86</v>
      </c>
      <c r="B46" t="s">
        <v>4</v>
      </c>
      <c r="C46">
        <v>41</v>
      </c>
      <c r="D46" t="str">
        <f t="shared" si="0"/>
        <v>Model Normal</v>
      </c>
    </row>
    <row r="47" spans="1:4" x14ac:dyDescent="0.3">
      <c r="A47" s="1">
        <v>90</v>
      </c>
      <c r="B47" t="s">
        <v>4</v>
      </c>
      <c r="C47">
        <v>42</v>
      </c>
      <c r="D47" t="str">
        <f t="shared" si="0"/>
        <v>Model Normal</v>
      </c>
    </row>
    <row r="48" spans="1:4" x14ac:dyDescent="0.3">
      <c r="A48" s="1">
        <v>104</v>
      </c>
      <c r="B48" t="s">
        <v>4</v>
      </c>
      <c r="C48">
        <v>42</v>
      </c>
      <c r="D48" t="str">
        <f t="shared" si="0"/>
        <v>Model Normal</v>
      </c>
    </row>
    <row r="49" spans="1:4" x14ac:dyDescent="0.3">
      <c r="A49" s="1">
        <v>113</v>
      </c>
      <c r="B49" t="s">
        <v>4</v>
      </c>
      <c r="C49">
        <v>44</v>
      </c>
      <c r="D49" t="str">
        <f t="shared" si="0"/>
        <v>Model Normal</v>
      </c>
    </row>
    <row r="50" spans="1:4" x14ac:dyDescent="0.3">
      <c r="A50" s="1">
        <v>138</v>
      </c>
      <c r="B50" t="s">
        <v>4</v>
      </c>
      <c r="C50">
        <v>50</v>
      </c>
      <c r="D50" t="str">
        <f t="shared" si="0"/>
        <v>Model Normal</v>
      </c>
    </row>
    <row r="51" spans="1:4" x14ac:dyDescent="0.3">
      <c r="A51" s="1">
        <v>12</v>
      </c>
      <c r="B51" t="s">
        <v>4</v>
      </c>
      <c r="C51">
        <v>57</v>
      </c>
      <c r="D51" t="str">
        <f t="shared" si="0"/>
        <v>Model Normal</v>
      </c>
    </row>
    <row r="52" spans="1:4" x14ac:dyDescent="0.3">
      <c r="A52" s="1">
        <v>30</v>
      </c>
      <c r="B52" t="s">
        <v>4</v>
      </c>
      <c r="C52">
        <v>60</v>
      </c>
      <c r="D52" t="str">
        <f t="shared" si="0"/>
        <v>Model Normal</v>
      </c>
    </row>
    <row r="53" spans="1:4" x14ac:dyDescent="0.3">
      <c r="A53" s="2">
        <v>42</v>
      </c>
      <c r="B53" t="s">
        <v>4</v>
      </c>
      <c r="C53">
        <v>62</v>
      </c>
      <c r="D53" t="str">
        <f t="shared" si="0"/>
        <v>Model Normal</v>
      </c>
    </row>
    <row r="54" spans="1:4" x14ac:dyDescent="0.3">
      <c r="A54" s="1">
        <v>127</v>
      </c>
      <c r="B54" t="s">
        <v>4</v>
      </c>
      <c r="C54">
        <v>62</v>
      </c>
      <c r="D54" t="str">
        <f t="shared" si="0"/>
        <v>Model Normal</v>
      </c>
    </row>
    <row r="55" spans="1:4" x14ac:dyDescent="0.3">
      <c r="A55" s="1">
        <v>160</v>
      </c>
      <c r="B55" t="s">
        <v>4</v>
      </c>
      <c r="C55">
        <v>63</v>
      </c>
      <c r="D55" t="str">
        <f t="shared" si="0"/>
        <v>Model Normal</v>
      </c>
    </row>
    <row r="56" spans="1:4" x14ac:dyDescent="0.3">
      <c r="A56" s="1">
        <v>67</v>
      </c>
      <c r="B56" t="s">
        <v>4</v>
      </c>
      <c r="C56">
        <v>63</v>
      </c>
      <c r="D56" t="str">
        <f t="shared" si="0"/>
        <v>Model Normal</v>
      </c>
    </row>
    <row r="57" spans="1:4" x14ac:dyDescent="0.3">
      <c r="A57" s="1">
        <v>22</v>
      </c>
      <c r="B57" t="s">
        <v>4</v>
      </c>
      <c r="C57">
        <v>63</v>
      </c>
      <c r="D57" t="str">
        <f t="shared" si="0"/>
        <v>Model Normal</v>
      </c>
    </row>
    <row r="58" spans="1:4" x14ac:dyDescent="0.3">
      <c r="A58" s="1">
        <v>50</v>
      </c>
      <c r="B58" t="s">
        <v>4</v>
      </c>
      <c r="C58">
        <v>64</v>
      </c>
      <c r="D58" t="str">
        <f t="shared" si="0"/>
        <v>Model Normal</v>
      </c>
    </row>
    <row r="59" spans="1:4" x14ac:dyDescent="0.3">
      <c r="A59" s="1">
        <v>136</v>
      </c>
      <c r="B59" t="s">
        <v>4</v>
      </c>
      <c r="C59">
        <v>67</v>
      </c>
      <c r="D59" t="str">
        <f t="shared" si="0"/>
        <v>Model Normal</v>
      </c>
    </row>
    <row r="60" spans="1:4" x14ac:dyDescent="0.3">
      <c r="A60" s="1">
        <v>46</v>
      </c>
      <c r="B60" t="s">
        <v>4</v>
      </c>
      <c r="C60">
        <v>69</v>
      </c>
      <c r="D60" t="str">
        <f t="shared" si="0"/>
        <v>Model Normal</v>
      </c>
    </row>
    <row r="61" spans="1:4" x14ac:dyDescent="0.3">
      <c r="A61" s="1">
        <v>150</v>
      </c>
      <c r="B61" t="s">
        <v>4</v>
      </c>
      <c r="C61">
        <v>72</v>
      </c>
      <c r="D61" t="str">
        <f t="shared" si="0"/>
        <v>Model Normal</v>
      </c>
    </row>
    <row r="62" spans="1:4" x14ac:dyDescent="0.3">
      <c r="A62" s="1">
        <v>21</v>
      </c>
      <c r="B62" t="s">
        <v>4</v>
      </c>
      <c r="C62">
        <v>73</v>
      </c>
      <c r="D62" t="str">
        <f t="shared" si="0"/>
        <v>Model Normal</v>
      </c>
    </row>
    <row r="63" spans="1:4" x14ac:dyDescent="0.3">
      <c r="A63" s="1">
        <v>134</v>
      </c>
      <c r="B63" t="s">
        <v>4</v>
      </c>
      <c r="C63">
        <v>77</v>
      </c>
      <c r="D63" t="str">
        <f t="shared" si="0"/>
        <v>Model Normal</v>
      </c>
    </row>
    <row r="64" spans="1:4" x14ac:dyDescent="0.3">
      <c r="A64" s="1">
        <v>44</v>
      </c>
      <c r="B64" t="s">
        <v>4</v>
      </c>
      <c r="C64">
        <v>78</v>
      </c>
      <c r="D64" t="str">
        <f t="shared" si="0"/>
        <v>Model Normal</v>
      </c>
    </row>
    <row r="65" spans="1:4" x14ac:dyDescent="0.3">
      <c r="A65" s="1">
        <v>99</v>
      </c>
      <c r="B65" t="s">
        <v>4</v>
      </c>
      <c r="C65">
        <v>79</v>
      </c>
      <c r="D65" t="str">
        <f t="shared" si="0"/>
        <v>Model Normal</v>
      </c>
    </row>
    <row r="66" spans="1:4" x14ac:dyDescent="0.3">
      <c r="A66" s="1">
        <v>180</v>
      </c>
      <c r="B66" t="s">
        <v>4</v>
      </c>
      <c r="C66">
        <v>91</v>
      </c>
      <c r="D66" t="str">
        <f t="shared" si="0"/>
        <v>Model Normal</v>
      </c>
    </row>
    <row r="67" spans="1:4" x14ac:dyDescent="0.3">
      <c r="A67" s="1">
        <v>140</v>
      </c>
      <c r="B67" t="s">
        <v>4</v>
      </c>
      <c r="C67">
        <v>91</v>
      </c>
      <c r="D67" t="str">
        <f t="shared" ref="D67:D130" si="1">IF(C67&lt; 30, "Model Anomaly","Model Normal")</f>
        <v>Model Normal</v>
      </c>
    </row>
    <row r="68" spans="1:4" x14ac:dyDescent="0.3">
      <c r="A68" s="1">
        <v>153</v>
      </c>
      <c r="B68" t="s">
        <v>4</v>
      </c>
      <c r="C68">
        <v>94</v>
      </c>
      <c r="D68" t="str">
        <f t="shared" si="1"/>
        <v>Model Normal</v>
      </c>
    </row>
    <row r="69" spans="1:4" x14ac:dyDescent="0.3">
      <c r="A69" s="1">
        <v>70</v>
      </c>
      <c r="B69" t="s">
        <v>4</v>
      </c>
      <c r="C69">
        <v>97</v>
      </c>
      <c r="D69" t="str">
        <f t="shared" si="1"/>
        <v>Model Normal</v>
      </c>
    </row>
    <row r="70" spans="1:4" x14ac:dyDescent="0.3">
      <c r="A70" s="1">
        <v>24</v>
      </c>
      <c r="B70" t="s">
        <v>4</v>
      </c>
      <c r="C70">
        <v>108</v>
      </c>
      <c r="D70" t="str">
        <f t="shared" si="1"/>
        <v>Model Normal</v>
      </c>
    </row>
    <row r="71" spans="1:4" x14ac:dyDescent="0.3">
      <c r="A71" s="1">
        <v>58</v>
      </c>
      <c r="B71" t="s">
        <v>4</v>
      </c>
      <c r="C71">
        <v>109</v>
      </c>
      <c r="D71" t="str">
        <f t="shared" si="1"/>
        <v>Model Normal</v>
      </c>
    </row>
    <row r="72" spans="1:4" x14ac:dyDescent="0.3">
      <c r="A72" s="1">
        <v>97</v>
      </c>
      <c r="B72" t="s">
        <v>4</v>
      </c>
      <c r="C72">
        <v>119</v>
      </c>
      <c r="D72" t="str">
        <f t="shared" si="1"/>
        <v>Model Normal</v>
      </c>
    </row>
    <row r="73" spans="1:4" x14ac:dyDescent="0.3">
      <c r="A73" s="1">
        <v>91</v>
      </c>
      <c r="B73" t="s">
        <v>4</v>
      </c>
      <c r="C73">
        <v>120</v>
      </c>
      <c r="D73" t="str">
        <f t="shared" si="1"/>
        <v>Model Normal</v>
      </c>
    </row>
    <row r="74" spans="1:4" x14ac:dyDescent="0.3">
      <c r="A74" s="1">
        <v>108</v>
      </c>
      <c r="B74" t="s">
        <v>4</v>
      </c>
      <c r="C74">
        <v>123</v>
      </c>
      <c r="D74" t="str">
        <f t="shared" si="1"/>
        <v>Model Normal</v>
      </c>
    </row>
    <row r="75" spans="1:4" x14ac:dyDescent="0.3">
      <c r="A75" s="1">
        <v>80</v>
      </c>
      <c r="B75" t="s">
        <v>4</v>
      </c>
      <c r="C75">
        <v>141</v>
      </c>
      <c r="D75" t="str">
        <f t="shared" si="1"/>
        <v>Model Normal</v>
      </c>
    </row>
    <row r="76" spans="1:4" x14ac:dyDescent="0.3">
      <c r="A76" s="1">
        <v>0</v>
      </c>
      <c r="B76" t="s">
        <v>4</v>
      </c>
      <c r="C76">
        <v>159</v>
      </c>
      <c r="D76" t="str">
        <f t="shared" si="1"/>
        <v>Model Normal</v>
      </c>
    </row>
    <row r="77" spans="1:4" x14ac:dyDescent="0.3">
      <c r="A77" s="1">
        <v>112</v>
      </c>
      <c r="B77" t="s">
        <v>4</v>
      </c>
      <c r="C77">
        <v>161</v>
      </c>
      <c r="D77" t="str">
        <f t="shared" si="1"/>
        <v>Model Normal</v>
      </c>
    </row>
    <row r="78" spans="1:4" x14ac:dyDescent="0.3">
      <c r="A78" s="1">
        <v>76</v>
      </c>
      <c r="B78" t="s">
        <v>4</v>
      </c>
      <c r="C78">
        <v>177</v>
      </c>
      <c r="D78" t="str">
        <f t="shared" si="1"/>
        <v>Model Normal</v>
      </c>
    </row>
    <row r="79" spans="1:4" x14ac:dyDescent="0.3">
      <c r="A79" s="1">
        <v>92</v>
      </c>
      <c r="B79" t="s">
        <v>4</v>
      </c>
      <c r="C79">
        <v>178</v>
      </c>
      <c r="D79" t="str">
        <f t="shared" si="1"/>
        <v>Model Normal</v>
      </c>
    </row>
    <row r="80" spans="1:4" x14ac:dyDescent="0.3">
      <c r="A80" s="1">
        <v>43</v>
      </c>
      <c r="B80" t="s">
        <v>4</v>
      </c>
      <c r="C80">
        <v>183</v>
      </c>
      <c r="D80" t="str">
        <f t="shared" si="1"/>
        <v>Model Normal</v>
      </c>
    </row>
    <row r="81" spans="1:4" x14ac:dyDescent="0.3">
      <c r="A81" s="1">
        <v>8</v>
      </c>
      <c r="B81" t="s">
        <v>4</v>
      </c>
      <c r="C81">
        <v>189</v>
      </c>
      <c r="D81" t="str">
        <f t="shared" si="1"/>
        <v>Model Normal</v>
      </c>
    </row>
    <row r="82" spans="1:4" x14ac:dyDescent="0.3">
      <c r="A82" s="1">
        <v>157</v>
      </c>
      <c r="B82" t="s">
        <v>4</v>
      </c>
      <c r="C82">
        <v>202</v>
      </c>
      <c r="D82" t="str">
        <f t="shared" si="1"/>
        <v>Model Normal</v>
      </c>
    </row>
    <row r="83" spans="1:4" x14ac:dyDescent="0.3">
      <c r="A83" s="1">
        <v>131</v>
      </c>
      <c r="B83" t="s">
        <v>4</v>
      </c>
      <c r="C83">
        <v>219</v>
      </c>
      <c r="D83" t="str">
        <f t="shared" si="1"/>
        <v>Model Normal</v>
      </c>
    </row>
    <row r="84" spans="1:4" x14ac:dyDescent="0.3">
      <c r="A84" s="1">
        <v>163</v>
      </c>
      <c r="B84" t="s">
        <v>4</v>
      </c>
      <c r="C84">
        <v>230</v>
      </c>
      <c r="D84" t="str">
        <f t="shared" si="1"/>
        <v>Model Normal</v>
      </c>
    </row>
    <row r="85" spans="1:4" x14ac:dyDescent="0.3">
      <c r="A85" s="1">
        <v>28</v>
      </c>
      <c r="B85" t="s">
        <v>4</v>
      </c>
      <c r="C85">
        <v>233</v>
      </c>
      <c r="D85" t="str">
        <f t="shared" si="1"/>
        <v>Model Normal</v>
      </c>
    </row>
    <row r="86" spans="1:4" x14ac:dyDescent="0.3">
      <c r="A86" s="1">
        <v>68</v>
      </c>
      <c r="B86" t="s">
        <v>4</v>
      </c>
      <c r="C86">
        <v>235</v>
      </c>
      <c r="D86" t="str">
        <f t="shared" si="1"/>
        <v>Model Normal</v>
      </c>
    </row>
    <row r="87" spans="1:4" x14ac:dyDescent="0.3">
      <c r="A87" s="1">
        <v>94</v>
      </c>
      <c r="B87" t="s">
        <v>4</v>
      </c>
      <c r="C87">
        <v>240</v>
      </c>
      <c r="D87" t="str">
        <f t="shared" si="1"/>
        <v>Model Normal</v>
      </c>
    </row>
    <row r="88" spans="1:4" x14ac:dyDescent="0.3">
      <c r="A88" s="1">
        <v>110</v>
      </c>
      <c r="B88" t="s">
        <v>4</v>
      </c>
      <c r="C88">
        <v>247</v>
      </c>
      <c r="D88" t="str">
        <f t="shared" si="1"/>
        <v>Model Normal</v>
      </c>
    </row>
    <row r="89" spans="1:4" x14ac:dyDescent="0.3">
      <c r="A89" s="1">
        <v>197</v>
      </c>
      <c r="B89" t="s">
        <v>4</v>
      </c>
      <c r="C89">
        <v>264</v>
      </c>
      <c r="D89" t="str">
        <f t="shared" si="1"/>
        <v>Model Normal</v>
      </c>
    </row>
    <row r="90" spans="1:4" x14ac:dyDescent="0.3">
      <c r="A90" s="1">
        <v>51</v>
      </c>
      <c r="B90" t="s">
        <v>4</v>
      </c>
      <c r="C90">
        <v>268</v>
      </c>
      <c r="D90" t="str">
        <f t="shared" si="1"/>
        <v>Model Normal</v>
      </c>
    </row>
    <row r="91" spans="1:4" x14ac:dyDescent="0.3">
      <c r="A91" s="2">
        <v>191</v>
      </c>
      <c r="B91" t="s">
        <v>4</v>
      </c>
      <c r="C91">
        <v>269</v>
      </c>
      <c r="D91" t="str">
        <f t="shared" si="1"/>
        <v>Model Normal</v>
      </c>
    </row>
    <row r="92" spans="1:4" x14ac:dyDescent="0.3">
      <c r="A92" s="1">
        <v>102</v>
      </c>
      <c r="B92" t="s">
        <v>4</v>
      </c>
      <c r="C92">
        <v>272</v>
      </c>
      <c r="D92" t="str">
        <f t="shared" si="1"/>
        <v>Model Normal</v>
      </c>
    </row>
    <row r="93" spans="1:4" x14ac:dyDescent="0.3">
      <c r="A93" s="1">
        <v>125</v>
      </c>
      <c r="B93" t="s">
        <v>4</v>
      </c>
      <c r="C93">
        <v>276</v>
      </c>
      <c r="D93" t="str">
        <f t="shared" si="1"/>
        <v>Model Normal</v>
      </c>
    </row>
    <row r="94" spans="1:4" x14ac:dyDescent="0.3">
      <c r="A94" s="1">
        <v>161</v>
      </c>
      <c r="B94" t="s">
        <v>4</v>
      </c>
      <c r="C94">
        <v>282</v>
      </c>
      <c r="D94" t="str">
        <f t="shared" si="1"/>
        <v>Model Normal</v>
      </c>
    </row>
    <row r="95" spans="1:4" x14ac:dyDescent="0.3">
      <c r="A95" s="1">
        <v>64</v>
      </c>
      <c r="B95" t="s">
        <v>4</v>
      </c>
      <c r="C95">
        <v>335</v>
      </c>
      <c r="D95" t="str">
        <f t="shared" si="1"/>
        <v>Model Normal</v>
      </c>
    </row>
    <row r="96" spans="1:4" x14ac:dyDescent="0.3">
      <c r="A96" s="1">
        <v>166</v>
      </c>
      <c r="B96" t="s">
        <v>4</v>
      </c>
      <c r="C96">
        <v>360</v>
      </c>
      <c r="D96" t="str">
        <f t="shared" si="1"/>
        <v>Model Normal</v>
      </c>
    </row>
    <row r="97" spans="1:4" x14ac:dyDescent="0.3">
      <c r="A97" s="1">
        <v>3</v>
      </c>
      <c r="B97" t="s">
        <v>4</v>
      </c>
      <c r="C97">
        <v>362</v>
      </c>
      <c r="D97" t="str">
        <f t="shared" si="1"/>
        <v>Model Normal</v>
      </c>
    </row>
    <row r="98" spans="1:4" x14ac:dyDescent="0.3">
      <c r="A98" s="1">
        <v>83</v>
      </c>
      <c r="B98" t="s">
        <v>4</v>
      </c>
      <c r="C98">
        <v>363</v>
      </c>
      <c r="D98" t="str">
        <f t="shared" si="1"/>
        <v>Model Normal</v>
      </c>
    </row>
    <row r="99" spans="1:4" x14ac:dyDescent="0.3">
      <c r="A99" s="1">
        <v>196</v>
      </c>
      <c r="B99" t="s">
        <v>4</v>
      </c>
      <c r="C99">
        <v>375</v>
      </c>
      <c r="D99" t="str">
        <f t="shared" si="1"/>
        <v>Model Normal</v>
      </c>
    </row>
    <row r="100" spans="1:4" x14ac:dyDescent="0.3">
      <c r="A100" s="1">
        <v>183</v>
      </c>
      <c r="B100" t="s">
        <v>4</v>
      </c>
      <c r="C100">
        <v>447</v>
      </c>
      <c r="D100" t="str">
        <f t="shared" si="1"/>
        <v>Model Normal</v>
      </c>
    </row>
    <row r="101" spans="1:4" x14ac:dyDescent="0.3">
      <c r="A101" s="1">
        <v>137</v>
      </c>
      <c r="B101" t="s">
        <v>4</v>
      </c>
      <c r="C101">
        <v>456</v>
      </c>
      <c r="D101" t="str">
        <f t="shared" si="1"/>
        <v>Model Normal</v>
      </c>
    </row>
    <row r="102" spans="1:4" x14ac:dyDescent="0.3">
      <c r="A102" s="2">
        <v>105</v>
      </c>
      <c r="B102" t="s">
        <v>4</v>
      </c>
      <c r="C102">
        <v>458</v>
      </c>
      <c r="D102" t="str">
        <f t="shared" si="1"/>
        <v>Model Normal</v>
      </c>
    </row>
    <row r="103" spans="1:4" x14ac:dyDescent="0.3">
      <c r="A103" s="1">
        <v>159</v>
      </c>
      <c r="B103" t="s">
        <v>4</v>
      </c>
      <c r="C103">
        <v>458</v>
      </c>
      <c r="D103" t="str">
        <f t="shared" si="1"/>
        <v>Model Normal</v>
      </c>
    </row>
    <row r="104" spans="1:4" x14ac:dyDescent="0.3">
      <c r="A104" s="1">
        <v>190</v>
      </c>
      <c r="B104" t="s">
        <v>4</v>
      </c>
      <c r="C104">
        <v>475</v>
      </c>
      <c r="D104" t="str">
        <f t="shared" si="1"/>
        <v>Model Normal</v>
      </c>
    </row>
    <row r="105" spans="1:4" x14ac:dyDescent="0.3">
      <c r="A105" s="1">
        <v>29</v>
      </c>
      <c r="B105" t="s">
        <v>4</v>
      </c>
      <c r="C105">
        <v>476</v>
      </c>
      <c r="D105" t="str">
        <f t="shared" si="1"/>
        <v>Model Normal</v>
      </c>
    </row>
    <row r="106" spans="1:4" x14ac:dyDescent="0.3">
      <c r="A106" s="1">
        <v>156</v>
      </c>
      <c r="B106" t="s">
        <v>4</v>
      </c>
      <c r="C106">
        <v>531</v>
      </c>
      <c r="D106" t="str">
        <f t="shared" si="1"/>
        <v>Model Normal</v>
      </c>
    </row>
    <row r="107" spans="1:4" x14ac:dyDescent="0.3">
      <c r="A107" s="1">
        <v>11</v>
      </c>
      <c r="B107" t="s">
        <v>4</v>
      </c>
      <c r="C107">
        <v>541</v>
      </c>
      <c r="D107" t="str">
        <f t="shared" si="1"/>
        <v>Model Normal</v>
      </c>
    </row>
    <row r="108" spans="1:4" x14ac:dyDescent="0.3">
      <c r="A108" s="1">
        <v>82</v>
      </c>
      <c r="B108" t="s">
        <v>4</v>
      </c>
      <c r="C108">
        <v>551</v>
      </c>
      <c r="D108" t="str">
        <f t="shared" si="1"/>
        <v>Model Normal</v>
      </c>
    </row>
    <row r="109" spans="1:4" x14ac:dyDescent="0.3">
      <c r="A109" s="1">
        <v>2</v>
      </c>
      <c r="B109" t="s">
        <v>4</v>
      </c>
      <c r="C109">
        <v>589</v>
      </c>
      <c r="D109" t="str">
        <f t="shared" si="1"/>
        <v>Model Normal</v>
      </c>
    </row>
    <row r="110" spans="1:4" x14ac:dyDescent="0.3">
      <c r="A110" s="1">
        <v>73</v>
      </c>
      <c r="B110" t="s">
        <v>4</v>
      </c>
      <c r="C110">
        <v>594</v>
      </c>
      <c r="D110" t="str">
        <f t="shared" si="1"/>
        <v>Model Normal</v>
      </c>
    </row>
    <row r="111" spans="1:4" x14ac:dyDescent="0.3">
      <c r="A111" s="1">
        <v>10</v>
      </c>
      <c r="B111" t="s">
        <v>4</v>
      </c>
      <c r="C111">
        <v>608</v>
      </c>
      <c r="D111" t="str">
        <f t="shared" si="1"/>
        <v>Model Normal</v>
      </c>
    </row>
    <row r="112" spans="1:4" x14ac:dyDescent="0.3">
      <c r="A112" s="1">
        <v>124</v>
      </c>
      <c r="B112" t="s">
        <v>4</v>
      </c>
      <c r="C112">
        <v>631</v>
      </c>
      <c r="D112" t="str">
        <f t="shared" si="1"/>
        <v>Model Normal</v>
      </c>
    </row>
    <row r="113" spans="1:4" x14ac:dyDescent="0.3">
      <c r="A113" s="1">
        <v>75</v>
      </c>
      <c r="B113" t="s">
        <v>4</v>
      </c>
      <c r="C113">
        <v>660</v>
      </c>
      <c r="D113" t="str">
        <f t="shared" si="1"/>
        <v>Model Normal</v>
      </c>
    </row>
    <row r="114" spans="1:4" x14ac:dyDescent="0.3">
      <c r="A114" s="1">
        <v>182</v>
      </c>
      <c r="B114" t="s">
        <v>4</v>
      </c>
      <c r="C114">
        <v>678</v>
      </c>
      <c r="D114" t="str">
        <f t="shared" si="1"/>
        <v>Model Normal</v>
      </c>
    </row>
    <row r="115" spans="1:4" x14ac:dyDescent="0.3">
      <c r="A115" s="1">
        <v>151</v>
      </c>
      <c r="B115" t="s">
        <v>4</v>
      </c>
      <c r="C115">
        <v>732</v>
      </c>
      <c r="D115" t="str">
        <f t="shared" si="1"/>
        <v>Model Normal</v>
      </c>
    </row>
    <row r="116" spans="1:4" x14ac:dyDescent="0.3">
      <c r="A116" s="1">
        <v>119</v>
      </c>
      <c r="B116" t="s">
        <v>4</v>
      </c>
      <c r="C116">
        <v>769</v>
      </c>
      <c r="D116" t="str">
        <f t="shared" si="1"/>
        <v>Model Normal</v>
      </c>
    </row>
    <row r="117" spans="1:4" x14ac:dyDescent="0.3">
      <c r="A117" s="1">
        <v>34</v>
      </c>
      <c r="B117" t="s">
        <v>4</v>
      </c>
      <c r="C117">
        <v>783</v>
      </c>
      <c r="D117" t="str">
        <f t="shared" si="1"/>
        <v>Model Normal</v>
      </c>
    </row>
    <row r="118" spans="1:4" x14ac:dyDescent="0.3">
      <c r="A118" s="1">
        <v>158</v>
      </c>
      <c r="B118" t="s">
        <v>4</v>
      </c>
      <c r="C118">
        <v>946</v>
      </c>
      <c r="D118" t="str">
        <f t="shared" si="1"/>
        <v>Model Normal</v>
      </c>
    </row>
    <row r="119" spans="1:4" x14ac:dyDescent="0.3">
      <c r="A119" s="1">
        <v>16</v>
      </c>
      <c r="B119" t="s">
        <v>4</v>
      </c>
      <c r="C119">
        <v>962</v>
      </c>
      <c r="D119" t="str">
        <f t="shared" si="1"/>
        <v>Model Normal</v>
      </c>
    </row>
    <row r="120" spans="1:4" x14ac:dyDescent="0.3">
      <c r="A120" s="1">
        <v>89</v>
      </c>
      <c r="B120" t="s">
        <v>4</v>
      </c>
      <c r="C120">
        <v>984</v>
      </c>
      <c r="D120" t="str">
        <f t="shared" si="1"/>
        <v>Model Normal</v>
      </c>
    </row>
    <row r="121" spans="1:4" x14ac:dyDescent="0.3">
      <c r="A121" s="1">
        <v>32</v>
      </c>
      <c r="B121" t="s">
        <v>4</v>
      </c>
      <c r="C121">
        <v>1139</v>
      </c>
      <c r="D121" t="str">
        <f t="shared" si="1"/>
        <v>Model Normal</v>
      </c>
    </row>
    <row r="122" spans="1:4" x14ac:dyDescent="0.3">
      <c r="A122" s="1">
        <v>37</v>
      </c>
      <c r="B122" t="s">
        <v>4</v>
      </c>
      <c r="C122">
        <v>1168</v>
      </c>
      <c r="D122" t="str">
        <f t="shared" si="1"/>
        <v>Model Normal</v>
      </c>
    </row>
    <row r="123" spans="1:4" x14ac:dyDescent="0.3">
      <c r="A123" s="1">
        <v>41</v>
      </c>
      <c r="B123" t="s">
        <v>4</v>
      </c>
      <c r="C123">
        <v>1233</v>
      </c>
      <c r="D123" t="str">
        <f t="shared" si="1"/>
        <v>Model Normal</v>
      </c>
    </row>
    <row r="124" spans="1:4" x14ac:dyDescent="0.3">
      <c r="A124" s="1">
        <v>142</v>
      </c>
      <c r="B124" t="s">
        <v>4</v>
      </c>
      <c r="C124">
        <v>1971</v>
      </c>
      <c r="D124" t="str">
        <f t="shared" si="1"/>
        <v>Model Normal</v>
      </c>
    </row>
    <row r="125" spans="1:4" x14ac:dyDescent="0.3">
      <c r="A125" s="1">
        <v>26</v>
      </c>
      <c r="B125" t="s">
        <v>4</v>
      </c>
      <c r="C125">
        <v>2632</v>
      </c>
      <c r="D125" t="str">
        <f t="shared" si="1"/>
        <v>Model Normal</v>
      </c>
    </row>
    <row r="126" spans="1:4" x14ac:dyDescent="0.3">
      <c r="A126" s="2">
        <v>193</v>
      </c>
      <c r="B126" t="s">
        <v>4</v>
      </c>
      <c r="C126">
        <v>3430</v>
      </c>
      <c r="D126" t="str">
        <f t="shared" si="1"/>
        <v>Model Normal</v>
      </c>
    </row>
    <row r="127" spans="1:4" x14ac:dyDescent="0.3">
      <c r="A127" s="1">
        <v>95</v>
      </c>
      <c r="B127" t="s">
        <v>4</v>
      </c>
      <c r="C127">
        <v>38506</v>
      </c>
      <c r="D127" t="str">
        <f t="shared" si="1"/>
        <v>Model Normal</v>
      </c>
    </row>
    <row r="128" spans="1:4" x14ac:dyDescent="0.3">
      <c r="A128" s="2">
        <v>174</v>
      </c>
      <c r="B128" t="s">
        <v>4</v>
      </c>
      <c r="C128">
        <v>38760</v>
      </c>
      <c r="D128" t="str">
        <f t="shared" si="1"/>
        <v>Model Normal</v>
      </c>
    </row>
    <row r="129" spans="1:4" x14ac:dyDescent="0.3">
      <c r="A129" s="1">
        <v>60</v>
      </c>
      <c r="B129" t="s">
        <v>5</v>
      </c>
      <c r="C129">
        <v>49</v>
      </c>
      <c r="D129" t="str">
        <f t="shared" si="1"/>
        <v>Model Normal</v>
      </c>
    </row>
    <row r="130" spans="1:4" x14ac:dyDescent="0.3">
      <c r="A130" s="1">
        <v>184</v>
      </c>
      <c r="B130" t="s">
        <v>5</v>
      </c>
      <c r="C130">
        <v>50</v>
      </c>
      <c r="D130" t="str">
        <f t="shared" si="1"/>
        <v>Model Normal</v>
      </c>
    </row>
    <row r="131" spans="1:4" x14ac:dyDescent="0.3">
      <c r="A131" s="1">
        <v>111</v>
      </c>
      <c r="B131" t="s">
        <v>5</v>
      </c>
      <c r="C131">
        <v>52</v>
      </c>
      <c r="D131" t="str">
        <f t="shared" ref="D131:D194" si="2">IF(C131&lt; 30, "Model Anomaly","Model Normal")</f>
        <v>Model Normal</v>
      </c>
    </row>
    <row r="132" spans="1:4" x14ac:dyDescent="0.3">
      <c r="A132" s="1">
        <v>113</v>
      </c>
      <c r="B132" t="s">
        <v>5</v>
      </c>
      <c r="C132">
        <v>55</v>
      </c>
      <c r="D132" t="str">
        <f t="shared" si="2"/>
        <v>Model Normal</v>
      </c>
    </row>
    <row r="133" spans="1:4" x14ac:dyDescent="0.3">
      <c r="A133" s="1">
        <v>88</v>
      </c>
      <c r="B133" t="s">
        <v>5</v>
      </c>
      <c r="C133">
        <v>61</v>
      </c>
      <c r="D133" t="str">
        <f t="shared" si="2"/>
        <v>Model Normal</v>
      </c>
    </row>
    <row r="134" spans="1:4" x14ac:dyDescent="0.3">
      <c r="A134" s="2">
        <v>42</v>
      </c>
      <c r="B134" t="s">
        <v>5</v>
      </c>
      <c r="C134">
        <v>62</v>
      </c>
      <c r="D134" t="str">
        <f t="shared" si="2"/>
        <v>Model Normal</v>
      </c>
    </row>
    <row r="135" spans="1:4" x14ac:dyDescent="0.3">
      <c r="A135" s="1">
        <v>33</v>
      </c>
      <c r="B135" t="s">
        <v>5</v>
      </c>
      <c r="C135">
        <v>64</v>
      </c>
      <c r="D135" t="str">
        <f t="shared" si="2"/>
        <v>Model Normal</v>
      </c>
    </row>
    <row r="136" spans="1:4" x14ac:dyDescent="0.3">
      <c r="A136" s="1">
        <v>186</v>
      </c>
      <c r="B136" t="s">
        <v>5</v>
      </c>
      <c r="C136">
        <v>66</v>
      </c>
      <c r="D136" t="str">
        <f t="shared" si="2"/>
        <v>Model Normal</v>
      </c>
    </row>
    <row r="137" spans="1:4" x14ac:dyDescent="0.3">
      <c r="A137" s="1">
        <v>138</v>
      </c>
      <c r="B137" t="s">
        <v>5</v>
      </c>
      <c r="C137">
        <v>70</v>
      </c>
      <c r="D137" t="str">
        <f t="shared" si="2"/>
        <v>Model Normal</v>
      </c>
    </row>
    <row r="138" spans="1:4" x14ac:dyDescent="0.3">
      <c r="A138" s="1">
        <v>155</v>
      </c>
      <c r="B138" t="s">
        <v>5</v>
      </c>
      <c r="C138">
        <v>85</v>
      </c>
      <c r="D138" t="str">
        <f t="shared" si="2"/>
        <v>Model Normal</v>
      </c>
    </row>
    <row r="139" spans="1:4" x14ac:dyDescent="0.3">
      <c r="A139" s="1">
        <v>12</v>
      </c>
      <c r="B139" t="s">
        <v>5</v>
      </c>
      <c r="C139">
        <v>92</v>
      </c>
      <c r="D139" t="str">
        <f t="shared" si="2"/>
        <v>Model Normal</v>
      </c>
    </row>
    <row r="140" spans="1:4" x14ac:dyDescent="0.3">
      <c r="A140" s="1">
        <v>80</v>
      </c>
      <c r="B140" t="s">
        <v>5</v>
      </c>
      <c r="C140">
        <v>108</v>
      </c>
      <c r="D140" t="str">
        <f t="shared" si="2"/>
        <v>Model Normal</v>
      </c>
    </row>
    <row r="141" spans="1:4" x14ac:dyDescent="0.3">
      <c r="A141" s="1">
        <v>117</v>
      </c>
      <c r="B141" t="s">
        <v>5</v>
      </c>
      <c r="C141">
        <v>113</v>
      </c>
      <c r="D141" t="str">
        <f t="shared" si="2"/>
        <v>Model Normal</v>
      </c>
    </row>
    <row r="142" spans="1:4" x14ac:dyDescent="0.3">
      <c r="A142" s="1">
        <v>6</v>
      </c>
      <c r="B142" t="s">
        <v>5</v>
      </c>
      <c r="C142">
        <v>121</v>
      </c>
      <c r="D142" t="str">
        <f t="shared" si="2"/>
        <v>Model Normal</v>
      </c>
    </row>
    <row r="143" spans="1:4" x14ac:dyDescent="0.3">
      <c r="A143" s="1">
        <v>181</v>
      </c>
      <c r="B143" t="s">
        <v>5</v>
      </c>
      <c r="C143">
        <v>126</v>
      </c>
      <c r="D143" t="str">
        <f t="shared" si="2"/>
        <v>Model Normal</v>
      </c>
    </row>
    <row r="144" spans="1:4" x14ac:dyDescent="0.3">
      <c r="A144" s="1">
        <v>62</v>
      </c>
      <c r="B144" t="s">
        <v>5</v>
      </c>
      <c r="C144">
        <v>126</v>
      </c>
      <c r="D144" t="str">
        <f t="shared" si="2"/>
        <v>Model Normal</v>
      </c>
    </row>
    <row r="145" spans="1:4" x14ac:dyDescent="0.3">
      <c r="A145" s="1">
        <v>95</v>
      </c>
      <c r="B145" t="s">
        <v>5</v>
      </c>
      <c r="C145">
        <v>129</v>
      </c>
      <c r="D145" t="str">
        <f t="shared" si="2"/>
        <v>Model Normal</v>
      </c>
    </row>
    <row r="146" spans="1:4" x14ac:dyDescent="0.3">
      <c r="A146" s="1">
        <v>35</v>
      </c>
      <c r="B146" t="s">
        <v>5</v>
      </c>
      <c r="C146">
        <v>129</v>
      </c>
      <c r="D146" t="str">
        <f t="shared" si="2"/>
        <v>Model Normal</v>
      </c>
    </row>
    <row r="147" spans="1:4" x14ac:dyDescent="0.3">
      <c r="A147" s="1">
        <v>43</v>
      </c>
      <c r="B147" t="s">
        <v>5</v>
      </c>
      <c r="C147">
        <v>131</v>
      </c>
      <c r="D147" t="str">
        <f t="shared" si="2"/>
        <v>Model Normal</v>
      </c>
    </row>
    <row r="148" spans="1:4" x14ac:dyDescent="0.3">
      <c r="A148" s="1">
        <v>46</v>
      </c>
      <c r="B148" t="s">
        <v>5</v>
      </c>
      <c r="C148">
        <v>133</v>
      </c>
      <c r="D148" t="str">
        <f t="shared" si="2"/>
        <v>Model Normal</v>
      </c>
    </row>
    <row r="149" spans="1:4" x14ac:dyDescent="0.3">
      <c r="A149" s="1">
        <v>136</v>
      </c>
      <c r="B149" t="s">
        <v>5</v>
      </c>
      <c r="C149">
        <v>135</v>
      </c>
      <c r="D149" t="str">
        <f t="shared" si="2"/>
        <v>Model Normal</v>
      </c>
    </row>
    <row r="150" spans="1:4" x14ac:dyDescent="0.3">
      <c r="A150" s="1">
        <v>92</v>
      </c>
      <c r="B150" t="s">
        <v>5</v>
      </c>
      <c r="C150">
        <v>139</v>
      </c>
      <c r="D150" t="str">
        <f t="shared" si="2"/>
        <v>Model Normal</v>
      </c>
    </row>
    <row r="151" spans="1:4" x14ac:dyDescent="0.3">
      <c r="A151" s="1">
        <v>21</v>
      </c>
      <c r="B151" t="s">
        <v>5</v>
      </c>
      <c r="C151">
        <v>145</v>
      </c>
      <c r="D151" t="str">
        <f t="shared" si="2"/>
        <v>Model Normal</v>
      </c>
    </row>
    <row r="152" spans="1:4" x14ac:dyDescent="0.3">
      <c r="A152" s="1">
        <v>134</v>
      </c>
      <c r="B152" t="s">
        <v>5</v>
      </c>
      <c r="C152">
        <v>149</v>
      </c>
      <c r="D152" t="str">
        <f t="shared" si="2"/>
        <v>Model Normal</v>
      </c>
    </row>
    <row r="153" spans="1:4" x14ac:dyDescent="0.3">
      <c r="A153" s="1">
        <v>99</v>
      </c>
      <c r="B153" t="s">
        <v>5</v>
      </c>
      <c r="C153">
        <v>153</v>
      </c>
      <c r="D153" t="str">
        <f t="shared" si="2"/>
        <v>Model Normal</v>
      </c>
    </row>
    <row r="154" spans="1:4" x14ac:dyDescent="0.3">
      <c r="A154" s="1">
        <v>183</v>
      </c>
      <c r="B154" t="s">
        <v>5</v>
      </c>
      <c r="C154">
        <v>160</v>
      </c>
      <c r="D154" t="str">
        <f t="shared" si="2"/>
        <v>Model Normal</v>
      </c>
    </row>
    <row r="155" spans="1:4" x14ac:dyDescent="0.3">
      <c r="A155" s="1">
        <v>91</v>
      </c>
      <c r="B155" t="s">
        <v>5</v>
      </c>
      <c r="C155">
        <v>162</v>
      </c>
      <c r="D155" t="str">
        <f t="shared" si="2"/>
        <v>Model Normal</v>
      </c>
    </row>
    <row r="156" spans="1:4" x14ac:dyDescent="0.3">
      <c r="A156" s="1">
        <v>24</v>
      </c>
      <c r="B156" t="s">
        <v>5</v>
      </c>
      <c r="C156">
        <v>167</v>
      </c>
      <c r="D156" t="str">
        <f t="shared" si="2"/>
        <v>Model Normal</v>
      </c>
    </row>
    <row r="157" spans="1:4" x14ac:dyDescent="0.3">
      <c r="A157" s="1">
        <v>55</v>
      </c>
      <c r="B157" t="s">
        <v>5</v>
      </c>
      <c r="C157">
        <v>168</v>
      </c>
      <c r="D157" t="str">
        <f t="shared" si="2"/>
        <v>Model Normal</v>
      </c>
    </row>
    <row r="158" spans="1:4" x14ac:dyDescent="0.3">
      <c r="A158" s="1">
        <v>22</v>
      </c>
      <c r="B158" t="s">
        <v>5</v>
      </c>
      <c r="C158">
        <v>171</v>
      </c>
      <c r="D158" t="str">
        <f t="shared" si="2"/>
        <v>Model Normal</v>
      </c>
    </row>
    <row r="159" spans="1:4" x14ac:dyDescent="0.3">
      <c r="A159" s="1">
        <v>140</v>
      </c>
      <c r="B159" t="s">
        <v>5</v>
      </c>
      <c r="C159">
        <v>172</v>
      </c>
      <c r="D159" t="str">
        <f t="shared" si="2"/>
        <v>Model Normal</v>
      </c>
    </row>
    <row r="160" spans="1:4" x14ac:dyDescent="0.3">
      <c r="A160" s="1">
        <v>94</v>
      </c>
      <c r="B160" t="s">
        <v>5</v>
      </c>
      <c r="C160">
        <v>174</v>
      </c>
      <c r="D160" t="str">
        <f t="shared" si="2"/>
        <v>Model Normal</v>
      </c>
    </row>
    <row r="161" spans="1:4" x14ac:dyDescent="0.3">
      <c r="A161" s="1">
        <v>104</v>
      </c>
      <c r="B161" t="s">
        <v>5</v>
      </c>
      <c r="C161">
        <v>175</v>
      </c>
      <c r="D161" t="str">
        <f t="shared" si="2"/>
        <v>Model Normal</v>
      </c>
    </row>
    <row r="162" spans="1:4" x14ac:dyDescent="0.3">
      <c r="A162" s="1">
        <v>20</v>
      </c>
      <c r="B162" t="s">
        <v>5</v>
      </c>
      <c r="C162">
        <v>178</v>
      </c>
      <c r="D162" t="str">
        <f t="shared" si="2"/>
        <v>Model Normal</v>
      </c>
    </row>
    <row r="163" spans="1:4" x14ac:dyDescent="0.3">
      <c r="A163" s="1">
        <v>108</v>
      </c>
      <c r="B163" t="s">
        <v>5</v>
      </c>
      <c r="C163">
        <v>186</v>
      </c>
      <c r="D163" t="str">
        <f t="shared" si="2"/>
        <v>Model Normal</v>
      </c>
    </row>
    <row r="164" spans="1:4" x14ac:dyDescent="0.3">
      <c r="A164" s="1">
        <v>112</v>
      </c>
      <c r="B164" t="s">
        <v>5</v>
      </c>
      <c r="C164">
        <v>187</v>
      </c>
      <c r="D164" t="str">
        <f t="shared" si="2"/>
        <v>Model Normal</v>
      </c>
    </row>
    <row r="165" spans="1:4" x14ac:dyDescent="0.3">
      <c r="A165" s="1">
        <v>97</v>
      </c>
      <c r="B165" t="s">
        <v>5</v>
      </c>
      <c r="C165">
        <v>205</v>
      </c>
      <c r="D165" t="str">
        <f t="shared" si="2"/>
        <v>Model Normal</v>
      </c>
    </row>
    <row r="166" spans="1:4" x14ac:dyDescent="0.3">
      <c r="A166" s="1">
        <v>131</v>
      </c>
      <c r="B166" t="s">
        <v>5</v>
      </c>
      <c r="C166">
        <v>207</v>
      </c>
      <c r="D166" t="str">
        <f t="shared" si="2"/>
        <v>Model Normal</v>
      </c>
    </row>
    <row r="167" spans="1:4" x14ac:dyDescent="0.3">
      <c r="A167" s="1">
        <v>157</v>
      </c>
      <c r="B167" t="s">
        <v>5</v>
      </c>
      <c r="C167">
        <v>215</v>
      </c>
      <c r="D167" t="str">
        <f t="shared" si="2"/>
        <v>Model Normal</v>
      </c>
    </row>
    <row r="168" spans="1:4" x14ac:dyDescent="0.3">
      <c r="A168" s="1">
        <v>180</v>
      </c>
      <c r="B168" t="s">
        <v>5</v>
      </c>
      <c r="C168">
        <v>219</v>
      </c>
      <c r="D168" t="str">
        <f t="shared" si="2"/>
        <v>Model Normal</v>
      </c>
    </row>
    <row r="169" spans="1:4" x14ac:dyDescent="0.3">
      <c r="A169" s="1">
        <v>197</v>
      </c>
      <c r="B169" t="s">
        <v>5</v>
      </c>
      <c r="C169">
        <v>220</v>
      </c>
      <c r="D169" t="str">
        <f t="shared" si="2"/>
        <v>Model Normal</v>
      </c>
    </row>
    <row r="170" spans="1:4" x14ac:dyDescent="0.3">
      <c r="A170" s="1">
        <v>110</v>
      </c>
      <c r="B170" t="s">
        <v>5</v>
      </c>
      <c r="C170">
        <v>224</v>
      </c>
      <c r="D170" t="str">
        <f t="shared" si="2"/>
        <v>Model Normal</v>
      </c>
    </row>
    <row r="171" spans="1:4" x14ac:dyDescent="0.3">
      <c r="A171" s="1">
        <v>163</v>
      </c>
      <c r="B171" t="s">
        <v>5</v>
      </c>
      <c r="C171">
        <v>235</v>
      </c>
      <c r="D171" t="str">
        <f t="shared" si="2"/>
        <v>Model Normal</v>
      </c>
    </row>
    <row r="172" spans="1:4" x14ac:dyDescent="0.3">
      <c r="A172" s="1">
        <v>125</v>
      </c>
      <c r="B172" t="s">
        <v>5</v>
      </c>
      <c r="C172">
        <v>252</v>
      </c>
      <c r="D172" t="str">
        <f t="shared" si="2"/>
        <v>Model Normal</v>
      </c>
    </row>
    <row r="173" spans="1:4" x14ac:dyDescent="0.3">
      <c r="A173" s="1">
        <v>3</v>
      </c>
      <c r="B173" t="s">
        <v>5</v>
      </c>
      <c r="C173">
        <v>253</v>
      </c>
      <c r="D173" t="str">
        <f t="shared" si="2"/>
        <v>Model Normal</v>
      </c>
    </row>
    <row r="174" spans="1:4" x14ac:dyDescent="0.3">
      <c r="A174" s="1">
        <v>102</v>
      </c>
      <c r="B174" t="s">
        <v>5</v>
      </c>
      <c r="C174">
        <v>261</v>
      </c>
      <c r="D174" t="str">
        <f t="shared" si="2"/>
        <v>Model Normal</v>
      </c>
    </row>
    <row r="175" spans="1:4" x14ac:dyDescent="0.3">
      <c r="A175" s="1">
        <v>68</v>
      </c>
      <c r="B175" t="s">
        <v>5</v>
      </c>
      <c r="C175">
        <v>263</v>
      </c>
      <c r="D175" t="str">
        <f t="shared" si="2"/>
        <v>Model Normal</v>
      </c>
    </row>
    <row r="176" spans="1:4" x14ac:dyDescent="0.3">
      <c r="A176" s="1">
        <v>51</v>
      </c>
      <c r="B176" t="s">
        <v>5</v>
      </c>
      <c r="C176">
        <v>264</v>
      </c>
      <c r="D176" t="str">
        <f t="shared" si="2"/>
        <v>Model Normal</v>
      </c>
    </row>
    <row r="177" spans="1:4" x14ac:dyDescent="0.3">
      <c r="A177" s="1">
        <v>159</v>
      </c>
      <c r="B177" t="s">
        <v>5</v>
      </c>
      <c r="C177">
        <v>264</v>
      </c>
      <c r="D177" t="str">
        <f t="shared" si="2"/>
        <v>Model Normal</v>
      </c>
    </row>
    <row r="178" spans="1:4" x14ac:dyDescent="0.3">
      <c r="A178" s="2">
        <v>191</v>
      </c>
      <c r="B178" t="s">
        <v>5</v>
      </c>
      <c r="C178">
        <v>270</v>
      </c>
      <c r="D178" t="str">
        <f t="shared" si="2"/>
        <v>Model Normal</v>
      </c>
    </row>
    <row r="179" spans="1:4" x14ac:dyDescent="0.3">
      <c r="A179" s="1">
        <v>76</v>
      </c>
      <c r="B179" t="s">
        <v>5</v>
      </c>
      <c r="C179">
        <v>272</v>
      </c>
      <c r="D179" t="str">
        <f t="shared" si="2"/>
        <v>Model Normal</v>
      </c>
    </row>
    <row r="180" spans="1:4" x14ac:dyDescent="0.3">
      <c r="A180" s="1">
        <v>196</v>
      </c>
      <c r="B180" t="s">
        <v>5</v>
      </c>
      <c r="C180">
        <v>296</v>
      </c>
      <c r="D180" t="str">
        <f t="shared" si="2"/>
        <v>Model Normal</v>
      </c>
    </row>
    <row r="181" spans="1:4" x14ac:dyDescent="0.3">
      <c r="A181" s="1">
        <v>19</v>
      </c>
      <c r="B181" t="s">
        <v>5</v>
      </c>
      <c r="C181">
        <v>299</v>
      </c>
      <c r="D181" t="str">
        <f t="shared" si="2"/>
        <v>Model Normal</v>
      </c>
    </row>
    <row r="182" spans="1:4" x14ac:dyDescent="0.3">
      <c r="A182" s="1">
        <v>83</v>
      </c>
      <c r="B182" t="s">
        <v>5</v>
      </c>
      <c r="C182">
        <v>299</v>
      </c>
      <c r="D182" t="str">
        <f t="shared" si="2"/>
        <v>Model Normal</v>
      </c>
    </row>
    <row r="183" spans="1:4" x14ac:dyDescent="0.3">
      <c r="A183" s="1">
        <v>64</v>
      </c>
      <c r="B183" t="s">
        <v>5</v>
      </c>
      <c r="C183">
        <v>305</v>
      </c>
      <c r="D183" t="str">
        <f t="shared" si="2"/>
        <v>Model Normal</v>
      </c>
    </row>
    <row r="184" spans="1:4" x14ac:dyDescent="0.3">
      <c r="A184" s="1">
        <v>190</v>
      </c>
      <c r="B184" t="s">
        <v>5</v>
      </c>
      <c r="C184">
        <v>310</v>
      </c>
      <c r="D184" t="str">
        <f t="shared" si="2"/>
        <v>Model Normal</v>
      </c>
    </row>
    <row r="185" spans="1:4" x14ac:dyDescent="0.3">
      <c r="A185" s="1">
        <v>115</v>
      </c>
      <c r="B185" t="s">
        <v>5</v>
      </c>
      <c r="C185">
        <v>315</v>
      </c>
      <c r="D185" t="str">
        <f t="shared" si="2"/>
        <v>Model Normal</v>
      </c>
    </row>
    <row r="186" spans="1:4" x14ac:dyDescent="0.3">
      <c r="A186" s="1">
        <v>156</v>
      </c>
      <c r="B186" t="s">
        <v>5</v>
      </c>
      <c r="C186">
        <v>315</v>
      </c>
      <c r="D186" t="str">
        <f t="shared" si="2"/>
        <v>Model Normal</v>
      </c>
    </row>
    <row r="187" spans="1:4" x14ac:dyDescent="0.3">
      <c r="A187" s="1">
        <v>176</v>
      </c>
      <c r="B187" t="s">
        <v>5</v>
      </c>
      <c r="C187">
        <v>319</v>
      </c>
      <c r="D187" t="str">
        <f t="shared" si="2"/>
        <v>Model Normal</v>
      </c>
    </row>
    <row r="188" spans="1:4" x14ac:dyDescent="0.3">
      <c r="A188" s="1">
        <v>72</v>
      </c>
      <c r="B188" t="s">
        <v>5</v>
      </c>
      <c r="C188">
        <v>320</v>
      </c>
      <c r="D188" t="str">
        <f t="shared" si="2"/>
        <v>Model Normal</v>
      </c>
    </row>
    <row r="189" spans="1:4" x14ac:dyDescent="0.3">
      <c r="A189" s="1">
        <v>161</v>
      </c>
      <c r="B189" t="s">
        <v>5</v>
      </c>
      <c r="C189">
        <v>321</v>
      </c>
      <c r="D189" t="str">
        <f t="shared" si="2"/>
        <v>Model Normal</v>
      </c>
    </row>
    <row r="190" spans="1:4" x14ac:dyDescent="0.3">
      <c r="A190" s="1">
        <v>118</v>
      </c>
      <c r="B190" t="s">
        <v>5</v>
      </c>
      <c r="C190">
        <v>323</v>
      </c>
      <c r="D190" t="str">
        <f t="shared" si="2"/>
        <v>Model Normal</v>
      </c>
    </row>
    <row r="191" spans="1:4" x14ac:dyDescent="0.3">
      <c r="A191" s="1">
        <v>139</v>
      </c>
      <c r="B191" t="s">
        <v>5</v>
      </c>
      <c r="C191">
        <v>325</v>
      </c>
      <c r="D191" t="str">
        <f t="shared" si="2"/>
        <v>Model Normal</v>
      </c>
    </row>
    <row r="192" spans="1:4" x14ac:dyDescent="0.3">
      <c r="A192" s="1">
        <v>198</v>
      </c>
      <c r="B192" t="s">
        <v>5</v>
      </c>
      <c r="C192">
        <v>326</v>
      </c>
      <c r="D192" t="str">
        <f t="shared" si="2"/>
        <v>Model Normal</v>
      </c>
    </row>
    <row r="193" spans="1:4" x14ac:dyDescent="0.3">
      <c r="A193" s="1">
        <v>36</v>
      </c>
      <c r="B193" t="s">
        <v>5</v>
      </c>
      <c r="C193">
        <v>332</v>
      </c>
      <c r="D193" t="str">
        <f t="shared" si="2"/>
        <v>Model Normal</v>
      </c>
    </row>
    <row r="194" spans="1:4" x14ac:dyDescent="0.3">
      <c r="A194" s="1">
        <v>153</v>
      </c>
      <c r="B194" t="s">
        <v>5</v>
      </c>
      <c r="C194">
        <v>336</v>
      </c>
      <c r="D194" t="str">
        <f t="shared" si="2"/>
        <v>Model Normal</v>
      </c>
    </row>
    <row r="195" spans="1:4" x14ac:dyDescent="0.3">
      <c r="A195" s="1">
        <v>129</v>
      </c>
      <c r="B195" t="s">
        <v>5</v>
      </c>
      <c r="C195">
        <v>338</v>
      </c>
      <c r="D195" t="str">
        <f t="shared" ref="D195:D258" si="3">IF(C195&lt; 30, "Model Anomaly","Model Normal")</f>
        <v>Model Normal</v>
      </c>
    </row>
    <row r="196" spans="1:4" x14ac:dyDescent="0.3">
      <c r="A196" s="1">
        <v>28</v>
      </c>
      <c r="B196" t="s">
        <v>5</v>
      </c>
      <c r="C196">
        <v>339</v>
      </c>
      <c r="D196" t="str">
        <f t="shared" si="3"/>
        <v>Model Normal</v>
      </c>
    </row>
    <row r="197" spans="1:4" x14ac:dyDescent="0.3">
      <c r="A197" s="1">
        <v>17</v>
      </c>
      <c r="B197" t="s">
        <v>5</v>
      </c>
      <c r="C197">
        <v>339</v>
      </c>
      <c r="D197" t="str">
        <f t="shared" si="3"/>
        <v>Model Normal</v>
      </c>
    </row>
    <row r="198" spans="1:4" x14ac:dyDescent="0.3">
      <c r="A198" s="1">
        <v>171</v>
      </c>
      <c r="B198" t="s">
        <v>5</v>
      </c>
      <c r="C198">
        <v>343</v>
      </c>
      <c r="D198" t="str">
        <f t="shared" si="3"/>
        <v>Model Normal</v>
      </c>
    </row>
    <row r="199" spans="1:4" x14ac:dyDescent="0.3">
      <c r="A199" s="1">
        <v>66</v>
      </c>
      <c r="B199" t="s">
        <v>5</v>
      </c>
      <c r="C199">
        <v>344</v>
      </c>
      <c r="D199" t="str">
        <f t="shared" si="3"/>
        <v>Model Normal</v>
      </c>
    </row>
    <row r="200" spans="1:4" x14ac:dyDescent="0.3">
      <c r="A200" s="1">
        <v>194</v>
      </c>
      <c r="B200" t="s">
        <v>5</v>
      </c>
      <c r="C200">
        <v>344</v>
      </c>
      <c r="D200" t="str">
        <f t="shared" si="3"/>
        <v>Model Normal</v>
      </c>
    </row>
    <row r="201" spans="1:4" x14ac:dyDescent="0.3">
      <c r="A201" s="1">
        <v>77</v>
      </c>
      <c r="B201" t="s">
        <v>5</v>
      </c>
      <c r="C201">
        <v>351</v>
      </c>
      <c r="D201" t="str">
        <f t="shared" si="3"/>
        <v>Model Normal</v>
      </c>
    </row>
    <row r="202" spans="1:4" x14ac:dyDescent="0.3">
      <c r="A202" s="1">
        <v>5</v>
      </c>
      <c r="B202" t="s">
        <v>5</v>
      </c>
      <c r="C202">
        <v>356</v>
      </c>
      <c r="D202" t="str">
        <f t="shared" si="3"/>
        <v>Model Normal</v>
      </c>
    </row>
    <row r="203" spans="1:4" x14ac:dyDescent="0.3">
      <c r="A203" s="1">
        <v>89</v>
      </c>
      <c r="B203" t="s">
        <v>5</v>
      </c>
      <c r="C203">
        <v>368</v>
      </c>
      <c r="D203" t="str">
        <f t="shared" si="3"/>
        <v>Model Normal</v>
      </c>
    </row>
    <row r="204" spans="1:4" x14ac:dyDescent="0.3">
      <c r="A204" s="1">
        <v>148</v>
      </c>
      <c r="B204" t="s">
        <v>5</v>
      </c>
      <c r="C204">
        <v>368</v>
      </c>
      <c r="D204" t="str">
        <f t="shared" si="3"/>
        <v>Model Normal</v>
      </c>
    </row>
    <row r="205" spans="1:4" x14ac:dyDescent="0.3">
      <c r="A205" s="1">
        <v>160</v>
      </c>
      <c r="B205" t="s">
        <v>5</v>
      </c>
      <c r="C205">
        <v>370</v>
      </c>
      <c r="D205" t="str">
        <f t="shared" si="3"/>
        <v>Model Normal</v>
      </c>
    </row>
    <row r="206" spans="1:4" x14ac:dyDescent="0.3">
      <c r="A206" s="1">
        <v>48</v>
      </c>
      <c r="B206" t="s">
        <v>5</v>
      </c>
      <c r="C206">
        <v>374</v>
      </c>
      <c r="D206" t="str">
        <f t="shared" si="3"/>
        <v>Model Normal</v>
      </c>
    </row>
    <row r="207" spans="1:4" x14ac:dyDescent="0.3">
      <c r="A207" s="1">
        <v>170</v>
      </c>
      <c r="B207" t="s">
        <v>5</v>
      </c>
      <c r="C207">
        <v>376</v>
      </c>
      <c r="D207" t="str">
        <f t="shared" si="3"/>
        <v>Model Normal</v>
      </c>
    </row>
    <row r="208" spans="1:4" x14ac:dyDescent="0.3">
      <c r="A208" s="1">
        <v>57</v>
      </c>
      <c r="B208" t="s">
        <v>5</v>
      </c>
      <c r="C208">
        <v>377</v>
      </c>
      <c r="D208" t="str">
        <f t="shared" si="3"/>
        <v>Model Normal</v>
      </c>
    </row>
    <row r="209" spans="1:4" x14ac:dyDescent="0.3">
      <c r="A209" s="1">
        <v>81</v>
      </c>
      <c r="B209" t="s">
        <v>5</v>
      </c>
      <c r="C209">
        <v>378</v>
      </c>
      <c r="D209" t="str">
        <f t="shared" si="3"/>
        <v>Model Normal</v>
      </c>
    </row>
    <row r="210" spans="1:4" x14ac:dyDescent="0.3">
      <c r="A210" s="1">
        <v>44</v>
      </c>
      <c r="B210" t="s">
        <v>5</v>
      </c>
      <c r="C210">
        <v>382</v>
      </c>
      <c r="D210" t="str">
        <f t="shared" si="3"/>
        <v>Model Normal</v>
      </c>
    </row>
    <row r="211" spans="1:4" x14ac:dyDescent="0.3">
      <c r="A211" s="1">
        <v>10</v>
      </c>
      <c r="B211" t="s">
        <v>5</v>
      </c>
      <c r="C211">
        <v>383</v>
      </c>
      <c r="D211" t="str">
        <f t="shared" si="3"/>
        <v>Model Normal</v>
      </c>
    </row>
    <row r="212" spans="1:4" x14ac:dyDescent="0.3">
      <c r="A212" s="1">
        <v>70</v>
      </c>
      <c r="B212" t="s">
        <v>5</v>
      </c>
      <c r="C212">
        <v>384</v>
      </c>
      <c r="D212" t="str">
        <f t="shared" si="3"/>
        <v>Model Normal</v>
      </c>
    </row>
    <row r="213" spans="1:4" x14ac:dyDescent="0.3">
      <c r="A213" s="1">
        <v>116</v>
      </c>
      <c r="B213" t="s">
        <v>5</v>
      </c>
      <c r="C213">
        <v>385</v>
      </c>
      <c r="D213" t="str">
        <f t="shared" si="3"/>
        <v>Model Normal</v>
      </c>
    </row>
    <row r="214" spans="1:4" x14ac:dyDescent="0.3">
      <c r="A214" s="1">
        <v>23</v>
      </c>
      <c r="B214" t="s">
        <v>5</v>
      </c>
      <c r="C214">
        <v>385</v>
      </c>
      <c r="D214" t="str">
        <f t="shared" si="3"/>
        <v>Model Normal</v>
      </c>
    </row>
    <row r="215" spans="1:4" x14ac:dyDescent="0.3">
      <c r="A215" s="1">
        <v>149</v>
      </c>
      <c r="B215" t="s">
        <v>5</v>
      </c>
      <c r="C215">
        <v>386</v>
      </c>
      <c r="D215" t="str">
        <f t="shared" si="3"/>
        <v>Model Normal</v>
      </c>
    </row>
    <row r="216" spans="1:4" x14ac:dyDescent="0.3">
      <c r="A216" s="1">
        <v>82</v>
      </c>
      <c r="B216" t="s">
        <v>5</v>
      </c>
      <c r="C216">
        <v>388</v>
      </c>
      <c r="D216" t="str">
        <f t="shared" si="3"/>
        <v>Model Normal</v>
      </c>
    </row>
    <row r="217" spans="1:4" x14ac:dyDescent="0.3">
      <c r="A217" s="1">
        <v>195</v>
      </c>
      <c r="B217" t="s">
        <v>5</v>
      </c>
      <c r="C217">
        <v>393</v>
      </c>
      <c r="D217" t="str">
        <f t="shared" si="3"/>
        <v>Model Normal</v>
      </c>
    </row>
    <row r="218" spans="1:4" x14ac:dyDescent="0.3">
      <c r="A218" s="1">
        <v>177</v>
      </c>
      <c r="B218" t="s">
        <v>5</v>
      </c>
      <c r="C218">
        <v>394</v>
      </c>
      <c r="D218" t="str">
        <f t="shared" si="3"/>
        <v>Model Normal</v>
      </c>
    </row>
    <row r="219" spans="1:4" x14ac:dyDescent="0.3">
      <c r="A219" s="1">
        <v>147</v>
      </c>
      <c r="B219" t="s">
        <v>5</v>
      </c>
      <c r="C219">
        <v>395</v>
      </c>
      <c r="D219" t="str">
        <f t="shared" si="3"/>
        <v>Model Normal</v>
      </c>
    </row>
    <row r="220" spans="1:4" x14ac:dyDescent="0.3">
      <c r="A220" s="1">
        <v>124</v>
      </c>
      <c r="B220" t="s">
        <v>5</v>
      </c>
      <c r="C220">
        <v>395</v>
      </c>
      <c r="D220" t="str">
        <f t="shared" si="3"/>
        <v>Model Normal</v>
      </c>
    </row>
    <row r="221" spans="1:4" x14ac:dyDescent="0.3">
      <c r="A221" s="1">
        <v>120</v>
      </c>
      <c r="B221" t="s">
        <v>5</v>
      </c>
      <c r="C221">
        <v>396</v>
      </c>
      <c r="D221" t="str">
        <f t="shared" si="3"/>
        <v>Model Normal</v>
      </c>
    </row>
    <row r="222" spans="1:4" x14ac:dyDescent="0.3">
      <c r="A222" s="1">
        <v>47</v>
      </c>
      <c r="B222" t="s">
        <v>5</v>
      </c>
      <c r="C222">
        <v>401</v>
      </c>
      <c r="D222" t="str">
        <f t="shared" si="3"/>
        <v>Model Normal</v>
      </c>
    </row>
    <row r="223" spans="1:4" x14ac:dyDescent="0.3">
      <c r="A223" s="1">
        <v>173</v>
      </c>
      <c r="B223" t="s">
        <v>5</v>
      </c>
      <c r="C223">
        <v>401</v>
      </c>
      <c r="D223" t="str">
        <f t="shared" si="3"/>
        <v>Model Normal</v>
      </c>
    </row>
    <row r="224" spans="1:4" x14ac:dyDescent="0.3">
      <c r="A224" s="1">
        <v>63</v>
      </c>
      <c r="B224" t="s">
        <v>5</v>
      </c>
      <c r="C224">
        <v>407</v>
      </c>
      <c r="D224" t="str">
        <f t="shared" si="3"/>
        <v>Model Normal</v>
      </c>
    </row>
    <row r="225" spans="1:4" x14ac:dyDescent="0.3">
      <c r="A225" s="1">
        <v>122</v>
      </c>
      <c r="B225" t="s">
        <v>5</v>
      </c>
      <c r="C225">
        <v>412</v>
      </c>
      <c r="D225" t="str">
        <f t="shared" si="3"/>
        <v>Model Normal</v>
      </c>
    </row>
    <row r="226" spans="1:4" x14ac:dyDescent="0.3">
      <c r="A226" s="1">
        <v>54</v>
      </c>
      <c r="B226" t="s">
        <v>5</v>
      </c>
      <c r="C226">
        <v>412</v>
      </c>
      <c r="D226" t="str">
        <f t="shared" si="3"/>
        <v>Model Normal</v>
      </c>
    </row>
    <row r="227" spans="1:4" x14ac:dyDescent="0.3">
      <c r="A227" s="1">
        <v>40</v>
      </c>
      <c r="B227" t="s">
        <v>5</v>
      </c>
      <c r="C227">
        <v>414</v>
      </c>
      <c r="D227" t="str">
        <f t="shared" si="3"/>
        <v>Model Normal</v>
      </c>
    </row>
    <row r="228" spans="1:4" x14ac:dyDescent="0.3">
      <c r="A228" s="1">
        <v>165</v>
      </c>
      <c r="B228" t="s">
        <v>5</v>
      </c>
      <c r="C228">
        <v>416</v>
      </c>
      <c r="D228" t="str">
        <f t="shared" si="3"/>
        <v>Model Normal</v>
      </c>
    </row>
    <row r="229" spans="1:4" x14ac:dyDescent="0.3">
      <c r="A229" s="1">
        <v>75</v>
      </c>
      <c r="B229" t="s">
        <v>5</v>
      </c>
      <c r="C229">
        <v>420</v>
      </c>
      <c r="D229" t="str">
        <f t="shared" si="3"/>
        <v>Model Normal</v>
      </c>
    </row>
    <row r="230" spans="1:4" x14ac:dyDescent="0.3">
      <c r="A230" s="1">
        <v>85</v>
      </c>
      <c r="B230" t="s">
        <v>5</v>
      </c>
      <c r="C230">
        <v>426</v>
      </c>
      <c r="D230" t="str">
        <f t="shared" si="3"/>
        <v>Model Normal</v>
      </c>
    </row>
    <row r="231" spans="1:4" x14ac:dyDescent="0.3">
      <c r="A231" s="1">
        <v>143</v>
      </c>
      <c r="B231" t="s">
        <v>5</v>
      </c>
      <c r="C231">
        <v>427</v>
      </c>
      <c r="D231" t="str">
        <f t="shared" si="3"/>
        <v>Model Normal</v>
      </c>
    </row>
    <row r="232" spans="1:4" x14ac:dyDescent="0.3">
      <c r="A232" s="1">
        <v>9</v>
      </c>
      <c r="B232" t="s">
        <v>5</v>
      </c>
      <c r="C232">
        <v>429</v>
      </c>
      <c r="D232" t="str">
        <f t="shared" si="3"/>
        <v>Model Normal</v>
      </c>
    </row>
    <row r="233" spans="1:4" x14ac:dyDescent="0.3">
      <c r="A233" s="1">
        <v>185</v>
      </c>
      <c r="B233" t="s">
        <v>5</v>
      </c>
      <c r="C233">
        <v>434</v>
      </c>
      <c r="D233" t="str">
        <f t="shared" si="3"/>
        <v>Model Normal</v>
      </c>
    </row>
    <row r="234" spans="1:4" x14ac:dyDescent="0.3">
      <c r="A234" s="1">
        <v>4</v>
      </c>
      <c r="B234" t="s">
        <v>5</v>
      </c>
      <c r="C234">
        <v>435</v>
      </c>
      <c r="D234" t="str">
        <f t="shared" si="3"/>
        <v>Model Normal</v>
      </c>
    </row>
    <row r="235" spans="1:4" x14ac:dyDescent="0.3">
      <c r="A235" s="1">
        <v>38</v>
      </c>
      <c r="B235" t="s">
        <v>5</v>
      </c>
      <c r="C235">
        <v>437</v>
      </c>
      <c r="D235" t="str">
        <f t="shared" si="3"/>
        <v>Model Normal</v>
      </c>
    </row>
    <row r="236" spans="1:4" x14ac:dyDescent="0.3">
      <c r="A236" s="1">
        <v>172</v>
      </c>
      <c r="B236" t="s">
        <v>5</v>
      </c>
      <c r="C236">
        <v>437</v>
      </c>
      <c r="D236" t="str">
        <f t="shared" si="3"/>
        <v>Model Normal</v>
      </c>
    </row>
    <row r="237" spans="1:4" x14ac:dyDescent="0.3">
      <c r="A237" s="1">
        <v>100</v>
      </c>
      <c r="B237" t="s">
        <v>5</v>
      </c>
      <c r="C237">
        <v>441</v>
      </c>
      <c r="D237" t="str">
        <f t="shared" si="3"/>
        <v>Model Normal</v>
      </c>
    </row>
    <row r="238" spans="1:4" x14ac:dyDescent="0.3">
      <c r="A238" s="1">
        <v>154</v>
      </c>
      <c r="B238" t="s">
        <v>5</v>
      </c>
      <c r="C238">
        <v>442</v>
      </c>
      <c r="D238" t="str">
        <f t="shared" si="3"/>
        <v>Model Normal</v>
      </c>
    </row>
    <row r="239" spans="1:4" x14ac:dyDescent="0.3">
      <c r="A239" s="1">
        <v>178</v>
      </c>
      <c r="B239" t="s">
        <v>5</v>
      </c>
      <c r="C239">
        <v>443</v>
      </c>
      <c r="D239" t="str">
        <f t="shared" si="3"/>
        <v>Model Normal</v>
      </c>
    </row>
    <row r="240" spans="1:4" x14ac:dyDescent="0.3">
      <c r="A240" s="1">
        <v>11</v>
      </c>
      <c r="B240" t="s">
        <v>5</v>
      </c>
      <c r="C240">
        <v>446</v>
      </c>
      <c r="D240" t="str">
        <f t="shared" si="3"/>
        <v>Model Normal</v>
      </c>
    </row>
    <row r="241" spans="1:4" x14ac:dyDescent="0.3">
      <c r="A241" s="1">
        <v>135</v>
      </c>
      <c r="B241" t="s">
        <v>5</v>
      </c>
      <c r="C241">
        <v>449</v>
      </c>
      <c r="D241" t="str">
        <f t="shared" si="3"/>
        <v>Model Normal</v>
      </c>
    </row>
    <row r="242" spans="1:4" x14ac:dyDescent="0.3">
      <c r="A242" s="1">
        <v>106</v>
      </c>
      <c r="B242" t="s">
        <v>5</v>
      </c>
      <c r="C242">
        <v>452</v>
      </c>
      <c r="D242" t="str">
        <f t="shared" si="3"/>
        <v>Model Normal</v>
      </c>
    </row>
    <row r="243" spans="1:4" x14ac:dyDescent="0.3">
      <c r="A243" s="2">
        <v>105</v>
      </c>
      <c r="B243" t="s">
        <v>5</v>
      </c>
      <c r="C243">
        <v>458</v>
      </c>
      <c r="D243" t="str">
        <f t="shared" si="3"/>
        <v>Model Normal</v>
      </c>
    </row>
    <row r="244" spans="1:4" x14ac:dyDescent="0.3">
      <c r="A244" s="1">
        <v>84</v>
      </c>
      <c r="B244" t="s">
        <v>5</v>
      </c>
      <c r="C244">
        <v>460</v>
      </c>
      <c r="D244" t="str">
        <f t="shared" si="3"/>
        <v>Model Normal</v>
      </c>
    </row>
    <row r="245" spans="1:4" x14ac:dyDescent="0.3">
      <c r="A245" s="1">
        <v>69</v>
      </c>
      <c r="B245" t="s">
        <v>5</v>
      </c>
      <c r="C245">
        <v>460</v>
      </c>
      <c r="D245" t="str">
        <f t="shared" si="3"/>
        <v>Model Normal</v>
      </c>
    </row>
    <row r="246" spans="1:4" x14ac:dyDescent="0.3">
      <c r="A246" s="1">
        <v>31</v>
      </c>
      <c r="B246" t="s">
        <v>5</v>
      </c>
      <c r="C246">
        <v>462</v>
      </c>
      <c r="D246" t="str">
        <f t="shared" si="3"/>
        <v>Model Normal</v>
      </c>
    </row>
    <row r="247" spans="1:4" x14ac:dyDescent="0.3">
      <c r="A247" s="1">
        <v>2</v>
      </c>
      <c r="B247" t="s">
        <v>5</v>
      </c>
      <c r="C247">
        <v>466</v>
      </c>
      <c r="D247" t="str">
        <f t="shared" si="3"/>
        <v>Model Normal</v>
      </c>
    </row>
    <row r="248" spans="1:4" x14ac:dyDescent="0.3">
      <c r="A248" s="1">
        <v>67</v>
      </c>
      <c r="B248" t="s">
        <v>5</v>
      </c>
      <c r="C248">
        <v>469</v>
      </c>
      <c r="D248" t="str">
        <f t="shared" si="3"/>
        <v>Model Normal</v>
      </c>
    </row>
    <row r="249" spans="1:4" x14ac:dyDescent="0.3">
      <c r="A249" s="1">
        <v>93</v>
      </c>
      <c r="B249" t="s">
        <v>5</v>
      </c>
      <c r="C249">
        <v>477</v>
      </c>
      <c r="D249" t="str">
        <f t="shared" si="3"/>
        <v>Model Normal</v>
      </c>
    </row>
    <row r="250" spans="1:4" x14ac:dyDescent="0.3">
      <c r="A250" s="1">
        <v>151</v>
      </c>
      <c r="B250" t="s">
        <v>5</v>
      </c>
      <c r="C250">
        <v>481</v>
      </c>
      <c r="D250" t="str">
        <f t="shared" si="3"/>
        <v>Model Normal</v>
      </c>
    </row>
    <row r="251" spans="1:4" x14ac:dyDescent="0.3">
      <c r="A251" s="1">
        <v>73</v>
      </c>
      <c r="B251" t="s">
        <v>5</v>
      </c>
      <c r="C251">
        <v>482</v>
      </c>
      <c r="D251" t="str">
        <f t="shared" si="3"/>
        <v>Model Normal</v>
      </c>
    </row>
    <row r="252" spans="1:4" x14ac:dyDescent="0.3">
      <c r="A252" s="1">
        <v>52</v>
      </c>
      <c r="B252" t="s">
        <v>5</v>
      </c>
      <c r="C252">
        <v>485</v>
      </c>
      <c r="D252" t="str">
        <f t="shared" si="3"/>
        <v>Model Normal</v>
      </c>
    </row>
    <row r="253" spans="1:4" x14ac:dyDescent="0.3">
      <c r="A253" s="1">
        <v>128</v>
      </c>
      <c r="B253" t="s">
        <v>5</v>
      </c>
      <c r="C253">
        <v>497</v>
      </c>
      <c r="D253" t="str">
        <f t="shared" si="3"/>
        <v>Model Normal</v>
      </c>
    </row>
    <row r="254" spans="1:4" x14ac:dyDescent="0.3">
      <c r="A254" s="1">
        <v>86</v>
      </c>
      <c r="B254" t="s">
        <v>5</v>
      </c>
      <c r="C254">
        <v>513</v>
      </c>
      <c r="D254" t="str">
        <f t="shared" si="3"/>
        <v>Model Normal</v>
      </c>
    </row>
    <row r="255" spans="1:4" x14ac:dyDescent="0.3">
      <c r="A255" s="1">
        <v>166</v>
      </c>
      <c r="B255" t="s">
        <v>5</v>
      </c>
      <c r="C255">
        <v>518</v>
      </c>
      <c r="D255" t="str">
        <f t="shared" si="3"/>
        <v>Model Normal</v>
      </c>
    </row>
    <row r="256" spans="1:4" x14ac:dyDescent="0.3">
      <c r="A256" s="1">
        <v>15</v>
      </c>
      <c r="B256" t="s">
        <v>5</v>
      </c>
      <c r="C256">
        <v>529</v>
      </c>
      <c r="D256" t="str">
        <f t="shared" si="3"/>
        <v>Model Normal</v>
      </c>
    </row>
    <row r="257" spans="1:4" x14ac:dyDescent="0.3">
      <c r="A257" s="1">
        <v>119</v>
      </c>
      <c r="B257" t="s">
        <v>5</v>
      </c>
      <c r="C257">
        <v>547</v>
      </c>
      <c r="D257" t="str">
        <f t="shared" si="3"/>
        <v>Model Normal</v>
      </c>
    </row>
    <row r="258" spans="1:4" x14ac:dyDescent="0.3">
      <c r="A258" s="1">
        <v>98</v>
      </c>
      <c r="B258" t="s">
        <v>5</v>
      </c>
      <c r="C258">
        <v>549</v>
      </c>
      <c r="D258" t="str">
        <f t="shared" si="3"/>
        <v>Model Normal</v>
      </c>
    </row>
    <row r="259" spans="1:4" x14ac:dyDescent="0.3">
      <c r="A259" s="1">
        <v>34</v>
      </c>
      <c r="B259" t="s">
        <v>5</v>
      </c>
      <c r="C259">
        <v>575</v>
      </c>
      <c r="D259" t="str">
        <f t="shared" ref="D259:D322" si="4">IF(C259&lt; 30, "Model Anomaly","Model Normal")</f>
        <v>Model Normal</v>
      </c>
    </row>
    <row r="260" spans="1:4" x14ac:dyDescent="0.3">
      <c r="A260" s="1">
        <v>32</v>
      </c>
      <c r="B260" t="s">
        <v>5</v>
      </c>
      <c r="C260">
        <v>581</v>
      </c>
      <c r="D260" t="str">
        <f t="shared" si="4"/>
        <v>Model Normal</v>
      </c>
    </row>
    <row r="261" spans="1:4" x14ac:dyDescent="0.3">
      <c r="A261" s="1">
        <v>158</v>
      </c>
      <c r="B261" t="s">
        <v>5</v>
      </c>
      <c r="C261">
        <v>590</v>
      </c>
      <c r="D261" t="str">
        <f t="shared" si="4"/>
        <v>Model Normal</v>
      </c>
    </row>
    <row r="262" spans="1:4" x14ac:dyDescent="0.3">
      <c r="A262" s="1">
        <v>126</v>
      </c>
      <c r="B262" t="s">
        <v>5</v>
      </c>
      <c r="C262">
        <v>590</v>
      </c>
      <c r="D262" t="str">
        <f t="shared" si="4"/>
        <v>Model Normal</v>
      </c>
    </row>
    <row r="263" spans="1:4" x14ac:dyDescent="0.3">
      <c r="A263" s="1">
        <v>45</v>
      </c>
      <c r="B263" t="s">
        <v>5</v>
      </c>
      <c r="C263">
        <v>651</v>
      </c>
      <c r="D263" t="str">
        <f t="shared" si="4"/>
        <v>Model Normal</v>
      </c>
    </row>
    <row r="264" spans="1:4" x14ac:dyDescent="0.3">
      <c r="A264" s="1">
        <v>188</v>
      </c>
      <c r="B264" t="s">
        <v>5</v>
      </c>
      <c r="C264">
        <v>669</v>
      </c>
      <c r="D264" t="str">
        <f t="shared" si="4"/>
        <v>Model Normal</v>
      </c>
    </row>
    <row r="265" spans="1:4" x14ac:dyDescent="0.3">
      <c r="A265" s="1">
        <v>199</v>
      </c>
      <c r="B265" t="s">
        <v>5</v>
      </c>
      <c r="C265">
        <v>701</v>
      </c>
      <c r="D265" t="str">
        <f t="shared" si="4"/>
        <v>Model Normal</v>
      </c>
    </row>
    <row r="266" spans="1:4" x14ac:dyDescent="0.3">
      <c r="A266" s="1">
        <v>78</v>
      </c>
      <c r="B266" t="s">
        <v>5</v>
      </c>
      <c r="C266">
        <v>701</v>
      </c>
      <c r="D266" t="str">
        <f t="shared" si="4"/>
        <v>Model Normal</v>
      </c>
    </row>
    <row r="267" spans="1:4" x14ac:dyDescent="0.3">
      <c r="A267" s="1">
        <v>59</v>
      </c>
      <c r="B267" t="s">
        <v>5</v>
      </c>
      <c r="C267">
        <v>715</v>
      </c>
      <c r="D267" t="str">
        <f t="shared" si="4"/>
        <v>Model Normal</v>
      </c>
    </row>
    <row r="268" spans="1:4" x14ac:dyDescent="0.3">
      <c r="A268" s="1">
        <v>41</v>
      </c>
      <c r="B268" t="s">
        <v>5</v>
      </c>
      <c r="C268">
        <v>721</v>
      </c>
      <c r="D268" t="str">
        <f t="shared" si="4"/>
        <v>Model Normal</v>
      </c>
    </row>
    <row r="269" spans="1:4" x14ac:dyDescent="0.3">
      <c r="A269" s="1">
        <v>25</v>
      </c>
      <c r="B269" t="s">
        <v>5</v>
      </c>
      <c r="C269">
        <v>722</v>
      </c>
      <c r="D269" t="str">
        <f t="shared" si="4"/>
        <v>Model Normal</v>
      </c>
    </row>
    <row r="270" spans="1:4" x14ac:dyDescent="0.3">
      <c r="A270" s="1">
        <v>37</v>
      </c>
      <c r="B270" t="s">
        <v>5</v>
      </c>
      <c r="C270">
        <v>734</v>
      </c>
      <c r="D270" t="str">
        <f t="shared" si="4"/>
        <v>Model Normal</v>
      </c>
    </row>
    <row r="271" spans="1:4" x14ac:dyDescent="0.3">
      <c r="A271" s="1">
        <v>164</v>
      </c>
      <c r="B271" t="s">
        <v>5</v>
      </c>
      <c r="C271">
        <v>757</v>
      </c>
      <c r="D271" t="str">
        <f t="shared" si="4"/>
        <v>Model Normal</v>
      </c>
    </row>
    <row r="272" spans="1:4" x14ac:dyDescent="0.3">
      <c r="A272" s="1">
        <v>133</v>
      </c>
      <c r="B272" t="s">
        <v>5</v>
      </c>
      <c r="C272">
        <v>761</v>
      </c>
      <c r="D272" t="str">
        <f t="shared" si="4"/>
        <v>Model Normal</v>
      </c>
    </row>
    <row r="273" spans="1:4" x14ac:dyDescent="0.3">
      <c r="A273" s="1">
        <v>13</v>
      </c>
      <c r="B273" t="s">
        <v>5</v>
      </c>
      <c r="C273">
        <v>763</v>
      </c>
      <c r="D273" t="str">
        <f t="shared" si="4"/>
        <v>Model Normal</v>
      </c>
    </row>
    <row r="274" spans="1:4" x14ac:dyDescent="0.3">
      <c r="A274" s="1">
        <v>189</v>
      </c>
      <c r="B274" t="s">
        <v>5</v>
      </c>
      <c r="C274">
        <v>766</v>
      </c>
      <c r="D274" t="str">
        <f t="shared" si="4"/>
        <v>Model Normal</v>
      </c>
    </row>
    <row r="275" spans="1:4" x14ac:dyDescent="0.3">
      <c r="A275" s="1">
        <v>29</v>
      </c>
      <c r="B275" t="s">
        <v>5</v>
      </c>
      <c r="C275">
        <v>778</v>
      </c>
      <c r="D275" t="str">
        <f t="shared" si="4"/>
        <v>Model Normal</v>
      </c>
    </row>
    <row r="276" spans="1:4" x14ac:dyDescent="0.3">
      <c r="A276" s="1">
        <v>61</v>
      </c>
      <c r="B276" t="s">
        <v>5</v>
      </c>
      <c r="C276">
        <v>791</v>
      </c>
      <c r="D276" t="str">
        <f t="shared" si="4"/>
        <v>Model Normal</v>
      </c>
    </row>
    <row r="277" spans="1:4" x14ac:dyDescent="0.3">
      <c r="A277" s="1">
        <v>123</v>
      </c>
      <c r="B277" t="s">
        <v>5</v>
      </c>
      <c r="C277">
        <v>792</v>
      </c>
      <c r="D277" t="str">
        <f t="shared" si="4"/>
        <v>Model Normal</v>
      </c>
    </row>
    <row r="278" spans="1:4" x14ac:dyDescent="0.3">
      <c r="A278" s="1">
        <v>101</v>
      </c>
      <c r="B278" t="s">
        <v>5</v>
      </c>
      <c r="C278">
        <v>795</v>
      </c>
      <c r="D278" t="str">
        <f t="shared" si="4"/>
        <v>Model Normal</v>
      </c>
    </row>
    <row r="279" spans="1:4" x14ac:dyDescent="0.3">
      <c r="A279" s="1">
        <v>65</v>
      </c>
      <c r="B279" t="s">
        <v>5</v>
      </c>
      <c r="C279">
        <v>799</v>
      </c>
      <c r="D279" t="str">
        <f t="shared" si="4"/>
        <v>Model Normal</v>
      </c>
    </row>
    <row r="280" spans="1:4" x14ac:dyDescent="0.3">
      <c r="A280" s="1">
        <v>30</v>
      </c>
      <c r="B280" t="s">
        <v>5</v>
      </c>
      <c r="C280">
        <v>821</v>
      </c>
      <c r="D280" t="str">
        <f t="shared" si="4"/>
        <v>Model Normal</v>
      </c>
    </row>
    <row r="281" spans="1:4" x14ac:dyDescent="0.3">
      <c r="A281" s="1">
        <v>107</v>
      </c>
      <c r="B281" t="s">
        <v>5</v>
      </c>
      <c r="C281">
        <v>839</v>
      </c>
      <c r="D281" t="str">
        <f t="shared" si="4"/>
        <v>Model Normal</v>
      </c>
    </row>
    <row r="282" spans="1:4" x14ac:dyDescent="0.3">
      <c r="A282" s="1">
        <v>144</v>
      </c>
      <c r="B282" t="s">
        <v>5</v>
      </c>
      <c r="C282">
        <v>879</v>
      </c>
      <c r="D282" t="str">
        <f t="shared" si="4"/>
        <v>Model Normal</v>
      </c>
    </row>
    <row r="283" spans="1:4" x14ac:dyDescent="0.3">
      <c r="A283" s="1">
        <v>71</v>
      </c>
      <c r="B283" t="s">
        <v>5</v>
      </c>
      <c r="C283">
        <v>883</v>
      </c>
      <c r="D283" t="str">
        <f t="shared" si="4"/>
        <v>Model Normal</v>
      </c>
    </row>
    <row r="284" spans="1:4" x14ac:dyDescent="0.3">
      <c r="A284" s="1">
        <v>114</v>
      </c>
      <c r="B284" t="s">
        <v>5</v>
      </c>
      <c r="C284">
        <v>891</v>
      </c>
      <c r="D284" t="str">
        <f t="shared" si="4"/>
        <v>Model Normal</v>
      </c>
    </row>
    <row r="285" spans="1:4" x14ac:dyDescent="0.3">
      <c r="A285" s="1">
        <v>169</v>
      </c>
      <c r="B285" t="s">
        <v>5</v>
      </c>
      <c r="C285">
        <v>904</v>
      </c>
      <c r="D285" t="str">
        <f t="shared" si="4"/>
        <v>Model Normal</v>
      </c>
    </row>
    <row r="286" spans="1:4" x14ac:dyDescent="0.3">
      <c r="A286" s="1">
        <v>7</v>
      </c>
      <c r="B286" t="s">
        <v>5</v>
      </c>
      <c r="C286">
        <v>904</v>
      </c>
      <c r="D286" t="str">
        <f t="shared" si="4"/>
        <v>Model Normal</v>
      </c>
    </row>
    <row r="287" spans="1:4" x14ac:dyDescent="0.3">
      <c r="A287" s="1">
        <v>49</v>
      </c>
      <c r="B287" t="s">
        <v>5</v>
      </c>
      <c r="C287">
        <v>906</v>
      </c>
      <c r="D287" t="str">
        <f t="shared" si="4"/>
        <v>Model Normal</v>
      </c>
    </row>
    <row r="288" spans="1:4" x14ac:dyDescent="0.3">
      <c r="A288" s="1">
        <v>74</v>
      </c>
      <c r="B288" t="s">
        <v>5</v>
      </c>
      <c r="C288">
        <v>911</v>
      </c>
      <c r="D288" t="str">
        <f t="shared" si="4"/>
        <v>Model Normal</v>
      </c>
    </row>
    <row r="289" spans="1:4" x14ac:dyDescent="0.3">
      <c r="A289" s="1">
        <v>182</v>
      </c>
      <c r="B289" t="s">
        <v>5</v>
      </c>
      <c r="C289">
        <v>913</v>
      </c>
      <c r="D289" t="str">
        <f t="shared" si="4"/>
        <v>Model Normal</v>
      </c>
    </row>
    <row r="290" spans="1:4" x14ac:dyDescent="0.3">
      <c r="A290" s="1">
        <v>168</v>
      </c>
      <c r="B290" t="s">
        <v>5</v>
      </c>
      <c r="C290">
        <v>913</v>
      </c>
      <c r="D290" t="str">
        <f t="shared" si="4"/>
        <v>Model Normal</v>
      </c>
    </row>
    <row r="291" spans="1:4" x14ac:dyDescent="0.3">
      <c r="A291" s="1">
        <v>167</v>
      </c>
      <c r="B291" t="s">
        <v>5</v>
      </c>
      <c r="C291">
        <v>916</v>
      </c>
      <c r="D291" t="str">
        <f t="shared" si="4"/>
        <v>Model Normal</v>
      </c>
    </row>
    <row r="292" spans="1:4" x14ac:dyDescent="0.3">
      <c r="A292" s="1">
        <v>142</v>
      </c>
      <c r="B292" t="s">
        <v>5</v>
      </c>
      <c r="C292">
        <v>917</v>
      </c>
      <c r="D292" t="str">
        <f t="shared" si="4"/>
        <v>Model Normal</v>
      </c>
    </row>
    <row r="293" spans="1:4" x14ac:dyDescent="0.3">
      <c r="A293" s="1">
        <v>179</v>
      </c>
      <c r="B293" t="s">
        <v>5</v>
      </c>
      <c r="C293">
        <v>923</v>
      </c>
      <c r="D293" t="str">
        <f t="shared" si="4"/>
        <v>Model Normal</v>
      </c>
    </row>
    <row r="294" spans="1:4" x14ac:dyDescent="0.3">
      <c r="A294" s="1">
        <v>127</v>
      </c>
      <c r="B294" t="s">
        <v>5</v>
      </c>
      <c r="C294">
        <v>926</v>
      </c>
      <c r="D294" t="str">
        <f t="shared" si="4"/>
        <v>Model Normal</v>
      </c>
    </row>
    <row r="295" spans="1:4" x14ac:dyDescent="0.3">
      <c r="A295" s="1">
        <v>109</v>
      </c>
      <c r="B295" t="s">
        <v>5</v>
      </c>
      <c r="C295">
        <v>934</v>
      </c>
      <c r="D295" t="str">
        <f t="shared" si="4"/>
        <v>Model Normal</v>
      </c>
    </row>
    <row r="296" spans="1:4" x14ac:dyDescent="0.3">
      <c r="A296" s="1">
        <v>18</v>
      </c>
      <c r="B296" t="s">
        <v>5</v>
      </c>
      <c r="C296">
        <v>935</v>
      </c>
      <c r="D296" t="str">
        <f t="shared" si="4"/>
        <v>Model Normal</v>
      </c>
    </row>
    <row r="297" spans="1:4" x14ac:dyDescent="0.3">
      <c r="A297" s="1">
        <v>162</v>
      </c>
      <c r="B297" t="s">
        <v>5</v>
      </c>
      <c r="C297">
        <v>959</v>
      </c>
      <c r="D297" t="str">
        <f t="shared" si="4"/>
        <v>Model Normal</v>
      </c>
    </row>
    <row r="298" spans="1:4" x14ac:dyDescent="0.3">
      <c r="A298" s="1">
        <v>150</v>
      </c>
      <c r="B298" t="s">
        <v>5</v>
      </c>
      <c r="C298">
        <v>965</v>
      </c>
      <c r="D298" t="str">
        <f t="shared" si="4"/>
        <v>Model Normal</v>
      </c>
    </row>
    <row r="299" spans="1:4" x14ac:dyDescent="0.3">
      <c r="A299" s="1">
        <v>1</v>
      </c>
      <c r="B299" t="s">
        <v>5</v>
      </c>
      <c r="C299">
        <v>967</v>
      </c>
      <c r="D299" t="str">
        <f t="shared" si="4"/>
        <v>Model Normal</v>
      </c>
    </row>
    <row r="300" spans="1:4" x14ac:dyDescent="0.3">
      <c r="A300" s="1">
        <v>56</v>
      </c>
      <c r="B300" t="s">
        <v>5</v>
      </c>
      <c r="C300">
        <v>967</v>
      </c>
      <c r="D300" t="str">
        <f t="shared" si="4"/>
        <v>Model Normal</v>
      </c>
    </row>
    <row r="301" spans="1:4" x14ac:dyDescent="0.3">
      <c r="A301" s="1">
        <v>187</v>
      </c>
      <c r="B301" t="s">
        <v>5</v>
      </c>
      <c r="C301">
        <v>1005</v>
      </c>
      <c r="D301" t="str">
        <f t="shared" si="4"/>
        <v>Model Normal</v>
      </c>
    </row>
    <row r="302" spans="1:4" x14ac:dyDescent="0.3">
      <c r="A302" s="1">
        <v>53</v>
      </c>
      <c r="B302" t="s">
        <v>5</v>
      </c>
      <c r="C302">
        <v>1031</v>
      </c>
      <c r="D302" t="str">
        <f t="shared" si="4"/>
        <v>Model Normal</v>
      </c>
    </row>
    <row r="303" spans="1:4" x14ac:dyDescent="0.3">
      <c r="A303" s="1">
        <v>90</v>
      </c>
      <c r="B303" t="s">
        <v>5</v>
      </c>
      <c r="C303">
        <v>1050</v>
      </c>
      <c r="D303" t="str">
        <f t="shared" si="4"/>
        <v>Model Normal</v>
      </c>
    </row>
    <row r="304" spans="1:4" x14ac:dyDescent="0.3">
      <c r="A304" s="1">
        <v>14</v>
      </c>
      <c r="B304" t="s">
        <v>5</v>
      </c>
      <c r="C304">
        <v>1058</v>
      </c>
      <c r="D304" t="str">
        <f t="shared" si="4"/>
        <v>Model Normal</v>
      </c>
    </row>
    <row r="305" spans="1:4" x14ac:dyDescent="0.3">
      <c r="A305" s="1">
        <v>50</v>
      </c>
      <c r="B305" t="s">
        <v>5</v>
      </c>
      <c r="C305">
        <v>1073</v>
      </c>
      <c r="D305" t="str">
        <f t="shared" si="4"/>
        <v>Model Normal</v>
      </c>
    </row>
    <row r="306" spans="1:4" x14ac:dyDescent="0.3">
      <c r="A306" s="1">
        <v>96</v>
      </c>
      <c r="B306" t="s">
        <v>5</v>
      </c>
      <c r="C306">
        <v>1082</v>
      </c>
      <c r="D306" t="str">
        <f t="shared" si="4"/>
        <v>Model Normal</v>
      </c>
    </row>
    <row r="307" spans="1:4" x14ac:dyDescent="0.3">
      <c r="A307" s="1">
        <v>8</v>
      </c>
      <c r="B307" t="s">
        <v>5</v>
      </c>
      <c r="C307">
        <v>1090</v>
      </c>
      <c r="D307" t="str">
        <f t="shared" si="4"/>
        <v>Model Normal</v>
      </c>
    </row>
    <row r="308" spans="1:4" x14ac:dyDescent="0.3">
      <c r="A308" s="1">
        <v>152</v>
      </c>
      <c r="B308" t="s">
        <v>5</v>
      </c>
      <c r="C308">
        <v>1098</v>
      </c>
      <c r="D308" t="str">
        <f t="shared" si="4"/>
        <v>Model Normal</v>
      </c>
    </row>
    <row r="309" spans="1:4" x14ac:dyDescent="0.3">
      <c r="A309" s="1">
        <v>145</v>
      </c>
      <c r="B309" t="s">
        <v>5</v>
      </c>
      <c r="C309">
        <v>1102</v>
      </c>
      <c r="D309" t="str">
        <f t="shared" si="4"/>
        <v>Model Normal</v>
      </c>
    </row>
    <row r="310" spans="1:4" x14ac:dyDescent="0.3">
      <c r="A310" s="1">
        <v>79</v>
      </c>
      <c r="B310" t="s">
        <v>5</v>
      </c>
      <c r="C310">
        <v>1106</v>
      </c>
      <c r="D310" t="str">
        <f t="shared" si="4"/>
        <v>Model Normal</v>
      </c>
    </row>
    <row r="311" spans="1:4" x14ac:dyDescent="0.3">
      <c r="A311" s="1">
        <v>132</v>
      </c>
      <c r="B311" t="s">
        <v>5</v>
      </c>
      <c r="C311">
        <v>1108</v>
      </c>
      <c r="D311" t="str">
        <f t="shared" si="4"/>
        <v>Model Normal</v>
      </c>
    </row>
    <row r="312" spans="1:4" x14ac:dyDescent="0.3">
      <c r="A312" s="1">
        <v>103</v>
      </c>
      <c r="B312" t="s">
        <v>5</v>
      </c>
      <c r="C312">
        <v>1108</v>
      </c>
      <c r="D312" t="str">
        <f t="shared" si="4"/>
        <v>Model Normal</v>
      </c>
    </row>
    <row r="313" spans="1:4" x14ac:dyDescent="0.3">
      <c r="A313" s="1">
        <v>146</v>
      </c>
      <c r="B313" t="s">
        <v>5</v>
      </c>
      <c r="C313">
        <v>1123</v>
      </c>
      <c r="D313" t="str">
        <f t="shared" si="4"/>
        <v>Model Normal</v>
      </c>
    </row>
    <row r="314" spans="1:4" x14ac:dyDescent="0.3">
      <c r="A314" s="1">
        <v>192</v>
      </c>
      <c r="B314" t="s">
        <v>5</v>
      </c>
      <c r="C314">
        <v>1133</v>
      </c>
      <c r="D314" t="str">
        <f t="shared" si="4"/>
        <v>Model Normal</v>
      </c>
    </row>
    <row r="315" spans="1:4" x14ac:dyDescent="0.3">
      <c r="A315" s="1">
        <v>87</v>
      </c>
      <c r="B315" t="s">
        <v>5</v>
      </c>
      <c r="C315">
        <v>1159</v>
      </c>
      <c r="D315" t="str">
        <f t="shared" si="4"/>
        <v>Model Normal</v>
      </c>
    </row>
    <row r="316" spans="1:4" x14ac:dyDescent="0.3">
      <c r="A316" s="1">
        <v>130</v>
      </c>
      <c r="B316" t="s">
        <v>5</v>
      </c>
      <c r="C316">
        <v>1170</v>
      </c>
      <c r="D316" t="str">
        <f t="shared" si="4"/>
        <v>Model Normal</v>
      </c>
    </row>
    <row r="317" spans="1:4" x14ac:dyDescent="0.3">
      <c r="A317" s="1">
        <v>27</v>
      </c>
      <c r="B317" t="s">
        <v>5</v>
      </c>
      <c r="C317">
        <v>1173</v>
      </c>
      <c r="D317" t="str">
        <f t="shared" si="4"/>
        <v>Model Normal</v>
      </c>
    </row>
    <row r="318" spans="1:4" x14ac:dyDescent="0.3">
      <c r="A318" s="1">
        <v>175</v>
      </c>
      <c r="B318" t="s">
        <v>5</v>
      </c>
      <c r="C318">
        <v>1175</v>
      </c>
      <c r="D318" t="str">
        <f t="shared" si="4"/>
        <v>Model Normal</v>
      </c>
    </row>
    <row r="319" spans="1:4" x14ac:dyDescent="0.3">
      <c r="A319" s="1">
        <v>26</v>
      </c>
      <c r="B319" t="s">
        <v>5</v>
      </c>
      <c r="C319">
        <v>1215</v>
      </c>
      <c r="D319" t="str">
        <f t="shared" si="4"/>
        <v>Model Normal</v>
      </c>
    </row>
    <row r="320" spans="1:4" x14ac:dyDescent="0.3">
      <c r="A320" s="1">
        <v>58</v>
      </c>
      <c r="B320" t="s">
        <v>5</v>
      </c>
      <c r="C320">
        <v>1247</v>
      </c>
      <c r="D320" t="str">
        <f t="shared" si="4"/>
        <v>Model Normal</v>
      </c>
    </row>
    <row r="321" spans="1:4" x14ac:dyDescent="0.3">
      <c r="A321" s="1">
        <v>121</v>
      </c>
      <c r="B321" t="s">
        <v>5</v>
      </c>
      <c r="C321">
        <v>1268</v>
      </c>
      <c r="D321" t="str">
        <f t="shared" si="4"/>
        <v>Model Normal</v>
      </c>
    </row>
    <row r="322" spans="1:4" x14ac:dyDescent="0.3">
      <c r="A322" s="1">
        <v>39</v>
      </c>
      <c r="B322" t="s">
        <v>5</v>
      </c>
      <c r="C322">
        <v>1292</v>
      </c>
      <c r="D322" t="str">
        <f t="shared" si="4"/>
        <v>Model Normal</v>
      </c>
    </row>
    <row r="323" spans="1:4" x14ac:dyDescent="0.3">
      <c r="A323" s="1">
        <v>141</v>
      </c>
      <c r="B323" t="s">
        <v>5</v>
      </c>
      <c r="C323">
        <v>1307</v>
      </c>
      <c r="D323" t="str">
        <f t="shared" ref="D323:D328" si="5">IF(C323&lt; 30, "Model Anomaly","Model Normal")</f>
        <v>Model Normal</v>
      </c>
    </row>
    <row r="324" spans="1:4" x14ac:dyDescent="0.3">
      <c r="A324" s="2">
        <v>193</v>
      </c>
      <c r="B324" t="s">
        <v>5</v>
      </c>
      <c r="C324">
        <v>3782</v>
      </c>
      <c r="D324" t="str">
        <f t="shared" si="5"/>
        <v>Model Normal</v>
      </c>
    </row>
    <row r="325" spans="1:4" x14ac:dyDescent="0.3">
      <c r="A325" s="1">
        <v>137</v>
      </c>
      <c r="B325" t="s">
        <v>5</v>
      </c>
      <c r="C325">
        <v>7566</v>
      </c>
      <c r="D325" t="str">
        <f t="shared" si="5"/>
        <v>Model Normal</v>
      </c>
    </row>
    <row r="326" spans="1:4" x14ac:dyDescent="0.3">
      <c r="A326" s="2">
        <v>174</v>
      </c>
      <c r="B326" t="s">
        <v>5</v>
      </c>
      <c r="C326">
        <v>48159</v>
      </c>
      <c r="D326" t="str">
        <f t="shared" si="5"/>
        <v>Model Normal</v>
      </c>
    </row>
    <row r="327" spans="1:4" x14ac:dyDescent="0.3">
      <c r="A327" s="1">
        <v>16</v>
      </c>
      <c r="B327" t="s">
        <v>5</v>
      </c>
      <c r="C327">
        <v>103516</v>
      </c>
      <c r="D327" t="str">
        <f t="shared" si="5"/>
        <v>Model Normal</v>
      </c>
    </row>
    <row r="328" spans="1:4" x14ac:dyDescent="0.3">
      <c r="A328" s="1">
        <v>0</v>
      </c>
      <c r="B328" t="s">
        <v>5</v>
      </c>
      <c r="C328">
        <v>191440</v>
      </c>
      <c r="D328" t="str">
        <f t="shared" si="5"/>
        <v>Model 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2750-C93B-4E52-9EA9-352CDBE8951E}">
  <dimension ref="A1:L328"/>
  <sheetViews>
    <sheetView tabSelected="1" workbookViewId="0">
      <selection activeCell="L15" sqref="L15"/>
    </sheetView>
  </sheetViews>
  <sheetFormatPr defaultRowHeight="14.4" x14ac:dyDescent="0.3"/>
  <cols>
    <col min="2" max="2" width="9.5546875" bestFit="1" customWidth="1"/>
    <col min="3" max="3" width="11" bestFit="1" customWidth="1"/>
    <col min="4" max="4" width="14.6640625" bestFit="1" customWidth="1"/>
    <col min="8" max="8" width="17" bestFit="1" customWidth="1"/>
    <col min="9" max="9" width="15.5546875" bestFit="1" customWidth="1"/>
    <col min="10" max="10" width="13.21875" bestFit="1" customWidth="1"/>
    <col min="11" max="11" width="7" bestFit="1" customWidth="1"/>
    <col min="12" max="12" width="10.77734375" bestFit="1" customWidth="1"/>
  </cols>
  <sheetData>
    <row r="1" spans="1:12" x14ac:dyDescent="0.3">
      <c r="A1" s="1" t="s">
        <v>0</v>
      </c>
      <c r="B1" t="s">
        <v>7</v>
      </c>
      <c r="C1" s="1" t="s">
        <v>6</v>
      </c>
      <c r="D1" t="s">
        <v>8</v>
      </c>
      <c r="H1" s="3" t="s">
        <v>9</v>
      </c>
      <c r="I1" s="3" t="s">
        <v>12</v>
      </c>
    </row>
    <row r="2" spans="1:12" x14ac:dyDescent="0.3">
      <c r="A2" s="1">
        <v>39</v>
      </c>
      <c r="B2" t="s">
        <v>4</v>
      </c>
      <c r="C2">
        <v>1</v>
      </c>
      <c r="D2" t="str">
        <f>IF(C2&lt; 100, "Model Anomaly","Model Normal")</f>
        <v>Model Anomaly</v>
      </c>
      <c r="H2" s="3" t="s">
        <v>1</v>
      </c>
      <c r="I2" t="s">
        <v>8</v>
      </c>
      <c r="J2" t="s">
        <v>11</v>
      </c>
      <c r="K2" t="s">
        <v>2</v>
      </c>
      <c r="L2" t="s">
        <v>3</v>
      </c>
    </row>
    <row r="3" spans="1:12" x14ac:dyDescent="0.3">
      <c r="A3" s="1">
        <v>121</v>
      </c>
      <c r="B3" t="s">
        <v>4</v>
      </c>
      <c r="C3">
        <v>5</v>
      </c>
      <c r="D3" t="str">
        <f t="shared" ref="D3:D66" si="0">IF(C3&lt; 100, "Model Anomaly","Model Normal")</f>
        <v>Model Anomaly</v>
      </c>
      <c r="H3" s="4" t="s">
        <v>4</v>
      </c>
      <c r="I3" s="5">
        <v>2748</v>
      </c>
      <c r="J3" s="5">
        <v>108967</v>
      </c>
      <c r="K3" s="5"/>
      <c r="L3" s="5">
        <v>111715</v>
      </c>
    </row>
    <row r="4" spans="1:12" x14ac:dyDescent="0.3">
      <c r="A4" s="1">
        <v>96</v>
      </c>
      <c r="B4" t="s">
        <v>4</v>
      </c>
      <c r="C4">
        <v>5</v>
      </c>
      <c r="D4" t="str">
        <f t="shared" si="0"/>
        <v>Model Anomaly</v>
      </c>
      <c r="H4" s="4" t="s">
        <v>5</v>
      </c>
      <c r="I4" s="5">
        <v>706</v>
      </c>
      <c r="J4" s="5">
        <v>453728</v>
      </c>
      <c r="K4" s="5"/>
      <c r="L4" s="5">
        <v>454434</v>
      </c>
    </row>
    <row r="5" spans="1:12" x14ac:dyDescent="0.3">
      <c r="A5" s="1">
        <v>1</v>
      </c>
      <c r="B5" t="s">
        <v>4</v>
      </c>
      <c r="C5">
        <v>9</v>
      </c>
      <c r="D5" t="str">
        <f t="shared" si="0"/>
        <v>Model Anomaly</v>
      </c>
      <c r="H5" s="4" t="s">
        <v>2</v>
      </c>
      <c r="I5" s="5"/>
      <c r="J5" s="5"/>
      <c r="K5" s="5"/>
      <c r="L5" s="5"/>
    </row>
    <row r="6" spans="1:12" x14ac:dyDescent="0.3">
      <c r="A6" s="1">
        <v>192</v>
      </c>
      <c r="B6" t="s">
        <v>4</v>
      </c>
      <c r="C6">
        <v>11</v>
      </c>
      <c r="D6" t="str">
        <f t="shared" si="0"/>
        <v>Model Anomaly</v>
      </c>
      <c r="H6" s="4" t="s">
        <v>3</v>
      </c>
      <c r="I6" s="5">
        <v>3454</v>
      </c>
      <c r="J6" s="5">
        <v>562695</v>
      </c>
      <c r="K6" s="5"/>
      <c r="L6" s="5">
        <v>566149</v>
      </c>
    </row>
    <row r="7" spans="1:12" x14ac:dyDescent="0.3">
      <c r="A7" s="1">
        <v>14</v>
      </c>
      <c r="B7" t="s">
        <v>4</v>
      </c>
      <c r="C7">
        <v>12</v>
      </c>
      <c r="D7" t="str">
        <f t="shared" si="0"/>
        <v>Model Anomaly</v>
      </c>
    </row>
    <row r="8" spans="1:12" x14ac:dyDescent="0.3">
      <c r="A8" s="1">
        <v>56</v>
      </c>
      <c r="B8" t="s">
        <v>4</v>
      </c>
      <c r="C8">
        <v>13</v>
      </c>
      <c r="D8" t="str">
        <f t="shared" si="0"/>
        <v>Model Anomaly</v>
      </c>
    </row>
    <row r="9" spans="1:12" x14ac:dyDescent="0.3">
      <c r="A9" s="1">
        <v>141</v>
      </c>
      <c r="B9" t="s">
        <v>4</v>
      </c>
      <c r="C9">
        <v>14</v>
      </c>
      <c r="D9" t="str">
        <f t="shared" si="0"/>
        <v>Model Anomaly</v>
      </c>
      <c r="H9" s="4" t="s">
        <v>13</v>
      </c>
      <c r="I9">
        <f>GETPIVOTDATA("cluster size ",$H$1,"True label","Anomaly","Model Anomaly","Model anomaly")</f>
        <v>2748</v>
      </c>
    </row>
    <row r="10" spans="1:12" x14ac:dyDescent="0.3">
      <c r="A10" s="1">
        <v>187</v>
      </c>
      <c r="B10" t="s">
        <v>4</v>
      </c>
      <c r="C10">
        <v>15</v>
      </c>
      <c r="D10" t="str">
        <f t="shared" si="0"/>
        <v>Model Anomaly</v>
      </c>
      <c r="H10" s="4" t="s">
        <v>14</v>
      </c>
      <c r="I10">
        <f>GETPIVOTDATA("cluster size ",$H$1,"True label","Normal","Model Anomaly","Model Normal")</f>
        <v>453728</v>
      </c>
    </row>
    <row r="11" spans="1:12" x14ac:dyDescent="0.3">
      <c r="A11" s="1">
        <v>88</v>
      </c>
      <c r="B11" t="s">
        <v>4</v>
      </c>
      <c r="C11">
        <v>20</v>
      </c>
      <c r="D11" t="str">
        <f t="shared" si="0"/>
        <v>Model Anomaly</v>
      </c>
      <c r="H11" s="4" t="s">
        <v>15</v>
      </c>
      <c r="I11">
        <f>GETPIVOTDATA("cluster size ",$H$1,"True label","Normal","Model Anomaly","Model anomaly")</f>
        <v>706</v>
      </c>
    </row>
    <row r="12" spans="1:12" x14ac:dyDescent="0.3">
      <c r="A12" s="1">
        <v>130</v>
      </c>
      <c r="B12" t="s">
        <v>4</v>
      </c>
      <c r="C12">
        <v>23</v>
      </c>
      <c r="D12" t="str">
        <f t="shared" si="0"/>
        <v>Model Anomaly</v>
      </c>
      <c r="H12" s="4" t="s">
        <v>16</v>
      </c>
      <c r="I12">
        <f>GETPIVOTDATA("cluster size ",$H$1,"True label","Anomaly","Model Anomaly","Model Normal")</f>
        <v>108967</v>
      </c>
    </row>
    <row r="13" spans="1:12" x14ac:dyDescent="0.3">
      <c r="A13" s="1">
        <v>175</v>
      </c>
      <c r="B13" t="s">
        <v>4</v>
      </c>
      <c r="C13">
        <v>23</v>
      </c>
      <c r="D13" t="str">
        <f t="shared" si="0"/>
        <v>Model Anomaly</v>
      </c>
    </row>
    <row r="14" spans="1:12" x14ac:dyDescent="0.3">
      <c r="A14" s="1">
        <v>149</v>
      </c>
      <c r="B14" t="s">
        <v>4</v>
      </c>
      <c r="C14">
        <v>23</v>
      </c>
      <c r="D14" t="str">
        <f t="shared" si="0"/>
        <v>Model Anomaly</v>
      </c>
      <c r="H14" s="4" t="s">
        <v>17</v>
      </c>
      <c r="I14" s="7">
        <f>(I9+I10)/(SUM(I9:I12))</f>
        <v>0.80628244508071201</v>
      </c>
    </row>
    <row r="15" spans="1:12" x14ac:dyDescent="0.3">
      <c r="A15" s="1">
        <v>87</v>
      </c>
      <c r="B15" t="s">
        <v>4</v>
      </c>
      <c r="C15">
        <v>25</v>
      </c>
      <c r="D15" t="str">
        <f t="shared" si="0"/>
        <v>Model Anomaly</v>
      </c>
      <c r="H15" s="4" t="s">
        <v>18</v>
      </c>
      <c r="I15" s="7">
        <f>I9/(I9+I11)</f>
        <v>0.79559930515344524</v>
      </c>
    </row>
    <row r="16" spans="1:12" x14ac:dyDescent="0.3">
      <c r="A16" s="1">
        <v>79</v>
      </c>
      <c r="B16" t="s">
        <v>4</v>
      </c>
      <c r="C16">
        <v>26</v>
      </c>
      <c r="D16" t="str">
        <f t="shared" si="0"/>
        <v>Model Anomaly</v>
      </c>
      <c r="H16" s="4" t="s">
        <v>19</v>
      </c>
      <c r="I16" s="7">
        <f>I9/(I9+I12)</f>
        <v>2.4598308194960391E-2</v>
      </c>
    </row>
    <row r="17" spans="1:9" x14ac:dyDescent="0.3">
      <c r="A17" s="1">
        <v>139</v>
      </c>
      <c r="B17" t="s">
        <v>4</v>
      </c>
      <c r="C17">
        <v>26</v>
      </c>
      <c r="D17" t="str">
        <f t="shared" si="0"/>
        <v>Model Anomaly</v>
      </c>
      <c r="H17" s="4" t="s">
        <v>20</v>
      </c>
      <c r="I17" s="7">
        <f>2*(I15*I16)/(I15+I16)</f>
        <v>4.7721174968958661E-2</v>
      </c>
    </row>
    <row r="18" spans="1:9" x14ac:dyDescent="0.3">
      <c r="A18" s="1">
        <v>72</v>
      </c>
      <c r="B18" t="s">
        <v>4</v>
      </c>
      <c r="C18">
        <v>26</v>
      </c>
      <c r="D18" t="str">
        <f t="shared" si="0"/>
        <v>Model Anomaly</v>
      </c>
    </row>
    <row r="19" spans="1:9" x14ac:dyDescent="0.3">
      <c r="A19" s="1">
        <v>55</v>
      </c>
      <c r="B19" t="s">
        <v>4</v>
      </c>
      <c r="C19">
        <v>27</v>
      </c>
      <c r="D19" t="str">
        <f t="shared" si="0"/>
        <v>Model Anomaly</v>
      </c>
    </row>
    <row r="20" spans="1:9" x14ac:dyDescent="0.3">
      <c r="A20" s="1">
        <v>101</v>
      </c>
      <c r="B20" t="s">
        <v>4</v>
      </c>
      <c r="C20">
        <v>27</v>
      </c>
      <c r="D20" t="str">
        <f t="shared" si="0"/>
        <v>Model Anomaly</v>
      </c>
    </row>
    <row r="21" spans="1:9" x14ac:dyDescent="0.3">
      <c r="A21" s="1">
        <v>117</v>
      </c>
      <c r="B21" t="s">
        <v>4</v>
      </c>
      <c r="C21">
        <v>28</v>
      </c>
      <c r="D21" t="str">
        <f t="shared" si="0"/>
        <v>Model Anomaly</v>
      </c>
    </row>
    <row r="22" spans="1:9" x14ac:dyDescent="0.3">
      <c r="A22" s="1">
        <v>165</v>
      </c>
      <c r="B22" t="s">
        <v>4</v>
      </c>
      <c r="C22">
        <v>28</v>
      </c>
      <c r="D22" t="str">
        <f t="shared" si="0"/>
        <v>Model Anomaly</v>
      </c>
    </row>
    <row r="23" spans="1:9" x14ac:dyDescent="0.3">
      <c r="A23" s="1">
        <v>81</v>
      </c>
      <c r="B23" t="s">
        <v>4</v>
      </c>
      <c r="C23">
        <v>29</v>
      </c>
      <c r="D23" t="str">
        <f t="shared" si="0"/>
        <v>Model Anomaly</v>
      </c>
    </row>
    <row r="24" spans="1:9" x14ac:dyDescent="0.3">
      <c r="A24" s="1">
        <v>7</v>
      </c>
      <c r="B24" t="s">
        <v>4</v>
      </c>
      <c r="C24">
        <v>29</v>
      </c>
      <c r="D24" t="str">
        <f t="shared" si="0"/>
        <v>Model Anomaly</v>
      </c>
    </row>
    <row r="25" spans="1:9" x14ac:dyDescent="0.3">
      <c r="A25" s="1">
        <v>93</v>
      </c>
      <c r="B25" t="s">
        <v>4</v>
      </c>
      <c r="C25">
        <v>29</v>
      </c>
      <c r="D25" t="str">
        <f t="shared" si="0"/>
        <v>Model Anomaly</v>
      </c>
    </row>
    <row r="26" spans="1:9" x14ac:dyDescent="0.3">
      <c r="A26" s="1">
        <v>189</v>
      </c>
      <c r="B26" t="s">
        <v>4</v>
      </c>
      <c r="C26">
        <v>30</v>
      </c>
      <c r="D26" t="str">
        <f t="shared" si="0"/>
        <v>Model Anomaly</v>
      </c>
    </row>
    <row r="27" spans="1:9" x14ac:dyDescent="0.3">
      <c r="A27" s="1">
        <v>33</v>
      </c>
      <c r="B27" t="s">
        <v>4</v>
      </c>
      <c r="C27">
        <v>30</v>
      </c>
      <c r="D27" t="str">
        <f t="shared" si="0"/>
        <v>Model Anomaly</v>
      </c>
    </row>
    <row r="28" spans="1:9" x14ac:dyDescent="0.3">
      <c r="A28" s="1">
        <v>184</v>
      </c>
      <c r="B28" t="s">
        <v>4</v>
      </c>
      <c r="C28">
        <v>30</v>
      </c>
      <c r="D28" t="str">
        <f t="shared" si="0"/>
        <v>Model Anomaly</v>
      </c>
    </row>
    <row r="29" spans="1:9" x14ac:dyDescent="0.3">
      <c r="A29" s="1">
        <v>69</v>
      </c>
      <c r="B29" t="s">
        <v>4</v>
      </c>
      <c r="C29">
        <v>30</v>
      </c>
      <c r="D29" t="str">
        <f t="shared" si="0"/>
        <v>Model Anomaly</v>
      </c>
    </row>
    <row r="30" spans="1:9" x14ac:dyDescent="0.3">
      <c r="A30" s="1">
        <v>109</v>
      </c>
      <c r="B30" t="s">
        <v>4</v>
      </c>
      <c r="C30">
        <v>30</v>
      </c>
      <c r="D30" t="str">
        <f t="shared" si="0"/>
        <v>Model Anomaly</v>
      </c>
    </row>
    <row r="31" spans="1:9" x14ac:dyDescent="0.3">
      <c r="A31" s="1">
        <v>60</v>
      </c>
      <c r="B31" t="s">
        <v>4</v>
      </c>
      <c r="C31">
        <v>32</v>
      </c>
      <c r="D31" t="str">
        <f t="shared" si="0"/>
        <v>Model Anomaly</v>
      </c>
    </row>
    <row r="32" spans="1:9" x14ac:dyDescent="0.3">
      <c r="A32" s="1">
        <v>47</v>
      </c>
      <c r="B32" t="s">
        <v>4</v>
      </c>
      <c r="C32">
        <v>32</v>
      </c>
      <c r="D32" t="str">
        <f t="shared" si="0"/>
        <v>Model Anomaly</v>
      </c>
    </row>
    <row r="33" spans="1:4" x14ac:dyDescent="0.3">
      <c r="A33" s="1">
        <v>185</v>
      </c>
      <c r="B33" t="s">
        <v>4</v>
      </c>
      <c r="C33">
        <v>33</v>
      </c>
      <c r="D33" t="str">
        <f t="shared" si="0"/>
        <v>Model Anomaly</v>
      </c>
    </row>
    <row r="34" spans="1:4" x14ac:dyDescent="0.3">
      <c r="A34" s="1">
        <v>62</v>
      </c>
      <c r="B34" t="s">
        <v>4</v>
      </c>
      <c r="C34">
        <v>33</v>
      </c>
      <c r="D34" t="str">
        <f t="shared" si="0"/>
        <v>Model Anomaly</v>
      </c>
    </row>
    <row r="35" spans="1:4" x14ac:dyDescent="0.3">
      <c r="A35" s="1">
        <v>20</v>
      </c>
      <c r="B35" t="s">
        <v>4</v>
      </c>
      <c r="C35">
        <v>33</v>
      </c>
      <c r="D35" t="str">
        <f t="shared" si="0"/>
        <v>Model Anomaly</v>
      </c>
    </row>
    <row r="36" spans="1:4" x14ac:dyDescent="0.3">
      <c r="A36" s="1">
        <v>186</v>
      </c>
      <c r="B36" t="s">
        <v>4</v>
      </c>
      <c r="C36">
        <v>33</v>
      </c>
      <c r="D36" t="str">
        <f t="shared" si="0"/>
        <v>Model Anomaly</v>
      </c>
    </row>
    <row r="37" spans="1:4" x14ac:dyDescent="0.3">
      <c r="A37" s="1">
        <v>48</v>
      </c>
      <c r="B37" t="s">
        <v>4</v>
      </c>
      <c r="C37">
        <v>33</v>
      </c>
      <c r="D37" t="str">
        <f t="shared" si="0"/>
        <v>Model Anomaly</v>
      </c>
    </row>
    <row r="38" spans="1:4" x14ac:dyDescent="0.3">
      <c r="A38" s="1">
        <v>36</v>
      </c>
      <c r="B38" t="s">
        <v>4</v>
      </c>
      <c r="C38">
        <v>35</v>
      </c>
      <c r="D38" t="str">
        <f t="shared" si="0"/>
        <v>Model Anomaly</v>
      </c>
    </row>
    <row r="39" spans="1:4" x14ac:dyDescent="0.3">
      <c r="A39" s="1">
        <v>107</v>
      </c>
      <c r="B39" t="s">
        <v>4</v>
      </c>
      <c r="C39">
        <v>36</v>
      </c>
      <c r="D39" t="str">
        <f t="shared" si="0"/>
        <v>Model Anomaly</v>
      </c>
    </row>
    <row r="40" spans="1:4" x14ac:dyDescent="0.3">
      <c r="A40" s="1">
        <v>132</v>
      </c>
      <c r="B40" t="s">
        <v>4</v>
      </c>
      <c r="C40">
        <v>36</v>
      </c>
      <c r="D40" t="str">
        <f t="shared" si="0"/>
        <v>Model Anomaly</v>
      </c>
    </row>
    <row r="41" spans="1:4" x14ac:dyDescent="0.3">
      <c r="A41" s="1">
        <v>15</v>
      </c>
      <c r="B41" t="s">
        <v>4</v>
      </c>
      <c r="C41">
        <v>36</v>
      </c>
      <c r="D41" t="str">
        <f t="shared" si="0"/>
        <v>Model Anomaly</v>
      </c>
    </row>
    <row r="42" spans="1:4" x14ac:dyDescent="0.3">
      <c r="A42" s="1">
        <v>38</v>
      </c>
      <c r="B42" t="s">
        <v>4</v>
      </c>
      <c r="C42">
        <v>37</v>
      </c>
      <c r="D42" t="str">
        <f t="shared" si="0"/>
        <v>Model Anomaly</v>
      </c>
    </row>
    <row r="43" spans="1:4" x14ac:dyDescent="0.3">
      <c r="A43" s="1">
        <v>146</v>
      </c>
      <c r="B43" t="s">
        <v>4</v>
      </c>
      <c r="C43">
        <v>37</v>
      </c>
      <c r="D43" t="str">
        <f t="shared" si="0"/>
        <v>Model Anomaly</v>
      </c>
    </row>
    <row r="44" spans="1:4" x14ac:dyDescent="0.3">
      <c r="A44" s="1">
        <v>145</v>
      </c>
      <c r="B44" t="s">
        <v>4</v>
      </c>
      <c r="C44">
        <v>38</v>
      </c>
      <c r="D44" t="str">
        <f t="shared" si="0"/>
        <v>Model Anomaly</v>
      </c>
    </row>
    <row r="45" spans="1:4" x14ac:dyDescent="0.3">
      <c r="A45" s="1">
        <v>13</v>
      </c>
      <c r="B45" t="s">
        <v>4</v>
      </c>
      <c r="C45">
        <v>39</v>
      </c>
      <c r="D45" t="str">
        <f t="shared" si="0"/>
        <v>Model Anomaly</v>
      </c>
    </row>
    <row r="46" spans="1:4" x14ac:dyDescent="0.3">
      <c r="A46" s="1">
        <v>86</v>
      </c>
      <c r="B46" t="s">
        <v>4</v>
      </c>
      <c r="C46">
        <v>41</v>
      </c>
      <c r="D46" t="str">
        <f t="shared" si="0"/>
        <v>Model Anomaly</v>
      </c>
    </row>
    <row r="47" spans="1:4" x14ac:dyDescent="0.3">
      <c r="A47" s="1">
        <v>90</v>
      </c>
      <c r="B47" t="s">
        <v>4</v>
      </c>
      <c r="C47">
        <v>42</v>
      </c>
      <c r="D47" t="str">
        <f t="shared" si="0"/>
        <v>Model Anomaly</v>
      </c>
    </row>
    <row r="48" spans="1:4" x14ac:dyDescent="0.3">
      <c r="A48" s="1">
        <v>104</v>
      </c>
      <c r="B48" t="s">
        <v>4</v>
      </c>
      <c r="C48">
        <v>42</v>
      </c>
      <c r="D48" t="str">
        <f t="shared" si="0"/>
        <v>Model Anomaly</v>
      </c>
    </row>
    <row r="49" spans="1:4" x14ac:dyDescent="0.3">
      <c r="A49" s="1">
        <v>113</v>
      </c>
      <c r="B49" t="s">
        <v>4</v>
      </c>
      <c r="C49">
        <v>44</v>
      </c>
      <c r="D49" t="str">
        <f t="shared" si="0"/>
        <v>Model Anomaly</v>
      </c>
    </row>
    <row r="50" spans="1:4" x14ac:dyDescent="0.3">
      <c r="A50" s="1">
        <v>138</v>
      </c>
      <c r="B50" t="s">
        <v>4</v>
      </c>
      <c r="C50">
        <v>50</v>
      </c>
      <c r="D50" t="str">
        <f t="shared" si="0"/>
        <v>Model Anomaly</v>
      </c>
    </row>
    <row r="51" spans="1:4" x14ac:dyDescent="0.3">
      <c r="A51" s="1">
        <v>12</v>
      </c>
      <c r="B51" t="s">
        <v>4</v>
      </c>
      <c r="C51">
        <v>57</v>
      </c>
      <c r="D51" t="str">
        <f t="shared" si="0"/>
        <v>Model Anomaly</v>
      </c>
    </row>
    <row r="52" spans="1:4" x14ac:dyDescent="0.3">
      <c r="A52" s="1">
        <v>30</v>
      </c>
      <c r="B52" t="s">
        <v>4</v>
      </c>
      <c r="C52">
        <v>60</v>
      </c>
      <c r="D52" t="str">
        <f t="shared" si="0"/>
        <v>Model Anomaly</v>
      </c>
    </row>
    <row r="53" spans="1:4" x14ac:dyDescent="0.3">
      <c r="A53" s="2">
        <v>42</v>
      </c>
      <c r="B53" t="s">
        <v>4</v>
      </c>
      <c r="C53">
        <v>62</v>
      </c>
      <c r="D53" t="str">
        <f t="shared" si="0"/>
        <v>Model Anomaly</v>
      </c>
    </row>
    <row r="54" spans="1:4" x14ac:dyDescent="0.3">
      <c r="A54" s="1">
        <v>127</v>
      </c>
      <c r="B54" t="s">
        <v>4</v>
      </c>
      <c r="C54">
        <v>62</v>
      </c>
      <c r="D54" t="str">
        <f t="shared" si="0"/>
        <v>Model Anomaly</v>
      </c>
    </row>
    <row r="55" spans="1:4" x14ac:dyDescent="0.3">
      <c r="A55" s="1">
        <v>160</v>
      </c>
      <c r="B55" t="s">
        <v>4</v>
      </c>
      <c r="C55">
        <v>63</v>
      </c>
      <c r="D55" t="str">
        <f t="shared" si="0"/>
        <v>Model Anomaly</v>
      </c>
    </row>
    <row r="56" spans="1:4" x14ac:dyDescent="0.3">
      <c r="A56" s="1">
        <v>67</v>
      </c>
      <c r="B56" t="s">
        <v>4</v>
      </c>
      <c r="C56">
        <v>63</v>
      </c>
      <c r="D56" t="str">
        <f t="shared" si="0"/>
        <v>Model Anomaly</v>
      </c>
    </row>
    <row r="57" spans="1:4" x14ac:dyDescent="0.3">
      <c r="A57" s="1">
        <v>22</v>
      </c>
      <c r="B57" t="s">
        <v>4</v>
      </c>
      <c r="C57">
        <v>63</v>
      </c>
      <c r="D57" t="str">
        <f t="shared" si="0"/>
        <v>Model Anomaly</v>
      </c>
    </row>
    <row r="58" spans="1:4" x14ac:dyDescent="0.3">
      <c r="A58" s="1">
        <v>50</v>
      </c>
      <c r="B58" t="s">
        <v>4</v>
      </c>
      <c r="C58">
        <v>64</v>
      </c>
      <c r="D58" t="str">
        <f t="shared" si="0"/>
        <v>Model Anomaly</v>
      </c>
    </row>
    <row r="59" spans="1:4" x14ac:dyDescent="0.3">
      <c r="A59" s="1">
        <v>136</v>
      </c>
      <c r="B59" t="s">
        <v>4</v>
      </c>
      <c r="C59">
        <v>67</v>
      </c>
      <c r="D59" t="str">
        <f t="shared" si="0"/>
        <v>Model Anomaly</v>
      </c>
    </row>
    <row r="60" spans="1:4" x14ac:dyDescent="0.3">
      <c r="A60" s="1">
        <v>46</v>
      </c>
      <c r="B60" t="s">
        <v>4</v>
      </c>
      <c r="C60">
        <v>69</v>
      </c>
      <c r="D60" t="str">
        <f t="shared" si="0"/>
        <v>Model Anomaly</v>
      </c>
    </row>
    <row r="61" spans="1:4" x14ac:dyDescent="0.3">
      <c r="A61" s="1">
        <v>150</v>
      </c>
      <c r="B61" t="s">
        <v>4</v>
      </c>
      <c r="C61">
        <v>72</v>
      </c>
      <c r="D61" t="str">
        <f t="shared" si="0"/>
        <v>Model Anomaly</v>
      </c>
    </row>
    <row r="62" spans="1:4" x14ac:dyDescent="0.3">
      <c r="A62" s="1">
        <v>21</v>
      </c>
      <c r="B62" t="s">
        <v>4</v>
      </c>
      <c r="C62">
        <v>73</v>
      </c>
      <c r="D62" t="str">
        <f t="shared" si="0"/>
        <v>Model Anomaly</v>
      </c>
    </row>
    <row r="63" spans="1:4" x14ac:dyDescent="0.3">
      <c r="A63" s="1">
        <v>134</v>
      </c>
      <c r="B63" t="s">
        <v>4</v>
      </c>
      <c r="C63">
        <v>77</v>
      </c>
      <c r="D63" t="str">
        <f t="shared" si="0"/>
        <v>Model Anomaly</v>
      </c>
    </row>
    <row r="64" spans="1:4" x14ac:dyDescent="0.3">
      <c r="A64" s="1">
        <v>44</v>
      </c>
      <c r="B64" t="s">
        <v>4</v>
      </c>
      <c r="C64">
        <v>78</v>
      </c>
      <c r="D64" t="str">
        <f t="shared" si="0"/>
        <v>Model Anomaly</v>
      </c>
    </row>
    <row r="65" spans="1:4" x14ac:dyDescent="0.3">
      <c r="A65" s="1">
        <v>99</v>
      </c>
      <c r="B65" t="s">
        <v>4</v>
      </c>
      <c r="C65">
        <v>79</v>
      </c>
      <c r="D65" t="str">
        <f t="shared" si="0"/>
        <v>Model Anomaly</v>
      </c>
    </row>
    <row r="66" spans="1:4" x14ac:dyDescent="0.3">
      <c r="A66" s="1">
        <v>180</v>
      </c>
      <c r="B66" t="s">
        <v>4</v>
      </c>
      <c r="C66">
        <v>91</v>
      </c>
      <c r="D66" t="str">
        <f t="shared" si="0"/>
        <v>Model Anomaly</v>
      </c>
    </row>
    <row r="67" spans="1:4" x14ac:dyDescent="0.3">
      <c r="A67" s="1">
        <v>140</v>
      </c>
      <c r="B67" t="s">
        <v>4</v>
      </c>
      <c r="C67">
        <v>91</v>
      </c>
      <c r="D67" t="str">
        <f t="shared" ref="D67:D130" si="1">IF(C67&lt; 100, "Model Anomaly","Model Normal")</f>
        <v>Model Anomaly</v>
      </c>
    </row>
    <row r="68" spans="1:4" x14ac:dyDescent="0.3">
      <c r="A68" s="1">
        <v>153</v>
      </c>
      <c r="B68" t="s">
        <v>4</v>
      </c>
      <c r="C68">
        <v>94</v>
      </c>
      <c r="D68" t="str">
        <f t="shared" si="1"/>
        <v>Model Anomaly</v>
      </c>
    </row>
    <row r="69" spans="1:4" x14ac:dyDescent="0.3">
      <c r="A69" s="1">
        <v>70</v>
      </c>
      <c r="B69" t="s">
        <v>4</v>
      </c>
      <c r="C69">
        <v>97</v>
      </c>
      <c r="D69" t="str">
        <f t="shared" si="1"/>
        <v>Model Anomaly</v>
      </c>
    </row>
    <row r="70" spans="1:4" x14ac:dyDescent="0.3">
      <c r="A70" s="1">
        <v>24</v>
      </c>
      <c r="B70" t="s">
        <v>4</v>
      </c>
      <c r="C70">
        <v>108</v>
      </c>
      <c r="D70" t="str">
        <f t="shared" si="1"/>
        <v>Model Normal</v>
      </c>
    </row>
    <row r="71" spans="1:4" x14ac:dyDescent="0.3">
      <c r="A71" s="1">
        <v>58</v>
      </c>
      <c r="B71" t="s">
        <v>4</v>
      </c>
      <c r="C71">
        <v>109</v>
      </c>
      <c r="D71" t="str">
        <f t="shared" si="1"/>
        <v>Model Normal</v>
      </c>
    </row>
    <row r="72" spans="1:4" x14ac:dyDescent="0.3">
      <c r="A72" s="1">
        <v>97</v>
      </c>
      <c r="B72" t="s">
        <v>4</v>
      </c>
      <c r="C72">
        <v>119</v>
      </c>
      <c r="D72" t="str">
        <f t="shared" si="1"/>
        <v>Model Normal</v>
      </c>
    </row>
    <row r="73" spans="1:4" x14ac:dyDescent="0.3">
      <c r="A73" s="1">
        <v>91</v>
      </c>
      <c r="B73" t="s">
        <v>4</v>
      </c>
      <c r="C73">
        <v>120</v>
      </c>
      <c r="D73" t="str">
        <f t="shared" si="1"/>
        <v>Model Normal</v>
      </c>
    </row>
    <row r="74" spans="1:4" x14ac:dyDescent="0.3">
      <c r="A74" s="1">
        <v>108</v>
      </c>
      <c r="B74" t="s">
        <v>4</v>
      </c>
      <c r="C74">
        <v>123</v>
      </c>
      <c r="D74" t="str">
        <f t="shared" si="1"/>
        <v>Model Normal</v>
      </c>
    </row>
    <row r="75" spans="1:4" x14ac:dyDescent="0.3">
      <c r="A75" s="1">
        <v>80</v>
      </c>
      <c r="B75" t="s">
        <v>4</v>
      </c>
      <c r="C75">
        <v>141</v>
      </c>
      <c r="D75" t="str">
        <f t="shared" si="1"/>
        <v>Model Normal</v>
      </c>
    </row>
    <row r="76" spans="1:4" x14ac:dyDescent="0.3">
      <c r="A76" s="1">
        <v>0</v>
      </c>
      <c r="B76" t="s">
        <v>4</v>
      </c>
      <c r="C76">
        <v>159</v>
      </c>
      <c r="D76" t="str">
        <f t="shared" si="1"/>
        <v>Model Normal</v>
      </c>
    </row>
    <row r="77" spans="1:4" x14ac:dyDescent="0.3">
      <c r="A77" s="1">
        <v>112</v>
      </c>
      <c r="B77" t="s">
        <v>4</v>
      </c>
      <c r="C77">
        <v>161</v>
      </c>
      <c r="D77" t="str">
        <f t="shared" si="1"/>
        <v>Model Normal</v>
      </c>
    </row>
    <row r="78" spans="1:4" x14ac:dyDescent="0.3">
      <c r="A78" s="1">
        <v>76</v>
      </c>
      <c r="B78" t="s">
        <v>4</v>
      </c>
      <c r="C78">
        <v>177</v>
      </c>
      <c r="D78" t="str">
        <f t="shared" si="1"/>
        <v>Model Normal</v>
      </c>
    </row>
    <row r="79" spans="1:4" x14ac:dyDescent="0.3">
      <c r="A79" s="1">
        <v>92</v>
      </c>
      <c r="B79" t="s">
        <v>4</v>
      </c>
      <c r="C79">
        <v>178</v>
      </c>
      <c r="D79" t="str">
        <f t="shared" si="1"/>
        <v>Model Normal</v>
      </c>
    </row>
    <row r="80" spans="1:4" x14ac:dyDescent="0.3">
      <c r="A80" s="1">
        <v>43</v>
      </c>
      <c r="B80" t="s">
        <v>4</v>
      </c>
      <c r="C80">
        <v>183</v>
      </c>
      <c r="D80" t="str">
        <f t="shared" si="1"/>
        <v>Model Normal</v>
      </c>
    </row>
    <row r="81" spans="1:4" x14ac:dyDescent="0.3">
      <c r="A81" s="1">
        <v>8</v>
      </c>
      <c r="B81" t="s">
        <v>4</v>
      </c>
      <c r="C81">
        <v>189</v>
      </c>
      <c r="D81" t="str">
        <f t="shared" si="1"/>
        <v>Model Normal</v>
      </c>
    </row>
    <row r="82" spans="1:4" x14ac:dyDescent="0.3">
      <c r="A82" s="1">
        <v>157</v>
      </c>
      <c r="B82" t="s">
        <v>4</v>
      </c>
      <c r="C82">
        <v>202</v>
      </c>
      <c r="D82" t="str">
        <f t="shared" si="1"/>
        <v>Model Normal</v>
      </c>
    </row>
    <row r="83" spans="1:4" x14ac:dyDescent="0.3">
      <c r="A83" s="1">
        <v>131</v>
      </c>
      <c r="B83" t="s">
        <v>4</v>
      </c>
      <c r="C83">
        <v>219</v>
      </c>
      <c r="D83" t="str">
        <f t="shared" si="1"/>
        <v>Model Normal</v>
      </c>
    </row>
    <row r="84" spans="1:4" x14ac:dyDescent="0.3">
      <c r="A84" s="1">
        <v>163</v>
      </c>
      <c r="B84" t="s">
        <v>4</v>
      </c>
      <c r="C84">
        <v>230</v>
      </c>
      <c r="D84" t="str">
        <f t="shared" si="1"/>
        <v>Model Normal</v>
      </c>
    </row>
    <row r="85" spans="1:4" x14ac:dyDescent="0.3">
      <c r="A85" s="1">
        <v>28</v>
      </c>
      <c r="B85" t="s">
        <v>4</v>
      </c>
      <c r="C85">
        <v>233</v>
      </c>
      <c r="D85" t="str">
        <f t="shared" si="1"/>
        <v>Model Normal</v>
      </c>
    </row>
    <row r="86" spans="1:4" x14ac:dyDescent="0.3">
      <c r="A86" s="1">
        <v>68</v>
      </c>
      <c r="B86" t="s">
        <v>4</v>
      </c>
      <c r="C86">
        <v>235</v>
      </c>
      <c r="D86" t="str">
        <f t="shared" si="1"/>
        <v>Model Normal</v>
      </c>
    </row>
    <row r="87" spans="1:4" x14ac:dyDescent="0.3">
      <c r="A87" s="1">
        <v>94</v>
      </c>
      <c r="B87" t="s">
        <v>4</v>
      </c>
      <c r="C87">
        <v>240</v>
      </c>
      <c r="D87" t="str">
        <f t="shared" si="1"/>
        <v>Model Normal</v>
      </c>
    </row>
    <row r="88" spans="1:4" x14ac:dyDescent="0.3">
      <c r="A88" s="1">
        <v>110</v>
      </c>
      <c r="B88" t="s">
        <v>4</v>
      </c>
      <c r="C88">
        <v>247</v>
      </c>
      <c r="D88" t="str">
        <f t="shared" si="1"/>
        <v>Model Normal</v>
      </c>
    </row>
    <row r="89" spans="1:4" x14ac:dyDescent="0.3">
      <c r="A89" s="1">
        <v>197</v>
      </c>
      <c r="B89" t="s">
        <v>4</v>
      </c>
      <c r="C89">
        <v>264</v>
      </c>
      <c r="D89" t="str">
        <f t="shared" si="1"/>
        <v>Model Normal</v>
      </c>
    </row>
    <row r="90" spans="1:4" x14ac:dyDescent="0.3">
      <c r="A90" s="1">
        <v>51</v>
      </c>
      <c r="B90" t="s">
        <v>4</v>
      </c>
      <c r="C90">
        <v>268</v>
      </c>
      <c r="D90" t="str">
        <f t="shared" si="1"/>
        <v>Model Normal</v>
      </c>
    </row>
    <row r="91" spans="1:4" x14ac:dyDescent="0.3">
      <c r="A91" s="2">
        <v>191</v>
      </c>
      <c r="B91" t="s">
        <v>4</v>
      </c>
      <c r="C91">
        <v>269</v>
      </c>
      <c r="D91" t="str">
        <f t="shared" si="1"/>
        <v>Model Normal</v>
      </c>
    </row>
    <row r="92" spans="1:4" x14ac:dyDescent="0.3">
      <c r="A92" s="1">
        <v>102</v>
      </c>
      <c r="B92" t="s">
        <v>4</v>
      </c>
      <c r="C92">
        <v>272</v>
      </c>
      <c r="D92" t="str">
        <f t="shared" si="1"/>
        <v>Model Normal</v>
      </c>
    </row>
    <row r="93" spans="1:4" x14ac:dyDescent="0.3">
      <c r="A93" s="1">
        <v>125</v>
      </c>
      <c r="B93" t="s">
        <v>4</v>
      </c>
      <c r="C93">
        <v>276</v>
      </c>
      <c r="D93" t="str">
        <f t="shared" si="1"/>
        <v>Model Normal</v>
      </c>
    </row>
    <row r="94" spans="1:4" x14ac:dyDescent="0.3">
      <c r="A94" s="1">
        <v>161</v>
      </c>
      <c r="B94" t="s">
        <v>4</v>
      </c>
      <c r="C94">
        <v>282</v>
      </c>
      <c r="D94" t="str">
        <f t="shared" si="1"/>
        <v>Model Normal</v>
      </c>
    </row>
    <row r="95" spans="1:4" x14ac:dyDescent="0.3">
      <c r="A95" s="1">
        <v>64</v>
      </c>
      <c r="B95" t="s">
        <v>4</v>
      </c>
      <c r="C95">
        <v>335</v>
      </c>
      <c r="D95" t="str">
        <f t="shared" si="1"/>
        <v>Model Normal</v>
      </c>
    </row>
    <row r="96" spans="1:4" x14ac:dyDescent="0.3">
      <c r="A96" s="1">
        <v>166</v>
      </c>
      <c r="B96" t="s">
        <v>4</v>
      </c>
      <c r="C96">
        <v>360</v>
      </c>
      <c r="D96" t="str">
        <f t="shared" si="1"/>
        <v>Model Normal</v>
      </c>
    </row>
    <row r="97" spans="1:4" x14ac:dyDescent="0.3">
      <c r="A97" s="1">
        <v>3</v>
      </c>
      <c r="B97" t="s">
        <v>4</v>
      </c>
      <c r="C97">
        <v>362</v>
      </c>
      <c r="D97" t="str">
        <f t="shared" si="1"/>
        <v>Model Normal</v>
      </c>
    </row>
    <row r="98" spans="1:4" x14ac:dyDescent="0.3">
      <c r="A98" s="1">
        <v>83</v>
      </c>
      <c r="B98" t="s">
        <v>4</v>
      </c>
      <c r="C98">
        <v>363</v>
      </c>
      <c r="D98" t="str">
        <f t="shared" si="1"/>
        <v>Model Normal</v>
      </c>
    </row>
    <row r="99" spans="1:4" x14ac:dyDescent="0.3">
      <c r="A99" s="1">
        <v>196</v>
      </c>
      <c r="B99" t="s">
        <v>4</v>
      </c>
      <c r="C99">
        <v>375</v>
      </c>
      <c r="D99" t="str">
        <f t="shared" si="1"/>
        <v>Model Normal</v>
      </c>
    </row>
    <row r="100" spans="1:4" x14ac:dyDescent="0.3">
      <c r="A100" s="1">
        <v>183</v>
      </c>
      <c r="B100" t="s">
        <v>4</v>
      </c>
      <c r="C100">
        <v>447</v>
      </c>
      <c r="D100" t="str">
        <f t="shared" si="1"/>
        <v>Model Normal</v>
      </c>
    </row>
    <row r="101" spans="1:4" x14ac:dyDescent="0.3">
      <c r="A101" s="1">
        <v>137</v>
      </c>
      <c r="B101" t="s">
        <v>4</v>
      </c>
      <c r="C101">
        <v>456</v>
      </c>
      <c r="D101" t="str">
        <f t="shared" si="1"/>
        <v>Model Normal</v>
      </c>
    </row>
    <row r="102" spans="1:4" x14ac:dyDescent="0.3">
      <c r="A102" s="2">
        <v>105</v>
      </c>
      <c r="B102" t="s">
        <v>4</v>
      </c>
      <c r="C102">
        <v>458</v>
      </c>
      <c r="D102" t="str">
        <f t="shared" si="1"/>
        <v>Model Normal</v>
      </c>
    </row>
    <row r="103" spans="1:4" x14ac:dyDescent="0.3">
      <c r="A103" s="1">
        <v>159</v>
      </c>
      <c r="B103" t="s">
        <v>4</v>
      </c>
      <c r="C103">
        <v>458</v>
      </c>
      <c r="D103" t="str">
        <f t="shared" si="1"/>
        <v>Model Normal</v>
      </c>
    </row>
    <row r="104" spans="1:4" x14ac:dyDescent="0.3">
      <c r="A104" s="1">
        <v>190</v>
      </c>
      <c r="B104" t="s">
        <v>4</v>
      </c>
      <c r="C104">
        <v>475</v>
      </c>
      <c r="D104" t="str">
        <f t="shared" si="1"/>
        <v>Model Normal</v>
      </c>
    </row>
    <row r="105" spans="1:4" x14ac:dyDescent="0.3">
      <c r="A105" s="1">
        <v>29</v>
      </c>
      <c r="B105" t="s">
        <v>4</v>
      </c>
      <c r="C105">
        <v>476</v>
      </c>
      <c r="D105" t="str">
        <f t="shared" si="1"/>
        <v>Model Normal</v>
      </c>
    </row>
    <row r="106" spans="1:4" x14ac:dyDescent="0.3">
      <c r="A106" s="1">
        <v>156</v>
      </c>
      <c r="B106" t="s">
        <v>4</v>
      </c>
      <c r="C106">
        <v>531</v>
      </c>
      <c r="D106" t="str">
        <f t="shared" si="1"/>
        <v>Model Normal</v>
      </c>
    </row>
    <row r="107" spans="1:4" x14ac:dyDescent="0.3">
      <c r="A107" s="1">
        <v>11</v>
      </c>
      <c r="B107" t="s">
        <v>4</v>
      </c>
      <c r="C107">
        <v>541</v>
      </c>
      <c r="D107" t="str">
        <f t="shared" si="1"/>
        <v>Model Normal</v>
      </c>
    </row>
    <row r="108" spans="1:4" x14ac:dyDescent="0.3">
      <c r="A108" s="1">
        <v>82</v>
      </c>
      <c r="B108" t="s">
        <v>4</v>
      </c>
      <c r="C108">
        <v>551</v>
      </c>
      <c r="D108" t="str">
        <f t="shared" si="1"/>
        <v>Model Normal</v>
      </c>
    </row>
    <row r="109" spans="1:4" x14ac:dyDescent="0.3">
      <c r="A109" s="1">
        <v>2</v>
      </c>
      <c r="B109" t="s">
        <v>4</v>
      </c>
      <c r="C109">
        <v>589</v>
      </c>
      <c r="D109" t="str">
        <f t="shared" si="1"/>
        <v>Model Normal</v>
      </c>
    </row>
    <row r="110" spans="1:4" x14ac:dyDescent="0.3">
      <c r="A110" s="1">
        <v>73</v>
      </c>
      <c r="B110" t="s">
        <v>4</v>
      </c>
      <c r="C110">
        <v>594</v>
      </c>
      <c r="D110" t="str">
        <f t="shared" si="1"/>
        <v>Model Normal</v>
      </c>
    </row>
    <row r="111" spans="1:4" x14ac:dyDescent="0.3">
      <c r="A111" s="1">
        <v>10</v>
      </c>
      <c r="B111" t="s">
        <v>4</v>
      </c>
      <c r="C111">
        <v>608</v>
      </c>
      <c r="D111" t="str">
        <f t="shared" si="1"/>
        <v>Model Normal</v>
      </c>
    </row>
    <row r="112" spans="1:4" x14ac:dyDescent="0.3">
      <c r="A112" s="1">
        <v>124</v>
      </c>
      <c r="B112" t="s">
        <v>4</v>
      </c>
      <c r="C112">
        <v>631</v>
      </c>
      <c r="D112" t="str">
        <f t="shared" si="1"/>
        <v>Model Normal</v>
      </c>
    </row>
    <row r="113" spans="1:4" x14ac:dyDescent="0.3">
      <c r="A113" s="1">
        <v>75</v>
      </c>
      <c r="B113" t="s">
        <v>4</v>
      </c>
      <c r="C113">
        <v>660</v>
      </c>
      <c r="D113" t="str">
        <f t="shared" si="1"/>
        <v>Model Normal</v>
      </c>
    </row>
    <row r="114" spans="1:4" x14ac:dyDescent="0.3">
      <c r="A114" s="1">
        <v>182</v>
      </c>
      <c r="B114" t="s">
        <v>4</v>
      </c>
      <c r="C114">
        <v>678</v>
      </c>
      <c r="D114" t="str">
        <f t="shared" si="1"/>
        <v>Model Normal</v>
      </c>
    </row>
    <row r="115" spans="1:4" x14ac:dyDescent="0.3">
      <c r="A115" s="1">
        <v>151</v>
      </c>
      <c r="B115" t="s">
        <v>4</v>
      </c>
      <c r="C115">
        <v>732</v>
      </c>
      <c r="D115" t="str">
        <f t="shared" si="1"/>
        <v>Model Normal</v>
      </c>
    </row>
    <row r="116" spans="1:4" x14ac:dyDescent="0.3">
      <c r="A116" s="1">
        <v>119</v>
      </c>
      <c r="B116" t="s">
        <v>4</v>
      </c>
      <c r="C116">
        <v>769</v>
      </c>
      <c r="D116" t="str">
        <f t="shared" si="1"/>
        <v>Model Normal</v>
      </c>
    </row>
    <row r="117" spans="1:4" x14ac:dyDescent="0.3">
      <c r="A117" s="1">
        <v>34</v>
      </c>
      <c r="B117" t="s">
        <v>4</v>
      </c>
      <c r="C117">
        <v>783</v>
      </c>
      <c r="D117" t="str">
        <f t="shared" si="1"/>
        <v>Model Normal</v>
      </c>
    </row>
    <row r="118" spans="1:4" x14ac:dyDescent="0.3">
      <c r="A118" s="1">
        <v>158</v>
      </c>
      <c r="B118" t="s">
        <v>4</v>
      </c>
      <c r="C118">
        <v>946</v>
      </c>
      <c r="D118" t="str">
        <f t="shared" si="1"/>
        <v>Model Normal</v>
      </c>
    </row>
    <row r="119" spans="1:4" x14ac:dyDescent="0.3">
      <c r="A119" s="1">
        <v>16</v>
      </c>
      <c r="B119" t="s">
        <v>4</v>
      </c>
      <c r="C119">
        <v>962</v>
      </c>
      <c r="D119" t="str">
        <f t="shared" si="1"/>
        <v>Model Normal</v>
      </c>
    </row>
    <row r="120" spans="1:4" x14ac:dyDescent="0.3">
      <c r="A120" s="1">
        <v>89</v>
      </c>
      <c r="B120" t="s">
        <v>4</v>
      </c>
      <c r="C120">
        <v>984</v>
      </c>
      <c r="D120" t="str">
        <f t="shared" si="1"/>
        <v>Model Normal</v>
      </c>
    </row>
    <row r="121" spans="1:4" x14ac:dyDescent="0.3">
      <c r="A121" s="1">
        <v>32</v>
      </c>
      <c r="B121" t="s">
        <v>4</v>
      </c>
      <c r="C121">
        <v>1139</v>
      </c>
      <c r="D121" t="str">
        <f t="shared" si="1"/>
        <v>Model Normal</v>
      </c>
    </row>
    <row r="122" spans="1:4" x14ac:dyDescent="0.3">
      <c r="A122" s="1">
        <v>37</v>
      </c>
      <c r="B122" t="s">
        <v>4</v>
      </c>
      <c r="C122">
        <v>1168</v>
      </c>
      <c r="D122" t="str">
        <f t="shared" si="1"/>
        <v>Model Normal</v>
      </c>
    </row>
    <row r="123" spans="1:4" x14ac:dyDescent="0.3">
      <c r="A123" s="1">
        <v>41</v>
      </c>
      <c r="B123" t="s">
        <v>4</v>
      </c>
      <c r="C123">
        <v>1233</v>
      </c>
      <c r="D123" t="str">
        <f t="shared" si="1"/>
        <v>Model Normal</v>
      </c>
    </row>
    <row r="124" spans="1:4" x14ac:dyDescent="0.3">
      <c r="A124" s="1">
        <v>142</v>
      </c>
      <c r="B124" t="s">
        <v>4</v>
      </c>
      <c r="C124">
        <v>1971</v>
      </c>
      <c r="D124" t="str">
        <f t="shared" si="1"/>
        <v>Model Normal</v>
      </c>
    </row>
    <row r="125" spans="1:4" x14ac:dyDescent="0.3">
      <c r="A125" s="1">
        <v>26</v>
      </c>
      <c r="B125" t="s">
        <v>4</v>
      </c>
      <c r="C125">
        <v>2632</v>
      </c>
      <c r="D125" t="str">
        <f t="shared" si="1"/>
        <v>Model Normal</v>
      </c>
    </row>
    <row r="126" spans="1:4" x14ac:dyDescent="0.3">
      <c r="A126" s="2">
        <v>193</v>
      </c>
      <c r="B126" t="s">
        <v>4</v>
      </c>
      <c r="C126">
        <v>3430</v>
      </c>
      <c r="D126" t="str">
        <f t="shared" si="1"/>
        <v>Model Normal</v>
      </c>
    </row>
    <row r="127" spans="1:4" x14ac:dyDescent="0.3">
      <c r="A127" s="1">
        <v>95</v>
      </c>
      <c r="B127" t="s">
        <v>4</v>
      </c>
      <c r="C127">
        <v>38506</v>
      </c>
      <c r="D127" t="str">
        <f t="shared" si="1"/>
        <v>Model Normal</v>
      </c>
    </row>
    <row r="128" spans="1:4" x14ac:dyDescent="0.3">
      <c r="A128" s="2">
        <v>174</v>
      </c>
      <c r="B128" t="s">
        <v>4</v>
      </c>
      <c r="C128">
        <v>38760</v>
      </c>
      <c r="D128" t="str">
        <f t="shared" si="1"/>
        <v>Model Normal</v>
      </c>
    </row>
    <row r="129" spans="1:4" x14ac:dyDescent="0.3">
      <c r="A129" s="1">
        <v>60</v>
      </c>
      <c r="B129" t="s">
        <v>5</v>
      </c>
      <c r="C129">
        <v>49</v>
      </c>
      <c r="D129" t="str">
        <f t="shared" si="1"/>
        <v>Model Anomaly</v>
      </c>
    </row>
    <row r="130" spans="1:4" x14ac:dyDescent="0.3">
      <c r="A130" s="1">
        <v>184</v>
      </c>
      <c r="B130" t="s">
        <v>5</v>
      </c>
      <c r="C130">
        <v>50</v>
      </c>
      <c r="D130" t="str">
        <f t="shared" si="1"/>
        <v>Model Anomaly</v>
      </c>
    </row>
    <row r="131" spans="1:4" x14ac:dyDescent="0.3">
      <c r="A131" s="1">
        <v>111</v>
      </c>
      <c r="B131" t="s">
        <v>5</v>
      </c>
      <c r="C131">
        <v>52</v>
      </c>
      <c r="D131" t="str">
        <f t="shared" ref="D131:D194" si="2">IF(C131&lt; 100, "Model Anomaly","Model Normal")</f>
        <v>Model Anomaly</v>
      </c>
    </row>
    <row r="132" spans="1:4" x14ac:dyDescent="0.3">
      <c r="A132" s="1">
        <v>113</v>
      </c>
      <c r="B132" t="s">
        <v>5</v>
      </c>
      <c r="C132">
        <v>55</v>
      </c>
      <c r="D132" t="str">
        <f t="shared" si="2"/>
        <v>Model Anomaly</v>
      </c>
    </row>
    <row r="133" spans="1:4" x14ac:dyDescent="0.3">
      <c r="A133" s="1">
        <v>88</v>
      </c>
      <c r="B133" t="s">
        <v>5</v>
      </c>
      <c r="C133">
        <v>61</v>
      </c>
      <c r="D133" t="str">
        <f t="shared" si="2"/>
        <v>Model Anomaly</v>
      </c>
    </row>
    <row r="134" spans="1:4" x14ac:dyDescent="0.3">
      <c r="A134" s="2">
        <v>42</v>
      </c>
      <c r="B134" t="s">
        <v>5</v>
      </c>
      <c r="C134">
        <v>62</v>
      </c>
      <c r="D134" t="str">
        <f t="shared" si="2"/>
        <v>Model Anomaly</v>
      </c>
    </row>
    <row r="135" spans="1:4" x14ac:dyDescent="0.3">
      <c r="A135" s="1">
        <v>33</v>
      </c>
      <c r="B135" t="s">
        <v>5</v>
      </c>
      <c r="C135">
        <v>64</v>
      </c>
      <c r="D135" t="str">
        <f t="shared" si="2"/>
        <v>Model Anomaly</v>
      </c>
    </row>
    <row r="136" spans="1:4" x14ac:dyDescent="0.3">
      <c r="A136" s="1">
        <v>186</v>
      </c>
      <c r="B136" t="s">
        <v>5</v>
      </c>
      <c r="C136">
        <v>66</v>
      </c>
      <c r="D136" t="str">
        <f t="shared" si="2"/>
        <v>Model Anomaly</v>
      </c>
    </row>
    <row r="137" spans="1:4" x14ac:dyDescent="0.3">
      <c r="A137" s="1">
        <v>138</v>
      </c>
      <c r="B137" t="s">
        <v>5</v>
      </c>
      <c r="C137">
        <v>70</v>
      </c>
      <c r="D137" t="str">
        <f t="shared" si="2"/>
        <v>Model Anomaly</v>
      </c>
    </row>
    <row r="138" spans="1:4" x14ac:dyDescent="0.3">
      <c r="A138" s="1">
        <v>155</v>
      </c>
      <c r="B138" t="s">
        <v>5</v>
      </c>
      <c r="C138">
        <v>85</v>
      </c>
      <c r="D138" t="str">
        <f t="shared" si="2"/>
        <v>Model Anomaly</v>
      </c>
    </row>
    <row r="139" spans="1:4" x14ac:dyDescent="0.3">
      <c r="A139" s="1">
        <v>12</v>
      </c>
      <c r="B139" t="s">
        <v>5</v>
      </c>
      <c r="C139">
        <v>92</v>
      </c>
      <c r="D139" t="str">
        <f t="shared" si="2"/>
        <v>Model Anomaly</v>
      </c>
    </row>
    <row r="140" spans="1:4" x14ac:dyDescent="0.3">
      <c r="A140" s="1">
        <v>80</v>
      </c>
      <c r="B140" t="s">
        <v>5</v>
      </c>
      <c r="C140">
        <v>108</v>
      </c>
      <c r="D140" t="str">
        <f t="shared" si="2"/>
        <v>Model Normal</v>
      </c>
    </row>
    <row r="141" spans="1:4" x14ac:dyDescent="0.3">
      <c r="A141" s="1">
        <v>117</v>
      </c>
      <c r="B141" t="s">
        <v>5</v>
      </c>
      <c r="C141">
        <v>113</v>
      </c>
      <c r="D141" t="str">
        <f t="shared" si="2"/>
        <v>Model Normal</v>
      </c>
    </row>
    <row r="142" spans="1:4" x14ac:dyDescent="0.3">
      <c r="A142" s="1">
        <v>6</v>
      </c>
      <c r="B142" t="s">
        <v>5</v>
      </c>
      <c r="C142">
        <v>121</v>
      </c>
      <c r="D142" t="str">
        <f t="shared" si="2"/>
        <v>Model Normal</v>
      </c>
    </row>
    <row r="143" spans="1:4" x14ac:dyDescent="0.3">
      <c r="A143" s="1">
        <v>181</v>
      </c>
      <c r="B143" t="s">
        <v>5</v>
      </c>
      <c r="C143">
        <v>126</v>
      </c>
      <c r="D143" t="str">
        <f t="shared" si="2"/>
        <v>Model Normal</v>
      </c>
    </row>
    <row r="144" spans="1:4" x14ac:dyDescent="0.3">
      <c r="A144" s="1">
        <v>62</v>
      </c>
      <c r="B144" t="s">
        <v>5</v>
      </c>
      <c r="C144">
        <v>126</v>
      </c>
      <c r="D144" t="str">
        <f t="shared" si="2"/>
        <v>Model Normal</v>
      </c>
    </row>
    <row r="145" spans="1:4" x14ac:dyDescent="0.3">
      <c r="A145" s="1">
        <v>95</v>
      </c>
      <c r="B145" t="s">
        <v>5</v>
      </c>
      <c r="C145">
        <v>129</v>
      </c>
      <c r="D145" t="str">
        <f t="shared" si="2"/>
        <v>Model Normal</v>
      </c>
    </row>
    <row r="146" spans="1:4" x14ac:dyDescent="0.3">
      <c r="A146" s="1">
        <v>35</v>
      </c>
      <c r="B146" t="s">
        <v>5</v>
      </c>
      <c r="C146">
        <v>129</v>
      </c>
      <c r="D146" t="str">
        <f t="shared" si="2"/>
        <v>Model Normal</v>
      </c>
    </row>
    <row r="147" spans="1:4" x14ac:dyDescent="0.3">
      <c r="A147" s="1">
        <v>43</v>
      </c>
      <c r="B147" t="s">
        <v>5</v>
      </c>
      <c r="C147">
        <v>131</v>
      </c>
      <c r="D147" t="str">
        <f t="shared" si="2"/>
        <v>Model Normal</v>
      </c>
    </row>
    <row r="148" spans="1:4" x14ac:dyDescent="0.3">
      <c r="A148" s="1">
        <v>46</v>
      </c>
      <c r="B148" t="s">
        <v>5</v>
      </c>
      <c r="C148">
        <v>133</v>
      </c>
      <c r="D148" t="str">
        <f t="shared" si="2"/>
        <v>Model Normal</v>
      </c>
    </row>
    <row r="149" spans="1:4" x14ac:dyDescent="0.3">
      <c r="A149" s="1">
        <v>136</v>
      </c>
      <c r="B149" t="s">
        <v>5</v>
      </c>
      <c r="C149">
        <v>135</v>
      </c>
      <c r="D149" t="str">
        <f t="shared" si="2"/>
        <v>Model Normal</v>
      </c>
    </row>
    <row r="150" spans="1:4" x14ac:dyDescent="0.3">
      <c r="A150" s="1">
        <v>92</v>
      </c>
      <c r="B150" t="s">
        <v>5</v>
      </c>
      <c r="C150">
        <v>139</v>
      </c>
      <c r="D150" t="str">
        <f t="shared" si="2"/>
        <v>Model Normal</v>
      </c>
    </row>
    <row r="151" spans="1:4" x14ac:dyDescent="0.3">
      <c r="A151" s="1">
        <v>21</v>
      </c>
      <c r="B151" t="s">
        <v>5</v>
      </c>
      <c r="C151">
        <v>145</v>
      </c>
      <c r="D151" t="str">
        <f t="shared" si="2"/>
        <v>Model Normal</v>
      </c>
    </row>
    <row r="152" spans="1:4" x14ac:dyDescent="0.3">
      <c r="A152" s="1">
        <v>134</v>
      </c>
      <c r="B152" t="s">
        <v>5</v>
      </c>
      <c r="C152">
        <v>149</v>
      </c>
      <c r="D152" t="str">
        <f t="shared" si="2"/>
        <v>Model Normal</v>
      </c>
    </row>
    <row r="153" spans="1:4" x14ac:dyDescent="0.3">
      <c r="A153" s="1">
        <v>99</v>
      </c>
      <c r="B153" t="s">
        <v>5</v>
      </c>
      <c r="C153">
        <v>153</v>
      </c>
      <c r="D153" t="str">
        <f t="shared" si="2"/>
        <v>Model Normal</v>
      </c>
    </row>
    <row r="154" spans="1:4" x14ac:dyDescent="0.3">
      <c r="A154" s="1">
        <v>183</v>
      </c>
      <c r="B154" t="s">
        <v>5</v>
      </c>
      <c r="C154">
        <v>160</v>
      </c>
      <c r="D154" t="str">
        <f t="shared" si="2"/>
        <v>Model Normal</v>
      </c>
    </row>
    <row r="155" spans="1:4" x14ac:dyDescent="0.3">
      <c r="A155" s="1">
        <v>91</v>
      </c>
      <c r="B155" t="s">
        <v>5</v>
      </c>
      <c r="C155">
        <v>162</v>
      </c>
      <c r="D155" t="str">
        <f t="shared" si="2"/>
        <v>Model Normal</v>
      </c>
    </row>
    <row r="156" spans="1:4" x14ac:dyDescent="0.3">
      <c r="A156" s="1">
        <v>24</v>
      </c>
      <c r="B156" t="s">
        <v>5</v>
      </c>
      <c r="C156">
        <v>167</v>
      </c>
      <c r="D156" t="str">
        <f t="shared" si="2"/>
        <v>Model Normal</v>
      </c>
    </row>
    <row r="157" spans="1:4" x14ac:dyDescent="0.3">
      <c r="A157" s="1">
        <v>55</v>
      </c>
      <c r="B157" t="s">
        <v>5</v>
      </c>
      <c r="C157">
        <v>168</v>
      </c>
      <c r="D157" t="str">
        <f t="shared" si="2"/>
        <v>Model Normal</v>
      </c>
    </row>
    <row r="158" spans="1:4" x14ac:dyDescent="0.3">
      <c r="A158" s="1">
        <v>22</v>
      </c>
      <c r="B158" t="s">
        <v>5</v>
      </c>
      <c r="C158">
        <v>171</v>
      </c>
      <c r="D158" t="str">
        <f t="shared" si="2"/>
        <v>Model Normal</v>
      </c>
    </row>
    <row r="159" spans="1:4" x14ac:dyDescent="0.3">
      <c r="A159" s="1">
        <v>140</v>
      </c>
      <c r="B159" t="s">
        <v>5</v>
      </c>
      <c r="C159">
        <v>172</v>
      </c>
      <c r="D159" t="str">
        <f t="shared" si="2"/>
        <v>Model Normal</v>
      </c>
    </row>
    <row r="160" spans="1:4" x14ac:dyDescent="0.3">
      <c r="A160" s="1">
        <v>94</v>
      </c>
      <c r="B160" t="s">
        <v>5</v>
      </c>
      <c r="C160">
        <v>174</v>
      </c>
      <c r="D160" t="str">
        <f t="shared" si="2"/>
        <v>Model Normal</v>
      </c>
    </row>
    <row r="161" spans="1:4" x14ac:dyDescent="0.3">
      <c r="A161" s="1">
        <v>104</v>
      </c>
      <c r="B161" t="s">
        <v>5</v>
      </c>
      <c r="C161">
        <v>175</v>
      </c>
      <c r="D161" t="str">
        <f t="shared" si="2"/>
        <v>Model Normal</v>
      </c>
    </row>
    <row r="162" spans="1:4" x14ac:dyDescent="0.3">
      <c r="A162" s="1">
        <v>20</v>
      </c>
      <c r="B162" t="s">
        <v>5</v>
      </c>
      <c r="C162">
        <v>178</v>
      </c>
      <c r="D162" t="str">
        <f t="shared" si="2"/>
        <v>Model Normal</v>
      </c>
    </row>
    <row r="163" spans="1:4" x14ac:dyDescent="0.3">
      <c r="A163" s="1">
        <v>108</v>
      </c>
      <c r="B163" t="s">
        <v>5</v>
      </c>
      <c r="C163">
        <v>186</v>
      </c>
      <c r="D163" t="str">
        <f t="shared" si="2"/>
        <v>Model Normal</v>
      </c>
    </row>
    <row r="164" spans="1:4" x14ac:dyDescent="0.3">
      <c r="A164" s="1">
        <v>112</v>
      </c>
      <c r="B164" t="s">
        <v>5</v>
      </c>
      <c r="C164">
        <v>187</v>
      </c>
      <c r="D164" t="str">
        <f t="shared" si="2"/>
        <v>Model Normal</v>
      </c>
    </row>
    <row r="165" spans="1:4" x14ac:dyDescent="0.3">
      <c r="A165" s="1">
        <v>97</v>
      </c>
      <c r="B165" t="s">
        <v>5</v>
      </c>
      <c r="C165">
        <v>205</v>
      </c>
      <c r="D165" t="str">
        <f t="shared" si="2"/>
        <v>Model Normal</v>
      </c>
    </row>
    <row r="166" spans="1:4" x14ac:dyDescent="0.3">
      <c r="A166" s="1">
        <v>131</v>
      </c>
      <c r="B166" t="s">
        <v>5</v>
      </c>
      <c r="C166">
        <v>207</v>
      </c>
      <c r="D166" t="str">
        <f t="shared" si="2"/>
        <v>Model Normal</v>
      </c>
    </row>
    <row r="167" spans="1:4" x14ac:dyDescent="0.3">
      <c r="A167" s="1">
        <v>157</v>
      </c>
      <c r="B167" t="s">
        <v>5</v>
      </c>
      <c r="C167">
        <v>215</v>
      </c>
      <c r="D167" t="str">
        <f t="shared" si="2"/>
        <v>Model Normal</v>
      </c>
    </row>
    <row r="168" spans="1:4" x14ac:dyDescent="0.3">
      <c r="A168" s="1">
        <v>180</v>
      </c>
      <c r="B168" t="s">
        <v>5</v>
      </c>
      <c r="C168">
        <v>219</v>
      </c>
      <c r="D168" t="str">
        <f t="shared" si="2"/>
        <v>Model Normal</v>
      </c>
    </row>
    <row r="169" spans="1:4" x14ac:dyDescent="0.3">
      <c r="A169" s="1">
        <v>197</v>
      </c>
      <c r="B169" t="s">
        <v>5</v>
      </c>
      <c r="C169">
        <v>220</v>
      </c>
      <c r="D169" t="str">
        <f t="shared" si="2"/>
        <v>Model Normal</v>
      </c>
    </row>
    <row r="170" spans="1:4" x14ac:dyDescent="0.3">
      <c r="A170" s="1">
        <v>110</v>
      </c>
      <c r="B170" t="s">
        <v>5</v>
      </c>
      <c r="C170">
        <v>224</v>
      </c>
      <c r="D170" t="str">
        <f t="shared" si="2"/>
        <v>Model Normal</v>
      </c>
    </row>
    <row r="171" spans="1:4" x14ac:dyDescent="0.3">
      <c r="A171" s="1">
        <v>163</v>
      </c>
      <c r="B171" t="s">
        <v>5</v>
      </c>
      <c r="C171">
        <v>235</v>
      </c>
      <c r="D171" t="str">
        <f t="shared" si="2"/>
        <v>Model Normal</v>
      </c>
    </row>
    <row r="172" spans="1:4" x14ac:dyDescent="0.3">
      <c r="A172" s="1">
        <v>125</v>
      </c>
      <c r="B172" t="s">
        <v>5</v>
      </c>
      <c r="C172">
        <v>252</v>
      </c>
      <c r="D172" t="str">
        <f t="shared" si="2"/>
        <v>Model Normal</v>
      </c>
    </row>
    <row r="173" spans="1:4" x14ac:dyDescent="0.3">
      <c r="A173" s="1">
        <v>3</v>
      </c>
      <c r="B173" t="s">
        <v>5</v>
      </c>
      <c r="C173">
        <v>253</v>
      </c>
      <c r="D173" t="str">
        <f t="shared" si="2"/>
        <v>Model Normal</v>
      </c>
    </row>
    <row r="174" spans="1:4" x14ac:dyDescent="0.3">
      <c r="A174" s="1">
        <v>102</v>
      </c>
      <c r="B174" t="s">
        <v>5</v>
      </c>
      <c r="C174">
        <v>261</v>
      </c>
      <c r="D174" t="str">
        <f t="shared" si="2"/>
        <v>Model Normal</v>
      </c>
    </row>
    <row r="175" spans="1:4" x14ac:dyDescent="0.3">
      <c r="A175" s="1">
        <v>68</v>
      </c>
      <c r="B175" t="s">
        <v>5</v>
      </c>
      <c r="C175">
        <v>263</v>
      </c>
      <c r="D175" t="str">
        <f t="shared" si="2"/>
        <v>Model Normal</v>
      </c>
    </row>
    <row r="176" spans="1:4" x14ac:dyDescent="0.3">
      <c r="A176" s="1">
        <v>51</v>
      </c>
      <c r="B176" t="s">
        <v>5</v>
      </c>
      <c r="C176">
        <v>264</v>
      </c>
      <c r="D176" t="str">
        <f t="shared" si="2"/>
        <v>Model Normal</v>
      </c>
    </row>
    <row r="177" spans="1:4" x14ac:dyDescent="0.3">
      <c r="A177" s="1">
        <v>159</v>
      </c>
      <c r="B177" t="s">
        <v>5</v>
      </c>
      <c r="C177">
        <v>264</v>
      </c>
      <c r="D177" t="str">
        <f t="shared" si="2"/>
        <v>Model Normal</v>
      </c>
    </row>
    <row r="178" spans="1:4" x14ac:dyDescent="0.3">
      <c r="A178" s="2">
        <v>191</v>
      </c>
      <c r="B178" t="s">
        <v>5</v>
      </c>
      <c r="C178">
        <v>270</v>
      </c>
      <c r="D178" t="str">
        <f t="shared" si="2"/>
        <v>Model Normal</v>
      </c>
    </row>
    <row r="179" spans="1:4" x14ac:dyDescent="0.3">
      <c r="A179" s="1">
        <v>76</v>
      </c>
      <c r="B179" t="s">
        <v>5</v>
      </c>
      <c r="C179">
        <v>272</v>
      </c>
      <c r="D179" t="str">
        <f t="shared" si="2"/>
        <v>Model Normal</v>
      </c>
    </row>
    <row r="180" spans="1:4" x14ac:dyDescent="0.3">
      <c r="A180" s="1">
        <v>196</v>
      </c>
      <c r="B180" t="s">
        <v>5</v>
      </c>
      <c r="C180">
        <v>296</v>
      </c>
      <c r="D180" t="str">
        <f t="shared" si="2"/>
        <v>Model Normal</v>
      </c>
    </row>
    <row r="181" spans="1:4" x14ac:dyDescent="0.3">
      <c r="A181" s="1">
        <v>19</v>
      </c>
      <c r="B181" t="s">
        <v>5</v>
      </c>
      <c r="C181">
        <v>299</v>
      </c>
      <c r="D181" t="str">
        <f t="shared" si="2"/>
        <v>Model Normal</v>
      </c>
    </row>
    <row r="182" spans="1:4" x14ac:dyDescent="0.3">
      <c r="A182" s="1">
        <v>83</v>
      </c>
      <c r="B182" t="s">
        <v>5</v>
      </c>
      <c r="C182">
        <v>299</v>
      </c>
      <c r="D182" t="str">
        <f t="shared" si="2"/>
        <v>Model Normal</v>
      </c>
    </row>
    <row r="183" spans="1:4" x14ac:dyDescent="0.3">
      <c r="A183" s="1">
        <v>64</v>
      </c>
      <c r="B183" t="s">
        <v>5</v>
      </c>
      <c r="C183">
        <v>305</v>
      </c>
      <c r="D183" t="str">
        <f t="shared" si="2"/>
        <v>Model Normal</v>
      </c>
    </row>
    <row r="184" spans="1:4" x14ac:dyDescent="0.3">
      <c r="A184" s="1">
        <v>190</v>
      </c>
      <c r="B184" t="s">
        <v>5</v>
      </c>
      <c r="C184">
        <v>310</v>
      </c>
      <c r="D184" t="str">
        <f t="shared" si="2"/>
        <v>Model Normal</v>
      </c>
    </row>
    <row r="185" spans="1:4" x14ac:dyDescent="0.3">
      <c r="A185" s="1">
        <v>115</v>
      </c>
      <c r="B185" t="s">
        <v>5</v>
      </c>
      <c r="C185">
        <v>315</v>
      </c>
      <c r="D185" t="str">
        <f t="shared" si="2"/>
        <v>Model Normal</v>
      </c>
    </row>
    <row r="186" spans="1:4" x14ac:dyDescent="0.3">
      <c r="A186" s="1">
        <v>156</v>
      </c>
      <c r="B186" t="s">
        <v>5</v>
      </c>
      <c r="C186">
        <v>315</v>
      </c>
      <c r="D186" t="str">
        <f t="shared" si="2"/>
        <v>Model Normal</v>
      </c>
    </row>
    <row r="187" spans="1:4" x14ac:dyDescent="0.3">
      <c r="A187" s="1">
        <v>176</v>
      </c>
      <c r="B187" t="s">
        <v>5</v>
      </c>
      <c r="C187">
        <v>319</v>
      </c>
      <c r="D187" t="str">
        <f t="shared" si="2"/>
        <v>Model Normal</v>
      </c>
    </row>
    <row r="188" spans="1:4" x14ac:dyDescent="0.3">
      <c r="A188" s="1">
        <v>72</v>
      </c>
      <c r="B188" t="s">
        <v>5</v>
      </c>
      <c r="C188">
        <v>320</v>
      </c>
      <c r="D188" t="str">
        <f t="shared" si="2"/>
        <v>Model Normal</v>
      </c>
    </row>
    <row r="189" spans="1:4" x14ac:dyDescent="0.3">
      <c r="A189" s="1">
        <v>161</v>
      </c>
      <c r="B189" t="s">
        <v>5</v>
      </c>
      <c r="C189">
        <v>321</v>
      </c>
      <c r="D189" t="str">
        <f t="shared" si="2"/>
        <v>Model Normal</v>
      </c>
    </row>
    <row r="190" spans="1:4" x14ac:dyDescent="0.3">
      <c r="A190" s="1">
        <v>118</v>
      </c>
      <c r="B190" t="s">
        <v>5</v>
      </c>
      <c r="C190">
        <v>323</v>
      </c>
      <c r="D190" t="str">
        <f t="shared" si="2"/>
        <v>Model Normal</v>
      </c>
    </row>
    <row r="191" spans="1:4" x14ac:dyDescent="0.3">
      <c r="A191" s="1">
        <v>139</v>
      </c>
      <c r="B191" t="s">
        <v>5</v>
      </c>
      <c r="C191">
        <v>325</v>
      </c>
      <c r="D191" t="str">
        <f t="shared" si="2"/>
        <v>Model Normal</v>
      </c>
    </row>
    <row r="192" spans="1:4" x14ac:dyDescent="0.3">
      <c r="A192" s="1">
        <v>198</v>
      </c>
      <c r="B192" t="s">
        <v>5</v>
      </c>
      <c r="C192">
        <v>326</v>
      </c>
      <c r="D192" t="str">
        <f t="shared" si="2"/>
        <v>Model Normal</v>
      </c>
    </row>
    <row r="193" spans="1:4" x14ac:dyDescent="0.3">
      <c r="A193" s="1">
        <v>36</v>
      </c>
      <c r="B193" t="s">
        <v>5</v>
      </c>
      <c r="C193">
        <v>332</v>
      </c>
      <c r="D193" t="str">
        <f t="shared" si="2"/>
        <v>Model Normal</v>
      </c>
    </row>
    <row r="194" spans="1:4" x14ac:dyDescent="0.3">
      <c r="A194" s="1">
        <v>153</v>
      </c>
      <c r="B194" t="s">
        <v>5</v>
      </c>
      <c r="C194">
        <v>336</v>
      </c>
      <c r="D194" t="str">
        <f t="shared" si="2"/>
        <v>Model Normal</v>
      </c>
    </row>
    <row r="195" spans="1:4" x14ac:dyDescent="0.3">
      <c r="A195" s="1">
        <v>129</v>
      </c>
      <c r="B195" t="s">
        <v>5</v>
      </c>
      <c r="C195">
        <v>338</v>
      </c>
      <c r="D195" t="str">
        <f t="shared" ref="D195:D258" si="3">IF(C195&lt; 100, "Model Anomaly","Model Normal")</f>
        <v>Model Normal</v>
      </c>
    </row>
    <row r="196" spans="1:4" x14ac:dyDescent="0.3">
      <c r="A196" s="1">
        <v>28</v>
      </c>
      <c r="B196" t="s">
        <v>5</v>
      </c>
      <c r="C196">
        <v>339</v>
      </c>
      <c r="D196" t="str">
        <f t="shared" si="3"/>
        <v>Model Normal</v>
      </c>
    </row>
    <row r="197" spans="1:4" x14ac:dyDescent="0.3">
      <c r="A197" s="1">
        <v>17</v>
      </c>
      <c r="B197" t="s">
        <v>5</v>
      </c>
      <c r="C197">
        <v>339</v>
      </c>
      <c r="D197" t="str">
        <f t="shared" si="3"/>
        <v>Model Normal</v>
      </c>
    </row>
    <row r="198" spans="1:4" x14ac:dyDescent="0.3">
      <c r="A198" s="1">
        <v>171</v>
      </c>
      <c r="B198" t="s">
        <v>5</v>
      </c>
      <c r="C198">
        <v>343</v>
      </c>
      <c r="D198" t="str">
        <f t="shared" si="3"/>
        <v>Model Normal</v>
      </c>
    </row>
    <row r="199" spans="1:4" x14ac:dyDescent="0.3">
      <c r="A199" s="1">
        <v>66</v>
      </c>
      <c r="B199" t="s">
        <v>5</v>
      </c>
      <c r="C199">
        <v>344</v>
      </c>
      <c r="D199" t="str">
        <f t="shared" si="3"/>
        <v>Model Normal</v>
      </c>
    </row>
    <row r="200" spans="1:4" x14ac:dyDescent="0.3">
      <c r="A200" s="1">
        <v>194</v>
      </c>
      <c r="B200" t="s">
        <v>5</v>
      </c>
      <c r="C200">
        <v>344</v>
      </c>
      <c r="D200" t="str">
        <f t="shared" si="3"/>
        <v>Model Normal</v>
      </c>
    </row>
    <row r="201" spans="1:4" x14ac:dyDescent="0.3">
      <c r="A201" s="1">
        <v>77</v>
      </c>
      <c r="B201" t="s">
        <v>5</v>
      </c>
      <c r="C201">
        <v>351</v>
      </c>
      <c r="D201" t="str">
        <f t="shared" si="3"/>
        <v>Model Normal</v>
      </c>
    </row>
    <row r="202" spans="1:4" x14ac:dyDescent="0.3">
      <c r="A202" s="1">
        <v>5</v>
      </c>
      <c r="B202" t="s">
        <v>5</v>
      </c>
      <c r="C202">
        <v>356</v>
      </c>
      <c r="D202" t="str">
        <f t="shared" si="3"/>
        <v>Model Normal</v>
      </c>
    </row>
    <row r="203" spans="1:4" x14ac:dyDescent="0.3">
      <c r="A203" s="1">
        <v>89</v>
      </c>
      <c r="B203" t="s">
        <v>5</v>
      </c>
      <c r="C203">
        <v>368</v>
      </c>
      <c r="D203" t="str">
        <f t="shared" si="3"/>
        <v>Model Normal</v>
      </c>
    </row>
    <row r="204" spans="1:4" x14ac:dyDescent="0.3">
      <c r="A204" s="1">
        <v>148</v>
      </c>
      <c r="B204" t="s">
        <v>5</v>
      </c>
      <c r="C204">
        <v>368</v>
      </c>
      <c r="D204" t="str">
        <f t="shared" si="3"/>
        <v>Model Normal</v>
      </c>
    </row>
    <row r="205" spans="1:4" x14ac:dyDescent="0.3">
      <c r="A205" s="1">
        <v>160</v>
      </c>
      <c r="B205" t="s">
        <v>5</v>
      </c>
      <c r="C205">
        <v>370</v>
      </c>
      <c r="D205" t="str">
        <f t="shared" si="3"/>
        <v>Model Normal</v>
      </c>
    </row>
    <row r="206" spans="1:4" x14ac:dyDescent="0.3">
      <c r="A206" s="1">
        <v>48</v>
      </c>
      <c r="B206" t="s">
        <v>5</v>
      </c>
      <c r="C206">
        <v>374</v>
      </c>
      <c r="D206" t="str">
        <f t="shared" si="3"/>
        <v>Model Normal</v>
      </c>
    </row>
    <row r="207" spans="1:4" x14ac:dyDescent="0.3">
      <c r="A207" s="1">
        <v>170</v>
      </c>
      <c r="B207" t="s">
        <v>5</v>
      </c>
      <c r="C207">
        <v>376</v>
      </c>
      <c r="D207" t="str">
        <f t="shared" si="3"/>
        <v>Model Normal</v>
      </c>
    </row>
    <row r="208" spans="1:4" x14ac:dyDescent="0.3">
      <c r="A208" s="1">
        <v>57</v>
      </c>
      <c r="B208" t="s">
        <v>5</v>
      </c>
      <c r="C208">
        <v>377</v>
      </c>
      <c r="D208" t="str">
        <f t="shared" si="3"/>
        <v>Model Normal</v>
      </c>
    </row>
    <row r="209" spans="1:4" x14ac:dyDescent="0.3">
      <c r="A209" s="1">
        <v>81</v>
      </c>
      <c r="B209" t="s">
        <v>5</v>
      </c>
      <c r="C209">
        <v>378</v>
      </c>
      <c r="D209" t="str">
        <f t="shared" si="3"/>
        <v>Model Normal</v>
      </c>
    </row>
    <row r="210" spans="1:4" x14ac:dyDescent="0.3">
      <c r="A210" s="1">
        <v>44</v>
      </c>
      <c r="B210" t="s">
        <v>5</v>
      </c>
      <c r="C210">
        <v>382</v>
      </c>
      <c r="D210" t="str">
        <f t="shared" si="3"/>
        <v>Model Normal</v>
      </c>
    </row>
    <row r="211" spans="1:4" x14ac:dyDescent="0.3">
      <c r="A211" s="1">
        <v>10</v>
      </c>
      <c r="B211" t="s">
        <v>5</v>
      </c>
      <c r="C211">
        <v>383</v>
      </c>
      <c r="D211" t="str">
        <f t="shared" si="3"/>
        <v>Model Normal</v>
      </c>
    </row>
    <row r="212" spans="1:4" x14ac:dyDescent="0.3">
      <c r="A212" s="1">
        <v>70</v>
      </c>
      <c r="B212" t="s">
        <v>5</v>
      </c>
      <c r="C212">
        <v>384</v>
      </c>
      <c r="D212" t="str">
        <f t="shared" si="3"/>
        <v>Model Normal</v>
      </c>
    </row>
    <row r="213" spans="1:4" x14ac:dyDescent="0.3">
      <c r="A213" s="1">
        <v>116</v>
      </c>
      <c r="B213" t="s">
        <v>5</v>
      </c>
      <c r="C213">
        <v>385</v>
      </c>
      <c r="D213" t="str">
        <f t="shared" si="3"/>
        <v>Model Normal</v>
      </c>
    </row>
    <row r="214" spans="1:4" x14ac:dyDescent="0.3">
      <c r="A214" s="1">
        <v>23</v>
      </c>
      <c r="B214" t="s">
        <v>5</v>
      </c>
      <c r="C214">
        <v>385</v>
      </c>
      <c r="D214" t="str">
        <f t="shared" si="3"/>
        <v>Model Normal</v>
      </c>
    </row>
    <row r="215" spans="1:4" x14ac:dyDescent="0.3">
      <c r="A215" s="1">
        <v>149</v>
      </c>
      <c r="B215" t="s">
        <v>5</v>
      </c>
      <c r="C215">
        <v>386</v>
      </c>
      <c r="D215" t="str">
        <f t="shared" si="3"/>
        <v>Model Normal</v>
      </c>
    </row>
    <row r="216" spans="1:4" x14ac:dyDescent="0.3">
      <c r="A216" s="1">
        <v>82</v>
      </c>
      <c r="B216" t="s">
        <v>5</v>
      </c>
      <c r="C216">
        <v>388</v>
      </c>
      <c r="D216" t="str">
        <f t="shared" si="3"/>
        <v>Model Normal</v>
      </c>
    </row>
    <row r="217" spans="1:4" x14ac:dyDescent="0.3">
      <c r="A217" s="1">
        <v>195</v>
      </c>
      <c r="B217" t="s">
        <v>5</v>
      </c>
      <c r="C217">
        <v>393</v>
      </c>
      <c r="D217" t="str">
        <f t="shared" si="3"/>
        <v>Model Normal</v>
      </c>
    </row>
    <row r="218" spans="1:4" x14ac:dyDescent="0.3">
      <c r="A218" s="1">
        <v>177</v>
      </c>
      <c r="B218" t="s">
        <v>5</v>
      </c>
      <c r="C218">
        <v>394</v>
      </c>
      <c r="D218" t="str">
        <f t="shared" si="3"/>
        <v>Model Normal</v>
      </c>
    </row>
    <row r="219" spans="1:4" x14ac:dyDescent="0.3">
      <c r="A219" s="1">
        <v>147</v>
      </c>
      <c r="B219" t="s">
        <v>5</v>
      </c>
      <c r="C219">
        <v>395</v>
      </c>
      <c r="D219" t="str">
        <f t="shared" si="3"/>
        <v>Model Normal</v>
      </c>
    </row>
    <row r="220" spans="1:4" x14ac:dyDescent="0.3">
      <c r="A220" s="1">
        <v>124</v>
      </c>
      <c r="B220" t="s">
        <v>5</v>
      </c>
      <c r="C220">
        <v>395</v>
      </c>
      <c r="D220" t="str">
        <f t="shared" si="3"/>
        <v>Model Normal</v>
      </c>
    </row>
    <row r="221" spans="1:4" x14ac:dyDescent="0.3">
      <c r="A221" s="1">
        <v>120</v>
      </c>
      <c r="B221" t="s">
        <v>5</v>
      </c>
      <c r="C221">
        <v>396</v>
      </c>
      <c r="D221" t="str">
        <f t="shared" si="3"/>
        <v>Model Normal</v>
      </c>
    </row>
    <row r="222" spans="1:4" x14ac:dyDescent="0.3">
      <c r="A222" s="1">
        <v>47</v>
      </c>
      <c r="B222" t="s">
        <v>5</v>
      </c>
      <c r="C222">
        <v>401</v>
      </c>
      <c r="D222" t="str">
        <f t="shared" si="3"/>
        <v>Model Normal</v>
      </c>
    </row>
    <row r="223" spans="1:4" x14ac:dyDescent="0.3">
      <c r="A223" s="1">
        <v>173</v>
      </c>
      <c r="B223" t="s">
        <v>5</v>
      </c>
      <c r="C223">
        <v>401</v>
      </c>
      <c r="D223" t="str">
        <f t="shared" si="3"/>
        <v>Model Normal</v>
      </c>
    </row>
    <row r="224" spans="1:4" x14ac:dyDescent="0.3">
      <c r="A224" s="1">
        <v>63</v>
      </c>
      <c r="B224" t="s">
        <v>5</v>
      </c>
      <c r="C224">
        <v>407</v>
      </c>
      <c r="D224" t="str">
        <f t="shared" si="3"/>
        <v>Model Normal</v>
      </c>
    </row>
    <row r="225" spans="1:4" x14ac:dyDescent="0.3">
      <c r="A225" s="1">
        <v>122</v>
      </c>
      <c r="B225" t="s">
        <v>5</v>
      </c>
      <c r="C225">
        <v>412</v>
      </c>
      <c r="D225" t="str">
        <f t="shared" si="3"/>
        <v>Model Normal</v>
      </c>
    </row>
    <row r="226" spans="1:4" x14ac:dyDescent="0.3">
      <c r="A226" s="1">
        <v>54</v>
      </c>
      <c r="B226" t="s">
        <v>5</v>
      </c>
      <c r="C226">
        <v>412</v>
      </c>
      <c r="D226" t="str">
        <f t="shared" si="3"/>
        <v>Model Normal</v>
      </c>
    </row>
    <row r="227" spans="1:4" x14ac:dyDescent="0.3">
      <c r="A227" s="1">
        <v>40</v>
      </c>
      <c r="B227" t="s">
        <v>5</v>
      </c>
      <c r="C227">
        <v>414</v>
      </c>
      <c r="D227" t="str">
        <f t="shared" si="3"/>
        <v>Model Normal</v>
      </c>
    </row>
    <row r="228" spans="1:4" x14ac:dyDescent="0.3">
      <c r="A228" s="1">
        <v>165</v>
      </c>
      <c r="B228" t="s">
        <v>5</v>
      </c>
      <c r="C228">
        <v>416</v>
      </c>
      <c r="D228" t="str">
        <f t="shared" si="3"/>
        <v>Model Normal</v>
      </c>
    </row>
    <row r="229" spans="1:4" x14ac:dyDescent="0.3">
      <c r="A229" s="1">
        <v>75</v>
      </c>
      <c r="B229" t="s">
        <v>5</v>
      </c>
      <c r="C229">
        <v>420</v>
      </c>
      <c r="D229" t="str">
        <f t="shared" si="3"/>
        <v>Model Normal</v>
      </c>
    </row>
    <row r="230" spans="1:4" x14ac:dyDescent="0.3">
      <c r="A230" s="1">
        <v>85</v>
      </c>
      <c r="B230" t="s">
        <v>5</v>
      </c>
      <c r="C230">
        <v>426</v>
      </c>
      <c r="D230" t="str">
        <f t="shared" si="3"/>
        <v>Model Normal</v>
      </c>
    </row>
    <row r="231" spans="1:4" x14ac:dyDescent="0.3">
      <c r="A231" s="1">
        <v>143</v>
      </c>
      <c r="B231" t="s">
        <v>5</v>
      </c>
      <c r="C231">
        <v>427</v>
      </c>
      <c r="D231" t="str">
        <f t="shared" si="3"/>
        <v>Model Normal</v>
      </c>
    </row>
    <row r="232" spans="1:4" x14ac:dyDescent="0.3">
      <c r="A232" s="1">
        <v>9</v>
      </c>
      <c r="B232" t="s">
        <v>5</v>
      </c>
      <c r="C232">
        <v>429</v>
      </c>
      <c r="D232" t="str">
        <f t="shared" si="3"/>
        <v>Model Normal</v>
      </c>
    </row>
    <row r="233" spans="1:4" x14ac:dyDescent="0.3">
      <c r="A233" s="1">
        <v>185</v>
      </c>
      <c r="B233" t="s">
        <v>5</v>
      </c>
      <c r="C233">
        <v>434</v>
      </c>
      <c r="D233" t="str">
        <f t="shared" si="3"/>
        <v>Model Normal</v>
      </c>
    </row>
    <row r="234" spans="1:4" x14ac:dyDescent="0.3">
      <c r="A234" s="1">
        <v>4</v>
      </c>
      <c r="B234" t="s">
        <v>5</v>
      </c>
      <c r="C234">
        <v>435</v>
      </c>
      <c r="D234" t="str">
        <f t="shared" si="3"/>
        <v>Model Normal</v>
      </c>
    </row>
    <row r="235" spans="1:4" x14ac:dyDescent="0.3">
      <c r="A235" s="1">
        <v>38</v>
      </c>
      <c r="B235" t="s">
        <v>5</v>
      </c>
      <c r="C235">
        <v>437</v>
      </c>
      <c r="D235" t="str">
        <f t="shared" si="3"/>
        <v>Model Normal</v>
      </c>
    </row>
    <row r="236" spans="1:4" x14ac:dyDescent="0.3">
      <c r="A236" s="1">
        <v>172</v>
      </c>
      <c r="B236" t="s">
        <v>5</v>
      </c>
      <c r="C236">
        <v>437</v>
      </c>
      <c r="D236" t="str">
        <f t="shared" si="3"/>
        <v>Model Normal</v>
      </c>
    </row>
    <row r="237" spans="1:4" x14ac:dyDescent="0.3">
      <c r="A237" s="1">
        <v>100</v>
      </c>
      <c r="B237" t="s">
        <v>5</v>
      </c>
      <c r="C237">
        <v>441</v>
      </c>
      <c r="D237" t="str">
        <f t="shared" si="3"/>
        <v>Model Normal</v>
      </c>
    </row>
    <row r="238" spans="1:4" x14ac:dyDescent="0.3">
      <c r="A238" s="1">
        <v>154</v>
      </c>
      <c r="B238" t="s">
        <v>5</v>
      </c>
      <c r="C238">
        <v>442</v>
      </c>
      <c r="D238" t="str">
        <f t="shared" si="3"/>
        <v>Model Normal</v>
      </c>
    </row>
    <row r="239" spans="1:4" x14ac:dyDescent="0.3">
      <c r="A239" s="1">
        <v>178</v>
      </c>
      <c r="B239" t="s">
        <v>5</v>
      </c>
      <c r="C239">
        <v>443</v>
      </c>
      <c r="D239" t="str">
        <f t="shared" si="3"/>
        <v>Model Normal</v>
      </c>
    </row>
    <row r="240" spans="1:4" x14ac:dyDescent="0.3">
      <c r="A240" s="1">
        <v>11</v>
      </c>
      <c r="B240" t="s">
        <v>5</v>
      </c>
      <c r="C240">
        <v>446</v>
      </c>
      <c r="D240" t="str">
        <f t="shared" si="3"/>
        <v>Model Normal</v>
      </c>
    </row>
    <row r="241" spans="1:4" x14ac:dyDescent="0.3">
      <c r="A241" s="1">
        <v>135</v>
      </c>
      <c r="B241" t="s">
        <v>5</v>
      </c>
      <c r="C241">
        <v>449</v>
      </c>
      <c r="D241" t="str">
        <f t="shared" si="3"/>
        <v>Model Normal</v>
      </c>
    </row>
    <row r="242" spans="1:4" x14ac:dyDescent="0.3">
      <c r="A242" s="1">
        <v>106</v>
      </c>
      <c r="B242" t="s">
        <v>5</v>
      </c>
      <c r="C242">
        <v>452</v>
      </c>
      <c r="D242" t="str">
        <f t="shared" si="3"/>
        <v>Model Normal</v>
      </c>
    </row>
    <row r="243" spans="1:4" x14ac:dyDescent="0.3">
      <c r="A243" s="2">
        <v>105</v>
      </c>
      <c r="B243" t="s">
        <v>5</v>
      </c>
      <c r="C243">
        <v>458</v>
      </c>
      <c r="D243" t="str">
        <f t="shared" si="3"/>
        <v>Model Normal</v>
      </c>
    </row>
    <row r="244" spans="1:4" x14ac:dyDescent="0.3">
      <c r="A244" s="1">
        <v>84</v>
      </c>
      <c r="B244" t="s">
        <v>5</v>
      </c>
      <c r="C244">
        <v>460</v>
      </c>
      <c r="D244" t="str">
        <f t="shared" si="3"/>
        <v>Model Normal</v>
      </c>
    </row>
    <row r="245" spans="1:4" x14ac:dyDescent="0.3">
      <c r="A245" s="1">
        <v>69</v>
      </c>
      <c r="B245" t="s">
        <v>5</v>
      </c>
      <c r="C245">
        <v>460</v>
      </c>
      <c r="D245" t="str">
        <f t="shared" si="3"/>
        <v>Model Normal</v>
      </c>
    </row>
    <row r="246" spans="1:4" x14ac:dyDescent="0.3">
      <c r="A246" s="1">
        <v>31</v>
      </c>
      <c r="B246" t="s">
        <v>5</v>
      </c>
      <c r="C246">
        <v>462</v>
      </c>
      <c r="D246" t="str">
        <f t="shared" si="3"/>
        <v>Model Normal</v>
      </c>
    </row>
    <row r="247" spans="1:4" x14ac:dyDescent="0.3">
      <c r="A247" s="1">
        <v>2</v>
      </c>
      <c r="B247" t="s">
        <v>5</v>
      </c>
      <c r="C247">
        <v>466</v>
      </c>
      <c r="D247" t="str">
        <f t="shared" si="3"/>
        <v>Model Normal</v>
      </c>
    </row>
    <row r="248" spans="1:4" x14ac:dyDescent="0.3">
      <c r="A248" s="1">
        <v>67</v>
      </c>
      <c r="B248" t="s">
        <v>5</v>
      </c>
      <c r="C248">
        <v>469</v>
      </c>
      <c r="D248" t="str">
        <f t="shared" si="3"/>
        <v>Model Normal</v>
      </c>
    </row>
    <row r="249" spans="1:4" x14ac:dyDescent="0.3">
      <c r="A249" s="1">
        <v>93</v>
      </c>
      <c r="B249" t="s">
        <v>5</v>
      </c>
      <c r="C249">
        <v>477</v>
      </c>
      <c r="D249" t="str">
        <f t="shared" si="3"/>
        <v>Model Normal</v>
      </c>
    </row>
    <row r="250" spans="1:4" x14ac:dyDescent="0.3">
      <c r="A250" s="1">
        <v>151</v>
      </c>
      <c r="B250" t="s">
        <v>5</v>
      </c>
      <c r="C250">
        <v>481</v>
      </c>
      <c r="D250" t="str">
        <f t="shared" si="3"/>
        <v>Model Normal</v>
      </c>
    </row>
    <row r="251" spans="1:4" x14ac:dyDescent="0.3">
      <c r="A251" s="1">
        <v>73</v>
      </c>
      <c r="B251" t="s">
        <v>5</v>
      </c>
      <c r="C251">
        <v>482</v>
      </c>
      <c r="D251" t="str">
        <f t="shared" si="3"/>
        <v>Model Normal</v>
      </c>
    </row>
    <row r="252" spans="1:4" x14ac:dyDescent="0.3">
      <c r="A252" s="1">
        <v>52</v>
      </c>
      <c r="B252" t="s">
        <v>5</v>
      </c>
      <c r="C252">
        <v>485</v>
      </c>
      <c r="D252" t="str">
        <f t="shared" si="3"/>
        <v>Model Normal</v>
      </c>
    </row>
    <row r="253" spans="1:4" x14ac:dyDescent="0.3">
      <c r="A253" s="1">
        <v>128</v>
      </c>
      <c r="B253" t="s">
        <v>5</v>
      </c>
      <c r="C253">
        <v>497</v>
      </c>
      <c r="D253" t="str">
        <f t="shared" si="3"/>
        <v>Model Normal</v>
      </c>
    </row>
    <row r="254" spans="1:4" x14ac:dyDescent="0.3">
      <c r="A254" s="1">
        <v>86</v>
      </c>
      <c r="B254" t="s">
        <v>5</v>
      </c>
      <c r="C254">
        <v>513</v>
      </c>
      <c r="D254" t="str">
        <f t="shared" si="3"/>
        <v>Model Normal</v>
      </c>
    </row>
    <row r="255" spans="1:4" x14ac:dyDescent="0.3">
      <c r="A255" s="1">
        <v>166</v>
      </c>
      <c r="B255" t="s">
        <v>5</v>
      </c>
      <c r="C255">
        <v>518</v>
      </c>
      <c r="D255" t="str">
        <f t="shared" si="3"/>
        <v>Model Normal</v>
      </c>
    </row>
    <row r="256" spans="1:4" x14ac:dyDescent="0.3">
      <c r="A256" s="1">
        <v>15</v>
      </c>
      <c r="B256" t="s">
        <v>5</v>
      </c>
      <c r="C256">
        <v>529</v>
      </c>
      <c r="D256" t="str">
        <f t="shared" si="3"/>
        <v>Model Normal</v>
      </c>
    </row>
    <row r="257" spans="1:4" x14ac:dyDescent="0.3">
      <c r="A257" s="1">
        <v>119</v>
      </c>
      <c r="B257" t="s">
        <v>5</v>
      </c>
      <c r="C257">
        <v>547</v>
      </c>
      <c r="D257" t="str">
        <f t="shared" si="3"/>
        <v>Model Normal</v>
      </c>
    </row>
    <row r="258" spans="1:4" x14ac:dyDescent="0.3">
      <c r="A258" s="1">
        <v>98</v>
      </c>
      <c r="B258" t="s">
        <v>5</v>
      </c>
      <c r="C258">
        <v>549</v>
      </c>
      <c r="D258" t="str">
        <f t="shared" si="3"/>
        <v>Model Normal</v>
      </c>
    </row>
    <row r="259" spans="1:4" x14ac:dyDescent="0.3">
      <c r="A259" s="1">
        <v>34</v>
      </c>
      <c r="B259" t="s">
        <v>5</v>
      </c>
      <c r="C259">
        <v>575</v>
      </c>
      <c r="D259" t="str">
        <f t="shared" ref="D259:D322" si="4">IF(C259&lt; 100, "Model Anomaly","Model Normal")</f>
        <v>Model Normal</v>
      </c>
    </row>
    <row r="260" spans="1:4" x14ac:dyDescent="0.3">
      <c r="A260" s="1">
        <v>32</v>
      </c>
      <c r="B260" t="s">
        <v>5</v>
      </c>
      <c r="C260">
        <v>581</v>
      </c>
      <c r="D260" t="str">
        <f t="shared" si="4"/>
        <v>Model Normal</v>
      </c>
    </row>
    <row r="261" spans="1:4" x14ac:dyDescent="0.3">
      <c r="A261" s="1">
        <v>158</v>
      </c>
      <c r="B261" t="s">
        <v>5</v>
      </c>
      <c r="C261">
        <v>590</v>
      </c>
      <c r="D261" t="str">
        <f t="shared" si="4"/>
        <v>Model Normal</v>
      </c>
    </row>
    <row r="262" spans="1:4" x14ac:dyDescent="0.3">
      <c r="A262" s="1">
        <v>126</v>
      </c>
      <c r="B262" t="s">
        <v>5</v>
      </c>
      <c r="C262">
        <v>590</v>
      </c>
      <c r="D262" t="str">
        <f t="shared" si="4"/>
        <v>Model Normal</v>
      </c>
    </row>
    <row r="263" spans="1:4" x14ac:dyDescent="0.3">
      <c r="A263" s="1">
        <v>45</v>
      </c>
      <c r="B263" t="s">
        <v>5</v>
      </c>
      <c r="C263">
        <v>651</v>
      </c>
      <c r="D263" t="str">
        <f t="shared" si="4"/>
        <v>Model Normal</v>
      </c>
    </row>
    <row r="264" spans="1:4" x14ac:dyDescent="0.3">
      <c r="A264" s="1">
        <v>188</v>
      </c>
      <c r="B264" t="s">
        <v>5</v>
      </c>
      <c r="C264">
        <v>669</v>
      </c>
      <c r="D264" t="str">
        <f t="shared" si="4"/>
        <v>Model Normal</v>
      </c>
    </row>
    <row r="265" spans="1:4" x14ac:dyDescent="0.3">
      <c r="A265" s="1">
        <v>199</v>
      </c>
      <c r="B265" t="s">
        <v>5</v>
      </c>
      <c r="C265">
        <v>701</v>
      </c>
      <c r="D265" t="str">
        <f t="shared" si="4"/>
        <v>Model Normal</v>
      </c>
    </row>
    <row r="266" spans="1:4" x14ac:dyDescent="0.3">
      <c r="A266" s="1">
        <v>78</v>
      </c>
      <c r="B266" t="s">
        <v>5</v>
      </c>
      <c r="C266">
        <v>701</v>
      </c>
      <c r="D266" t="str">
        <f t="shared" si="4"/>
        <v>Model Normal</v>
      </c>
    </row>
    <row r="267" spans="1:4" x14ac:dyDescent="0.3">
      <c r="A267" s="1">
        <v>59</v>
      </c>
      <c r="B267" t="s">
        <v>5</v>
      </c>
      <c r="C267">
        <v>715</v>
      </c>
      <c r="D267" t="str">
        <f t="shared" si="4"/>
        <v>Model Normal</v>
      </c>
    </row>
    <row r="268" spans="1:4" x14ac:dyDescent="0.3">
      <c r="A268" s="1">
        <v>41</v>
      </c>
      <c r="B268" t="s">
        <v>5</v>
      </c>
      <c r="C268">
        <v>721</v>
      </c>
      <c r="D268" t="str">
        <f t="shared" si="4"/>
        <v>Model Normal</v>
      </c>
    </row>
    <row r="269" spans="1:4" x14ac:dyDescent="0.3">
      <c r="A269" s="1">
        <v>25</v>
      </c>
      <c r="B269" t="s">
        <v>5</v>
      </c>
      <c r="C269">
        <v>722</v>
      </c>
      <c r="D269" t="str">
        <f t="shared" si="4"/>
        <v>Model Normal</v>
      </c>
    </row>
    <row r="270" spans="1:4" x14ac:dyDescent="0.3">
      <c r="A270" s="1">
        <v>37</v>
      </c>
      <c r="B270" t="s">
        <v>5</v>
      </c>
      <c r="C270">
        <v>734</v>
      </c>
      <c r="D270" t="str">
        <f t="shared" si="4"/>
        <v>Model Normal</v>
      </c>
    </row>
    <row r="271" spans="1:4" x14ac:dyDescent="0.3">
      <c r="A271" s="1">
        <v>164</v>
      </c>
      <c r="B271" t="s">
        <v>5</v>
      </c>
      <c r="C271">
        <v>757</v>
      </c>
      <c r="D271" t="str">
        <f t="shared" si="4"/>
        <v>Model Normal</v>
      </c>
    </row>
    <row r="272" spans="1:4" x14ac:dyDescent="0.3">
      <c r="A272" s="1">
        <v>133</v>
      </c>
      <c r="B272" t="s">
        <v>5</v>
      </c>
      <c r="C272">
        <v>761</v>
      </c>
      <c r="D272" t="str">
        <f t="shared" si="4"/>
        <v>Model Normal</v>
      </c>
    </row>
    <row r="273" spans="1:4" x14ac:dyDescent="0.3">
      <c r="A273" s="1">
        <v>13</v>
      </c>
      <c r="B273" t="s">
        <v>5</v>
      </c>
      <c r="C273">
        <v>763</v>
      </c>
      <c r="D273" t="str">
        <f t="shared" si="4"/>
        <v>Model Normal</v>
      </c>
    </row>
    <row r="274" spans="1:4" x14ac:dyDescent="0.3">
      <c r="A274" s="1">
        <v>189</v>
      </c>
      <c r="B274" t="s">
        <v>5</v>
      </c>
      <c r="C274">
        <v>766</v>
      </c>
      <c r="D274" t="str">
        <f t="shared" si="4"/>
        <v>Model Normal</v>
      </c>
    </row>
    <row r="275" spans="1:4" x14ac:dyDescent="0.3">
      <c r="A275" s="1">
        <v>29</v>
      </c>
      <c r="B275" t="s">
        <v>5</v>
      </c>
      <c r="C275">
        <v>778</v>
      </c>
      <c r="D275" t="str">
        <f t="shared" si="4"/>
        <v>Model Normal</v>
      </c>
    </row>
    <row r="276" spans="1:4" x14ac:dyDescent="0.3">
      <c r="A276" s="1">
        <v>61</v>
      </c>
      <c r="B276" t="s">
        <v>5</v>
      </c>
      <c r="C276">
        <v>791</v>
      </c>
      <c r="D276" t="str">
        <f t="shared" si="4"/>
        <v>Model Normal</v>
      </c>
    </row>
    <row r="277" spans="1:4" x14ac:dyDescent="0.3">
      <c r="A277" s="1">
        <v>123</v>
      </c>
      <c r="B277" t="s">
        <v>5</v>
      </c>
      <c r="C277">
        <v>792</v>
      </c>
      <c r="D277" t="str">
        <f t="shared" si="4"/>
        <v>Model Normal</v>
      </c>
    </row>
    <row r="278" spans="1:4" x14ac:dyDescent="0.3">
      <c r="A278" s="1">
        <v>101</v>
      </c>
      <c r="B278" t="s">
        <v>5</v>
      </c>
      <c r="C278">
        <v>795</v>
      </c>
      <c r="D278" t="str">
        <f t="shared" si="4"/>
        <v>Model Normal</v>
      </c>
    </row>
    <row r="279" spans="1:4" x14ac:dyDescent="0.3">
      <c r="A279" s="1">
        <v>65</v>
      </c>
      <c r="B279" t="s">
        <v>5</v>
      </c>
      <c r="C279">
        <v>799</v>
      </c>
      <c r="D279" t="str">
        <f t="shared" si="4"/>
        <v>Model Normal</v>
      </c>
    </row>
    <row r="280" spans="1:4" x14ac:dyDescent="0.3">
      <c r="A280" s="1">
        <v>30</v>
      </c>
      <c r="B280" t="s">
        <v>5</v>
      </c>
      <c r="C280">
        <v>821</v>
      </c>
      <c r="D280" t="str">
        <f t="shared" si="4"/>
        <v>Model Normal</v>
      </c>
    </row>
    <row r="281" spans="1:4" x14ac:dyDescent="0.3">
      <c r="A281" s="1">
        <v>107</v>
      </c>
      <c r="B281" t="s">
        <v>5</v>
      </c>
      <c r="C281">
        <v>839</v>
      </c>
      <c r="D281" t="str">
        <f t="shared" si="4"/>
        <v>Model Normal</v>
      </c>
    </row>
    <row r="282" spans="1:4" x14ac:dyDescent="0.3">
      <c r="A282" s="1">
        <v>144</v>
      </c>
      <c r="B282" t="s">
        <v>5</v>
      </c>
      <c r="C282">
        <v>879</v>
      </c>
      <c r="D282" t="str">
        <f t="shared" si="4"/>
        <v>Model Normal</v>
      </c>
    </row>
    <row r="283" spans="1:4" x14ac:dyDescent="0.3">
      <c r="A283" s="1">
        <v>71</v>
      </c>
      <c r="B283" t="s">
        <v>5</v>
      </c>
      <c r="C283">
        <v>883</v>
      </c>
      <c r="D283" t="str">
        <f t="shared" si="4"/>
        <v>Model Normal</v>
      </c>
    </row>
    <row r="284" spans="1:4" x14ac:dyDescent="0.3">
      <c r="A284" s="1">
        <v>114</v>
      </c>
      <c r="B284" t="s">
        <v>5</v>
      </c>
      <c r="C284">
        <v>891</v>
      </c>
      <c r="D284" t="str">
        <f t="shared" si="4"/>
        <v>Model Normal</v>
      </c>
    </row>
    <row r="285" spans="1:4" x14ac:dyDescent="0.3">
      <c r="A285" s="1">
        <v>169</v>
      </c>
      <c r="B285" t="s">
        <v>5</v>
      </c>
      <c r="C285">
        <v>904</v>
      </c>
      <c r="D285" t="str">
        <f t="shared" si="4"/>
        <v>Model Normal</v>
      </c>
    </row>
    <row r="286" spans="1:4" x14ac:dyDescent="0.3">
      <c r="A286" s="1">
        <v>7</v>
      </c>
      <c r="B286" t="s">
        <v>5</v>
      </c>
      <c r="C286">
        <v>904</v>
      </c>
      <c r="D286" t="str">
        <f t="shared" si="4"/>
        <v>Model Normal</v>
      </c>
    </row>
    <row r="287" spans="1:4" x14ac:dyDescent="0.3">
      <c r="A287" s="1">
        <v>49</v>
      </c>
      <c r="B287" t="s">
        <v>5</v>
      </c>
      <c r="C287">
        <v>906</v>
      </c>
      <c r="D287" t="str">
        <f t="shared" si="4"/>
        <v>Model Normal</v>
      </c>
    </row>
    <row r="288" spans="1:4" x14ac:dyDescent="0.3">
      <c r="A288" s="1">
        <v>74</v>
      </c>
      <c r="B288" t="s">
        <v>5</v>
      </c>
      <c r="C288">
        <v>911</v>
      </c>
      <c r="D288" t="str">
        <f t="shared" si="4"/>
        <v>Model Normal</v>
      </c>
    </row>
    <row r="289" spans="1:4" x14ac:dyDescent="0.3">
      <c r="A289" s="1">
        <v>182</v>
      </c>
      <c r="B289" t="s">
        <v>5</v>
      </c>
      <c r="C289">
        <v>913</v>
      </c>
      <c r="D289" t="str">
        <f t="shared" si="4"/>
        <v>Model Normal</v>
      </c>
    </row>
    <row r="290" spans="1:4" x14ac:dyDescent="0.3">
      <c r="A290" s="1">
        <v>168</v>
      </c>
      <c r="B290" t="s">
        <v>5</v>
      </c>
      <c r="C290">
        <v>913</v>
      </c>
      <c r="D290" t="str">
        <f t="shared" si="4"/>
        <v>Model Normal</v>
      </c>
    </row>
    <row r="291" spans="1:4" x14ac:dyDescent="0.3">
      <c r="A291" s="1">
        <v>167</v>
      </c>
      <c r="B291" t="s">
        <v>5</v>
      </c>
      <c r="C291">
        <v>916</v>
      </c>
      <c r="D291" t="str">
        <f t="shared" si="4"/>
        <v>Model Normal</v>
      </c>
    </row>
    <row r="292" spans="1:4" x14ac:dyDescent="0.3">
      <c r="A292" s="1">
        <v>142</v>
      </c>
      <c r="B292" t="s">
        <v>5</v>
      </c>
      <c r="C292">
        <v>917</v>
      </c>
      <c r="D292" t="str">
        <f t="shared" si="4"/>
        <v>Model Normal</v>
      </c>
    </row>
    <row r="293" spans="1:4" x14ac:dyDescent="0.3">
      <c r="A293" s="1">
        <v>179</v>
      </c>
      <c r="B293" t="s">
        <v>5</v>
      </c>
      <c r="C293">
        <v>923</v>
      </c>
      <c r="D293" t="str">
        <f t="shared" si="4"/>
        <v>Model Normal</v>
      </c>
    </row>
    <row r="294" spans="1:4" x14ac:dyDescent="0.3">
      <c r="A294" s="1">
        <v>127</v>
      </c>
      <c r="B294" t="s">
        <v>5</v>
      </c>
      <c r="C294">
        <v>926</v>
      </c>
      <c r="D294" t="str">
        <f t="shared" si="4"/>
        <v>Model Normal</v>
      </c>
    </row>
    <row r="295" spans="1:4" x14ac:dyDescent="0.3">
      <c r="A295" s="1">
        <v>109</v>
      </c>
      <c r="B295" t="s">
        <v>5</v>
      </c>
      <c r="C295">
        <v>934</v>
      </c>
      <c r="D295" t="str">
        <f t="shared" si="4"/>
        <v>Model Normal</v>
      </c>
    </row>
    <row r="296" spans="1:4" x14ac:dyDescent="0.3">
      <c r="A296" s="1">
        <v>18</v>
      </c>
      <c r="B296" t="s">
        <v>5</v>
      </c>
      <c r="C296">
        <v>935</v>
      </c>
      <c r="D296" t="str">
        <f t="shared" si="4"/>
        <v>Model Normal</v>
      </c>
    </row>
    <row r="297" spans="1:4" x14ac:dyDescent="0.3">
      <c r="A297" s="1">
        <v>162</v>
      </c>
      <c r="B297" t="s">
        <v>5</v>
      </c>
      <c r="C297">
        <v>959</v>
      </c>
      <c r="D297" t="str">
        <f t="shared" si="4"/>
        <v>Model Normal</v>
      </c>
    </row>
    <row r="298" spans="1:4" x14ac:dyDescent="0.3">
      <c r="A298" s="1">
        <v>150</v>
      </c>
      <c r="B298" t="s">
        <v>5</v>
      </c>
      <c r="C298">
        <v>965</v>
      </c>
      <c r="D298" t="str">
        <f t="shared" si="4"/>
        <v>Model Normal</v>
      </c>
    </row>
    <row r="299" spans="1:4" x14ac:dyDescent="0.3">
      <c r="A299" s="1">
        <v>1</v>
      </c>
      <c r="B299" t="s">
        <v>5</v>
      </c>
      <c r="C299">
        <v>967</v>
      </c>
      <c r="D299" t="str">
        <f t="shared" si="4"/>
        <v>Model Normal</v>
      </c>
    </row>
    <row r="300" spans="1:4" x14ac:dyDescent="0.3">
      <c r="A300" s="1">
        <v>56</v>
      </c>
      <c r="B300" t="s">
        <v>5</v>
      </c>
      <c r="C300">
        <v>967</v>
      </c>
      <c r="D300" t="str">
        <f t="shared" si="4"/>
        <v>Model Normal</v>
      </c>
    </row>
    <row r="301" spans="1:4" x14ac:dyDescent="0.3">
      <c r="A301" s="1">
        <v>187</v>
      </c>
      <c r="B301" t="s">
        <v>5</v>
      </c>
      <c r="C301">
        <v>1005</v>
      </c>
      <c r="D301" t="str">
        <f t="shared" si="4"/>
        <v>Model Normal</v>
      </c>
    </row>
    <row r="302" spans="1:4" x14ac:dyDescent="0.3">
      <c r="A302" s="1">
        <v>53</v>
      </c>
      <c r="B302" t="s">
        <v>5</v>
      </c>
      <c r="C302">
        <v>1031</v>
      </c>
      <c r="D302" t="str">
        <f t="shared" si="4"/>
        <v>Model Normal</v>
      </c>
    </row>
    <row r="303" spans="1:4" x14ac:dyDescent="0.3">
      <c r="A303" s="1">
        <v>90</v>
      </c>
      <c r="B303" t="s">
        <v>5</v>
      </c>
      <c r="C303">
        <v>1050</v>
      </c>
      <c r="D303" t="str">
        <f t="shared" si="4"/>
        <v>Model Normal</v>
      </c>
    </row>
    <row r="304" spans="1:4" x14ac:dyDescent="0.3">
      <c r="A304" s="1">
        <v>14</v>
      </c>
      <c r="B304" t="s">
        <v>5</v>
      </c>
      <c r="C304">
        <v>1058</v>
      </c>
      <c r="D304" t="str">
        <f t="shared" si="4"/>
        <v>Model Normal</v>
      </c>
    </row>
    <row r="305" spans="1:4" x14ac:dyDescent="0.3">
      <c r="A305" s="1">
        <v>50</v>
      </c>
      <c r="B305" t="s">
        <v>5</v>
      </c>
      <c r="C305">
        <v>1073</v>
      </c>
      <c r="D305" t="str">
        <f t="shared" si="4"/>
        <v>Model Normal</v>
      </c>
    </row>
    <row r="306" spans="1:4" x14ac:dyDescent="0.3">
      <c r="A306" s="1">
        <v>96</v>
      </c>
      <c r="B306" t="s">
        <v>5</v>
      </c>
      <c r="C306">
        <v>1082</v>
      </c>
      <c r="D306" t="str">
        <f t="shared" si="4"/>
        <v>Model Normal</v>
      </c>
    </row>
    <row r="307" spans="1:4" x14ac:dyDescent="0.3">
      <c r="A307" s="1">
        <v>8</v>
      </c>
      <c r="B307" t="s">
        <v>5</v>
      </c>
      <c r="C307">
        <v>1090</v>
      </c>
      <c r="D307" t="str">
        <f t="shared" si="4"/>
        <v>Model Normal</v>
      </c>
    </row>
    <row r="308" spans="1:4" x14ac:dyDescent="0.3">
      <c r="A308" s="1">
        <v>152</v>
      </c>
      <c r="B308" t="s">
        <v>5</v>
      </c>
      <c r="C308">
        <v>1098</v>
      </c>
      <c r="D308" t="str">
        <f t="shared" si="4"/>
        <v>Model Normal</v>
      </c>
    </row>
    <row r="309" spans="1:4" x14ac:dyDescent="0.3">
      <c r="A309" s="1">
        <v>145</v>
      </c>
      <c r="B309" t="s">
        <v>5</v>
      </c>
      <c r="C309">
        <v>1102</v>
      </c>
      <c r="D309" t="str">
        <f t="shared" si="4"/>
        <v>Model Normal</v>
      </c>
    </row>
    <row r="310" spans="1:4" x14ac:dyDescent="0.3">
      <c r="A310" s="1">
        <v>79</v>
      </c>
      <c r="B310" t="s">
        <v>5</v>
      </c>
      <c r="C310">
        <v>1106</v>
      </c>
      <c r="D310" t="str">
        <f t="shared" si="4"/>
        <v>Model Normal</v>
      </c>
    </row>
    <row r="311" spans="1:4" x14ac:dyDescent="0.3">
      <c r="A311" s="1">
        <v>132</v>
      </c>
      <c r="B311" t="s">
        <v>5</v>
      </c>
      <c r="C311">
        <v>1108</v>
      </c>
      <c r="D311" t="str">
        <f t="shared" si="4"/>
        <v>Model Normal</v>
      </c>
    </row>
    <row r="312" spans="1:4" x14ac:dyDescent="0.3">
      <c r="A312" s="1">
        <v>103</v>
      </c>
      <c r="B312" t="s">
        <v>5</v>
      </c>
      <c r="C312">
        <v>1108</v>
      </c>
      <c r="D312" t="str">
        <f t="shared" si="4"/>
        <v>Model Normal</v>
      </c>
    </row>
    <row r="313" spans="1:4" x14ac:dyDescent="0.3">
      <c r="A313" s="1">
        <v>146</v>
      </c>
      <c r="B313" t="s">
        <v>5</v>
      </c>
      <c r="C313">
        <v>1123</v>
      </c>
      <c r="D313" t="str">
        <f t="shared" si="4"/>
        <v>Model Normal</v>
      </c>
    </row>
    <row r="314" spans="1:4" x14ac:dyDescent="0.3">
      <c r="A314" s="1">
        <v>192</v>
      </c>
      <c r="B314" t="s">
        <v>5</v>
      </c>
      <c r="C314">
        <v>1133</v>
      </c>
      <c r="D314" t="str">
        <f t="shared" si="4"/>
        <v>Model Normal</v>
      </c>
    </row>
    <row r="315" spans="1:4" x14ac:dyDescent="0.3">
      <c r="A315" s="1">
        <v>87</v>
      </c>
      <c r="B315" t="s">
        <v>5</v>
      </c>
      <c r="C315">
        <v>1159</v>
      </c>
      <c r="D315" t="str">
        <f t="shared" si="4"/>
        <v>Model Normal</v>
      </c>
    </row>
    <row r="316" spans="1:4" x14ac:dyDescent="0.3">
      <c r="A316" s="1">
        <v>130</v>
      </c>
      <c r="B316" t="s">
        <v>5</v>
      </c>
      <c r="C316">
        <v>1170</v>
      </c>
      <c r="D316" t="str">
        <f t="shared" si="4"/>
        <v>Model Normal</v>
      </c>
    </row>
    <row r="317" spans="1:4" x14ac:dyDescent="0.3">
      <c r="A317" s="1">
        <v>27</v>
      </c>
      <c r="B317" t="s">
        <v>5</v>
      </c>
      <c r="C317">
        <v>1173</v>
      </c>
      <c r="D317" t="str">
        <f t="shared" si="4"/>
        <v>Model Normal</v>
      </c>
    </row>
    <row r="318" spans="1:4" x14ac:dyDescent="0.3">
      <c r="A318" s="1">
        <v>175</v>
      </c>
      <c r="B318" t="s">
        <v>5</v>
      </c>
      <c r="C318">
        <v>1175</v>
      </c>
      <c r="D318" t="str">
        <f t="shared" si="4"/>
        <v>Model Normal</v>
      </c>
    </row>
    <row r="319" spans="1:4" x14ac:dyDescent="0.3">
      <c r="A319" s="1">
        <v>26</v>
      </c>
      <c r="B319" t="s">
        <v>5</v>
      </c>
      <c r="C319">
        <v>1215</v>
      </c>
      <c r="D319" t="str">
        <f t="shared" si="4"/>
        <v>Model Normal</v>
      </c>
    </row>
    <row r="320" spans="1:4" x14ac:dyDescent="0.3">
      <c r="A320" s="1">
        <v>58</v>
      </c>
      <c r="B320" t="s">
        <v>5</v>
      </c>
      <c r="C320">
        <v>1247</v>
      </c>
      <c r="D320" t="str">
        <f t="shared" si="4"/>
        <v>Model Normal</v>
      </c>
    </row>
    <row r="321" spans="1:4" x14ac:dyDescent="0.3">
      <c r="A321" s="1">
        <v>121</v>
      </c>
      <c r="B321" t="s">
        <v>5</v>
      </c>
      <c r="C321">
        <v>1268</v>
      </c>
      <c r="D321" t="str">
        <f t="shared" si="4"/>
        <v>Model Normal</v>
      </c>
    </row>
    <row r="322" spans="1:4" x14ac:dyDescent="0.3">
      <c r="A322" s="1">
        <v>39</v>
      </c>
      <c r="B322" t="s">
        <v>5</v>
      </c>
      <c r="C322">
        <v>1292</v>
      </c>
      <c r="D322" t="str">
        <f t="shared" si="4"/>
        <v>Model Normal</v>
      </c>
    </row>
    <row r="323" spans="1:4" x14ac:dyDescent="0.3">
      <c r="A323" s="1">
        <v>141</v>
      </c>
      <c r="B323" t="s">
        <v>5</v>
      </c>
      <c r="C323">
        <v>1307</v>
      </c>
      <c r="D323" t="str">
        <f t="shared" ref="D323:D328" si="5">IF(C323&lt; 100, "Model Anomaly","Model Normal")</f>
        <v>Model Normal</v>
      </c>
    </row>
    <row r="324" spans="1:4" x14ac:dyDescent="0.3">
      <c r="A324" s="2">
        <v>193</v>
      </c>
      <c r="B324" t="s">
        <v>5</v>
      </c>
      <c r="C324">
        <v>3782</v>
      </c>
      <c r="D324" t="str">
        <f t="shared" si="5"/>
        <v>Model Normal</v>
      </c>
    </row>
    <row r="325" spans="1:4" x14ac:dyDescent="0.3">
      <c r="A325" s="1">
        <v>137</v>
      </c>
      <c r="B325" t="s">
        <v>5</v>
      </c>
      <c r="C325">
        <v>7566</v>
      </c>
      <c r="D325" t="str">
        <f t="shared" si="5"/>
        <v>Model Normal</v>
      </c>
    </row>
    <row r="326" spans="1:4" x14ac:dyDescent="0.3">
      <c r="A326" s="2">
        <v>174</v>
      </c>
      <c r="B326" t="s">
        <v>5</v>
      </c>
      <c r="C326">
        <v>48159</v>
      </c>
      <c r="D326" t="str">
        <f t="shared" si="5"/>
        <v>Model Normal</v>
      </c>
    </row>
    <row r="327" spans="1:4" x14ac:dyDescent="0.3">
      <c r="A327" s="1">
        <v>16</v>
      </c>
      <c r="B327" t="s">
        <v>5</v>
      </c>
      <c r="C327">
        <v>103516</v>
      </c>
      <c r="D327" t="str">
        <f t="shared" si="5"/>
        <v>Model Normal</v>
      </c>
    </row>
    <row r="328" spans="1:4" x14ac:dyDescent="0.3">
      <c r="A328" s="1">
        <v>0</v>
      </c>
      <c r="B328" t="s">
        <v>5</v>
      </c>
      <c r="C328">
        <v>191440</v>
      </c>
      <c r="D328" t="str">
        <f t="shared" si="5"/>
        <v>Model Normal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 size &lt; 30 (2)</vt:lpstr>
      <vt:lpstr>cluster size &lt; 10</vt:lpstr>
      <vt:lpstr>cluster size &lt; 30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Dvoryanchikova</cp:lastModifiedBy>
  <dcterms:created xsi:type="dcterms:W3CDTF">2024-04-29T12:21:21Z</dcterms:created>
  <dcterms:modified xsi:type="dcterms:W3CDTF">2024-05-02T09:59:14Z</dcterms:modified>
</cp:coreProperties>
</file>