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mc:AlternateContent xmlns:mc="http://schemas.openxmlformats.org/markup-compatibility/2006">
    <mc:Choice Requires="x15">
      <x15ac:absPath xmlns:x15ac="http://schemas.microsoft.com/office/spreadsheetml/2010/11/ac" url="https://d.docs.live.net/c0865a3d2f904f8f/Documents/Religion Trees/"/>
    </mc:Choice>
  </mc:AlternateContent>
  <xr:revisionPtr revIDLastSave="1" documentId="8_{0C6013B1-05DE-469E-846A-5552EDB0B720}" xr6:coauthVersionLast="47" xr6:coauthVersionMax="47" xr10:uidLastSave="{9A894724-1D42-408C-B049-AF4F1235BF1E}"/>
  <bookViews>
    <workbookView xWindow="-108" yWindow="-108" windowWidth="23256" windowHeight="12456" xr2:uid="{00000000-000D-0000-FFFF-FFFF00000000}"/>
  </bookViews>
  <sheets>
    <sheet name="Taxa" sheetId="3" r:id="rId1"/>
    <sheet name="Key" sheetId="6" r:id="rId2"/>
    <sheet name="Refs" sheetId="2"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55" i="3" l="1"/>
  <c r="R55" i="3"/>
  <c r="Q3" i="3"/>
  <c r="R3" i="3"/>
  <c r="Q10" i="3"/>
  <c r="R10" i="3"/>
  <c r="Q11" i="3"/>
  <c r="R11" i="3"/>
  <c r="Q4" i="3"/>
  <c r="R4" i="3"/>
  <c r="Q6" i="3"/>
  <c r="R6" i="3"/>
  <c r="Q8" i="3"/>
  <c r="R8" i="3"/>
  <c r="Q5" i="3"/>
  <c r="R5" i="3"/>
  <c r="Q9" i="3"/>
  <c r="R9" i="3"/>
  <c r="Q27" i="3"/>
  <c r="R27" i="3"/>
  <c r="Q45" i="3"/>
  <c r="R45" i="3"/>
  <c r="Q46" i="3"/>
  <c r="R46" i="3"/>
  <c r="Q53" i="3"/>
  <c r="R53" i="3"/>
  <c r="Q54" i="3"/>
  <c r="R54" i="3"/>
  <c r="Q57" i="3"/>
  <c r="R57" i="3"/>
  <c r="Q58" i="3"/>
  <c r="R58" i="3"/>
  <c r="Q21" i="3"/>
  <c r="R21" i="3"/>
  <c r="Q19" i="3"/>
  <c r="R19" i="3"/>
  <c r="Q22" i="3"/>
  <c r="R22" i="3"/>
  <c r="Q40" i="3"/>
  <c r="R40" i="3"/>
  <c r="Q38" i="3"/>
  <c r="R38" i="3"/>
  <c r="Q29" i="3"/>
  <c r="R29" i="3"/>
  <c r="Q23" i="3"/>
  <c r="R23" i="3"/>
  <c r="Q31" i="3"/>
  <c r="R31" i="3"/>
  <c r="Q32" i="3"/>
  <c r="R32" i="3"/>
  <c r="Q16" i="3"/>
  <c r="R16" i="3"/>
  <c r="Q20" i="3"/>
  <c r="R20" i="3"/>
  <c r="Q15" i="3"/>
  <c r="R15" i="3"/>
  <c r="Q25" i="3"/>
  <c r="R25" i="3"/>
  <c r="Q26" i="3"/>
  <c r="R26" i="3"/>
  <c r="Q30" i="3"/>
  <c r="R30" i="3"/>
  <c r="Q33" i="3"/>
  <c r="R33" i="3"/>
  <c r="Q34" i="3"/>
  <c r="R34" i="3"/>
  <c r="Q42" i="3"/>
  <c r="R42" i="3"/>
  <c r="Q43" i="3"/>
  <c r="R43" i="3"/>
  <c r="Q35" i="3"/>
  <c r="R35" i="3"/>
  <c r="Q36" i="3"/>
  <c r="R36" i="3"/>
  <c r="Q39" i="3"/>
  <c r="R39" i="3"/>
  <c r="Q37" i="3"/>
  <c r="R37" i="3"/>
  <c r="Q51" i="3"/>
  <c r="R51" i="3"/>
  <c r="Q41" i="3"/>
  <c r="R41" i="3"/>
  <c r="Q44" i="3"/>
  <c r="R44" i="3"/>
  <c r="Q50" i="3"/>
  <c r="R50" i="3"/>
  <c r="Q49" i="3"/>
  <c r="R49" i="3"/>
  <c r="Q7" i="3"/>
  <c r="R7" i="3"/>
  <c r="Q13" i="3"/>
  <c r="R13" i="3"/>
  <c r="Q12" i="3"/>
  <c r="R12" i="3"/>
  <c r="Q14" i="3"/>
  <c r="R14" i="3"/>
  <c r="Q17" i="3"/>
  <c r="R17" i="3"/>
  <c r="Q18" i="3"/>
  <c r="R18" i="3"/>
  <c r="Q28" i="3"/>
  <c r="R28" i="3"/>
  <c r="Q24" i="3"/>
  <c r="R24" i="3"/>
  <c r="Q48" i="3"/>
  <c r="R48" i="3"/>
  <c r="Q47" i="3"/>
  <c r="R47" i="3"/>
  <c r="Q61" i="3"/>
  <c r="R61" i="3"/>
  <c r="Q62" i="3"/>
  <c r="R62" i="3"/>
  <c r="Q52" i="3"/>
  <c r="R52" i="3"/>
  <c r="Q65" i="3"/>
  <c r="R65" i="3"/>
  <c r="Q67" i="3"/>
  <c r="R67" i="3"/>
  <c r="Q68" i="3"/>
  <c r="R68" i="3"/>
  <c r="Q66" i="3"/>
  <c r="R66" i="3"/>
  <c r="Q64" i="3"/>
  <c r="R64" i="3"/>
  <c r="Q56" i="3"/>
  <c r="R56" i="3"/>
  <c r="Q60" i="3"/>
  <c r="R60" i="3"/>
  <c r="Q59" i="3"/>
  <c r="R59" i="3"/>
  <c r="Q63" i="3"/>
  <c r="R63" i="3"/>
  <c r="R2" i="3"/>
  <c r="Q2" i="3"/>
  <c r="S2" i="3" l="1"/>
  <c r="S45" i="3"/>
  <c r="S55" i="3"/>
  <c r="S46" i="3"/>
  <c r="S56" i="3"/>
  <c r="S28" i="3"/>
  <c r="S12" i="3"/>
  <c r="S50" i="3"/>
  <c r="S41" i="3"/>
  <c r="S37" i="3"/>
  <c r="S30" i="3"/>
  <c r="S13" i="3"/>
  <c r="S44" i="3"/>
  <c r="S39" i="3"/>
  <c r="S53" i="3"/>
  <c r="S27" i="3"/>
  <c r="S33" i="3"/>
  <c r="S60" i="3"/>
  <c r="S22" i="3"/>
  <c r="S57" i="3"/>
  <c r="S5" i="3"/>
  <c r="S3" i="3"/>
  <c r="S43" i="3"/>
  <c r="S14" i="3"/>
  <c r="S19" i="3"/>
  <c r="S58" i="3"/>
  <c r="S8" i="3"/>
  <c r="S4" i="3"/>
  <c r="S10" i="3"/>
  <c r="S67" i="3"/>
  <c r="S52" i="3"/>
  <c r="S61" i="3"/>
  <c r="S20" i="3"/>
  <c r="S32" i="3"/>
  <c r="S23" i="3"/>
  <c r="S64" i="3"/>
  <c r="S65" i="3"/>
  <c r="S47" i="3"/>
  <c r="S26" i="3"/>
  <c r="S16" i="3"/>
  <c r="S29" i="3"/>
  <c r="S40" i="3"/>
  <c r="S68" i="3"/>
  <c r="S49" i="3"/>
  <c r="S36" i="3"/>
  <c r="S15" i="3"/>
  <c r="S17" i="3"/>
  <c r="S51" i="3"/>
  <c r="S34" i="3"/>
  <c r="S31" i="3"/>
  <c r="S21" i="3"/>
  <c r="S54" i="3"/>
  <c r="S9" i="3"/>
  <c r="S6" i="3"/>
  <c r="S11" i="3"/>
  <c r="S48" i="3"/>
  <c r="S38" i="3"/>
  <c r="S59" i="3"/>
  <c r="S62" i="3"/>
  <c r="S63" i="3"/>
  <c r="S66" i="3"/>
  <c r="S24" i="3"/>
  <c r="S18" i="3"/>
  <c r="S7" i="3"/>
  <c r="S35" i="3"/>
  <c r="S42" i="3"/>
  <c r="S25" i="3"/>
</calcChain>
</file>

<file path=xl/sharedStrings.xml><?xml version="1.0" encoding="utf-8"?>
<sst xmlns="http://schemas.openxmlformats.org/spreadsheetml/2006/main" count="933" uniqueCount="392">
  <si>
    <t>Age (Low)</t>
  </si>
  <si>
    <t>Age (High)</t>
  </si>
  <si>
    <t>Age (Mean)</t>
  </si>
  <si>
    <t>RefID</t>
  </si>
  <si>
    <t>AuthorSurname</t>
  </si>
  <si>
    <t>Year</t>
  </si>
  <si>
    <t>Title</t>
  </si>
  <si>
    <t>WebAddress</t>
  </si>
  <si>
    <t>PubType</t>
  </si>
  <si>
    <t>PubTypeNEW</t>
  </si>
  <si>
    <t>Trustworthiness</t>
  </si>
  <si>
    <t>Comments</t>
  </si>
  <si>
    <t>Juan E. Campo</t>
  </si>
  <si>
    <t>Encyclopedia of Islam</t>
  </si>
  <si>
    <t>Moojan Momen</t>
  </si>
  <si>
    <t>An Introduction to Shiʻi Islam: The History and Doctrines of Twelver Shiʻism</t>
  </si>
  <si>
    <t>NA</t>
  </si>
  <si>
    <t>Hanafi</t>
  </si>
  <si>
    <t>Qasimi</t>
  </si>
  <si>
    <t>Alevi</t>
  </si>
  <si>
    <t>Ahl-i-Haqq</t>
  </si>
  <si>
    <t>Christianity</t>
  </si>
  <si>
    <t>Usuli</t>
  </si>
  <si>
    <t>Wahhabi</t>
  </si>
  <si>
    <t>Bahai</t>
  </si>
  <si>
    <t>Druze</t>
  </si>
  <si>
    <t>Tip</t>
  </si>
  <si>
    <t>Taxon</t>
  </si>
  <si>
    <t>Doniger, Wendy</t>
  </si>
  <si>
    <t>Encyclopedia of World Religions</t>
  </si>
  <si>
    <t>~1:524-525</t>
  </si>
  <si>
    <r>
      <t>Ism</t>
    </r>
    <r>
      <rPr>
        <sz val="11"/>
        <color theme="1"/>
        <rFont val="Calibri"/>
        <family val="2"/>
      </rPr>
      <t>ā'īlī</t>
    </r>
  </si>
  <si>
    <t>Christianity, Gnosticism, Judaism, Neo-Platonism</t>
  </si>
  <si>
    <t>~1:304</t>
  </si>
  <si>
    <r>
      <t>Zayd</t>
    </r>
    <r>
      <rPr>
        <sz val="11"/>
        <color theme="1"/>
        <rFont val="Calibri"/>
        <family val="2"/>
      </rPr>
      <t>ī</t>
    </r>
  </si>
  <si>
    <t>Jones, Lindsay</t>
  </si>
  <si>
    <t>~2:4561</t>
  </si>
  <si>
    <t>~1:25</t>
  </si>
  <si>
    <t>Lahore</t>
  </si>
  <si>
    <r>
      <t>Bah</t>
    </r>
    <r>
      <rPr>
        <sz val="11"/>
        <color theme="1"/>
        <rFont val="Calibri"/>
        <family val="2"/>
      </rPr>
      <t>ā</t>
    </r>
    <r>
      <rPr>
        <sz val="11"/>
        <color theme="1"/>
        <rFont val="Calibri"/>
        <family val="2"/>
        <scheme val="minor"/>
      </rPr>
      <t>'</t>
    </r>
    <r>
      <rPr>
        <sz val="11"/>
        <color theme="1"/>
        <rFont val="Calibri"/>
        <family val="2"/>
      </rPr>
      <t>ī</t>
    </r>
  </si>
  <si>
    <t>Bābī</t>
  </si>
  <si>
    <t>~1:101</t>
  </si>
  <si>
    <t>~1:107</t>
  </si>
  <si>
    <r>
      <t>Ḥanaf</t>
    </r>
    <r>
      <rPr>
        <sz val="11"/>
        <color theme="1"/>
        <rFont val="Calibri"/>
        <family val="2"/>
      </rPr>
      <t>ī</t>
    </r>
  </si>
  <si>
    <r>
      <t>Ḥanbal</t>
    </r>
    <r>
      <rPr>
        <sz val="11"/>
        <color theme="1"/>
        <rFont val="Calibri"/>
        <family val="2"/>
      </rPr>
      <t>ī</t>
    </r>
  </si>
  <si>
    <t>Sunni (probably Hanafi)</t>
  </si>
  <si>
    <t>~2:226</t>
  </si>
  <si>
    <t>Ṣufrīya</t>
  </si>
  <si>
    <t>Ibāḍi</t>
  </si>
  <si>
    <t>Akhbarī</t>
  </si>
  <si>
    <t>~2:7543</t>
  </si>
  <si>
    <t>~2:8320-8321</t>
  </si>
  <si>
    <t>Kaysānīya</t>
  </si>
  <si>
    <t>~2:8321</t>
  </si>
  <si>
    <t>Isḥāqīyah</t>
  </si>
  <si>
    <t>~2:8323</t>
  </si>
  <si>
    <t>~2:8324</t>
  </si>
  <si>
    <t>~2:4572, 8324</t>
  </si>
  <si>
    <t>Dāʾūdīyah</t>
  </si>
  <si>
    <t>Sulaymānīyah</t>
  </si>
  <si>
    <t>Naṣirīyah</t>
  </si>
  <si>
    <t>Qāsimīyah</t>
  </si>
  <si>
    <t>~2:8325</t>
  </si>
  <si>
    <t>Ḥusaynīyah</t>
  </si>
  <si>
    <t>Muṭarrifīyah</t>
  </si>
  <si>
    <t>~2:8307</t>
  </si>
  <si>
    <t>~2:8308</t>
  </si>
  <si>
    <t>~3:111</t>
  </si>
  <si>
    <t>Faraizi</t>
  </si>
  <si>
    <t>~3:226</t>
  </si>
  <si>
    <t>~3:226, 239, 350</t>
  </si>
  <si>
    <t>Salafi</t>
  </si>
  <si>
    <t>~3:601</t>
  </si>
  <si>
    <t>~3:601-602</t>
  </si>
  <si>
    <r>
      <t>Sh</t>
    </r>
    <r>
      <rPr>
        <sz val="11"/>
        <color theme="1"/>
        <rFont val="Calibri"/>
        <family val="2"/>
      </rPr>
      <t>āfi'ī</t>
    </r>
    <r>
      <rPr>
        <sz val="11"/>
        <color theme="1"/>
        <rFont val="Calibri"/>
        <family val="2"/>
        <scheme val="minor"/>
      </rPr>
      <t xml:space="preserve"> </t>
    </r>
  </si>
  <si>
    <t>~3:677-678</t>
  </si>
  <si>
    <t>Khaṭṭābīyah</t>
  </si>
  <si>
    <t>~2:8327</t>
  </si>
  <si>
    <t>~2:8332</t>
  </si>
  <si>
    <t>~2:8333</t>
  </si>
  <si>
    <t>Jaʿfarīyah</t>
  </si>
  <si>
    <t>Qāsim-shāhī</t>
  </si>
  <si>
    <t>~2:8335-8336</t>
  </si>
  <si>
    <t>ʿAlia Bohoras</t>
  </si>
  <si>
    <t>~2:8336</t>
  </si>
  <si>
    <t>Nagoshia</t>
  </si>
  <si>
    <t>Hibtia</t>
  </si>
  <si>
    <t>~2:226, 8323</t>
  </si>
  <si>
    <t>Ẓāhirī</t>
  </si>
  <si>
    <t>~1:1160</t>
  </si>
  <si>
    <t>~2:4695</t>
  </si>
  <si>
    <t>Notes</t>
  </si>
  <si>
    <t>Azāriqa</t>
  </si>
  <si>
    <t>Mālikī</t>
  </si>
  <si>
    <t>Khorram-Dīnan</t>
  </si>
  <si>
    <t xml:space="preserve">Shāfi'ī </t>
  </si>
  <si>
    <t>Ḥanbalī</t>
  </si>
  <si>
    <t>Ḥanafī</t>
  </si>
  <si>
    <t>Qarāmiṭa</t>
  </si>
  <si>
    <t>Qadīanī (earlier Ahmadīya - 1:25)</t>
  </si>
  <si>
    <t>Twelver Shiites of the Usuli School. Since adherents of this school account for the vast majority of Twelver Shiites today (2:8343), and Twelver Shiites account for the vast majority of Shiites (2:8323), this lineage is considered a direct continuation of the early Shiites.  Includes the Kirmānī and Tabrīzī Shaykhīyah, branches of the Shaykhi tradition that initially separated itself from the mainstream of Twelver Shiism but later accepted the dominance of the Usuli school (2:8308-8309).</t>
  </si>
  <si>
    <t>The sole surviving Kharijite sect, and for this reason considered a direct continuation of the early Kharijites (1:637).</t>
  </si>
  <si>
    <t>An early Kharijite sect (2:5216)</t>
  </si>
  <si>
    <t>One of the four surviving Sunni madhhabs ('legal schools') (1:687)</t>
  </si>
  <si>
    <t>An early 'ghulat' Shia sect (2:8325-8326)</t>
  </si>
  <si>
    <t>An early Shiite sect (1:638)</t>
  </si>
  <si>
    <t>One of the four surviving Sunni madhhabs ('legal schools') (1:987)</t>
  </si>
  <si>
    <t>One of the four surviving Sunni madhhabs ('legal schools') (1:409)</t>
  </si>
  <si>
    <t>An extinct Sunni madhhab 'legal school' (1:1160)</t>
  </si>
  <si>
    <t>An early Shiite 'ghulat' sect. Includes Hāshimīyah (2:8321).</t>
  </si>
  <si>
    <t>An early Shiite 'ghulat' sect (2:8323)</t>
  </si>
  <si>
    <t>The sole surviving Zaydi legal school (2:8325)</t>
  </si>
  <si>
    <t>An extinct Zaydi legal school (2:8325)</t>
  </si>
  <si>
    <t>a.k.a. Qarmatians (1:896)</t>
  </si>
  <si>
    <t>~2:8334</t>
  </si>
  <si>
    <t>~2:8333-8334</t>
  </si>
  <si>
    <t>Imam-Shāhī</t>
  </si>
  <si>
    <t>Split from the Nizari community in India under Muhammad Shah, son of Imam Shah. Also known as Satpanthis, and 'has tended to revert to Hinduism' (2:8334).</t>
  </si>
  <si>
    <t>Fāṭimid Ismailis who favoured ʿAbd al-Majīd al-Ḥāfiẓ as heir to his cousin al-Ᾱmir instead of the latter's son al-Ṭayyib. Also known as the Majīdīyah. Since the last of the Fāṭimids belonged to this tradition, they are considered a direct continuation of the Fāṭimid Ismailis (2:8331-8332).</t>
  </si>
  <si>
    <t>Ḥāfiẓī</t>
  </si>
  <si>
    <t>Now known as ʿAlawī or Alawites (2:8323).</t>
  </si>
  <si>
    <t>Nuṣayrīyah</t>
  </si>
  <si>
    <t>Those Ṭayyibīya who favoured the sucession of Dāʾūd Burhān al-Dīn ibn Quṭbshāh as the 27th dāʿī muṭlaq. Constitute the great majority of the Ṭayyibīya, so are considered a direct continuation of that community (2:8335-8336).</t>
  </si>
  <si>
    <t>Those Ṭayyibīya who favoured the sucession of Sulaymān ibn Ḥasan as the 27th dāʿī muṭlaq (2:8335).</t>
  </si>
  <si>
    <t>Those Daudis who favoured the succession of ʿAlī ibn Ibrāhīm as 28th dāʿī muṭlaq (2:8336).</t>
  </si>
  <si>
    <t>Followers of Hibat Allāh ibn Ismāʿīl who were expelled from the Daudi community. Nearly extinct (2:8336).</t>
  </si>
  <si>
    <t>Seceded from the Daudi community in 1789. Vegetarian, and name means 'do not eat meat' (2:8336).</t>
  </si>
  <si>
    <t>Extinct Zaydi sect described as 'heterodox' (2:8325)</t>
  </si>
  <si>
    <t>A Shiite sect, described as syncretistic (1:25; 2:8324)</t>
  </si>
  <si>
    <t>Twelver Shiites of the Akhbari school. This school has lost influence but appears to still exist (3:27-28).</t>
  </si>
  <si>
    <t>Also known as Kizilbash (2:8324).</t>
  </si>
  <si>
    <t>Call themselves Muwaḥḥidūn (1:761)</t>
  </si>
  <si>
    <t>A renewal movement that arose in Bengal (3:226)</t>
  </si>
  <si>
    <t>The minority of the Bābī movement who did not join the Bahā'īs. Adhered more closely to the teachings of the Bāb, so considered a direct continuation of the Bābī movement (1:101). The Bābī movement was the only subgroup of the Shaykhis who did not reunite with Twelver Shiism (2:8308-8309), so this lineage is also considered a direct continuation of the Shaykhis.</t>
  </si>
  <si>
    <t>Madhist</t>
  </si>
  <si>
    <t xml:space="preserve">Azalī </t>
  </si>
  <si>
    <t>One of the two subgroups of Ahmadīya. Considered a contination of the original (1:25).</t>
  </si>
  <si>
    <t>One of the two subgroups of Ahmadīya (1:25).</t>
  </si>
  <si>
    <t>A renewal/reform movement that began in Egypt under the influence of Al-Afghani and Abduh.  Not to be confused with Wahhabi, to whom this name is also applied (3:601).</t>
  </si>
  <si>
    <r>
      <rPr>
        <sz val="11"/>
        <color theme="1"/>
        <rFont val="Calibri"/>
        <family val="2"/>
      </rPr>
      <t>Wahhā</t>
    </r>
    <r>
      <rPr>
        <sz val="11"/>
        <color theme="1"/>
        <rFont val="Calibri"/>
        <family val="2"/>
        <scheme val="minor"/>
      </rPr>
      <t>b</t>
    </r>
    <r>
      <rPr>
        <sz val="11"/>
        <color theme="1"/>
        <rFont val="Calibri"/>
        <family val="2"/>
      </rPr>
      <t>ī</t>
    </r>
  </si>
  <si>
    <t>Wahhābī</t>
  </si>
  <si>
    <t>Also known as Muḥammad-shāhī. A branch of the Nizaris favouring Muhammad-shah as heir to the imamate. Now nearly extinct (2:8333).</t>
  </si>
  <si>
    <t>Deobandi</t>
  </si>
  <si>
    <t>Martin et al</t>
  </si>
  <si>
    <t>Encyclopaedia of Islam and the Islamic World</t>
  </si>
  <si>
    <t>Encyclopedia of Religion</t>
  </si>
  <si>
    <t>Ahl-e-Hadis</t>
  </si>
  <si>
    <t>~4:27</t>
  </si>
  <si>
    <t>Indian reformist/revivalist movement (4:26-27).</t>
  </si>
  <si>
    <t xml:space="preserve">Barelwi </t>
  </si>
  <si>
    <t>Barelwi</t>
  </si>
  <si>
    <t>~4:389</t>
  </si>
  <si>
    <t>Indian reformist movement. Call themselves Ahl al-Sunna wa al-Jamaat (4:389).</t>
  </si>
  <si>
    <t xml:space="preserve">a.k.a. Mahdiyya (4:422). Followers of the Sudanese religious leader Al-Mahdī. Called themselves Ansar (1:59, 684). </t>
  </si>
  <si>
    <r>
      <t>Call themselves Muwaḥḥid</t>
    </r>
    <r>
      <rPr>
        <sz val="11"/>
        <color theme="1"/>
        <rFont val="Calibri"/>
        <family val="2"/>
      </rPr>
      <t>ū</t>
    </r>
    <r>
      <rPr>
        <sz val="11"/>
        <color theme="1"/>
        <rFont val="Calibri"/>
        <family val="2"/>
        <scheme val="minor"/>
      </rPr>
      <t>n (3:204). Not considered Islamic (4:453) but included for historical reasons.</t>
    </r>
  </si>
  <si>
    <t>Not considered Muslim, but included for historical reasons (4:453).</t>
  </si>
  <si>
    <t>Jadid</t>
  </si>
  <si>
    <t>Or Jadidist. Reformist movement that arose among Muslims in the Russian Empire (4:579).</t>
  </si>
  <si>
    <t>~1:409; 579)</t>
  </si>
  <si>
    <t>~4:579</t>
  </si>
  <si>
    <t>Bajaliyya</t>
  </si>
  <si>
    <t>An early Shia sect (5:56-57)</t>
  </si>
  <si>
    <r>
      <t xml:space="preserve">Also known as Khojas. A branch of the Nizaris favouring Qasim-shah as heir to the imamate. Now led by the Aga Khan. Constitute the great majority of Nizaris, so are considered a direct continuation of that community (2:8333). Also known as </t>
    </r>
    <r>
      <rPr>
        <sz val="11"/>
        <color theme="1"/>
        <rFont val="Calibri"/>
        <family val="2"/>
      </rPr>
      <t>Āqā Khā</t>
    </r>
    <r>
      <rPr>
        <sz val="11"/>
        <color theme="1"/>
        <rFont val="Calibri"/>
        <family val="2"/>
        <scheme val="minor"/>
      </rPr>
      <t>ni (5:221).</t>
    </r>
  </si>
  <si>
    <t>Aligarh Movement</t>
  </si>
  <si>
    <t>~2:4644-4645, 4651</t>
  </si>
  <si>
    <t>~2:4651</t>
  </si>
  <si>
    <t>~2:4651-4652</t>
  </si>
  <si>
    <t>~2:4651; 4:38-39</t>
  </si>
  <si>
    <t>Indian Reform movement (2:4651-4652)</t>
  </si>
  <si>
    <t>Ahl-i Ḥadīth</t>
  </si>
  <si>
    <t>~2:4644-4645, 4652-4653</t>
  </si>
  <si>
    <t>Conservative Indian reform movement (2:4652). Later included Tablighi-jamāʿat, founded in the 1920s (2:4653).</t>
  </si>
  <si>
    <t>~2:4653</t>
  </si>
  <si>
    <r>
      <t>An early Kharijite sect (1:637). Also Azraqite, Azraq</t>
    </r>
    <r>
      <rPr>
        <sz val="11"/>
        <color theme="1"/>
        <rFont val="Calibri"/>
        <family val="2"/>
      </rPr>
      <t>ī (</t>
    </r>
    <r>
      <rPr>
        <sz val="11"/>
        <color theme="1"/>
        <rFont val="Calibri"/>
        <family val="2"/>
        <scheme val="minor"/>
      </rPr>
      <t>6:2016).</t>
    </r>
  </si>
  <si>
    <t>Status_in_1918</t>
  </si>
  <si>
    <t>Parent_Primary</t>
  </si>
  <si>
    <t>Parent_Other</t>
  </si>
  <si>
    <t>Parent_Primary_Refs</t>
  </si>
  <si>
    <t>Parent_Other_Refs</t>
  </si>
  <si>
    <t>Birth_Year_Low</t>
  </si>
  <si>
    <t>Birth_Year_Low_Refs</t>
  </si>
  <si>
    <t>Birth_Year_High</t>
  </si>
  <si>
    <t>Birth_Year_High_Refs</t>
  </si>
  <si>
    <t>Extinction_Year_Low</t>
  </si>
  <si>
    <t>Extinction_Year_High</t>
  </si>
  <si>
    <t>Extinction_Year_Refs</t>
  </si>
  <si>
    <t>Muslim</t>
  </si>
  <si>
    <t>Arab Religion</t>
  </si>
  <si>
    <t>Christianity, Judaism</t>
  </si>
  <si>
    <t>Pseudoextinct</t>
  </si>
  <si>
    <t>Kharīji</t>
  </si>
  <si>
    <t>Extinct</t>
  </si>
  <si>
    <t>Extant</t>
  </si>
  <si>
    <t>~2:5126</t>
  </si>
  <si>
    <t>~2:5126-5127</t>
  </si>
  <si>
    <t>~2:5127</t>
  </si>
  <si>
    <t>~1:656</t>
  </si>
  <si>
    <t>Azāriqah</t>
  </si>
  <si>
    <t>Kharīji or Azāriqah</t>
  </si>
  <si>
    <t>~2:8321-8322</t>
  </si>
  <si>
    <t>Shīʿī</t>
  </si>
  <si>
    <t>Also Khawārij or Kharījites. Initially supported 'Alī as Caliph, but abandoned him after the Battle of Ṣiffīn (1:656).</t>
  </si>
  <si>
    <t>Ṣufrī</t>
  </si>
  <si>
    <t>The only surviving Kharīji sect (2:5127).</t>
  </si>
  <si>
    <t>Zaydī Shi'ites prior to the Naṣirī-Qāsimī split (2:8324-8325).</t>
  </si>
  <si>
    <t>Imāmī</t>
  </si>
  <si>
    <t>Ithnā ʿAsharī</t>
  </si>
  <si>
    <t>~2:8322</t>
  </si>
  <si>
    <t>Isḥāqī</t>
  </si>
  <si>
    <t>Nuṣayrī</t>
  </si>
  <si>
    <t xml:space="preserve">Imāmī </t>
  </si>
  <si>
    <r>
      <t>Qar</t>
    </r>
    <r>
      <rPr>
        <sz val="11"/>
        <color theme="1"/>
        <rFont val="Calibri"/>
        <family val="2"/>
      </rPr>
      <t>āmiṭah</t>
    </r>
  </si>
  <si>
    <t>~2:7542, 8324</t>
  </si>
  <si>
    <t>Fatimid Ismā'īlī</t>
  </si>
  <si>
    <t>Ismā'īlī</t>
  </si>
  <si>
    <t>Ithnā ʿAsharī, Zaydī, Sunni (Mālikī)</t>
  </si>
  <si>
    <t>~2:8229-8330</t>
  </si>
  <si>
    <t>Naṣirī</t>
  </si>
  <si>
    <t>Qāsimī</t>
  </si>
  <si>
    <t>Nizārī</t>
  </si>
  <si>
    <t>~2:8331-8332</t>
  </si>
  <si>
    <t>~2:8331-2:8332</t>
  </si>
  <si>
    <t>Ṭayyibī</t>
  </si>
  <si>
    <t>Muḥammad-shāhī</t>
  </si>
  <si>
    <t>Dāʾūdī Ṭayyibī</t>
  </si>
  <si>
    <t>~2:8335</t>
  </si>
  <si>
    <t>ʿAlia Bohora</t>
  </si>
  <si>
    <t>Akhbārī</t>
  </si>
  <si>
    <t>Uṣūlī</t>
  </si>
  <si>
    <t>~2:2503</t>
  </si>
  <si>
    <t>~2:2502</t>
  </si>
  <si>
    <t>Shaykhī</t>
  </si>
  <si>
    <t xml:space="preserve">Originally known as Kashfīyah (2:8307). Continued as Bābī. The two other major Shaykhī branches (Tabrīzī and Kirmānī) accepted Uṣūlī hegemony and hence became re-integrated into the mainstream of Twelver Shiism (2:8308-8309). </t>
  </si>
  <si>
    <t>Azalī</t>
  </si>
  <si>
    <t>~2:728</t>
  </si>
  <si>
    <t>~1:638, 2:8321, 5:47-48</t>
  </si>
  <si>
    <t>Azāriqah (2:5126) or Azāriqa (1:637) was considered the most extreme of the major Kharīji sects (2:5216).</t>
  </si>
  <si>
    <t>~5:56</t>
  </si>
  <si>
    <r>
      <t>Musta'l</t>
    </r>
    <r>
      <rPr>
        <sz val="11"/>
        <color theme="1"/>
        <rFont val="Calibri"/>
        <family val="2"/>
      </rPr>
      <t>ī</t>
    </r>
  </si>
  <si>
    <t>~2:8331-8332; 5:56</t>
  </si>
  <si>
    <t>~2:8335; 5:56</t>
  </si>
  <si>
    <t>An extinct Kharīji sect (2:5216).</t>
  </si>
  <si>
    <t>~5:10-11, 32-33</t>
  </si>
  <si>
    <t>~5:35, 62-63</t>
  </si>
  <si>
    <t>Muslim or Shīʿī</t>
  </si>
  <si>
    <t>~5:37, 64</t>
  </si>
  <si>
    <t>~2:8320-8321; 5:37, 64-65</t>
  </si>
  <si>
    <t>~5:25</t>
  </si>
  <si>
    <t>~5:77</t>
  </si>
  <si>
    <t>~5:117-118</t>
  </si>
  <si>
    <t>~5:117-118, 222</t>
  </si>
  <si>
    <t>~5:225</t>
  </si>
  <si>
    <t>~5:127-128</t>
  </si>
  <si>
    <t>A legal school within Twelver Shi'ism that emphasises tradition (Akhbār) over reasoning (Uṣūl). While the underlying ideas have a much longer history, the school itself is considered to have been founded by Muḥammad Amīn Astarābādī in the seventeenth century. Initially respectable, the Akhbārī were subsequently rejected by the majority of Twelver clerics and were eventually declared infidels (5:117-118, 127-128). They survive in a few places, notably Bahrain (5:225).</t>
  </si>
  <si>
    <t>A legal school within Twelver Shi'ism that emphasises reasoning  (Uṣūl) over tradition (Akhbār). This school appears to have emerged in the seventeenth century in response to the Akhbārī school, over which it eventually achieved almost complete dominance (5:117-118, 127-128). Today the majority of Shi'ites belong to this school (5:xv).</t>
  </si>
  <si>
    <t>~5:xv</t>
  </si>
  <si>
    <t>~5:117-118, 125, 136</t>
  </si>
  <si>
    <t xml:space="preserve">Continuation of Shaykhī (2:8308-8309). </t>
  </si>
  <si>
    <t>~1:106</t>
  </si>
  <si>
    <r>
      <t>The majority of the Bābī movement who followed Bah</t>
    </r>
    <r>
      <rPr>
        <sz val="11"/>
        <color theme="1"/>
        <rFont val="Calibri"/>
        <family val="2"/>
      </rPr>
      <t>ā</t>
    </r>
    <r>
      <rPr>
        <sz val="11"/>
        <color theme="1"/>
        <rFont val="Calibri"/>
        <family val="2"/>
        <scheme val="minor"/>
      </rPr>
      <t>'ull</t>
    </r>
    <r>
      <rPr>
        <sz val="11"/>
        <color theme="1"/>
        <rFont val="Calibri"/>
        <family val="2"/>
      </rPr>
      <t>āh (Mīrzā Ḥoseyn ‘Alī Nūrī) (</t>
    </r>
    <r>
      <rPr>
        <sz val="11"/>
        <color theme="1"/>
        <rFont val="Calibri"/>
        <family val="2"/>
        <scheme val="minor"/>
      </rPr>
      <t>1:106).</t>
    </r>
  </si>
  <si>
    <t>The minority of the Bābī movement who followed Ṣobḥ-e Azal (Mīrzā Yaḥya). They survive but only number a few thousand (1:101).</t>
  </si>
  <si>
    <t>Dāʾūdī</t>
  </si>
  <si>
    <t>Sulaymānī</t>
  </si>
  <si>
    <t>Ismā'īlī Shi'ites who accepted the leadership of ʿAbd Allāh, who would become the first Fatimid caliph in 909 CE (2:8327), up until the Musta'lī-Nizārī split (2:8331; 5:56).</t>
  </si>
  <si>
    <t>Ismā'īlī Shi'ites who rejected the Fatimid caliphate (2:8328). Also Qarāmiṭa, Qarmatī, Qarmatians, etc. (5:896).</t>
  </si>
  <si>
    <t>A Zaydī Shi'ite legal school (2:8325)</t>
  </si>
  <si>
    <t>The sole surviving Zaydī Shi'ite legal school (2:8325)</t>
  </si>
  <si>
    <t>Druze ('Durūz') is an exonym. Members of this group call themselves Muwwaḥḥidūn or Ahl al-Tawḥīd ('Unitarians'). The name Druze is a reference to Muḥammad ibn Ismāʿīl al-Darazī , who was erroneously believed to be their founder. Also known as Banū Maʿrūf (2:2502).</t>
  </si>
  <si>
    <t>Ismā'īlī Shi'ites who supported Nizār as Fatimid Imam (2:8331; 5:56).</t>
  </si>
  <si>
    <t>Jaʿfarī</t>
  </si>
  <si>
    <r>
      <t xml:space="preserve">Ṭayyibī Ismā'īlīs  who favoured Sulaymān ibn Ḥasan as the twenty-seventh </t>
    </r>
    <r>
      <rPr>
        <i/>
        <sz val="11"/>
        <color rgb="FF000000"/>
        <rFont val="Calibri"/>
        <family val="2"/>
        <scheme val="minor"/>
      </rPr>
      <t>dāʿī muṭlaq</t>
    </r>
    <r>
      <rPr>
        <sz val="11"/>
        <color rgb="FF000000"/>
        <rFont val="Calibri"/>
        <family val="2"/>
        <scheme val="minor"/>
      </rPr>
      <t xml:space="preserve"> (leader). Mostly found in Yemen (2:8335-8336).</t>
    </r>
  </si>
  <si>
    <t>Ṭayyibī Ismā'īlīs up until the Dāʾūdī -Sulaymānī split (2:8335).</t>
  </si>
  <si>
    <t>A branch of the Nizārī Ismā'īlīs. Continued as Jaʿfarī (2:8333).</t>
  </si>
  <si>
    <t>A branch of the Nizārī Ismā'īlīs. Continuation of Muḥammad-shāhī (2:8333).</t>
  </si>
  <si>
    <t>An Indian religious community of Nizārī Ismā'īlī origin, which has, however, 'tended to revert to Hinduism'. Also known as Satpanthi (2:8334).</t>
  </si>
  <si>
    <r>
      <t xml:space="preserve">Ṭayyibī Ismā'īlīs who favoured Dāʾūd Burhān al-Dīn ibn Quṭbshāh as the twenty-seventh </t>
    </r>
    <r>
      <rPr>
        <i/>
        <sz val="11"/>
        <color rgb="FF000000"/>
        <rFont val="Calibri"/>
        <family val="2"/>
        <scheme val="minor"/>
      </rPr>
      <t>dāʿī muṭlaq</t>
    </r>
    <r>
      <rPr>
        <sz val="11"/>
        <color rgb="FF000000"/>
        <rFont val="Calibri"/>
        <family val="2"/>
        <scheme val="minor"/>
      </rPr>
      <t xml:space="preserve"> (leader). Mostly found in India, where they are known as  Dāʾūdī Bohoras and make up the great majority of Ṭayyibīs (2:8335-8336).</t>
    </r>
  </si>
  <si>
    <t>A branch of the Nizārī Ismā'īlīs, headed today by the Aga Khans. Mostly based in India, where they are known as 'Khojas' (2:8333).</t>
  </si>
  <si>
    <t>A small Ṭayyibī Ismā'īlī group from India (2:8336).</t>
  </si>
  <si>
    <t>Extinct Zaydi sect described as 'heterodox' (2:8325).</t>
  </si>
  <si>
    <t>Ḥusaynī</t>
  </si>
  <si>
    <t>An extinct Zaydī Shi'ite sect described as 'heterodox' (2:8325).</t>
  </si>
  <si>
    <t>One of the Shi'ite sects considered ghulāt ('extremist') (2:8323). Also known as Ḥamrawiyya, and closely related to the ‘Ulyāniyya or ‘Alyā’iyya (5:46).</t>
  </si>
  <si>
    <t>One of the Shi'ite sects considered ghulāt ('extremist') (2:8323). Also known as ʿAlawī or Namīrī  (5:58).</t>
  </si>
  <si>
    <r>
      <t>Imāmī Ghul</t>
    </r>
    <r>
      <rPr>
        <sz val="11"/>
        <color theme="1"/>
        <rFont val="Calibri"/>
        <family val="2"/>
      </rPr>
      <t>āt</t>
    </r>
  </si>
  <si>
    <t>Ancient Babylonian, Christian, Jewish, Manichaean, Mazdakite, Zoroastrian</t>
  </si>
  <si>
    <t>~5:65</t>
  </si>
  <si>
    <t>~5:37, 64-65, 67-68</t>
  </si>
  <si>
    <t>~5:37, 64-65, 67-68, 77</t>
  </si>
  <si>
    <t>~5:78-79</t>
  </si>
  <si>
    <t>~5:78-80</t>
  </si>
  <si>
    <t>~5:37, 64-65, 67-68, 76-82</t>
  </si>
  <si>
    <t>~5:65-68</t>
  </si>
  <si>
    <t>~5:37, 64-65</t>
  </si>
  <si>
    <r>
      <t>Twelver': Those Imāmī Shi'ites who rejected what they considered 'ghul</t>
    </r>
    <r>
      <rPr>
        <sz val="11"/>
        <color theme="1"/>
        <rFont val="Calibri"/>
        <family val="2"/>
      </rPr>
      <t>āt' ('extremist') views and adopted Muʿtazilī theology, prior to the emergence of the Akhbārī, Uṣūlī, and Shaykhī schools (5:76-82, 117-118, 136).</t>
    </r>
  </si>
  <si>
    <r>
      <t>Those Imāmī Shi'ites who came to be labelled 'ghul</t>
    </r>
    <r>
      <rPr>
        <sz val="11"/>
        <color theme="1"/>
        <rFont val="Calibri"/>
        <family val="2"/>
      </rPr>
      <t>āt' ('extremists') by the Twelvers, up until the emergence of the Alevis and Ahl-i-Haqq (2:8323-8324).</t>
    </r>
  </si>
  <si>
    <r>
      <t>Those Shi'ites who followed what would become the Twelver line of Imams, up until the development of Muʿtazilī-influenced Twelver Shi'a theology. Includes many of those who would later be labelled 'gh</t>
    </r>
    <r>
      <rPr>
        <sz val="11"/>
        <color theme="1"/>
        <rFont val="Calibri"/>
        <family val="2"/>
      </rPr>
      <t>ūlat' (5:76-82).</t>
    </r>
  </si>
  <si>
    <t>~2:8324, 5:221</t>
  </si>
  <si>
    <t>One of the Shi'ite sects considered ghulāt ('extremist'). Known pejoratively as ʿAlī-Ilāhī ('Alī-deifiers). (2:8323-8324). Claim continunity with the Isḥāqī , but Momen describes this connection as 'tenuous' (5:46-47).</t>
  </si>
  <si>
    <t>~2:8324, 5:46-47, 220</t>
  </si>
  <si>
    <t xml:space="preserve">One of the Shi'ite sects considered ghulāt ('extremist'). Historically known as Kizilbash, and related to the Bektāshi Ṣūfī order. Similar to the Ahl-i-Haqq of Iran (2:8323-8324). </t>
  </si>
  <si>
    <t>Hindu</t>
  </si>
  <si>
    <t>Hindu?</t>
  </si>
  <si>
    <t xml:space="preserve">Muslims who supported ‘Ali as caliph and later considered him and his sons Hasan and Husayn to be the first three Imams (rightful religio-political leaders of the Muslim world). Shi’i consider their movement to have begun when ‘Ali was passed over for the caliphate in favour of Abū Bakr (5:11, 32-33), but historians usually consider the early Shi’i to have been primarily political rather than religious in their motivations. Momen (5:63-64) considers the Tawwābūn (‘penitents’) movement, which arose after the killing of Husayn, to be ‘the first unequivocally religious manifestation of the Shi’i movement’. The Shi’i community was eventually divided by loyalties to different lines of Imams, but clear evidence that this had occurred does not appear until the accession of Ja’far aṣ-Ṣādiq as Sixth Imam in 732 or 743 (5:37, 64-65). </t>
  </si>
  <si>
    <t>~2:8853-8854</t>
  </si>
  <si>
    <t>Sunnī</t>
  </si>
  <si>
    <t xml:space="preserve">The Muslim community prior to the emergence of the Kharijīs, Shi'ites, and Sunnīs. The Kharijīs (‘those who went out’) separated from other Muslims (Murji’ah, ‘those who postpone judgement’) in 657 CE (2:4562, 5126). The emergence of the Shīʿī was more gradual, beginning with a dispute over succession to Muḥammad immediately after his death, and culminating with the martyrdom of Husayn many years later (5:62-63). The rest of the community appear to have become known as ‘Sunnīs’ (‘traditionalists’) by around 750 CE (2:8853-8854). </t>
  </si>
  <si>
    <t>~2:4562, 5126, 8853-8854; 5:10-11, 32-33, 35, 62-63</t>
  </si>
  <si>
    <t>~2:5547</t>
  </si>
  <si>
    <t>~2:5547-5548</t>
  </si>
  <si>
    <t>~2:5548</t>
  </si>
  <si>
    <t>Ahl al-raʾy'</t>
  </si>
  <si>
    <t>Ahl al-ḥadīth</t>
  </si>
  <si>
    <t>~2:5447</t>
  </si>
  <si>
    <t>~2: 5547-5548</t>
  </si>
  <si>
    <t>~2:5447-5449</t>
  </si>
  <si>
    <t>~2:5547-5549</t>
  </si>
  <si>
    <t>Partisans of opinion', a Sunnī legal tradition centred in Iraq. Emerged in the early second century AH (c. 722-772 CE), and became known as the Ḥanafī madhhab ('legal school') soon after (2:5547-5549).</t>
  </si>
  <si>
    <t>~2:21, 5547</t>
  </si>
  <si>
    <t>~2:21,5547</t>
  </si>
  <si>
    <t>~2:8263-8264</t>
  </si>
  <si>
    <t>~2:5548, 8263-8264</t>
  </si>
  <si>
    <t>The Sunnīs appear to have initially been a residual category, consisting of the majority of Muslims who were neither Kharijī nor Shī’ī. By the time the Abbasids acceded to the caliphate they were known as ‘ahl al-sunnah wa-al-jamāʾah’, ‘the people of the sunnah and the community’, abbreviated to Jamāʿī or Sunnī (2:4562,4693, 8853-8854). In the early second century AH (c. 722-772 CE) they became divided into two major ‘schools’ ('Ahl al-raʾy' and 'Ahl al-ḥadīth’), from which all subsequent Sunnī madhhabs (‘legal schools’) were derived (2:5547-5549).</t>
  </si>
  <si>
    <t>~2: 4694, 5448</t>
  </si>
  <si>
    <t>~2:4695, 5448, 8264</t>
  </si>
  <si>
    <t>A Sunnī madhhab ('legal school'), based on the teachings of Muḥammad ibn Idrīs al-Shāfiʿi (d. 819 or 820), a student of Mālik ibn Anas al-Aṣbaḥī who like his teacher belonged to the ahl al-ḥadīth ('partisans of tradition') school of jurisprudence (2:4695, 5547-5548).</t>
  </si>
  <si>
    <t>~2:4694-4695, 5547-5549</t>
  </si>
  <si>
    <r>
      <t>Often call themselves </t>
    </r>
    <r>
      <rPr>
        <i/>
        <sz val="11"/>
        <color rgb="FF000000"/>
        <rFont val="Calibri"/>
        <family val="2"/>
        <scheme val="minor"/>
      </rPr>
      <t>muwaḥḥidun ('unitarians') (2:9653).</t>
    </r>
  </si>
  <si>
    <t>~2:9654</t>
  </si>
  <si>
    <t>~2:9653</t>
  </si>
  <si>
    <t>~2:9643</t>
  </si>
  <si>
    <t>~2:4255</t>
  </si>
  <si>
    <r>
      <t>Other Ḥanbal</t>
    </r>
    <r>
      <rPr>
        <sz val="11"/>
        <color theme="1"/>
        <rFont val="Calibri"/>
        <family val="2"/>
      </rPr>
      <t>ī</t>
    </r>
  </si>
  <si>
    <t>The Ḥanbalī madhhab ('legal school') prior to the emergence of the Wahhābī movement (2:5448-5449). Plural Ḥanābilah (2:3759).</t>
  </si>
  <si>
    <t>~2:3760</t>
  </si>
  <si>
    <t>~2:3762</t>
  </si>
  <si>
    <r>
      <t>Ahl al-ḥadīth or Sh</t>
    </r>
    <r>
      <rPr>
        <sz val="11"/>
        <color theme="1"/>
        <rFont val="Calibri"/>
        <family val="2"/>
      </rPr>
      <t>āfi'ī</t>
    </r>
    <r>
      <rPr>
        <sz val="11"/>
        <color theme="1"/>
        <rFont val="Calibri"/>
        <family val="2"/>
        <scheme val="minor"/>
      </rPr>
      <t xml:space="preserve"> </t>
    </r>
  </si>
  <si>
    <t>An extinct Sunni madhhab 'legal school' (2:4695).</t>
  </si>
  <si>
    <t>Ḥanbalī who are not Wahhābī. Their existence today is assumed rather than explicitly described in the sources (2:5548-5449).</t>
  </si>
  <si>
    <t>~2:5548-5449</t>
  </si>
  <si>
    <t>Anṣār</t>
  </si>
  <si>
    <t>~2:5548, 5982</t>
  </si>
  <si>
    <t>Sunnī (probably Mālikī)</t>
  </si>
  <si>
    <t>~2:6228</t>
  </si>
  <si>
    <r>
      <t xml:space="preserve">Anṣār' (helpers) can refer to early followers of the prophet Muḥammad, but here denotes followers of the Sudanese leader Muḥammad Aḥmad, who declared himself </t>
    </r>
    <r>
      <rPr>
        <i/>
        <sz val="11"/>
        <color theme="1"/>
        <rFont val="Calibri"/>
        <family val="2"/>
        <scheme val="minor"/>
      </rPr>
      <t>mahdi</t>
    </r>
    <r>
      <rPr>
        <sz val="11"/>
        <color theme="1"/>
        <rFont val="Calibri"/>
        <family val="2"/>
        <scheme val="minor"/>
      </rPr>
      <t xml:space="preserve"> in 1881. The 'Mahdist State' was defeated in 1899, but the movement that Muḥammad Aḥmad founded has survived to until the present day, though perhaps in more of a political than a religious form (2:6228-6229). </t>
    </r>
  </si>
  <si>
    <t>~2:6229</t>
  </si>
  <si>
    <t>The Mālikī madhhab ('legal school') prior to the emergence of the Anṣār movement in Sudan (2: 5547-5548, 6228).</t>
  </si>
  <si>
    <t>Other Mālikī</t>
  </si>
  <si>
    <t>Followers of the Mālikī madhhab ('legal school') who do not also belong to the Anṣār movement founded by Muḥammad Aḥmad (2:5548, 6228-6229)</t>
  </si>
  <si>
    <t>~2:5448, 6228-6229</t>
  </si>
  <si>
    <t>Ahmadīya</t>
  </si>
  <si>
    <t>Sunnī (probably Ḥanafī)</t>
  </si>
  <si>
    <t>Christian, Hindu</t>
  </si>
  <si>
    <t>Qadīanī</t>
  </si>
  <si>
    <t>A branch of the Ahmadīya movement (1:25).</t>
  </si>
  <si>
    <t>~1:25, 409; 2:200</t>
  </si>
  <si>
    <t>~3:287, 601-602</t>
  </si>
  <si>
    <t>Also Farāʾiḍī (2:4651). A Wahhabi-influenced renewal movement that arose in Bengal (3:226).</t>
  </si>
  <si>
    <t>~3:93</t>
  </si>
  <si>
    <t>~3:93, 4:390</t>
  </si>
  <si>
    <t>A Ḥanafī Sunnī reform movement centred on a seminary in the northern Indian town of Deoband (4:176).</t>
  </si>
  <si>
    <t>~ 4:176</t>
  </si>
  <si>
    <t>~4:177</t>
  </si>
  <si>
    <t>Salafi' refers to movements aimed at restoring the form of Islam practiced by the salaf ('ancestors', i.e. early generations of Muslims). More specifically it can refer either to 'Modernist Salafism' (a movement founded in Egypt by Jamal al-Din al-Afghani and Muhammad Abduh) or Wahhabism. 'Modernist Salafism' is the meaning intended here (3:601).</t>
  </si>
  <si>
    <t>A Ḥanafī Sunnī movement founded by Ahmad Reza Khan Barelwi. Call themselves Ahl al-Sunna wa al-Jama˓at, 'true Sunnis' (4:389)</t>
  </si>
  <si>
    <t>Aligarh</t>
  </si>
  <si>
    <t>Probably Ḥanafī Sunnī</t>
  </si>
  <si>
    <t>~2:201</t>
  </si>
  <si>
    <r>
      <t>Other Ḥanaf</t>
    </r>
    <r>
      <rPr>
        <sz val="11"/>
        <color theme="1"/>
        <rFont val="Calibri"/>
        <family val="2"/>
      </rPr>
      <t>ī</t>
    </r>
  </si>
  <si>
    <t>~3:226, 601</t>
  </si>
  <si>
    <t>Kharijī</t>
  </si>
  <si>
    <t>Nizārī (probably Qāsim-shāhī)</t>
  </si>
  <si>
    <t>Ismā'īlī Shi'ites prior to the Fatimid-Qarāmiṭa split. The Ismā'īlīs are named after Ismā'īl, the son of the sixth imam Jaʿfar, who predeceased his father. The Ismā'īlīs favoured  Ismā'īl's son Muḥammad (whom they also considered to be the Mahdi) as the next Imam. Also known as Bātīnīyah (2:8326-8328).</t>
  </si>
  <si>
    <t>Faṭḥī</t>
  </si>
  <si>
    <t xml:space="preserve">An extinct Shiite sect (2:8322). Also Afṭaḥiyya, Faṭaḥiyya (5:54). The Faṭḥīyah favoured ʿAbd Allāh al-Afṭaḥ as seventh imam, unlike other Imāmīs who favoured his brother Mūsā al-Kāẓim (2:8322). </t>
  </si>
  <si>
    <t>Modernist movement that arose among Muslims in the Russian Empire. Possibly more political than religious (4:579).</t>
  </si>
  <si>
    <t>A 'modernist' movement centred on the Anglo-Muhammadan College (later Aligarh Muslim University), founded by Sayyid Aḥmad Khān (2:4651-4652).</t>
  </si>
  <si>
    <t xml:space="preserve">Indian reformist/revivalist movement (4:26-27). Not to be confused with the much earlier 'Ahl al-ḥadīth. </t>
  </si>
  <si>
    <t>Partisans of tradition', a Sunnī legal tradition centred in the Hejaz. Emerged in the early second century AH (c. 722-772 CE), and subsequently formed the basis of the Ḥanbalī, Mālikī, Shāfi'ī , and Ẓāhirī madhhabs ('legal schools') (2:5547-5548). Not to be confused with the much later Ahl-i Ḥadīth.</t>
  </si>
  <si>
    <t>Ḥanafī Sunnīs up until the reform movements of the nineteenth century that began with Faraizi (3:226) and ended with Salafi (3:601). Contination of 'Ahl al-raʾy' (2:5547-5549).</t>
  </si>
  <si>
    <t>Ḥanafī Sunnīs who were least involved in the various reform movements of the nineteenth century that began with Faraizi (3:226) and ending with Salafi (3:601).</t>
  </si>
  <si>
    <t>Ismā'īlī Shi'ites who supported ʿAbd al-Majīd al-Ḥāfiẓ as Fatimid Imam. Also known as Majīdī (2:8331).</t>
  </si>
  <si>
    <t>Bajali</t>
  </si>
  <si>
    <t>The Bajaliyyah were the last remnants of a group called the Wāqifah (5:56; 2:8322, also Wāqifa, Wāqifiyya). Wāqifah broadly means ‘those who hesitate' (over the death of a particular Imam), but most often refers specifically to those Shi'ites who denied the death of the seventh imam Mūsā al-Kāẓim (5:45). The Wāqifah were also known as Mūsawiyya or Mamṭura, the latter being pejorative.</t>
  </si>
  <si>
    <t>Khurrami</t>
  </si>
  <si>
    <t>The Khurramiyya, also known as the Barkūkiyya, Isḥāqīyya, Khurramdīnniyya, Muslimiyya, or Rīzāmiyya) were the last survivors of the Kaysānīyya, a movement or sect founded by al-Mukhtār.  (1:638; 5:47-49). The Kaysānīyya considered ‘Ali’s son Muḥammad al-Ḥanafīyah to be the Fourth Imam, unlike other Shi'ites who traced the line of Imams through 'Ali's other son Husayn (2:8321). After the death of al-Ḥanafīyah the Kaysānīyya split into the Karibiyya (who denied that al-Ḥanafīyah had died) and the Hāshimiyya (who accepted that al-Ḥanafīyah had died and proclaimed his son Abū Hāshim to be Imam). The fate of the Karibiyya is unclear. The Hāshimiyya became divided into several subgroups after the death of Abū Hāshim. Not enough information is provided about these branches to include them separately. Apart from the Khuramiyya, all are said to have 'virtually disappeared by the end of the second century AH' (2:8321).</t>
  </si>
  <si>
    <t>Religion</t>
  </si>
  <si>
    <t>A messianic Islamic movement (1:25).</t>
  </si>
  <si>
    <t>Ahmadī</t>
  </si>
  <si>
    <t>Hindu or Muslim</t>
  </si>
  <si>
    <t>A small Indian religious community of ʿAlia Bohora origin that practices vegetarianism (their name means 'not-meat-eaters') and 'hold[s] that that the era of the prophet Muḥammad ha[s] come to an end' (2:8336). Unclear whether they still consider themselves Muslim.</t>
  </si>
  <si>
    <t>A small Indian religious community of Dāʾūdī Bohora origin (2:8336). Unclear whether they still consider themselves Muslim.</t>
  </si>
  <si>
    <t>Ismā'īlī Shi'ites who supported al-Mustaʿlī as Fatimid Imam, prior to the Ḥāfiẓī-Ṭayyibī split (2:8331-8332; 5:56).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</si>
</sst>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scheme val="minor"/>
    </font>
    <font>
      <i/>
      <sz val="11"/>
      <color rgb="FF00000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49" fontId="1" fillId="0" borderId="0" xfId="0" applyNumberFormat="1" applyFont="1"/>
    <xf numFmtId="49" fontId="1" fillId="0" borderId="0" xfId="0" applyNumberFormat="1" applyFont="1" applyAlignment="1">
      <alignment horizontal="right"/>
    </xf>
    <xf numFmtId="49" fontId="0" fillId="0" borderId="0" xfId="0" applyNumberFormat="1" applyAlignment="1">
      <alignment horizontal="left"/>
    </xf>
    <xf numFmtId="0" fontId="3" fillId="0" borderId="0" xfId="0" applyFont="1"/>
    <xf numFmtId="49" fontId="0" fillId="0" borderId="0" xfId="0" applyNumberFormat="1"/>
    <xf numFmtId="0" fontId="3" fillId="0" borderId="0" xfId="0" quotePrefix="1" applyFont="1"/>
    <xf numFmtId="0" fontId="0" fillId="0" borderId="0" xfId="0" quotePrefix="1"/>
  </cellXfs>
  <cellStyles count="1">
    <cellStyle name="Normal" xfId="0" builtinId="0"/>
  </cellStyles>
  <dxfs count="0"/>
  <tableStyles count="0" defaultTableStyle="TableStyleMedium2" defaultPivotStyle="PivotStyleLight16"/>
  <colors>
    <mruColors>
      <color rgb="FF00FF00"/>
      <color rgb="FFFFCCFF"/>
      <color rgb="FFFF66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8"/>
  <sheetViews>
    <sheetView tabSelected="1" workbookViewId="0">
      <pane xSplit="1" ySplit="1" topLeftCell="C2" activePane="bottomRight" state="frozen"/>
      <selection pane="topRight" activeCell="B1" sqref="B1"/>
      <selection pane="bottomLeft" activeCell="A2" sqref="A2"/>
      <selection pane="bottomRight" activeCell="C1" sqref="C1:F1048576"/>
    </sheetView>
  </sheetViews>
  <sheetFormatPr defaultColWidth="9.109375" defaultRowHeight="14.4" x14ac:dyDescent="0.3"/>
  <sheetData>
    <row r="1" spans="1:19" s="1" customFormat="1" x14ac:dyDescent="0.3">
      <c r="A1" s="1" t="s">
        <v>27</v>
      </c>
      <c r="B1" s="1" t="s">
        <v>385</v>
      </c>
      <c r="C1" s="1" t="s">
        <v>174</v>
      </c>
      <c r="D1" s="1" t="s">
        <v>26</v>
      </c>
      <c r="E1" s="1" t="s">
        <v>11</v>
      </c>
      <c r="F1" s="1" t="s">
        <v>175</v>
      </c>
      <c r="G1" s="2" t="s">
        <v>176</v>
      </c>
      <c r="H1" s="3" t="s">
        <v>177</v>
      </c>
      <c r="I1" s="1" t="s">
        <v>178</v>
      </c>
      <c r="J1" s="1" t="s">
        <v>179</v>
      </c>
      <c r="K1" s="3" t="s">
        <v>180</v>
      </c>
      <c r="L1" s="1" t="s">
        <v>181</v>
      </c>
      <c r="M1" s="3" t="s">
        <v>182</v>
      </c>
      <c r="N1" s="1" t="s">
        <v>183</v>
      </c>
      <c r="O1" s="1" t="s">
        <v>184</v>
      </c>
      <c r="P1" s="3" t="s">
        <v>185</v>
      </c>
      <c r="Q1" s="1" t="s">
        <v>0</v>
      </c>
      <c r="R1" s="1" t="s">
        <v>1</v>
      </c>
      <c r="S1" s="1" t="s">
        <v>2</v>
      </c>
    </row>
    <row r="2" spans="1:19" x14ac:dyDescent="0.3">
      <c r="A2" t="s">
        <v>186</v>
      </c>
      <c r="B2" t="s">
        <v>186</v>
      </c>
      <c r="C2" t="s">
        <v>189</v>
      </c>
      <c r="D2">
        <v>0</v>
      </c>
      <c r="E2" t="s">
        <v>305</v>
      </c>
      <c r="F2" t="s">
        <v>187</v>
      </c>
      <c r="G2" s="4" t="s">
        <v>188</v>
      </c>
      <c r="H2" t="s">
        <v>36</v>
      </c>
      <c r="I2" t="s">
        <v>36</v>
      </c>
      <c r="J2">
        <v>610</v>
      </c>
      <c r="K2" t="s">
        <v>36</v>
      </c>
      <c r="L2">
        <v>622</v>
      </c>
      <c r="M2" t="s">
        <v>36</v>
      </c>
      <c r="N2">
        <v>632</v>
      </c>
      <c r="O2">
        <v>750</v>
      </c>
      <c r="P2" t="s">
        <v>306</v>
      </c>
      <c r="Q2">
        <f t="shared" ref="Q2:Q33" si="0">1918-L2</f>
        <v>1296</v>
      </c>
      <c r="R2">
        <f t="shared" ref="R2:R33" si="1">1918-J2</f>
        <v>1308</v>
      </c>
      <c r="S2">
        <f t="shared" ref="S2:S33" si="2">AVERAGE(Q2,R2)</f>
        <v>1302</v>
      </c>
    </row>
    <row r="3" spans="1:19" x14ac:dyDescent="0.3">
      <c r="A3" s="5" t="s">
        <v>200</v>
      </c>
      <c r="B3" s="5" t="s">
        <v>186</v>
      </c>
      <c r="C3" t="s">
        <v>189</v>
      </c>
      <c r="D3">
        <v>0</v>
      </c>
      <c r="E3" t="s">
        <v>302</v>
      </c>
      <c r="F3" t="s">
        <v>186</v>
      </c>
      <c r="G3" s="4" t="s">
        <v>16</v>
      </c>
      <c r="H3" t="s">
        <v>30</v>
      </c>
      <c r="I3" t="s">
        <v>16</v>
      </c>
      <c r="J3">
        <v>632</v>
      </c>
      <c r="K3" t="s">
        <v>242</v>
      </c>
      <c r="L3">
        <v>680</v>
      </c>
      <c r="M3" t="s">
        <v>243</v>
      </c>
      <c r="N3">
        <v>685</v>
      </c>
      <c r="O3">
        <v>743</v>
      </c>
      <c r="P3" t="s">
        <v>246</v>
      </c>
      <c r="Q3">
        <f t="shared" si="0"/>
        <v>1238</v>
      </c>
      <c r="R3">
        <f t="shared" si="1"/>
        <v>1286</v>
      </c>
      <c r="S3">
        <f t="shared" si="2"/>
        <v>1262</v>
      </c>
    </row>
    <row r="4" spans="1:19" x14ac:dyDescent="0.3">
      <c r="A4" t="s">
        <v>369</v>
      </c>
      <c r="B4" t="s">
        <v>186</v>
      </c>
      <c r="C4" t="s">
        <v>189</v>
      </c>
      <c r="D4">
        <v>0</v>
      </c>
      <c r="E4" t="s">
        <v>201</v>
      </c>
      <c r="F4" s="5" t="s">
        <v>244</v>
      </c>
      <c r="G4" s="6" t="s">
        <v>16</v>
      </c>
      <c r="H4" s="4" t="s">
        <v>196</v>
      </c>
      <c r="I4" t="s">
        <v>16</v>
      </c>
      <c r="J4">
        <v>657</v>
      </c>
      <c r="K4" s="4" t="s">
        <v>247</v>
      </c>
      <c r="L4">
        <v>657</v>
      </c>
      <c r="M4" s="4" t="s">
        <v>247</v>
      </c>
      <c r="N4">
        <v>680</v>
      </c>
      <c r="O4">
        <v>695</v>
      </c>
      <c r="P4" t="s">
        <v>194</v>
      </c>
      <c r="Q4">
        <f t="shared" si="0"/>
        <v>1261</v>
      </c>
      <c r="R4">
        <f t="shared" si="1"/>
        <v>1261</v>
      </c>
      <c r="S4">
        <f t="shared" si="2"/>
        <v>1261</v>
      </c>
    </row>
    <row r="5" spans="1:19" x14ac:dyDescent="0.3">
      <c r="A5" t="s">
        <v>48</v>
      </c>
      <c r="B5" s="5" t="s">
        <v>186</v>
      </c>
      <c r="C5" t="s">
        <v>192</v>
      </c>
      <c r="D5">
        <v>1</v>
      </c>
      <c r="E5" t="s">
        <v>203</v>
      </c>
      <c r="F5" t="s">
        <v>198</v>
      </c>
      <c r="G5" t="s">
        <v>16</v>
      </c>
      <c r="H5" t="s">
        <v>195</v>
      </c>
      <c r="I5" t="s">
        <v>16</v>
      </c>
      <c r="J5">
        <v>680</v>
      </c>
      <c r="K5" t="s">
        <v>195</v>
      </c>
      <c r="L5">
        <v>684</v>
      </c>
      <c r="M5" t="s">
        <v>195</v>
      </c>
      <c r="N5" t="s">
        <v>16</v>
      </c>
      <c r="O5" t="s">
        <v>16</v>
      </c>
      <c r="P5" t="s">
        <v>195</v>
      </c>
      <c r="Q5">
        <f t="shared" si="0"/>
        <v>1234</v>
      </c>
      <c r="R5">
        <f t="shared" si="1"/>
        <v>1238</v>
      </c>
      <c r="S5">
        <f t="shared" si="2"/>
        <v>1236</v>
      </c>
    </row>
    <row r="6" spans="1:19" x14ac:dyDescent="0.3">
      <c r="A6" t="s">
        <v>197</v>
      </c>
      <c r="B6" t="s">
        <v>186</v>
      </c>
      <c r="C6" t="s">
        <v>191</v>
      </c>
      <c r="D6">
        <v>1</v>
      </c>
      <c r="E6" t="s">
        <v>236</v>
      </c>
      <c r="F6" t="s">
        <v>190</v>
      </c>
      <c r="G6" t="s">
        <v>16</v>
      </c>
      <c r="H6" t="s">
        <v>193</v>
      </c>
      <c r="I6" t="s">
        <v>16</v>
      </c>
      <c r="J6">
        <v>684</v>
      </c>
      <c r="K6" t="s">
        <v>193</v>
      </c>
      <c r="L6">
        <v>684</v>
      </c>
      <c r="M6" t="s">
        <v>193</v>
      </c>
      <c r="N6">
        <v>699</v>
      </c>
      <c r="O6">
        <v>699</v>
      </c>
      <c r="P6" t="s">
        <v>193</v>
      </c>
      <c r="Q6">
        <f t="shared" si="0"/>
        <v>1234</v>
      </c>
      <c r="R6">
        <f t="shared" si="1"/>
        <v>1234</v>
      </c>
      <c r="S6">
        <f t="shared" si="2"/>
        <v>1234</v>
      </c>
    </row>
    <row r="7" spans="1:19" x14ac:dyDescent="0.3">
      <c r="A7" s="5" t="s">
        <v>304</v>
      </c>
      <c r="B7" s="5" t="s">
        <v>186</v>
      </c>
      <c r="C7" t="s">
        <v>189</v>
      </c>
      <c r="D7">
        <v>0</v>
      </c>
      <c r="E7" t="s">
        <v>321</v>
      </c>
      <c r="F7" t="s">
        <v>186</v>
      </c>
      <c r="G7" s="4" t="s">
        <v>16</v>
      </c>
      <c r="H7" t="s">
        <v>303</v>
      </c>
      <c r="I7" t="s">
        <v>16</v>
      </c>
      <c r="J7">
        <v>632</v>
      </c>
      <c r="K7" t="s">
        <v>242</v>
      </c>
      <c r="L7">
        <v>750</v>
      </c>
      <c r="M7" t="s">
        <v>303</v>
      </c>
      <c r="N7">
        <v>722</v>
      </c>
      <c r="O7">
        <v>772</v>
      </c>
      <c r="P7" t="s">
        <v>315</v>
      </c>
      <c r="Q7">
        <f t="shared" si="0"/>
        <v>1168</v>
      </c>
      <c r="R7">
        <f t="shared" si="1"/>
        <v>1286</v>
      </c>
      <c r="S7">
        <f t="shared" si="2"/>
        <v>1227</v>
      </c>
    </row>
    <row r="8" spans="1:19" x14ac:dyDescent="0.3">
      <c r="A8" t="s">
        <v>202</v>
      </c>
      <c r="B8" t="s">
        <v>186</v>
      </c>
      <c r="C8" t="s">
        <v>191</v>
      </c>
      <c r="D8">
        <v>1</v>
      </c>
      <c r="E8" t="s">
        <v>241</v>
      </c>
      <c r="F8" t="s">
        <v>190</v>
      </c>
      <c r="G8" t="s">
        <v>16</v>
      </c>
      <c r="H8" t="s">
        <v>193</v>
      </c>
      <c r="I8" t="s">
        <v>16</v>
      </c>
      <c r="J8">
        <v>695</v>
      </c>
      <c r="K8" t="s">
        <v>193</v>
      </c>
      <c r="L8">
        <v>695</v>
      </c>
      <c r="M8" t="s">
        <v>193</v>
      </c>
      <c r="N8">
        <v>820</v>
      </c>
      <c r="O8">
        <v>920</v>
      </c>
      <c r="P8" t="s">
        <v>194</v>
      </c>
      <c r="Q8">
        <f t="shared" si="0"/>
        <v>1223</v>
      </c>
      <c r="R8">
        <f t="shared" si="1"/>
        <v>1223</v>
      </c>
      <c r="S8">
        <f t="shared" si="2"/>
        <v>1223</v>
      </c>
    </row>
    <row r="9" spans="1:19" x14ac:dyDescent="0.3">
      <c r="A9" t="s">
        <v>205</v>
      </c>
      <c r="B9" s="5" t="s">
        <v>186</v>
      </c>
      <c r="C9" t="s">
        <v>189</v>
      </c>
      <c r="D9">
        <v>0</v>
      </c>
      <c r="E9" t="s">
        <v>295</v>
      </c>
      <c r="F9" s="5" t="s">
        <v>200</v>
      </c>
      <c r="G9" t="s">
        <v>284</v>
      </c>
      <c r="H9" t="s">
        <v>199</v>
      </c>
      <c r="I9" t="s">
        <v>291</v>
      </c>
      <c r="J9">
        <v>685</v>
      </c>
      <c r="K9" t="s">
        <v>51</v>
      </c>
      <c r="L9">
        <v>743</v>
      </c>
      <c r="M9" t="s">
        <v>292</v>
      </c>
      <c r="N9">
        <v>732</v>
      </c>
      <c r="O9">
        <v>1067</v>
      </c>
      <c r="P9" t="s">
        <v>290</v>
      </c>
      <c r="Q9">
        <f t="shared" si="0"/>
        <v>1175</v>
      </c>
      <c r="R9">
        <f t="shared" si="1"/>
        <v>1233</v>
      </c>
      <c r="S9">
        <f t="shared" si="2"/>
        <v>1204</v>
      </c>
    </row>
    <row r="10" spans="1:19" x14ac:dyDescent="0.3">
      <c r="A10" t="s">
        <v>383</v>
      </c>
      <c r="B10" t="s">
        <v>186</v>
      </c>
      <c r="C10" t="s">
        <v>191</v>
      </c>
      <c r="D10">
        <v>1</v>
      </c>
      <c r="E10" t="s">
        <v>384</v>
      </c>
      <c r="F10" s="5" t="s">
        <v>200</v>
      </c>
      <c r="G10" s="4" t="s">
        <v>16</v>
      </c>
      <c r="H10" t="s">
        <v>53</v>
      </c>
      <c r="I10" t="s">
        <v>16</v>
      </c>
      <c r="J10">
        <v>685</v>
      </c>
      <c r="K10" t="s">
        <v>51</v>
      </c>
      <c r="L10">
        <v>743</v>
      </c>
      <c r="M10" t="s">
        <v>245</v>
      </c>
      <c r="N10">
        <v>1000</v>
      </c>
      <c r="O10">
        <v>1100</v>
      </c>
      <c r="P10" t="s">
        <v>235</v>
      </c>
      <c r="Q10">
        <f t="shared" si="0"/>
        <v>1175</v>
      </c>
      <c r="R10">
        <f t="shared" si="1"/>
        <v>1233</v>
      </c>
      <c r="S10">
        <f t="shared" si="2"/>
        <v>1204</v>
      </c>
    </row>
    <row r="11" spans="1:19" x14ac:dyDescent="0.3">
      <c r="A11" t="s">
        <v>34</v>
      </c>
      <c r="B11" s="5" t="s">
        <v>186</v>
      </c>
      <c r="C11" t="s">
        <v>189</v>
      </c>
      <c r="D11">
        <v>0</v>
      </c>
      <c r="E11" t="s">
        <v>204</v>
      </c>
      <c r="F11" s="5" t="s">
        <v>200</v>
      </c>
      <c r="G11" s="5" t="s">
        <v>16</v>
      </c>
      <c r="H11" t="s">
        <v>53</v>
      </c>
      <c r="I11" t="s">
        <v>16</v>
      </c>
      <c r="J11">
        <v>735</v>
      </c>
      <c r="K11" t="s">
        <v>53</v>
      </c>
      <c r="L11">
        <v>740</v>
      </c>
      <c r="M11" t="s">
        <v>53</v>
      </c>
      <c r="N11">
        <v>860</v>
      </c>
      <c r="O11">
        <v>914</v>
      </c>
      <c r="P11" t="s">
        <v>62</v>
      </c>
      <c r="Q11">
        <f t="shared" si="0"/>
        <v>1178</v>
      </c>
      <c r="R11">
        <f t="shared" si="1"/>
        <v>1183</v>
      </c>
      <c r="S11">
        <f t="shared" si="2"/>
        <v>1180.5</v>
      </c>
    </row>
    <row r="12" spans="1:19" x14ac:dyDescent="0.3">
      <c r="A12" s="7" t="s">
        <v>311</v>
      </c>
      <c r="B12" t="s">
        <v>186</v>
      </c>
      <c r="C12" t="s">
        <v>189</v>
      </c>
      <c r="D12">
        <v>0</v>
      </c>
      <c r="E12" s="8" t="s">
        <v>377</v>
      </c>
      <c r="F12" s="5" t="s">
        <v>16</v>
      </c>
      <c r="G12" s="4" t="s">
        <v>16</v>
      </c>
      <c r="H12" t="s">
        <v>314</v>
      </c>
      <c r="I12" t="s">
        <v>16</v>
      </c>
      <c r="J12">
        <v>722</v>
      </c>
      <c r="K12" t="s">
        <v>307</v>
      </c>
      <c r="L12">
        <v>772</v>
      </c>
      <c r="M12" t="s">
        <v>307</v>
      </c>
      <c r="N12">
        <v>765</v>
      </c>
      <c r="O12">
        <v>884</v>
      </c>
      <c r="P12" t="s">
        <v>325</v>
      </c>
      <c r="Q12">
        <f t="shared" si="0"/>
        <v>1146</v>
      </c>
      <c r="R12">
        <f t="shared" si="1"/>
        <v>1196</v>
      </c>
      <c r="S12">
        <f t="shared" si="2"/>
        <v>1171</v>
      </c>
    </row>
    <row r="13" spans="1:19" x14ac:dyDescent="0.3">
      <c r="A13" s="7" t="s">
        <v>310</v>
      </c>
      <c r="B13" s="5" t="s">
        <v>186</v>
      </c>
      <c r="C13" t="s">
        <v>189</v>
      </c>
      <c r="D13">
        <v>0</v>
      </c>
      <c r="E13" s="8" t="s">
        <v>316</v>
      </c>
      <c r="F13" s="5" t="s">
        <v>16</v>
      </c>
      <c r="G13" s="4" t="s">
        <v>16</v>
      </c>
      <c r="H13" t="s">
        <v>314</v>
      </c>
      <c r="I13" t="s">
        <v>16</v>
      </c>
      <c r="J13">
        <v>722</v>
      </c>
      <c r="K13" t="s">
        <v>307</v>
      </c>
      <c r="L13">
        <v>772</v>
      </c>
      <c r="M13" t="s">
        <v>307</v>
      </c>
      <c r="N13">
        <v>737</v>
      </c>
      <c r="O13">
        <v>765</v>
      </c>
      <c r="P13" t="s">
        <v>318</v>
      </c>
      <c r="Q13">
        <f t="shared" si="0"/>
        <v>1146</v>
      </c>
      <c r="R13">
        <f t="shared" si="1"/>
        <v>1196</v>
      </c>
      <c r="S13">
        <f t="shared" si="2"/>
        <v>1171</v>
      </c>
    </row>
    <row r="14" spans="1:19" x14ac:dyDescent="0.3">
      <c r="A14" t="s">
        <v>43</v>
      </c>
      <c r="B14" t="s">
        <v>186</v>
      </c>
      <c r="C14" t="s">
        <v>189</v>
      </c>
      <c r="D14">
        <v>0</v>
      </c>
      <c r="E14" t="s">
        <v>378</v>
      </c>
      <c r="F14" s="7" t="s">
        <v>310</v>
      </c>
      <c r="G14" t="s">
        <v>16</v>
      </c>
      <c r="H14" t="s">
        <v>312</v>
      </c>
      <c r="I14" t="s">
        <v>16</v>
      </c>
      <c r="J14">
        <v>737</v>
      </c>
      <c r="K14" t="s">
        <v>317</v>
      </c>
      <c r="L14">
        <v>765</v>
      </c>
      <c r="M14" t="s">
        <v>307</v>
      </c>
      <c r="N14">
        <v>1800</v>
      </c>
      <c r="O14">
        <v>1905</v>
      </c>
      <c r="P14" t="s">
        <v>368</v>
      </c>
      <c r="Q14">
        <f t="shared" si="0"/>
        <v>1153</v>
      </c>
      <c r="R14">
        <f t="shared" si="1"/>
        <v>1181</v>
      </c>
      <c r="S14">
        <f t="shared" si="2"/>
        <v>1167</v>
      </c>
    </row>
    <row r="15" spans="1:19" x14ac:dyDescent="0.3">
      <c r="A15" t="s">
        <v>31</v>
      </c>
      <c r="B15" s="5" t="s">
        <v>186</v>
      </c>
      <c r="C15" t="s">
        <v>189</v>
      </c>
      <c r="D15">
        <v>0</v>
      </c>
      <c r="E15" t="s">
        <v>371</v>
      </c>
      <c r="F15" t="s">
        <v>210</v>
      </c>
      <c r="G15" t="s">
        <v>16</v>
      </c>
      <c r="H15" t="s">
        <v>57</v>
      </c>
      <c r="I15" t="s">
        <v>16</v>
      </c>
      <c r="J15">
        <v>755</v>
      </c>
      <c r="K15" t="s">
        <v>75</v>
      </c>
      <c r="L15">
        <v>765</v>
      </c>
      <c r="M15" t="s">
        <v>75</v>
      </c>
      <c r="N15">
        <v>899</v>
      </c>
      <c r="O15">
        <v>899</v>
      </c>
      <c r="P15" t="s">
        <v>77</v>
      </c>
      <c r="Q15">
        <f t="shared" si="0"/>
        <v>1153</v>
      </c>
      <c r="R15">
        <f t="shared" si="1"/>
        <v>1163</v>
      </c>
      <c r="S15">
        <f t="shared" si="2"/>
        <v>1158</v>
      </c>
    </row>
    <row r="16" spans="1:19" x14ac:dyDescent="0.3">
      <c r="A16" s="5" t="s">
        <v>372</v>
      </c>
      <c r="B16" t="s">
        <v>186</v>
      </c>
      <c r="C16" t="s">
        <v>191</v>
      </c>
      <c r="D16">
        <v>1</v>
      </c>
      <c r="E16" t="s">
        <v>373</v>
      </c>
      <c r="F16" t="s">
        <v>210</v>
      </c>
      <c r="G16" t="s">
        <v>16</v>
      </c>
      <c r="H16" t="s">
        <v>207</v>
      </c>
      <c r="I16" t="s">
        <v>16</v>
      </c>
      <c r="J16">
        <v>765</v>
      </c>
      <c r="K16" t="s">
        <v>207</v>
      </c>
      <c r="L16">
        <v>766</v>
      </c>
      <c r="M16" t="s">
        <v>207</v>
      </c>
      <c r="N16">
        <v>972</v>
      </c>
      <c r="O16">
        <v>1022</v>
      </c>
      <c r="P16" t="s">
        <v>207</v>
      </c>
      <c r="Q16">
        <f t="shared" si="0"/>
        <v>1152</v>
      </c>
      <c r="R16">
        <f t="shared" si="1"/>
        <v>1153</v>
      </c>
      <c r="S16">
        <f t="shared" si="2"/>
        <v>1152.5</v>
      </c>
    </row>
    <row r="17" spans="1:19" x14ac:dyDescent="0.3">
      <c r="A17" s="5" t="s">
        <v>93</v>
      </c>
      <c r="B17" s="5" t="s">
        <v>186</v>
      </c>
      <c r="C17" t="s">
        <v>189</v>
      </c>
      <c r="D17">
        <v>0</v>
      </c>
      <c r="E17" t="s">
        <v>345</v>
      </c>
      <c r="F17" s="8" t="s">
        <v>311</v>
      </c>
      <c r="G17" s="4" t="s">
        <v>16</v>
      </c>
      <c r="H17" t="s">
        <v>313</v>
      </c>
      <c r="I17" t="s">
        <v>16</v>
      </c>
      <c r="J17">
        <v>772</v>
      </c>
      <c r="K17" t="s">
        <v>307</v>
      </c>
      <c r="L17">
        <v>796</v>
      </c>
      <c r="M17" t="s">
        <v>322</v>
      </c>
      <c r="N17">
        <v>1881</v>
      </c>
      <c r="O17">
        <v>1881</v>
      </c>
      <c r="P17" t="s">
        <v>348</v>
      </c>
      <c r="Q17">
        <f t="shared" si="0"/>
        <v>1122</v>
      </c>
      <c r="R17">
        <f t="shared" si="1"/>
        <v>1146</v>
      </c>
      <c r="S17">
        <f t="shared" si="2"/>
        <v>1134</v>
      </c>
    </row>
    <row r="18" spans="1:19" x14ac:dyDescent="0.3">
      <c r="A18" t="s">
        <v>74</v>
      </c>
      <c r="B18" t="s">
        <v>186</v>
      </c>
      <c r="C18" t="s">
        <v>192</v>
      </c>
      <c r="D18">
        <v>1</v>
      </c>
      <c r="E18" t="s">
        <v>324</v>
      </c>
      <c r="F18" s="5" t="s">
        <v>93</v>
      </c>
      <c r="G18" t="s">
        <v>43</v>
      </c>
      <c r="H18" t="s">
        <v>320</v>
      </c>
      <c r="I18" s="4" t="s">
        <v>319</v>
      </c>
      <c r="J18">
        <v>803</v>
      </c>
      <c r="K18" s="4" t="s">
        <v>319</v>
      </c>
      <c r="L18">
        <v>820</v>
      </c>
      <c r="M18" t="s">
        <v>323</v>
      </c>
      <c r="N18" t="s">
        <v>16</v>
      </c>
      <c r="O18" t="s">
        <v>16</v>
      </c>
      <c r="P18" t="s">
        <v>309</v>
      </c>
      <c r="Q18">
        <f t="shared" si="0"/>
        <v>1098</v>
      </c>
      <c r="R18">
        <f t="shared" si="1"/>
        <v>1115</v>
      </c>
      <c r="S18">
        <f t="shared" si="2"/>
        <v>1106.5</v>
      </c>
    </row>
    <row r="19" spans="1:19" x14ac:dyDescent="0.3">
      <c r="A19" t="s">
        <v>208</v>
      </c>
      <c r="B19" s="5" t="s">
        <v>186</v>
      </c>
      <c r="C19" t="s">
        <v>191</v>
      </c>
      <c r="D19">
        <v>1</v>
      </c>
      <c r="E19" t="s">
        <v>281</v>
      </c>
      <c r="F19" t="s">
        <v>283</v>
      </c>
      <c r="G19" s="6" t="s">
        <v>16</v>
      </c>
      <c r="H19" t="s">
        <v>296</v>
      </c>
      <c r="I19" t="s">
        <v>16</v>
      </c>
      <c r="J19">
        <v>750</v>
      </c>
      <c r="K19" t="s">
        <v>55</v>
      </c>
      <c r="L19">
        <v>899</v>
      </c>
      <c r="M19" t="s">
        <v>55</v>
      </c>
      <c r="N19">
        <v>1200</v>
      </c>
      <c r="O19">
        <v>1300</v>
      </c>
      <c r="P19" t="s">
        <v>55</v>
      </c>
      <c r="Q19">
        <f t="shared" si="0"/>
        <v>1019</v>
      </c>
      <c r="R19">
        <f t="shared" si="1"/>
        <v>1168</v>
      </c>
      <c r="S19">
        <f t="shared" si="2"/>
        <v>1093.5</v>
      </c>
    </row>
    <row r="20" spans="1:19" x14ac:dyDescent="0.3">
      <c r="A20" s="5" t="s">
        <v>381</v>
      </c>
      <c r="B20" t="s">
        <v>186</v>
      </c>
      <c r="C20" t="s">
        <v>191</v>
      </c>
      <c r="D20">
        <v>1</v>
      </c>
      <c r="E20" t="s">
        <v>382</v>
      </c>
      <c r="F20" t="s">
        <v>205</v>
      </c>
      <c r="G20" t="s">
        <v>16</v>
      </c>
      <c r="H20" t="s">
        <v>207</v>
      </c>
      <c r="I20" t="s">
        <v>16</v>
      </c>
      <c r="J20">
        <v>765</v>
      </c>
      <c r="K20" t="s">
        <v>207</v>
      </c>
      <c r="L20">
        <v>899</v>
      </c>
      <c r="M20" t="s">
        <v>207</v>
      </c>
      <c r="N20">
        <v>1132</v>
      </c>
      <c r="O20">
        <v>1232</v>
      </c>
      <c r="P20" t="s">
        <v>207</v>
      </c>
      <c r="Q20">
        <f t="shared" si="0"/>
        <v>1019</v>
      </c>
      <c r="R20">
        <f t="shared" si="1"/>
        <v>1153</v>
      </c>
      <c r="S20">
        <f t="shared" si="2"/>
        <v>1086</v>
      </c>
    </row>
    <row r="21" spans="1:19" x14ac:dyDescent="0.3">
      <c r="A21" t="s">
        <v>283</v>
      </c>
      <c r="B21" s="5" t="s">
        <v>186</v>
      </c>
      <c r="C21" t="s">
        <v>189</v>
      </c>
      <c r="D21">
        <v>0</v>
      </c>
      <c r="E21" t="s">
        <v>294</v>
      </c>
      <c r="F21" t="s">
        <v>205</v>
      </c>
      <c r="G21" t="s">
        <v>284</v>
      </c>
      <c r="H21" t="s">
        <v>248</v>
      </c>
      <c r="I21" t="s">
        <v>285</v>
      </c>
      <c r="J21">
        <v>732</v>
      </c>
      <c r="K21" t="s">
        <v>286</v>
      </c>
      <c r="L21">
        <v>970</v>
      </c>
      <c r="M21" t="s">
        <v>288</v>
      </c>
      <c r="N21">
        <v>1300</v>
      </c>
      <c r="O21">
        <v>1500</v>
      </c>
      <c r="P21" t="s">
        <v>56</v>
      </c>
      <c r="Q21">
        <f t="shared" si="0"/>
        <v>948</v>
      </c>
      <c r="R21">
        <f t="shared" si="1"/>
        <v>1186</v>
      </c>
      <c r="S21">
        <f t="shared" si="2"/>
        <v>1067</v>
      </c>
    </row>
    <row r="22" spans="1:19" x14ac:dyDescent="0.3">
      <c r="A22" t="s">
        <v>209</v>
      </c>
      <c r="B22" t="s">
        <v>186</v>
      </c>
      <c r="C22" t="s">
        <v>192</v>
      </c>
      <c r="D22">
        <v>1</v>
      </c>
      <c r="E22" t="s">
        <v>282</v>
      </c>
      <c r="F22" t="s">
        <v>283</v>
      </c>
      <c r="G22" t="s">
        <v>21</v>
      </c>
      <c r="H22" t="s">
        <v>296</v>
      </c>
      <c r="I22" t="s">
        <v>46</v>
      </c>
      <c r="J22">
        <v>750</v>
      </c>
      <c r="K22" t="s">
        <v>55</v>
      </c>
      <c r="L22">
        <v>969</v>
      </c>
      <c r="M22" t="s">
        <v>55</v>
      </c>
      <c r="N22" t="s">
        <v>16</v>
      </c>
      <c r="O22" t="s">
        <v>16</v>
      </c>
      <c r="P22" t="s">
        <v>87</v>
      </c>
      <c r="Q22">
        <f t="shared" si="0"/>
        <v>949</v>
      </c>
      <c r="R22">
        <f t="shared" si="1"/>
        <v>1168</v>
      </c>
      <c r="S22">
        <f t="shared" si="2"/>
        <v>1058.5</v>
      </c>
    </row>
    <row r="23" spans="1:19" x14ac:dyDescent="0.3">
      <c r="A23" t="s">
        <v>218</v>
      </c>
      <c r="B23" s="5" t="s">
        <v>186</v>
      </c>
      <c r="C23" t="s">
        <v>192</v>
      </c>
      <c r="D23">
        <v>1</v>
      </c>
      <c r="E23" t="s">
        <v>266</v>
      </c>
      <c r="F23" t="s">
        <v>34</v>
      </c>
      <c r="G23" t="s">
        <v>16</v>
      </c>
      <c r="H23" t="s">
        <v>62</v>
      </c>
      <c r="I23" t="s">
        <v>16</v>
      </c>
      <c r="J23">
        <v>860</v>
      </c>
      <c r="K23" t="s">
        <v>62</v>
      </c>
      <c r="L23">
        <v>860</v>
      </c>
      <c r="M23" t="s">
        <v>62</v>
      </c>
      <c r="N23" t="s">
        <v>16</v>
      </c>
      <c r="O23" t="s">
        <v>16</v>
      </c>
      <c r="P23" t="s">
        <v>62</v>
      </c>
      <c r="Q23">
        <f t="shared" si="0"/>
        <v>1058</v>
      </c>
      <c r="R23">
        <f t="shared" si="1"/>
        <v>1058</v>
      </c>
      <c r="S23">
        <f t="shared" si="2"/>
        <v>1058</v>
      </c>
    </row>
    <row r="24" spans="1:19" x14ac:dyDescent="0.3">
      <c r="A24" t="s">
        <v>88</v>
      </c>
      <c r="B24" t="s">
        <v>186</v>
      </c>
      <c r="C24" t="s">
        <v>191</v>
      </c>
      <c r="D24">
        <v>1</v>
      </c>
      <c r="E24" t="s">
        <v>336</v>
      </c>
      <c r="F24" s="8" t="s">
        <v>311</v>
      </c>
      <c r="G24" t="s">
        <v>16</v>
      </c>
      <c r="H24" t="s">
        <v>308</v>
      </c>
      <c r="I24" t="s">
        <v>16</v>
      </c>
      <c r="J24">
        <v>884</v>
      </c>
      <c r="K24" t="s">
        <v>90</v>
      </c>
      <c r="L24">
        <v>884</v>
      </c>
      <c r="M24" t="s">
        <v>90</v>
      </c>
      <c r="N24">
        <v>1400</v>
      </c>
      <c r="O24">
        <v>1500</v>
      </c>
      <c r="P24" t="s">
        <v>89</v>
      </c>
      <c r="Q24">
        <f t="shared" si="0"/>
        <v>1034</v>
      </c>
      <c r="R24">
        <f t="shared" si="1"/>
        <v>1034</v>
      </c>
      <c r="S24">
        <f t="shared" si="2"/>
        <v>1034</v>
      </c>
    </row>
    <row r="25" spans="1:19" x14ac:dyDescent="0.3">
      <c r="A25" t="s">
        <v>213</v>
      </c>
      <c r="B25" s="5" t="s">
        <v>186</v>
      </c>
      <c r="C25" t="s">
        <v>189</v>
      </c>
      <c r="D25">
        <v>0</v>
      </c>
      <c r="E25" t="s">
        <v>263</v>
      </c>
      <c r="F25" t="s">
        <v>31</v>
      </c>
      <c r="G25" t="s">
        <v>215</v>
      </c>
      <c r="H25" t="s">
        <v>77</v>
      </c>
      <c r="I25" t="s">
        <v>216</v>
      </c>
      <c r="J25">
        <v>899</v>
      </c>
      <c r="K25" t="s">
        <v>77</v>
      </c>
      <c r="L25">
        <v>899</v>
      </c>
      <c r="M25" t="s">
        <v>77</v>
      </c>
      <c r="N25">
        <v>1094</v>
      </c>
      <c r="O25">
        <v>1094</v>
      </c>
      <c r="P25" t="s">
        <v>237</v>
      </c>
      <c r="Q25">
        <f t="shared" si="0"/>
        <v>1019</v>
      </c>
      <c r="R25">
        <f t="shared" si="1"/>
        <v>1019</v>
      </c>
      <c r="S25">
        <f t="shared" si="2"/>
        <v>1019</v>
      </c>
    </row>
    <row r="26" spans="1:19" x14ac:dyDescent="0.3">
      <c r="A26" t="s">
        <v>211</v>
      </c>
      <c r="B26" t="s">
        <v>186</v>
      </c>
      <c r="C26" t="s">
        <v>191</v>
      </c>
      <c r="D26">
        <v>1</v>
      </c>
      <c r="E26" t="s">
        <v>264</v>
      </c>
      <c r="F26" t="s">
        <v>31</v>
      </c>
      <c r="G26" t="s">
        <v>16</v>
      </c>
      <c r="H26" t="s">
        <v>212</v>
      </c>
      <c r="I26" t="s">
        <v>16</v>
      </c>
      <c r="J26">
        <v>899</v>
      </c>
      <c r="K26" t="s">
        <v>77</v>
      </c>
      <c r="L26">
        <v>899</v>
      </c>
      <c r="M26" t="s">
        <v>77</v>
      </c>
      <c r="N26">
        <v>1077</v>
      </c>
      <c r="O26">
        <v>1078</v>
      </c>
      <c r="P26" t="s">
        <v>50</v>
      </c>
      <c r="Q26">
        <f t="shared" si="0"/>
        <v>1019</v>
      </c>
      <c r="R26">
        <f t="shared" si="1"/>
        <v>1019</v>
      </c>
      <c r="S26">
        <f t="shared" si="2"/>
        <v>1019</v>
      </c>
    </row>
    <row r="27" spans="1:19" x14ac:dyDescent="0.3">
      <c r="A27" t="s">
        <v>206</v>
      </c>
      <c r="B27" s="5" t="s">
        <v>186</v>
      </c>
      <c r="C27" t="s">
        <v>189</v>
      </c>
      <c r="D27">
        <v>0</v>
      </c>
      <c r="E27" s="8" t="s">
        <v>293</v>
      </c>
      <c r="F27" t="s">
        <v>205</v>
      </c>
      <c r="G27" t="s">
        <v>16</v>
      </c>
      <c r="H27" t="s">
        <v>248</v>
      </c>
      <c r="I27" t="s">
        <v>16</v>
      </c>
      <c r="J27">
        <v>732</v>
      </c>
      <c r="K27" t="s">
        <v>287</v>
      </c>
      <c r="L27">
        <v>1067</v>
      </c>
      <c r="M27" t="s">
        <v>289</v>
      </c>
      <c r="N27">
        <v>1623</v>
      </c>
      <c r="O27">
        <v>1843</v>
      </c>
      <c r="P27" t="s">
        <v>256</v>
      </c>
      <c r="Q27">
        <f t="shared" si="0"/>
        <v>851</v>
      </c>
      <c r="R27">
        <f t="shared" si="1"/>
        <v>1186</v>
      </c>
      <c r="S27">
        <f t="shared" si="2"/>
        <v>1018.5</v>
      </c>
    </row>
    <row r="28" spans="1:19" x14ac:dyDescent="0.3">
      <c r="A28" t="s">
        <v>44</v>
      </c>
      <c r="B28" t="s">
        <v>186</v>
      </c>
      <c r="C28" t="s">
        <v>189</v>
      </c>
      <c r="D28">
        <v>0</v>
      </c>
      <c r="E28" t="s">
        <v>332</v>
      </c>
      <c r="F28" s="8" t="s">
        <v>335</v>
      </c>
      <c r="G28" t="s">
        <v>16</v>
      </c>
      <c r="H28" t="s">
        <v>334</v>
      </c>
      <c r="I28" t="s">
        <v>16</v>
      </c>
      <c r="J28">
        <v>855</v>
      </c>
      <c r="K28" t="s">
        <v>333</v>
      </c>
      <c r="L28">
        <v>945</v>
      </c>
      <c r="M28" t="s">
        <v>333</v>
      </c>
      <c r="N28">
        <v>1731</v>
      </c>
      <c r="O28">
        <v>1744</v>
      </c>
      <c r="P28" t="s">
        <v>330</v>
      </c>
      <c r="Q28">
        <f t="shared" si="0"/>
        <v>973</v>
      </c>
      <c r="R28">
        <f t="shared" si="1"/>
        <v>1063</v>
      </c>
      <c r="S28">
        <f t="shared" si="2"/>
        <v>1018</v>
      </c>
    </row>
    <row r="29" spans="1:19" x14ac:dyDescent="0.3">
      <c r="A29" t="s">
        <v>217</v>
      </c>
      <c r="B29" s="5" t="s">
        <v>186</v>
      </c>
      <c r="C29" t="s">
        <v>191</v>
      </c>
      <c r="D29">
        <v>1</v>
      </c>
      <c r="E29" t="s">
        <v>265</v>
      </c>
      <c r="F29" t="s">
        <v>34</v>
      </c>
      <c r="G29" t="s">
        <v>16</v>
      </c>
      <c r="H29" t="s">
        <v>62</v>
      </c>
      <c r="I29" t="s">
        <v>16</v>
      </c>
      <c r="J29">
        <v>914</v>
      </c>
      <c r="K29" t="s">
        <v>62</v>
      </c>
      <c r="L29">
        <v>914</v>
      </c>
      <c r="M29" t="s">
        <v>62</v>
      </c>
      <c r="N29">
        <v>1500</v>
      </c>
      <c r="O29">
        <v>1600</v>
      </c>
      <c r="P29" t="s">
        <v>62</v>
      </c>
      <c r="Q29">
        <f t="shared" si="0"/>
        <v>1004</v>
      </c>
      <c r="R29">
        <f t="shared" si="1"/>
        <v>1004</v>
      </c>
      <c r="S29">
        <f t="shared" si="2"/>
        <v>1004</v>
      </c>
    </row>
    <row r="30" spans="1:19" x14ac:dyDescent="0.3">
      <c r="A30" t="s">
        <v>25</v>
      </c>
      <c r="B30" t="s">
        <v>25</v>
      </c>
      <c r="C30" t="s">
        <v>192</v>
      </c>
      <c r="D30">
        <v>1</v>
      </c>
      <c r="E30" t="s">
        <v>267</v>
      </c>
      <c r="F30" t="s">
        <v>213</v>
      </c>
      <c r="G30" t="s">
        <v>32</v>
      </c>
      <c r="H30" t="s">
        <v>229</v>
      </c>
      <c r="I30" t="s">
        <v>33</v>
      </c>
      <c r="J30">
        <v>996</v>
      </c>
      <c r="K30" t="s">
        <v>229</v>
      </c>
      <c r="L30">
        <v>1021</v>
      </c>
      <c r="M30" t="s">
        <v>229</v>
      </c>
      <c r="N30" t="s">
        <v>16</v>
      </c>
      <c r="O30" t="s">
        <v>16</v>
      </c>
      <c r="P30" t="s">
        <v>230</v>
      </c>
      <c r="Q30">
        <f t="shared" si="0"/>
        <v>897</v>
      </c>
      <c r="R30">
        <f t="shared" si="1"/>
        <v>922</v>
      </c>
      <c r="S30">
        <f t="shared" si="2"/>
        <v>909.5</v>
      </c>
    </row>
    <row r="31" spans="1:19" x14ac:dyDescent="0.3">
      <c r="A31" t="s">
        <v>279</v>
      </c>
      <c r="B31" s="5" t="s">
        <v>186</v>
      </c>
      <c r="C31" t="s">
        <v>191</v>
      </c>
      <c r="D31">
        <v>1</v>
      </c>
      <c r="E31" t="s">
        <v>280</v>
      </c>
      <c r="F31" t="s">
        <v>18</v>
      </c>
      <c r="G31" t="s">
        <v>16</v>
      </c>
      <c r="H31" t="s">
        <v>62</v>
      </c>
      <c r="I31" t="s">
        <v>16</v>
      </c>
      <c r="J31">
        <v>1000</v>
      </c>
      <c r="K31" t="s">
        <v>62</v>
      </c>
      <c r="L31">
        <v>1100</v>
      </c>
      <c r="M31" t="s">
        <v>62</v>
      </c>
      <c r="N31">
        <v>1200</v>
      </c>
      <c r="O31">
        <v>1300</v>
      </c>
      <c r="P31" t="s">
        <v>62</v>
      </c>
      <c r="Q31">
        <f t="shared" si="0"/>
        <v>818</v>
      </c>
      <c r="R31">
        <f t="shared" si="1"/>
        <v>918</v>
      </c>
      <c r="S31">
        <f t="shared" si="2"/>
        <v>868</v>
      </c>
    </row>
    <row r="32" spans="1:19" x14ac:dyDescent="0.3">
      <c r="A32" t="s">
        <v>64</v>
      </c>
      <c r="B32" t="s">
        <v>186</v>
      </c>
      <c r="C32" t="s">
        <v>191</v>
      </c>
      <c r="D32">
        <v>1</v>
      </c>
      <c r="E32" t="s">
        <v>280</v>
      </c>
      <c r="F32" t="s">
        <v>18</v>
      </c>
      <c r="G32" t="s">
        <v>16</v>
      </c>
      <c r="H32" t="s">
        <v>62</v>
      </c>
      <c r="I32" t="s">
        <v>16</v>
      </c>
      <c r="J32">
        <v>1000</v>
      </c>
      <c r="K32" t="s">
        <v>62</v>
      </c>
      <c r="L32">
        <v>1100</v>
      </c>
      <c r="M32" t="s">
        <v>62</v>
      </c>
      <c r="N32">
        <v>1200</v>
      </c>
      <c r="O32">
        <v>1300</v>
      </c>
      <c r="P32" t="s">
        <v>62</v>
      </c>
      <c r="Q32">
        <f t="shared" si="0"/>
        <v>818</v>
      </c>
      <c r="R32">
        <f t="shared" si="1"/>
        <v>918</v>
      </c>
      <c r="S32">
        <f t="shared" si="2"/>
        <v>868</v>
      </c>
    </row>
    <row r="33" spans="1:19" x14ac:dyDescent="0.3">
      <c r="A33" t="s">
        <v>238</v>
      </c>
      <c r="B33" s="5" t="s">
        <v>186</v>
      </c>
      <c r="C33" t="s">
        <v>189</v>
      </c>
      <c r="D33">
        <v>0</v>
      </c>
      <c r="E33" t="s">
        <v>391</v>
      </c>
      <c r="F33" t="s">
        <v>213</v>
      </c>
      <c r="G33" t="s">
        <v>16</v>
      </c>
      <c r="H33" t="s">
        <v>237</v>
      </c>
      <c r="I33" t="s">
        <v>16</v>
      </c>
      <c r="J33">
        <v>1094</v>
      </c>
      <c r="K33" t="s">
        <v>237</v>
      </c>
      <c r="L33">
        <v>1094</v>
      </c>
      <c r="M33" t="s">
        <v>237</v>
      </c>
      <c r="N33">
        <v>1130</v>
      </c>
      <c r="O33">
        <v>1130</v>
      </c>
      <c r="P33" t="s">
        <v>220</v>
      </c>
      <c r="Q33">
        <f t="shared" si="0"/>
        <v>824</v>
      </c>
      <c r="R33">
        <f t="shared" si="1"/>
        <v>824</v>
      </c>
      <c r="S33">
        <f t="shared" si="2"/>
        <v>824</v>
      </c>
    </row>
    <row r="34" spans="1:19" x14ac:dyDescent="0.3">
      <c r="A34" s="5" t="s">
        <v>219</v>
      </c>
      <c r="B34" t="s">
        <v>186</v>
      </c>
      <c r="C34" t="s">
        <v>189</v>
      </c>
      <c r="D34">
        <v>0</v>
      </c>
      <c r="E34" t="s">
        <v>268</v>
      </c>
      <c r="F34" t="s">
        <v>213</v>
      </c>
      <c r="G34" t="s">
        <v>16</v>
      </c>
      <c r="H34" t="s">
        <v>237</v>
      </c>
      <c r="I34" t="s">
        <v>16</v>
      </c>
      <c r="J34">
        <v>1094</v>
      </c>
      <c r="K34" t="s">
        <v>237</v>
      </c>
      <c r="L34">
        <v>1094</v>
      </c>
      <c r="M34" t="s">
        <v>237</v>
      </c>
      <c r="N34">
        <v>1256</v>
      </c>
      <c r="O34">
        <v>1549</v>
      </c>
      <c r="P34" t="s">
        <v>79</v>
      </c>
      <c r="Q34">
        <f t="shared" ref="Q34:Q68" si="3">1918-L34</f>
        <v>824</v>
      </c>
      <c r="R34">
        <f t="shared" ref="R34:R68" si="4">1918-J34</f>
        <v>824</v>
      </c>
      <c r="S34">
        <f t="shared" ref="S34:S65" si="5">AVERAGE(Q34,R34)</f>
        <v>824</v>
      </c>
    </row>
    <row r="35" spans="1:19" x14ac:dyDescent="0.3">
      <c r="A35" s="5" t="s">
        <v>119</v>
      </c>
      <c r="B35" s="5" t="s">
        <v>186</v>
      </c>
      <c r="C35" t="s">
        <v>191</v>
      </c>
      <c r="D35">
        <v>1</v>
      </c>
      <c r="E35" s="5" t="s">
        <v>380</v>
      </c>
      <c r="F35" t="s">
        <v>238</v>
      </c>
      <c r="G35" t="s">
        <v>16</v>
      </c>
      <c r="H35" t="s">
        <v>239</v>
      </c>
      <c r="I35" t="s">
        <v>16</v>
      </c>
      <c r="J35">
        <v>1130</v>
      </c>
      <c r="K35" t="s">
        <v>220</v>
      </c>
      <c r="L35">
        <v>1130</v>
      </c>
      <c r="M35" t="s">
        <v>220</v>
      </c>
      <c r="N35">
        <v>1250</v>
      </c>
      <c r="O35">
        <v>1300</v>
      </c>
      <c r="P35" t="s">
        <v>78</v>
      </c>
      <c r="Q35">
        <f t="shared" si="3"/>
        <v>788</v>
      </c>
      <c r="R35">
        <f t="shared" si="4"/>
        <v>788</v>
      </c>
      <c r="S35">
        <f t="shared" si="5"/>
        <v>788</v>
      </c>
    </row>
    <row r="36" spans="1:19" x14ac:dyDescent="0.3">
      <c r="A36" s="5" t="s">
        <v>222</v>
      </c>
      <c r="B36" t="s">
        <v>186</v>
      </c>
      <c r="C36" t="s">
        <v>189</v>
      </c>
      <c r="D36">
        <v>0</v>
      </c>
      <c r="E36" t="s">
        <v>271</v>
      </c>
      <c r="F36" t="s">
        <v>213</v>
      </c>
      <c r="G36" t="s">
        <v>16</v>
      </c>
      <c r="H36" t="s">
        <v>221</v>
      </c>
      <c r="J36">
        <v>1130</v>
      </c>
      <c r="K36" t="s">
        <v>220</v>
      </c>
      <c r="L36">
        <v>1130</v>
      </c>
      <c r="M36" t="s">
        <v>220</v>
      </c>
      <c r="N36">
        <v>1590</v>
      </c>
      <c r="O36">
        <v>1591</v>
      </c>
      <c r="P36" t="s">
        <v>240</v>
      </c>
      <c r="Q36">
        <f t="shared" si="3"/>
        <v>788</v>
      </c>
      <c r="R36">
        <f t="shared" si="4"/>
        <v>788</v>
      </c>
      <c r="S36">
        <f t="shared" si="5"/>
        <v>788</v>
      </c>
    </row>
    <row r="37" spans="1:19" x14ac:dyDescent="0.3">
      <c r="A37" t="s">
        <v>81</v>
      </c>
      <c r="B37" s="5" t="s">
        <v>186</v>
      </c>
      <c r="C37" t="s">
        <v>192</v>
      </c>
      <c r="D37">
        <v>1</v>
      </c>
      <c r="E37" t="s">
        <v>276</v>
      </c>
      <c r="F37" s="5" t="s">
        <v>219</v>
      </c>
      <c r="G37" t="s">
        <v>16</v>
      </c>
      <c r="H37" t="s">
        <v>79</v>
      </c>
      <c r="I37" t="s">
        <v>16</v>
      </c>
      <c r="J37">
        <v>1256</v>
      </c>
      <c r="K37" t="s">
        <v>79</v>
      </c>
      <c r="L37">
        <v>1500</v>
      </c>
      <c r="M37" t="s">
        <v>79</v>
      </c>
      <c r="N37" t="s">
        <v>16</v>
      </c>
      <c r="O37" t="s">
        <v>16</v>
      </c>
      <c r="P37" t="s">
        <v>79</v>
      </c>
      <c r="Q37">
        <f t="shared" si="3"/>
        <v>418</v>
      </c>
      <c r="R37">
        <f t="shared" si="4"/>
        <v>662</v>
      </c>
      <c r="S37">
        <f t="shared" si="5"/>
        <v>540</v>
      </c>
    </row>
    <row r="38" spans="1:19" x14ac:dyDescent="0.3">
      <c r="A38" t="s">
        <v>19</v>
      </c>
      <c r="B38" t="s">
        <v>186</v>
      </c>
      <c r="C38" t="s">
        <v>192</v>
      </c>
      <c r="D38">
        <v>1</v>
      </c>
      <c r="E38" t="s">
        <v>299</v>
      </c>
      <c r="F38" t="s">
        <v>283</v>
      </c>
      <c r="G38" s="5" t="s">
        <v>16</v>
      </c>
      <c r="H38" t="s">
        <v>56</v>
      </c>
      <c r="I38" t="s">
        <v>16</v>
      </c>
      <c r="J38">
        <v>1300</v>
      </c>
      <c r="K38" t="s">
        <v>56</v>
      </c>
      <c r="L38">
        <v>1500</v>
      </c>
      <c r="M38" t="s">
        <v>56</v>
      </c>
      <c r="N38" t="s">
        <v>16</v>
      </c>
      <c r="O38" t="s">
        <v>16</v>
      </c>
      <c r="P38" t="s">
        <v>56</v>
      </c>
      <c r="Q38">
        <f t="shared" si="3"/>
        <v>418</v>
      </c>
      <c r="R38">
        <f t="shared" si="4"/>
        <v>618</v>
      </c>
      <c r="S38">
        <f t="shared" si="5"/>
        <v>518</v>
      </c>
    </row>
    <row r="39" spans="1:19" x14ac:dyDescent="0.3">
      <c r="A39" s="5" t="s">
        <v>223</v>
      </c>
      <c r="B39" s="5" t="s">
        <v>186</v>
      </c>
      <c r="C39" t="s">
        <v>189</v>
      </c>
      <c r="D39">
        <v>0</v>
      </c>
      <c r="E39" t="s">
        <v>272</v>
      </c>
      <c r="F39" s="5" t="s">
        <v>219</v>
      </c>
      <c r="G39" t="s">
        <v>16</v>
      </c>
      <c r="H39" t="s">
        <v>79</v>
      </c>
      <c r="I39" t="s">
        <v>16</v>
      </c>
      <c r="J39">
        <v>1256</v>
      </c>
      <c r="K39" t="s">
        <v>79</v>
      </c>
      <c r="L39">
        <v>1549</v>
      </c>
      <c r="M39" t="s">
        <v>79</v>
      </c>
      <c r="N39">
        <v>1796</v>
      </c>
      <c r="O39">
        <v>1796</v>
      </c>
      <c r="P39" t="s">
        <v>79</v>
      </c>
      <c r="Q39">
        <f t="shared" si="3"/>
        <v>369</v>
      </c>
      <c r="R39">
        <f t="shared" si="4"/>
        <v>662</v>
      </c>
      <c r="S39">
        <f t="shared" si="5"/>
        <v>515.5</v>
      </c>
    </row>
    <row r="40" spans="1:19" x14ac:dyDescent="0.3">
      <c r="A40" t="s">
        <v>20</v>
      </c>
      <c r="B40" t="s">
        <v>186</v>
      </c>
      <c r="C40" t="s">
        <v>192</v>
      </c>
      <c r="D40">
        <v>1</v>
      </c>
      <c r="E40" t="s">
        <v>297</v>
      </c>
      <c r="F40" t="s">
        <v>283</v>
      </c>
      <c r="G40" s="5" t="s">
        <v>16</v>
      </c>
      <c r="H40" t="s">
        <v>298</v>
      </c>
      <c r="I40" t="s">
        <v>16</v>
      </c>
      <c r="J40">
        <v>1400</v>
      </c>
      <c r="K40" t="s">
        <v>56</v>
      </c>
      <c r="L40">
        <v>1500</v>
      </c>
      <c r="M40" t="s">
        <v>56</v>
      </c>
      <c r="N40" t="s">
        <v>16</v>
      </c>
      <c r="O40" t="s">
        <v>16</v>
      </c>
      <c r="P40" t="s">
        <v>56</v>
      </c>
      <c r="Q40">
        <f t="shared" si="3"/>
        <v>418</v>
      </c>
      <c r="R40">
        <f t="shared" si="4"/>
        <v>518</v>
      </c>
      <c r="S40">
        <f t="shared" si="5"/>
        <v>468</v>
      </c>
    </row>
    <row r="41" spans="1:19" x14ac:dyDescent="0.3">
      <c r="A41" t="s">
        <v>116</v>
      </c>
      <c r="B41" s="5" t="s">
        <v>388</v>
      </c>
      <c r="C41" t="s">
        <v>192</v>
      </c>
      <c r="D41">
        <v>1</v>
      </c>
      <c r="E41" t="s">
        <v>274</v>
      </c>
      <c r="F41" t="s">
        <v>370</v>
      </c>
      <c r="G41" t="s">
        <v>300</v>
      </c>
      <c r="H41" t="s">
        <v>115</v>
      </c>
      <c r="I41" t="s">
        <v>114</v>
      </c>
      <c r="J41">
        <v>1500</v>
      </c>
      <c r="K41" t="s">
        <v>114</v>
      </c>
      <c r="L41">
        <v>1600</v>
      </c>
      <c r="M41" t="s">
        <v>114</v>
      </c>
      <c r="N41" t="s">
        <v>16</v>
      </c>
      <c r="O41" t="s">
        <v>16</v>
      </c>
      <c r="P41" t="s">
        <v>114</v>
      </c>
      <c r="Q41">
        <f t="shared" si="3"/>
        <v>318</v>
      </c>
      <c r="R41">
        <f t="shared" si="4"/>
        <v>418</v>
      </c>
      <c r="S41">
        <f t="shared" si="5"/>
        <v>368</v>
      </c>
    </row>
    <row r="42" spans="1:19" x14ac:dyDescent="0.3">
      <c r="A42" t="s">
        <v>261</v>
      </c>
      <c r="B42" t="s">
        <v>186</v>
      </c>
      <c r="C42" t="s">
        <v>192</v>
      </c>
      <c r="D42">
        <v>1</v>
      </c>
      <c r="E42" s="5" t="s">
        <v>275</v>
      </c>
      <c r="F42" t="s">
        <v>222</v>
      </c>
      <c r="G42" t="s">
        <v>16</v>
      </c>
      <c r="H42" t="s">
        <v>225</v>
      </c>
      <c r="I42" t="s">
        <v>16</v>
      </c>
      <c r="J42">
        <v>1590</v>
      </c>
      <c r="K42" t="s">
        <v>237</v>
      </c>
      <c r="L42">
        <v>1591</v>
      </c>
      <c r="M42" t="s">
        <v>225</v>
      </c>
      <c r="N42" t="s">
        <v>16</v>
      </c>
      <c r="O42" t="s">
        <v>16</v>
      </c>
      <c r="P42" t="s">
        <v>84</v>
      </c>
      <c r="Q42">
        <f t="shared" si="3"/>
        <v>327</v>
      </c>
      <c r="R42">
        <f t="shared" si="4"/>
        <v>328</v>
      </c>
      <c r="S42">
        <f t="shared" si="5"/>
        <v>327.5</v>
      </c>
    </row>
    <row r="43" spans="1:19" x14ac:dyDescent="0.3">
      <c r="A43" t="s">
        <v>262</v>
      </c>
      <c r="B43" s="5" t="s">
        <v>186</v>
      </c>
      <c r="C43" t="s">
        <v>192</v>
      </c>
      <c r="D43">
        <v>1</v>
      </c>
      <c r="E43" s="5" t="s">
        <v>270</v>
      </c>
      <c r="F43" t="s">
        <v>222</v>
      </c>
      <c r="G43" t="s">
        <v>16</v>
      </c>
      <c r="H43" t="s">
        <v>225</v>
      </c>
      <c r="I43" t="s">
        <v>16</v>
      </c>
      <c r="J43">
        <v>1590</v>
      </c>
      <c r="K43" t="s">
        <v>237</v>
      </c>
      <c r="L43">
        <v>1591</v>
      </c>
      <c r="M43" t="s">
        <v>225</v>
      </c>
      <c r="N43" t="s">
        <v>16</v>
      </c>
      <c r="O43" t="s">
        <v>16</v>
      </c>
      <c r="P43" t="s">
        <v>82</v>
      </c>
      <c r="Q43">
        <f t="shared" si="3"/>
        <v>327</v>
      </c>
      <c r="R43">
        <f t="shared" si="4"/>
        <v>328</v>
      </c>
      <c r="S43">
        <f t="shared" si="5"/>
        <v>327.5</v>
      </c>
    </row>
    <row r="44" spans="1:19" x14ac:dyDescent="0.3">
      <c r="A44" s="5" t="s">
        <v>226</v>
      </c>
      <c r="B44" t="s">
        <v>186</v>
      </c>
      <c r="C44" t="s">
        <v>192</v>
      </c>
      <c r="D44">
        <v>1</v>
      </c>
      <c r="E44" t="s">
        <v>277</v>
      </c>
      <c r="F44" t="s">
        <v>261</v>
      </c>
      <c r="G44" t="s">
        <v>16</v>
      </c>
      <c r="H44" t="s">
        <v>84</v>
      </c>
      <c r="I44" t="s">
        <v>16</v>
      </c>
      <c r="J44">
        <v>1621</v>
      </c>
      <c r="K44" t="s">
        <v>84</v>
      </c>
      <c r="L44">
        <v>1637</v>
      </c>
      <c r="M44" t="s">
        <v>67</v>
      </c>
      <c r="N44" t="s">
        <v>16</v>
      </c>
      <c r="O44" t="s">
        <v>16</v>
      </c>
      <c r="P44" t="s">
        <v>84</v>
      </c>
      <c r="Q44">
        <f t="shared" si="3"/>
        <v>281</v>
      </c>
      <c r="R44">
        <f t="shared" si="4"/>
        <v>297</v>
      </c>
      <c r="S44">
        <f t="shared" si="5"/>
        <v>289</v>
      </c>
    </row>
    <row r="45" spans="1:19" x14ac:dyDescent="0.3">
      <c r="A45" s="5" t="s">
        <v>227</v>
      </c>
      <c r="B45" s="5" t="s">
        <v>186</v>
      </c>
      <c r="C45" t="s">
        <v>192</v>
      </c>
      <c r="D45">
        <v>1</v>
      </c>
      <c r="E45" t="s">
        <v>253</v>
      </c>
      <c r="F45" t="s">
        <v>206</v>
      </c>
      <c r="G45" t="s">
        <v>16</v>
      </c>
      <c r="H45" t="s">
        <v>249</v>
      </c>
      <c r="I45" t="s">
        <v>16</v>
      </c>
      <c r="J45">
        <v>1623</v>
      </c>
      <c r="K45" t="s">
        <v>249</v>
      </c>
      <c r="L45">
        <v>1792</v>
      </c>
      <c r="M45" t="s">
        <v>252</v>
      </c>
      <c r="N45" t="s">
        <v>16</v>
      </c>
      <c r="O45" t="s">
        <v>16</v>
      </c>
      <c r="P45" t="s">
        <v>251</v>
      </c>
      <c r="Q45">
        <f t="shared" si="3"/>
        <v>126</v>
      </c>
      <c r="R45">
        <f t="shared" si="4"/>
        <v>295</v>
      </c>
      <c r="S45">
        <f t="shared" si="5"/>
        <v>210.5</v>
      </c>
    </row>
    <row r="46" spans="1:19" x14ac:dyDescent="0.3">
      <c r="A46" s="5" t="s">
        <v>228</v>
      </c>
      <c r="B46" t="s">
        <v>186</v>
      </c>
      <c r="C46" t="s">
        <v>192</v>
      </c>
      <c r="D46">
        <v>1</v>
      </c>
      <c r="E46" t="s">
        <v>254</v>
      </c>
      <c r="F46" t="s">
        <v>206</v>
      </c>
      <c r="G46" t="s">
        <v>16</v>
      </c>
      <c r="H46" t="s">
        <v>250</v>
      </c>
      <c r="I46" t="s">
        <v>16</v>
      </c>
      <c r="J46">
        <v>1623</v>
      </c>
      <c r="K46" t="s">
        <v>249</v>
      </c>
      <c r="L46">
        <v>1792</v>
      </c>
      <c r="M46" t="s">
        <v>252</v>
      </c>
      <c r="N46" t="s">
        <v>16</v>
      </c>
      <c r="O46" t="s">
        <v>16</v>
      </c>
      <c r="P46" t="s">
        <v>255</v>
      </c>
      <c r="Q46">
        <f t="shared" si="3"/>
        <v>126</v>
      </c>
      <c r="R46">
        <f t="shared" si="4"/>
        <v>295</v>
      </c>
      <c r="S46">
        <f t="shared" si="5"/>
        <v>210.5</v>
      </c>
    </row>
    <row r="47" spans="1:19" x14ac:dyDescent="0.3">
      <c r="A47" t="s">
        <v>331</v>
      </c>
      <c r="B47" s="5" t="s">
        <v>186</v>
      </c>
      <c r="C47" t="s">
        <v>192</v>
      </c>
      <c r="D47">
        <v>1</v>
      </c>
      <c r="E47" t="s">
        <v>337</v>
      </c>
      <c r="F47" t="s">
        <v>44</v>
      </c>
      <c r="G47" t="s">
        <v>16</v>
      </c>
      <c r="H47" t="s">
        <v>338</v>
      </c>
      <c r="I47" t="s">
        <v>16</v>
      </c>
      <c r="J47">
        <v>1731</v>
      </c>
      <c r="K47" t="s">
        <v>330</v>
      </c>
      <c r="L47">
        <v>1744</v>
      </c>
      <c r="M47" t="s">
        <v>328</v>
      </c>
      <c r="N47" t="s">
        <v>16</v>
      </c>
      <c r="O47" t="s">
        <v>16</v>
      </c>
      <c r="P47" t="s">
        <v>338</v>
      </c>
      <c r="Q47">
        <f t="shared" si="3"/>
        <v>174</v>
      </c>
      <c r="R47">
        <f t="shared" si="4"/>
        <v>187</v>
      </c>
      <c r="S47">
        <f t="shared" si="5"/>
        <v>180.5</v>
      </c>
    </row>
    <row r="48" spans="1:19" x14ac:dyDescent="0.3">
      <c r="A48" t="s">
        <v>139</v>
      </c>
      <c r="B48" t="s">
        <v>186</v>
      </c>
      <c r="C48" t="s">
        <v>192</v>
      </c>
      <c r="D48">
        <v>1</v>
      </c>
      <c r="E48" s="5" t="s">
        <v>326</v>
      </c>
      <c r="F48" t="s">
        <v>44</v>
      </c>
      <c r="G48" t="s">
        <v>16</v>
      </c>
      <c r="H48" t="s">
        <v>329</v>
      </c>
      <c r="I48" t="s">
        <v>16</v>
      </c>
      <c r="J48">
        <v>1731</v>
      </c>
      <c r="K48" t="s">
        <v>330</v>
      </c>
      <c r="L48">
        <v>1744</v>
      </c>
      <c r="M48" t="s">
        <v>328</v>
      </c>
      <c r="N48" t="s">
        <v>16</v>
      </c>
      <c r="O48" t="s">
        <v>16</v>
      </c>
      <c r="P48" t="s">
        <v>327</v>
      </c>
      <c r="Q48">
        <f t="shared" si="3"/>
        <v>174</v>
      </c>
      <c r="R48">
        <f t="shared" si="4"/>
        <v>187</v>
      </c>
      <c r="S48">
        <f t="shared" si="5"/>
        <v>180.5</v>
      </c>
    </row>
    <row r="49" spans="1:19" x14ac:dyDescent="0.3">
      <c r="A49" t="s">
        <v>86</v>
      </c>
      <c r="B49" s="5" t="s">
        <v>16</v>
      </c>
      <c r="C49" t="s">
        <v>192</v>
      </c>
      <c r="D49">
        <v>1</v>
      </c>
      <c r="E49" t="s">
        <v>390</v>
      </c>
      <c r="F49" t="s">
        <v>224</v>
      </c>
      <c r="G49" t="s">
        <v>16</v>
      </c>
      <c r="H49" t="s">
        <v>84</v>
      </c>
      <c r="I49" t="s">
        <v>16</v>
      </c>
      <c r="J49">
        <v>1761</v>
      </c>
      <c r="K49" t="s">
        <v>84</v>
      </c>
      <c r="L49">
        <v>1761</v>
      </c>
      <c r="M49" t="s">
        <v>84</v>
      </c>
      <c r="N49" t="s">
        <v>16</v>
      </c>
      <c r="O49" t="s">
        <v>16</v>
      </c>
      <c r="P49" t="s">
        <v>84</v>
      </c>
      <c r="Q49">
        <f t="shared" si="3"/>
        <v>157</v>
      </c>
      <c r="R49">
        <f t="shared" si="4"/>
        <v>157</v>
      </c>
      <c r="S49">
        <f t="shared" si="5"/>
        <v>157</v>
      </c>
    </row>
    <row r="50" spans="1:19" x14ac:dyDescent="0.3">
      <c r="A50" t="s">
        <v>85</v>
      </c>
      <c r="B50" t="s">
        <v>16</v>
      </c>
      <c r="C50" t="s">
        <v>192</v>
      </c>
      <c r="D50">
        <v>1</v>
      </c>
      <c r="E50" t="s">
        <v>389</v>
      </c>
      <c r="F50" s="5" t="s">
        <v>226</v>
      </c>
      <c r="G50" t="s">
        <v>301</v>
      </c>
      <c r="H50" t="s">
        <v>84</v>
      </c>
      <c r="I50" t="s">
        <v>84</v>
      </c>
      <c r="J50">
        <v>1789</v>
      </c>
      <c r="K50" t="s">
        <v>84</v>
      </c>
      <c r="L50">
        <v>1789</v>
      </c>
      <c r="M50" t="s">
        <v>84</v>
      </c>
      <c r="N50" t="s">
        <v>16</v>
      </c>
      <c r="O50" t="s">
        <v>16</v>
      </c>
      <c r="P50" t="s">
        <v>84</v>
      </c>
      <c r="Q50">
        <f t="shared" si="3"/>
        <v>129</v>
      </c>
      <c r="R50">
        <f t="shared" si="4"/>
        <v>129</v>
      </c>
      <c r="S50">
        <f t="shared" si="5"/>
        <v>129</v>
      </c>
    </row>
    <row r="51" spans="1:19" x14ac:dyDescent="0.3">
      <c r="A51" t="s">
        <v>269</v>
      </c>
      <c r="B51" s="5" t="s">
        <v>186</v>
      </c>
      <c r="C51" t="s">
        <v>192</v>
      </c>
      <c r="D51">
        <v>1</v>
      </c>
      <c r="E51" t="s">
        <v>273</v>
      </c>
      <c r="F51" s="5" t="s">
        <v>223</v>
      </c>
      <c r="G51" t="s">
        <v>16</v>
      </c>
      <c r="H51" t="s">
        <v>79</v>
      </c>
      <c r="I51" t="s">
        <v>16</v>
      </c>
      <c r="J51">
        <v>1796</v>
      </c>
      <c r="K51" t="s">
        <v>79</v>
      </c>
      <c r="L51">
        <v>1796</v>
      </c>
      <c r="M51" t="s">
        <v>79</v>
      </c>
      <c r="N51" t="s">
        <v>16</v>
      </c>
      <c r="O51" t="s">
        <v>16</v>
      </c>
      <c r="P51" t="s">
        <v>79</v>
      </c>
      <c r="Q51">
        <f t="shared" si="3"/>
        <v>122</v>
      </c>
      <c r="R51">
        <f t="shared" si="4"/>
        <v>122</v>
      </c>
      <c r="S51">
        <f t="shared" si="5"/>
        <v>122</v>
      </c>
    </row>
    <row r="52" spans="1:19" x14ac:dyDescent="0.3">
      <c r="A52" t="s">
        <v>68</v>
      </c>
      <c r="B52" t="s">
        <v>186</v>
      </c>
      <c r="C52" t="s">
        <v>191</v>
      </c>
      <c r="D52">
        <v>1</v>
      </c>
      <c r="E52" t="s">
        <v>356</v>
      </c>
      <c r="F52" t="s">
        <v>350</v>
      </c>
      <c r="G52" t="s">
        <v>23</v>
      </c>
      <c r="H52" t="s">
        <v>70</v>
      </c>
      <c r="I52" t="s">
        <v>69</v>
      </c>
      <c r="J52">
        <v>1800</v>
      </c>
      <c r="K52" t="s">
        <v>69</v>
      </c>
      <c r="L52">
        <v>1840</v>
      </c>
      <c r="M52" t="s">
        <v>69</v>
      </c>
      <c r="N52">
        <v>1857</v>
      </c>
      <c r="O52">
        <v>1900</v>
      </c>
      <c r="P52" t="s">
        <v>69</v>
      </c>
      <c r="Q52">
        <f t="shared" si="3"/>
        <v>78</v>
      </c>
      <c r="R52">
        <f t="shared" si="4"/>
        <v>118</v>
      </c>
      <c r="S52">
        <f t="shared" si="5"/>
        <v>98</v>
      </c>
    </row>
    <row r="53" spans="1:19" x14ac:dyDescent="0.3">
      <c r="A53" s="5" t="s">
        <v>231</v>
      </c>
      <c r="B53" t="s">
        <v>186</v>
      </c>
      <c r="C53" t="s">
        <v>189</v>
      </c>
      <c r="D53">
        <v>0</v>
      </c>
      <c r="E53" t="s">
        <v>232</v>
      </c>
      <c r="F53" t="s">
        <v>206</v>
      </c>
      <c r="G53" s="5" t="s">
        <v>214</v>
      </c>
      <c r="H53" t="s">
        <v>65</v>
      </c>
      <c r="I53" t="s">
        <v>65</v>
      </c>
      <c r="J53">
        <v>1806</v>
      </c>
      <c r="K53" t="s">
        <v>65</v>
      </c>
      <c r="L53">
        <v>1843</v>
      </c>
      <c r="M53" t="s">
        <v>66</v>
      </c>
      <c r="N53">
        <v>1843</v>
      </c>
      <c r="O53">
        <v>1844</v>
      </c>
      <c r="P53" t="s">
        <v>66</v>
      </c>
      <c r="Q53">
        <f t="shared" si="3"/>
        <v>75</v>
      </c>
      <c r="R53">
        <f t="shared" si="4"/>
        <v>112</v>
      </c>
      <c r="S53">
        <f t="shared" si="5"/>
        <v>93.5</v>
      </c>
    </row>
    <row r="54" spans="1:19" x14ac:dyDescent="0.3">
      <c r="A54" t="s">
        <v>40</v>
      </c>
      <c r="B54" t="s">
        <v>40</v>
      </c>
      <c r="C54" t="s">
        <v>189</v>
      </c>
      <c r="D54">
        <v>0</v>
      </c>
      <c r="E54" t="s">
        <v>257</v>
      </c>
      <c r="F54" s="5" t="s">
        <v>231</v>
      </c>
      <c r="G54" t="s">
        <v>16</v>
      </c>
      <c r="H54" t="s">
        <v>234</v>
      </c>
      <c r="I54" t="s">
        <v>16</v>
      </c>
      <c r="J54">
        <v>1843</v>
      </c>
      <c r="K54" t="s">
        <v>234</v>
      </c>
      <c r="L54">
        <v>1844</v>
      </c>
      <c r="M54" t="s">
        <v>234</v>
      </c>
      <c r="N54">
        <v>1863</v>
      </c>
      <c r="O54">
        <v>1867</v>
      </c>
      <c r="P54" t="s">
        <v>41</v>
      </c>
      <c r="Q54">
        <f t="shared" si="3"/>
        <v>74</v>
      </c>
      <c r="R54">
        <f t="shared" si="4"/>
        <v>75</v>
      </c>
      <c r="S54">
        <f t="shared" si="5"/>
        <v>74.5</v>
      </c>
    </row>
    <row r="55" spans="1:19" x14ac:dyDescent="0.3">
      <c r="A55" t="s">
        <v>367</v>
      </c>
      <c r="B55" s="5" t="s">
        <v>186</v>
      </c>
      <c r="C55" t="s">
        <v>192</v>
      </c>
      <c r="D55">
        <v>1</v>
      </c>
      <c r="E55" t="s">
        <v>379</v>
      </c>
      <c r="F55" t="s">
        <v>43</v>
      </c>
      <c r="G55" t="s">
        <v>16</v>
      </c>
      <c r="H55" t="s">
        <v>368</v>
      </c>
      <c r="I55" t="s">
        <v>16</v>
      </c>
      <c r="J55">
        <v>1800</v>
      </c>
      <c r="K55" t="s">
        <v>69</v>
      </c>
      <c r="L55">
        <v>1905</v>
      </c>
      <c r="M55" t="s">
        <v>72</v>
      </c>
      <c r="N55" t="s">
        <v>16</v>
      </c>
      <c r="O55" t="s">
        <v>16</v>
      </c>
      <c r="P55" t="s">
        <v>309</v>
      </c>
      <c r="Q55">
        <f t="shared" si="3"/>
        <v>13</v>
      </c>
      <c r="R55">
        <f t="shared" si="4"/>
        <v>118</v>
      </c>
      <c r="S55">
        <f t="shared" si="5"/>
        <v>65.5</v>
      </c>
    </row>
    <row r="56" spans="1:19" x14ac:dyDescent="0.3">
      <c r="A56" t="s">
        <v>142</v>
      </c>
      <c r="B56" t="s">
        <v>186</v>
      </c>
      <c r="C56" t="s">
        <v>192</v>
      </c>
      <c r="D56">
        <v>1</v>
      </c>
      <c r="E56" t="s">
        <v>359</v>
      </c>
      <c r="F56" t="s">
        <v>17</v>
      </c>
      <c r="G56" t="s">
        <v>16</v>
      </c>
      <c r="H56" t="s">
        <v>360</v>
      </c>
      <c r="I56" t="s">
        <v>16</v>
      </c>
      <c r="J56">
        <v>1857</v>
      </c>
      <c r="K56" t="s">
        <v>166</v>
      </c>
      <c r="L56">
        <v>1867</v>
      </c>
      <c r="M56" t="s">
        <v>360</v>
      </c>
      <c r="N56" t="s">
        <v>16</v>
      </c>
      <c r="O56" t="s">
        <v>16</v>
      </c>
      <c r="P56" t="s">
        <v>361</v>
      </c>
      <c r="Q56">
        <f t="shared" si="3"/>
        <v>51</v>
      </c>
      <c r="R56">
        <f t="shared" si="4"/>
        <v>61</v>
      </c>
      <c r="S56">
        <f t="shared" si="5"/>
        <v>56</v>
      </c>
    </row>
    <row r="57" spans="1:19" x14ac:dyDescent="0.3">
      <c r="A57" s="5" t="s">
        <v>233</v>
      </c>
      <c r="B57" t="s">
        <v>40</v>
      </c>
      <c r="C57" t="s">
        <v>192</v>
      </c>
      <c r="D57">
        <v>1</v>
      </c>
      <c r="E57" t="s">
        <v>260</v>
      </c>
      <c r="F57" t="s">
        <v>40</v>
      </c>
      <c r="G57" t="s">
        <v>16</v>
      </c>
      <c r="H57" t="s">
        <v>41</v>
      </c>
      <c r="I57" t="s">
        <v>16</v>
      </c>
      <c r="J57">
        <v>1863</v>
      </c>
      <c r="K57" t="s">
        <v>41</v>
      </c>
      <c r="L57">
        <v>1867</v>
      </c>
      <c r="M57" t="s">
        <v>41</v>
      </c>
      <c r="N57" t="s">
        <v>16</v>
      </c>
      <c r="O57" t="s">
        <v>16</v>
      </c>
      <c r="P57" t="s">
        <v>41</v>
      </c>
      <c r="Q57">
        <f t="shared" si="3"/>
        <v>51</v>
      </c>
      <c r="R57">
        <f t="shared" si="4"/>
        <v>55</v>
      </c>
      <c r="S57">
        <f t="shared" si="5"/>
        <v>53</v>
      </c>
    </row>
    <row r="58" spans="1:19" x14ac:dyDescent="0.3">
      <c r="A58" t="s">
        <v>39</v>
      </c>
      <c r="B58" t="s">
        <v>40</v>
      </c>
      <c r="C58" t="s">
        <v>192</v>
      </c>
      <c r="D58">
        <v>1</v>
      </c>
      <c r="E58" t="s">
        <v>259</v>
      </c>
      <c r="F58" t="s">
        <v>40</v>
      </c>
      <c r="G58" t="s">
        <v>16</v>
      </c>
      <c r="H58" t="s">
        <v>258</v>
      </c>
      <c r="I58" t="s">
        <v>16</v>
      </c>
      <c r="J58">
        <v>1863</v>
      </c>
      <c r="K58" t="s">
        <v>41</v>
      </c>
      <c r="L58">
        <v>1867</v>
      </c>
      <c r="M58" t="s">
        <v>41</v>
      </c>
      <c r="N58" t="s">
        <v>16</v>
      </c>
      <c r="O58" t="s">
        <v>16</v>
      </c>
      <c r="P58" t="s">
        <v>42</v>
      </c>
      <c r="Q58">
        <f t="shared" si="3"/>
        <v>51</v>
      </c>
      <c r="R58">
        <f t="shared" si="4"/>
        <v>55</v>
      </c>
      <c r="S58">
        <f t="shared" si="5"/>
        <v>53</v>
      </c>
    </row>
    <row r="59" spans="1:19" x14ac:dyDescent="0.3">
      <c r="A59" t="s">
        <v>169</v>
      </c>
      <c r="B59" t="s">
        <v>186</v>
      </c>
      <c r="C59" t="s">
        <v>192</v>
      </c>
      <c r="D59">
        <v>1</v>
      </c>
      <c r="E59" t="s">
        <v>376</v>
      </c>
      <c r="F59" t="s">
        <v>365</v>
      </c>
      <c r="G59" t="s">
        <v>16</v>
      </c>
      <c r="H59" t="s">
        <v>170</v>
      </c>
      <c r="I59" t="s">
        <v>16</v>
      </c>
      <c r="J59">
        <v>1857</v>
      </c>
      <c r="K59" t="s">
        <v>165</v>
      </c>
      <c r="L59">
        <v>1890</v>
      </c>
      <c r="M59" t="s">
        <v>172</v>
      </c>
      <c r="N59" t="s">
        <v>16</v>
      </c>
      <c r="O59" t="s">
        <v>16</v>
      </c>
      <c r="P59" t="s">
        <v>147</v>
      </c>
      <c r="Q59">
        <f t="shared" si="3"/>
        <v>28</v>
      </c>
      <c r="R59">
        <f t="shared" si="4"/>
        <v>61</v>
      </c>
      <c r="S59">
        <f t="shared" si="5"/>
        <v>44.5</v>
      </c>
    </row>
    <row r="60" spans="1:19" x14ac:dyDescent="0.3">
      <c r="A60" t="s">
        <v>364</v>
      </c>
      <c r="B60" t="s">
        <v>186</v>
      </c>
      <c r="C60" t="s">
        <v>192</v>
      </c>
      <c r="D60">
        <v>1</v>
      </c>
      <c r="E60" t="s">
        <v>375</v>
      </c>
      <c r="F60" t="s">
        <v>365</v>
      </c>
      <c r="G60" t="s">
        <v>16</v>
      </c>
      <c r="H60" t="s">
        <v>164</v>
      </c>
      <c r="I60" t="s">
        <v>16</v>
      </c>
      <c r="J60">
        <v>1857</v>
      </c>
      <c r="K60" t="s">
        <v>366</v>
      </c>
      <c r="L60">
        <v>1898</v>
      </c>
      <c r="M60" t="s">
        <v>167</v>
      </c>
      <c r="N60" t="s">
        <v>16</v>
      </c>
      <c r="O60" t="s">
        <v>16</v>
      </c>
      <c r="P60" t="s">
        <v>166</v>
      </c>
      <c r="Q60">
        <f t="shared" si="3"/>
        <v>20</v>
      </c>
      <c r="R60">
        <f t="shared" si="4"/>
        <v>61</v>
      </c>
      <c r="S60">
        <f t="shared" si="5"/>
        <v>40.5</v>
      </c>
    </row>
    <row r="61" spans="1:19" x14ac:dyDescent="0.3">
      <c r="A61" t="s">
        <v>339</v>
      </c>
      <c r="B61" t="s">
        <v>186</v>
      </c>
      <c r="C61" t="s">
        <v>192</v>
      </c>
      <c r="D61">
        <v>1</v>
      </c>
      <c r="E61" s="8" t="s">
        <v>343</v>
      </c>
      <c r="F61" t="s">
        <v>341</v>
      </c>
      <c r="G61" t="s">
        <v>16</v>
      </c>
      <c r="H61" t="s">
        <v>340</v>
      </c>
      <c r="I61" t="s">
        <v>16</v>
      </c>
      <c r="J61">
        <v>1881</v>
      </c>
      <c r="K61" t="s">
        <v>342</v>
      </c>
      <c r="L61">
        <v>1881</v>
      </c>
      <c r="M61" t="s">
        <v>342</v>
      </c>
      <c r="N61" t="s">
        <v>16</v>
      </c>
      <c r="O61" t="s">
        <v>16</v>
      </c>
      <c r="P61" t="s">
        <v>344</v>
      </c>
      <c r="Q61">
        <f t="shared" si="3"/>
        <v>37</v>
      </c>
      <c r="R61">
        <f t="shared" si="4"/>
        <v>37</v>
      </c>
      <c r="S61">
        <f t="shared" si="5"/>
        <v>37</v>
      </c>
    </row>
    <row r="62" spans="1:19" x14ac:dyDescent="0.3">
      <c r="A62" s="5" t="s">
        <v>346</v>
      </c>
      <c r="B62" t="s">
        <v>186</v>
      </c>
      <c r="C62" t="s">
        <v>192</v>
      </c>
      <c r="D62">
        <v>1</v>
      </c>
      <c r="E62" t="s">
        <v>347</v>
      </c>
      <c r="F62" s="5" t="s">
        <v>93</v>
      </c>
      <c r="G62" t="s">
        <v>16</v>
      </c>
      <c r="H62" t="s">
        <v>348</v>
      </c>
      <c r="I62" t="s">
        <v>16</v>
      </c>
      <c r="J62">
        <v>1881</v>
      </c>
      <c r="K62" t="s">
        <v>348</v>
      </c>
      <c r="L62">
        <v>1881</v>
      </c>
      <c r="M62" t="s">
        <v>348</v>
      </c>
      <c r="N62" t="s">
        <v>16</v>
      </c>
      <c r="O62" t="s">
        <v>16</v>
      </c>
      <c r="P62" t="s">
        <v>348</v>
      </c>
      <c r="Q62">
        <f t="shared" si="3"/>
        <v>37</v>
      </c>
      <c r="R62">
        <f t="shared" si="4"/>
        <v>37</v>
      </c>
      <c r="S62">
        <f t="shared" si="5"/>
        <v>37</v>
      </c>
    </row>
    <row r="63" spans="1:19" x14ac:dyDescent="0.3">
      <c r="A63" t="s">
        <v>156</v>
      </c>
      <c r="B63" t="s">
        <v>186</v>
      </c>
      <c r="C63" t="s">
        <v>192</v>
      </c>
      <c r="D63">
        <v>1</v>
      </c>
      <c r="E63" t="s">
        <v>374</v>
      </c>
      <c r="F63" t="s">
        <v>45</v>
      </c>
      <c r="G63" t="s">
        <v>16</v>
      </c>
      <c r="H63" t="s">
        <v>158</v>
      </c>
      <c r="I63" t="s">
        <v>16</v>
      </c>
      <c r="J63">
        <v>1883</v>
      </c>
      <c r="K63" t="s">
        <v>159</v>
      </c>
      <c r="L63">
        <v>1884</v>
      </c>
      <c r="M63" t="s">
        <v>159</v>
      </c>
      <c r="N63" t="s">
        <v>16</v>
      </c>
      <c r="O63" t="s">
        <v>16</v>
      </c>
      <c r="P63" t="s">
        <v>159</v>
      </c>
      <c r="Q63">
        <f t="shared" si="3"/>
        <v>34</v>
      </c>
      <c r="R63">
        <f t="shared" si="4"/>
        <v>35</v>
      </c>
      <c r="S63">
        <f t="shared" si="5"/>
        <v>34.5</v>
      </c>
    </row>
    <row r="64" spans="1:19" x14ac:dyDescent="0.3">
      <c r="A64" t="s">
        <v>150</v>
      </c>
      <c r="B64" t="s">
        <v>186</v>
      </c>
      <c r="C64" t="s">
        <v>192</v>
      </c>
      <c r="D64">
        <v>1</v>
      </c>
      <c r="E64" s="5" t="s">
        <v>363</v>
      </c>
      <c r="F64" t="s">
        <v>43</v>
      </c>
      <c r="G64" t="s">
        <v>16</v>
      </c>
      <c r="H64" t="s">
        <v>151</v>
      </c>
      <c r="I64" t="s">
        <v>16</v>
      </c>
      <c r="J64">
        <v>1880</v>
      </c>
      <c r="K64" t="s">
        <v>357</v>
      </c>
      <c r="L64">
        <v>1890</v>
      </c>
      <c r="M64" t="s">
        <v>357</v>
      </c>
      <c r="N64" t="s">
        <v>16</v>
      </c>
      <c r="O64" t="s">
        <v>16</v>
      </c>
      <c r="P64" t="s">
        <v>358</v>
      </c>
      <c r="Q64">
        <f t="shared" si="3"/>
        <v>28</v>
      </c>
      <c r="R64">
        <f t="shared" si="4"/>
        <v>38</v>
      </c>
      <c r="S64">
        <f t="shared" si="5"/>
        <v>33</v>
      </c>
    </row>
    <row r="65" spans="1:19" x14ac:dyDescent="0.3">
      <c r="A65" s="5" t="s">
        <v>387</v>
      </c>
      <c r="B65" t="s">
        <v>186</v>
      </c>
      <c r="C65" t="s">
        <v>189</v>
      </c>
      <c r="D65">
        <v>0</v>
      </c>
      <c r="E65" t="s">
        <v>386</v>
      </c>
      <c r="F65" t="s">
        <v>350</v>
      </c>
      <c r="G65" t="s">
        <v>351</v>
      </c>
      <c r="H65" t="s">
        <v>354</v>
      </c>
      <c r="I65" t="s">
        <v>37</v>
      </c>
      <c r="J65">
        <v>1889</v>
      </c>
      <c r="K65" t="s">
        <v>37</v>
      </c>
      <c r="L65">
        <v>1889</v>
      </c>
      <c r="M65" t="s">
        <v>37</v>
      </c>
      <c r="N65">
        <v>1914</v>
      </c>
      <c r="O65">
        <v>1914</v>
      </c>
      <c r="P65" t="s">
        <v>37</v>
      </c>
      <c r="Q65">
        <f t="shared" si="3"/>
        <v>29</v>
      </c>
      <c r="R65">
        <f t="shared" si="4"/>
        <v>29</v>
      </c>
      <c r="S65">
        <f t="shared" si="5"/>
        <v>29</v>
      </c>
    </row>
    <row r="66" spans="1:19" x14ac:dyDescent="0.3">
      <c r="A66" t="s">
        <v>71</v>
      </c>
      <c r="B66" t="s">
        <v>186</v>
      </c>
      <c r="C66" t="s">
        <v>192</v>
      </c>
      <c r="D66">
        <v>1</v>
      </c>
      <c r="E66" s="8" t="s">
        <v>362</v>
      </c>
      <c r="F66" t="s">
        <v>350</v>
      </c>
      <c r="G66" t="s">
        <v>16</v>
      </c>
      <c r="H66" t="s">
        <v>355</v>
      </c>
      <c r="I66" t="s">
        <v>16</v>
      </c>
      <c r="J66">
        <v>1897</v>
      </c>
      <c r="K66" t="s">
        <v>72</v>
      </c>
      <c r="L66">
        <v>1905</v>
      </c>
      <c r="M66" t="s">
        <v>72</v>
      </c>
      <c r="N66" t="s">
        <v>16</v>
      </c>
      <c r="O66" t="s">
        <v>16</v>
      </c>
      <c r="P66" t="s">
        <v>73</v>
      </c>
      <c r="Q66">
        <f t="shared" si="3"/>
        <v>13</v>
      </c>
      <c r="R66">
        <f t="shared" si="4"/>
        <v>21</v>
      </c>
      <c r="S66">
        <f t="shared" ref="S66:S68" si="6">AVERAGE(Q66,R66)</f>
        <v>17</v>
      </c>
    </row>
    <row r="67" spans="1:19" x14ac:dyDescent="0.3">
      <c r="A67" t="s">
        <v>38</v>
      </c>
      <c r="B67" t="s">
        <v>186</v>
      </c>
      <c r="C67" t="s">
        <v>192</v>
      </c>
      <c r="D67">
        <v>1</v>
      </c>
      <c r="E67" t="s">
        <v>353</v>
      </c>
      <c r="F67" t="s">
        <v>349</v>
      </c>
      <c r="G67" t="s">
        <v>16</v>
      </c>
      <c r="H67" t="s">
        <v>37</v>
      </c>
      <c r="I67" t="s">
        <v>16</v>
      </c>
      <c r="J67">
        <v>1914</v>
      </c>
      <c r="K67" t="s">
        <v>37</v>
      </c>
      <c r="L67">
        <v>1914</v>
      </c>
      <c r="M67" t="s">
        <v>37</v>
      </c>
      <c r="N67" t="s">
        <v>16</v>
      </c>
      <c r="O67" t="s">
        <v>16</v>
      </c>
      <c r="P67" t="s">
        <v>37</v>
      </c>
      <c r="Q67">
        <f t="shared" si="3"/>
        <v>4</v>
      </c>
      <c r="R67">
        <f t="shared" si="4"/>
        <v>4</v>
      </c>
      <c r="S67">
        <f t="shared" si="6"/>
        <v>4</v>
      </c>
    </row>
    <row r="68" spans="1:19" x14ac:dyDescent="0.3">
      <c r="A68" t="s">
        <v>352</v>
      </c>
      <c r="B68" t="s">
        <v>186</v>
      </c>
      <c r="C68" t="s">
        <v>192</v>
      </c>
      <c r="D68">
        <v>1</v>
      </c>
      <c r="E68" t="s">
        <v>353</v>
      </c>
      <c r="F68" t="s">
        <v>349</v>
      </c>
      <c r="G68" t="s">
        <v>16</v>
      </c>
      <c r="H68" t="s">
        <v>37</v>
      </c>
      <c r="I68" t="s">
        <v>16</v>
      </c>
      <c r="J68">
        <v>1914</v>
      </c>
      <c r="K68" t="s">
        <v>37</v>
      </c>
      <c r="L68">
        <v>1914</v>
      </c>
      <c r="M68" t="s">
        <v>37</v>
      </c>
      <c r="N68" t="s">
        <v>16</v>
      </c>
      <c r="O68" t="s">
        <v>16</v>
      </c>
      <c r="P68" t="s">
        <v>37</v>
      </c>
      <c r="Q68">
        <f t="shared" si="3"/>
        <v>4</v>
      </c>
      <c r="R68">
        <f t="shared" si="4"/>
        <v>4</v>
      </c>
      <c r="S68">
        <f t="shared" si="6"/>
        <v>4</v>
      </c>
    </row>
  </sheetData>
  <sortState xmlns:xlrd2="http://schemas.microsoft.com/office/spreadsheetml/2017/richdata2" ref="A2:S68">
    <sortCondition descending="1" ref="S2:S68"/>
    <sortCondition ref="A2:A68"/>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topLeftCell="A10" workbookViewId="0">
      <selection activeCell="B25" sqref="B25"/>
    </sheetView>
  </sheetViews>
  <sheetFormatPr defaultRowHeight="14.4" x14ac:dyDescent="0.3"/>
  <sheetData>
    <row r="1" spans="1:2" x14ac:dyDescent="0.3">
      <c r="A1" s="1" t="s">
        <v>27</v>
      </c>
      <c r="B1" s="1" t="s">
        <v>91</v>
      </c>
    </row>
    <row r="2" spans="1:2" x14ac:dyDescent="0.3">
      <c r="A2" t="s">
        <v>146</v>
      </c>
      <c r="B2" t="s">
        <v>148</v>
      </c>
    </row>
    <row r="3" spans="1:2" x14ac:dyDescent="0.3">
      <c r="A3" t="s">
        <v>20</v>
      </c>
      <c r="B3" t="s">
        <v>128</v>
      </c>
    </row>
    <row r="4" spans="1:2" x14ac:dyDescent="0.3">
      <c r="A4" t="s">
        <v>49</v>
      </c>
      <c r="B4" t="s">
        <v>129</v>
      </c>
    </row>
    <row r="5" spans="1:2" x14ac:dyDescent="0.3">
      <c r="A5" t="s">
        <v>19</v>
      </c>
      <c r="B5" t="s">
        <v>130</v>
      </c>
    </row>
    <row r="6" spans="1:2" x14ac:dyDescent="0.3">
      <c r="A6" t="s">
        <v>83</v>
      </c>
      <c r="B6" t="s">
        <v>124</v>
      </c>
    </row>
    <row r="7" spans="1:2" x14ac:dyDescent="0.3">
      <c r="A7" t="s">
        <v>163</v>
      </c>
      <c r="B7" t="s">
        <v>168</v>
      </c>
    </row>
    <row r="8" spans="1:2" x14ac:dyDescent="0.3">
      <c r="A8" t="s">
        <v>135</v>
      </c>
      <c r="B8" t="s">
        <v>133</v>
      </c>
    </row>
    <row r="9" spans="1:2" x14ac:dyDescent="0.3">
      <c r="A9" t="s">
        <v>92</v>
      </c>
      <c r="B9" t="s">
        <v>173</v>
      </c>
    </row>
    <row r="10" spans="1:2" x14ac:dyDescent="0.3">
      <c r="A10" t="s">
        <v>24</v>
      </c>
      <c r="B10" t="s">
        <v>155</v>
      </c>
    </row>
    <row r="11" spans="1:2" x14ac:dyDescent="0.3">
      <c r="A11" t="s">
        <v>160</v>
      </c>
      <c r="B11" t="s">
        <v>161</v>
      </c>
    </row>
    <row r="12" spans="1:2" x14ac:dyDescent="0.3">
      <c r="A12" t="s">
        <v>149</v>
      </c>
      <c r="B12" t="s">
        <v>152</v>
      </c>
    </row>
    <row r="13" spans="1:2" x14ac:dyDescent="0.3">
      <c r="A13" t="s">
        <v>58</v>
      </c>
      <c r="B13" t="s">
        <v>122</v>
      </c>
    </row>
    <row r="14" spans="1:2" x14ac:dyDescent="0.3">
      <c r="A14" t="s">
        <v>142</v>
      </c>
      <c r="B14" t="s">
        <v>171</v>
      </c>
    </row>
    <row r="15" spans="1:2" x14ac:dyDescent="0.3">
      <c r="A15" t="s">
        <v>25</v>
      </c>
      <c r="B15" t="s">
        <v>154</v>
      </c>
    </row>
    <row r="16" spans="1:2" x14ac:dyDescent="0.3">
      <c r="A16" t="s">
        <v>68</v>
      </c>
      <c r="B16" t="s">
        <v>132</v>
      </c>
    </row>
    <row r="17" spans="1:3" x14ac:dyDescent="0.3">
      <c r="A17" t="s">
        <v>119</v>
      </c>
      <c r="B17" t="s">
        <v>118</v>
      </c>
    </row>
    <row r="18" spans="1:3" x14ac:dyDescent="0.3">
      <c r="A18" t="s">
        <v>97</v>
      </c>
      <c r="B18" t="s">
        <v>107</v>
      </c>
    </row>
    <row r="19" spans="1:3" x14ac:dyDescent="0.3">
      <c r="A19" t="s">
        <v>96</v>
      </c>
      <c r="B19" t="s">
        <v>107</v>
      </c>
    </row>
    <row r="20" spans="1:3" x14ac:dyDescent="0.3">
      <c r="A20" t="s">
        <v>86</v>
      </c>
      <c r="B20" t="s">
        <v>125</v>
      </c>
    </row>
    <row r="21" spans="1:3" x14ac:dyDescent="0.3">
      <c r="A21" t="s">
        <v>63</v>
      </c>
      <c r="B21" t="s">
        <v>278</v>
      </c>
      <c r="C21" t="s">
        <v>62</v>
      </c>
    </row>
    <row r="22" spans="1:3" x14ac:dyDescent="0.3">
      <c r="A22" t="s">
        <v>48</v>
      </c>
      <c r="B22" t="s">
        <v>101</v>
      </c>
    </row>
    <row r="23" spans="1:3" x14ac:dyDescent="0.3">
      <c r="A23" t="s">
        <v>116</v>
      </c>
      <c r="B23" t="s">
        <v>117</v>
      </c>
    </row>
    <row r="24" spans="1:3" x14ac:dyDescent="0.3">
      <c r="A24" t="s">
        <v>54</v>
      </c>
      <c r="B24" t="s">
        <v>110</v>
      </c>
    </row>
    <row r="25" spans="1:3" x14ac:dyDescent="0.3">
      <c r="A25" t="s">
        <v>156</v>
      </c>
      <c r="B25" t="s">
        <v>157</v>
      </c>
    </row>
    <row r="26" spans="1:3" x14ac:dyDescent="0.3">
      <c r="A26" t="s">
        <v>80</v>
      </c>
      <c r="B26" t="s">
        <v>141</v>
      </c>
    </row>
    <row r="27" spans="1:3" x14ac:dyDescent="0.3">
      <c r="A27" t="s">
        <v>52</v>
      </c>
      <c r="B27" t="s">
        <v>109</v>
      </c>
    </row>
    <row r="28" spans="1:3" x14ac:dyDescent="0.3">
      <c r="A28" t="s">
        <v>76</v>
      </c>
      <c r="B28" t="s">
        <v>104</v>
      </c>
    </row>
    <row r="29" spans="1:3" x14ac:dyDescent="0.3">
      <c r="A29" t="s">
        <v>94</v>
      </c>
      <c r="B29" t="s">
        <v>105</v>
      </c>
    </row>
    <row r="30" spans="1:3" x14ac:dyDescent="0.3">
      <c r="A30" t="s">
        <v>38</v>
      </c>
      <c r="B30" t="s">
        <v>137</v>
      </c>
    </row>
    <row r="31" spans="1:3" x14ac:dyDescent="0.3">
      <c r="A31" t="s">
        <v>134</v>
      </c>
      <c r="B31" t="s">
        <v>153</v>
      </c>
    </row>
    <row r="32" spans="1:3" x14ac:dyDescent="0.3">
      <c r="A32" t="s">
        <v>93</v>
      </c>
      <c r="B32" t="s">
        <v>103</v>
      </c>
    </row>
    <row r="33" spans="1:2" x14ac:dyDescent="0.3">
      <c r="A33" t="s">
        <v>64</v>
      </c>
      <c r="B33" t="s">
        <v>127</v>
      </c>
    </row>
    <row r="34" spans="1:2" x14ac:dyDescent="0.3">
      <c r="A34" t="s">
        <v>85</v>
      </c>
      <c r="B34" t="s">
        <v>126</v>
      </c>
    </row>
    <row r="35" spans="1:2" x14ac:dyDescent="0.3">
      <c r="A35" t="s">
        <v>60</v>
      </c>
      <c r="B35" t="s">
        <v>112</v>
      </c>
    </row>
    <row r="36" spans="1:2" x14ac:dyDescent="0.3">
      <c r="A36" t="s">
        <v>121</v>
      </c>
      <c r="B36" t="s">
        <v>120</v>
      </c>
    </row>
    <row r="37" spans="1:2" x14ac:dyDescent="0.3">
      <c r="A37" t="s">
        <v>99</v>
      </c>
      <c r="B37" t="s">
        <v>136</v>
      </c>
    </row>
    <row r="38" spans="1:2" x14ac:dyDescent="0.3">
      <c r="A38" t="s">
        <v>98</v>
      </c>
      <c r="B38" t="s">
        <v>113</v>
      </c>
    </row>
    <row r="39" spans="1:2" x14ac:dyDescent="0.3">
      <c r="A39" t="s">
        <v>61</v>
      </c>
      <c r="B39" t="s">
        <v>111</v>
      </c>
    </row>
    <row r="40" spans="1:2" x14ac:dyDescent="0.3">
      <c r="A40" t="s">
        <v>81</v>
      </c>
      <c r="B40" t="s">
        <v>162</v>
      </c>
    </row>
    <row r="41" spans="1:2" x14ac:dyDescent="0.3">
      <c r="A41" t="s">
        <v>71</v>
      </c>
      <c r="B41" t="s">
        <v>138</v>
      </c>
    </row>
    <row r="42" spans="1:2" x14ac:dyDescent="0.3">
      <c r="A42" t="s">
        <v>95</v>
      </c>
      <c r="B42" t="s">
        <v>106</v>
      </c>
    </row>
    <row r="43" spans="1:2" x14ac:dyDescent="0.3">
      <c r="A43" t="s">
        <v>47</v>
      </c>
      <c r="B43" t="s">
        <v>102</v>
      </c>
    </row>
    <row r="44" spans="1:2" x14ac:dyDescent="0.3">
      <c r="A44" t="s">
        <v>59</v>
      </c>
      <c r="B44" t="s">
        <v>123</v>
      </c>
    </row>
    <row r="45" spans="1:2" x14ac:dyDescent="0.3">
      <c r="A45" t="s">
        <v>22</v>
      </c>
      <c r="B45" t="s">
        <v>100</v>
      </c>
    </row>
    <row r="46" spans="1:2" x14ac:dyDescent="0.3">
      <c r="A46" t="s">
        <v>140</v>
      </c>
      <c r="B46" t="s">
        <v>131</v>
      </c>
    </row>
    <row r="47" spans="1:2" x14ac:dyDescent="0.3">
      <c r="A47" t="s">
        <v>88</v>
      </c>
      <c r="B47" t="s">
        <v>108</v>
      </c>
    </row>
  </sheetData>
  <sortState xmlns:xlrd2="http://schemas.microsoft.com/office/spreadsheetml/2017/richdata2" ref="A2:C47">
    <sortCondition ref="A2:A47"/>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
  <sheetViews>
    <sheetView workbookViewId="0">
      <selection activeCell="D16" sqref="D16"/>
    </sheetView>
  </sheetViews>
  <sheetFormatPr defaultColWidth="8.6640625" defaultRowHeight="14.4" x14ac:dyDescent="0.3"/>
  <cols>
    <col min="1" max="1" width="6.33203125" customWidth="1"/>
    <col min="2" max="2" width="16.5546875" customWidth="1"/>
    <col min="4" max="4" width="18.33203125" customWidth="1"/>
    <col min="5" max="5" width="26.33203125" customWidth="1"/>
    <col min="6" max="7" width="4.6640625" customWidth="1"/>
    <col min="8" max="8" width="15.6640625" customWidth="1"/>
    <col min="9" max="9" width="10.6640625" customWidth="1"/>
  </cols>
  <sheetData>
    <row r="1" spans="1:9" x14ac:dyDescent="0.3">
      <c r="A1" s="1" t="s">
        <v>3</v>
      </c>
      <c r="B1" s="1" t="s">
        <v>4</v>
      </c>
      <c r="C1" s="1" t="s">
        <v>5</v>
      </c>
      <c r="D1" s="1" t="s">
        <v>6</v>
      </c>
      <c r="E1" s="1" t="s">
        <v>7</v>
      </c>
      <c r="F1" s="1" t="s">
        <v>8</v>
      </c>
      <c r="G1" s="1" t="s">
        <v>9</v>
      </c>
      <c r="H1" s="1" t="s">
        <v>10</v>
      </c>
      <c r="I1" s="1" t="s">
        <v>11</v>
      </c>
    </row>
    <row r="2" spans="1:9" x14ac:dyDescent="0.3">
      <c r="A2">
        <v>1</v>
      </c>
      <c r="B2" t="s">
        <v>28</v>
      </c>
      <c r="C2">
        <v>2006</v>
      </c>
      <c r="D2" t="s">
        <v>29</v>
      </c>
    </row>
    <row r="3" spans="1:9" x14ac:dyDescent="0.3">
      <c r="A3">
        <v>2</v>
      </c>
      <c r="B3" t="s">
        <v>35</v>
      </c>
      <c r="C3">
        <v>2005</v>
      </c>
      <c r="D3" t="s">
        <v>145</v>
      </c>
    </row>
    <row r="4" spans="1:9" x14ac:dyDescent="0.3">
      <c r="A4">
        <v>3</v>
      </c>
      <c r="B4" t="s">
        <v>12</v>
      </c>
      <c r="C4">
        <v>2009</v>
      </c>
      <c r="D4" t="s">
        <v>13</v>
      </c>
    </row>
    <row r="5" spans="1:9" x14ac:dyDescent="0.3">
      <c r="A5">
        <v>4</v>
      </c>
      <c r="B5" t="s">
        <v>143</v>
      </c>
      <c r="C5">
        <v>2003</v>
      </c>
      <c r="D5" t="s">
        <v>144</v>
      </c>
    </row>
    <row r="6" spans="1:9" x14ac:dyDescent="0.3">
      <c r="A6">
        <v>5</v>
      </c>
      <c r="B6" t="s">
        <v>14</v>
      </c>
      <c r="C6">
        <v>1987</v>
      </c>
      <c r="D6" t="s">
        <v>15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Taxa</vt:lpstr>
      <vt:lpstr>Key</vt:lpstr>
      <vt:lpstr>Refs</vt:lpstr>
    </vt:vector>
  </TitlesOfParts>
  <Company>The University of Auckland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Sheehan</dc:creator>
  <cp:lastModifiedBy>Oliver Sheehan</cp:lastModifiedBy>
  <dcterms:created xsi:type="dcterms:W3CDTF">2019-09-02T05:48:06Z</dcterms:created>
  <dcterms:modified xsi:type="dcterms:W3CDTF">2022-10-25T10:26:32Z</dcterms:modified>
</cp:coreProperties>
</file>