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c0865a3d2f904f8f/Documents/Religion Trees/"/>
    </mc:Choice>
  </mc:AlternateContent>
  <xr:revisionPtr revIDLastSave="9" documentId="8_{73BCECB0-06B4-47DE-972E-82E9CD183CA6}" xr6:coauthVersionLast="47" xr6:coauthVersionMax="47" xr10:uidLastSave="{5D155EC0-448D-4720-8C17-D50BF06C774A}"/>
  <bookViews>
    <workbookView xWindow="-108" yWindow="-108" windowWidth="23256" windowHeight="12456" xr2:uid="{00000000-000D-0000-FFFF-FFFF00000000}"/>
  </bookViews>
  <sheets>
    <sheet name="Taxa" sheetId="2" r:id="rId1"/>
    <sheet name="Refs"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31" i="2" l="1"/>
  <c r="Q31" i="2"/>
  <c r="R26" i="2"/>
  <c r="Q26" i="2"/>
  <c r="S31" i="2" l="1"/>
  <c r="S26" i="2"/>
  <c r="Q67" i="2" l="1"/>
  <c r="R67" i="2"/>
  <c r="Q160" i="2"/>
  <c r="R160" i="2"/>
  <c r="Q167" i="2"/>
  <c r="R167" i="2"/>
  <c r="Q185" i="2"/>
  <c r="R185" i="2"/>
  <c r="R62" i="2"/>
  <c r="Q62" i="2"/>
  <c r="S67" i="2" l="1"/>
  <c r="S185" i="2"/>
  <c r="S160" i="2"/>
  <c r="S167" i="2"/>
  <c r="S62" i="2"/>
  <c r="Q2" i="2" l="1"/>
  <c r="R2" i="2"/>
  <c r="Q3" i="2"/>
  <c r="R3" i="2"/>
  <c r="Q5" i="2"/>
  <c r="R5" i="2"/>
  <c r="Q6" i="2"/>
  <c r="R6" i="2"/>
  <c r="Q7" i="2"/>
  <c r="R7" i="2"/>
  <c r="Q4" i="2"/>
  <c r="R4" i="2"/>
  <c r="Q8" i="2"/>
  <c r="R8" i="2"/>
  <c r="Q9" i="2"/>
  <c r="R9" i="2"/>
  <c r="Q10" i="2"/>
  <c r="R10" i="2"/>
  <c r="Q11" i="2"/>
  <c r="R11" i="2"/>
  <c r="Q12" i="2"/>
  <c r="R12" i="2"/>
  <c r="Q13" i="2"/>
  <c r="R13" i="2"/>
  <c r="Q14" i="2"/>
  <c r="R14" i="2"/>
  <c r="Q15" i="2"/>
  <c r="R15" i="2"/>
  <c r="Q16" i="2"/>
  <c r="R16" i="2"/>
  <c r="Q17" i="2"/>
  <c r="R17" i="2"/>
  <c r="Q18" i="2"/>
  <c r="R18" i="2"/>
  <c r="Q19" i="2"/>
  <c r="R19" i="2"/>
  <c r="Q20" i="2"/>
  <c r="R20" i="2"/>
  <c r="Q22" i="2"/>
  <c r="R22" i="2"/>
  <c r="Q23" i="2"/>
  <c r="R23" i="2"/>
  <c r="Q24" i="2"/>
  <c r="R24" i="2"/>
  <c r="Q27" i="2"/>
  <c r="R27" i="2"/>
  <c r="Q25" i="2"/>
  <c r="R25" i="2"/>
  <c r="Q21" i="2"/>
  <c r="R21" i="2"/>
  <c r="Q28" i="2"/>
  <c r="R28" i="2"/>
  <c r="Q29" i="2"/>
  <c r="R29" i="2"/>
  <c r="Q30" i="2"/>
  <c r="R30" i="2"/>
  <c r="Q32" i="2"/>
  <c r="R32" i="2"/>
  <c r="Q33" i="2"/>
  <c r="R33" i="2"/>
  <c r="Q34" i="2"/>
  <c r="R34" i="2"/>
  <c r="Q35" i="2"/>
  <c r="R35" i="2"/>
  <c r="Q36" i="2"/>
  <c r="R36" i="2"/>
  <c r="Q37" i="2"/>
  <c r="R37" i="2"/>
  <c r="Q38" i="2"/>
  <c r="R38" i="2"/>
  <c r="Q39" i="2"/>
  <c r="R39" i="2"/>
  <c r="Q40" i="2"/>
  <c r="R40" i="2"/>
  <c r="Q41" i="2"/>
  <c r="R41" i="2"/>
  <c r="Q42" i="2"/>
  <c r="R42" i="2"/>
  <c r="Q43" i="2"/>
  <c r="R43" i="2"/>
  <c r="Q44" i="2"/>
  <c r="R44" i="2"/>
  <c r="Q45" i="2"/>
  <c r="R45" i="2"/>
  <c r="Q46" i="2"/>
  <c r="R46" i="2"/>
  <c r="Q47" i="2"/>
  <c r="R47" i="2"/>
  <c r="Q48" i="2"/>
  <c r="R48" i="2"/>
  <c r="Q49" i="2"/>
  <c r="R49" i="2"/>
  <c r="Q50" i="2"/>
  <c r="R50" i="2"/>
  <c r="Q51" i="2"/>
  <c r="R51" i="2"/>
  <c r="Q52" i="2"/>
  <c r="R52" i="2"/>
  <c r="Q53" i="2"/>
  <c r="R53" i="2"/>
  <c r="Q54" i="2"/>
  <c r="R54" i="2"/>
  <c r="Q57" i="2"/>
  <c r="R57" i="2"/>
  <c r="Q58" i="2"/>
  <c r="R58" i="2"/>
  <c r="Q61" i="2"/>
  <c r="R61" i="2"/>
  <c r="Q63" i="2"/>
  <c r="R63" i="2"/>
  <c r="Q64" i="2"/>
  <c r="R64" i="2"/>
  <c r="Q65" i="2"/>
  <c r="R65" i="2"/>
  <c r="Q55" i="2"/>
  <c r="R55" i="2"/>
  <c r="Q66" i="2"/>
  <c r="R66" i="2"/>
  <c r="Q68" i="2"/>
  <c r="R68" i="2"/>
  <c r="Q69" i="2"/>
  <c r="R69" i="2"/>
  <c r="Q70" i="2"/>
  <c r="R70" i="2"/>
  <c r="Q71" i="2"/>
  <c r="R71" i="2"/>
  <c r="Q144" i="2"/>
  <c r="R144" i="2"/>
  <c r="Q72" i="2"/>
  <c r="R72" i="2"/>
  <c r="Q73" i="2"/>
  <c r="R73" i="2"/>
  <c r="Q74" i="2"/>
  <c r="R74" i="2"/>
  <c r="Q75" i="2"/>
  <c r="R75" i="2"/>
  <c r="Q76" i="2"/>
  <c r="R76" i="2"/>
  <c r="Q79" i="2"/>
  <c r="R79" i="2"/>
  <c r="Q81" i="2"/>
  <c r="R81" i="2"/>
  <c r="Q82" i="2"/>
  <c r="R82" i="2"/>
  <c r="Q83" i="2"/>
  <c r="R83" i="2"/>
  <c r="Q80" i="2"/>
  <c r="R80" i="2"/>
  <c r="Q84" i="2"/>
  <c r="R84" i="2"/>
  <c r="Q85" i="2"/>
  <c r="R85" i="2"/>
  <c r="Q88" i="2"/>
  <c r="R88" i="2"/>
  <c r="Q89" i="2"/>
  <c r="R89" i="2"/>
  <c r="Q90" i="2"/>
  <c r="R90" i="2"/>
  <c r="Q91" i="2"/>
  <c r="R91" i="2"/>
  <c r="Q92" i="2"/>
  <c r="R92" i="2"/>
  <c r="Q93" i="2"/>
  <c r="R93" i="2"/>
  <c r="Q94" i="2"/>
  <c r="R94" i="2"/>
  <c r="Q95" i="2"/>
  <c r="R95" i="2"/>
  <c r="Q96" i="2"/>
  <c r="R96" i="2"/>
  <c r="Q97" i="2"/>
  <c r="R97" i="2"/>
  <c r="Q98" i="2"/>
  <c r="R98" i="2"/>
  <c r="Q99" i="2"/>
  <c r="R99" i="2"/>
  <c r="Q100" i="2"/>
  <c r="R100" i="2"/>
  <c r="Q101" i="2"/>
  <c r="R101" i="2"/>
  <c r="Q102" i="2"/>
  <c r="R102" i="2"/>
  <c r="Q103" i="2"/>
  <c r="R103" i="2"/>
  <c r="Q104" i="2"/>
  <c r="R104" i="2"/>
  <c r="Q105" i="2"/>
  <c r="R105" i="2"/>
  <c r="Q106" i="2"/>
  <c r="R106" i="2"/>
  <c r="Q107" i="2"/>
  <c r="R107" i="2"/>
  <c r="Q108" i="2"/>
  <c r="R108" i="2"/>
  <c r="Q109" i="2"/>
  <c r="R109" i="2"/>
  <c r="Q110" i="2"/>
  <c r="R110" i="2"/>
  <c r="Q111" i="2"/>
  <c r="R111" i="2"/>
  <c r="Q112" i="2"/>
  <c r="R112" i="2"/>
  <c r="Q113" i="2"/>
  <c r="R113" i="2"/>
  <c r="Q115" i="2"/>
  <c r="R115" i="2"/>
  <c r="Q116" i="2"/>
  <c r="R116" i="2"/>
  <c r="Q118" i="2"/>
  <c r="R118" i="2"/>
  <c r="Q119" i="2"/>
  <c r="R119" i="2"/>
  <c r="Q120" i="2"/>
  <c r="R120" i="2"/>
  <c r="Q121" i="2"/>
  <c r="R121" i="2"/>
  <c r="Q122" i="2"/>
  <c r="R122" i="2"/>
  <c r="Q123" i="2"/>
  <c r="R123" i="2"/>
  <c r="Q124" i="2"/>
  <c r="R124" i="2"/>
  <c r="Q125" i="2"/>
  <c r="R125" i="2"/>
  <c r="Q126" i="2"/>
  <c r="R126" i="2"/>
  <c r="Q127" i="2"/>
  <c r="R127" i="2"/>
  <c r="Q128" i="2"/>
  <c r="R128" i="2"/>
  <c r="Q129" i="2"/>
  <c r="R129" i="2"/>
  <c r="Q130" i="2"/>
  <c r="R130" i="2"/>
  <c r="Q132" i="2"/>
  <c r="R132" i="2"/>
  <c r="Q133" i="2"/>
  <c r="R133" i="2"/>
  <c r="Q134" i="2"/>
  <c r="R134" i="2"/>
  <c r="Q135" i="2"/>
  <c r="R135" i="2"/>
  <c r="Q136" i="2"/>
  <c r="R136" i="2"/>
  <c r="Q137" i="2"/>
  <c r="R137" i="2"/>
  <c r="Q141" i="2"/>
  <c r="R141" i="2"/>
  <c r="Q186" i="2"/>
  <c r="R186" i="2"/>
  <c r="Q187" i="2"/>
  <c r="R187" i="2"/>
  <c r="Q145" i="2"/>
  <c r="R145" i="2"/>
  <c r="Q147" i="2"/>
  <c r="R147" i="2"/>
  <c r="Q148" i="2"/>
  <c r="R148" i="2"/>
  <c r="Q152" i="2"/>
  <c r="R152" i="2"/>
  <c r="Q154" i="2"/>
  <c r="R154" i="2"/>
  <c r="Q156" i="2"/>
  <c r="R156" i="2"/>
  <c r="Q158" i="2"/>
  <c r="R158" i="2"/>
  <c r="Q161" i="2"/>
  <c r="R161" i="2"/>
  <c r="Q163" i="2"/>
  <c r="R163" i="2"/>
  <c r="Q164" i="2"/>
  <c r="R164" i="2"/>
  <c r="Q165" i="2"/>
  <c r="R165" i="2"/>
  <c r="Q166" i="2"/>
  <c r="R166" i="2"/>
  <c r="Q168" i="2"/>
  <c r="R168" i="2"/>
  <c r="Q169" i="2"/>
  <c r="R169" i="2"/>
  <c r="Q170" i="2"/>
  <c r="R170" i="2"/>
  <c r="Q171" i="2"/>
  <c r="R171" i="2"/>
  <c r="Q172" i="2"/>
  <c r="R172" i="2"/>
  <c r="Q174" i="2"/>
  <c r="R174" i="2"/>
  <c r="Q175" i="2"/>
  <c r="R175" i="2"/>
  <c r="Q176" i="2"/>
  <c r="R176" i="2"/>
  <c r="Q177" i="2"/>
  <c r="R177" i="2"/>
  <c r="Q178" i="2"/>
  <c r="R178" i="2"/>
  <c r="Q180" i="2"/>
  <c r="R180" i="2"/>
  <c r="Q181" i="2"/>
  <c r="R181" i="2"/>
  <c r="Q179" i="2"/>
  <c r="R179" i="2"/>
  <c r="Q182" i="2"/>
  <c r="R182" i="2"/>
  <c r="Q183" i="2"/>
  <c r="R183" i="2"/>
  <c r="Q184" i="2"/>
  <c r="R184" i="2"/>
  <c r="Q188" i="2"/>
  <c r="R188" i="2"/>
  <c r="Q189" i="2"/>
  <c r="R189" i="2"/>
  <c r="Q190" i="2"/>
  <c r="R190" i="2"/>
  <c r="Q191" i="2"/>
  <c r="R191" i="2"/>
  <c r="Q192" i="2"/>
  <c r="R192" i="2"/>
  <c r="Q193" i="2"/>
  <c r="R193" i="2"/>
  <c r="Q56" i="2"/>
  <c r="R56" i="2"/>
  <c r="Q60" i="2"/>
  <c r="R60" i="2"/>
  <c r="Q59" i="2"/>
  <c r="R59" i="2"/>
  <c r="Q77" i="2"/>
  <c r="R77" i="2"/>
  <c r="Q78" i="2"/>
  <c r="R78" i="2"/>
  <c r="Q86" i="2"/>
  <c r="R86" i="2"/>
  <c r="Q87" i="2"/>
  <c r="R87" i="2"/>
  <c r="Q114" i="2"/>
  <c r="R114" i="2"/>
  <c r="Q117" i="2"/>
  <c r="R117" i="2"/>
  <c r="Q131" i="2"/>
  <c r="R131" i="2"/>
  <c r="Q138" i="2"/>
  <c r="R138" i="2"/>
  <c r="Q139" i="2"/>
  <c r="R139" i="2"/>
  <c r="Q140" i="2"/>
  <c r="R140" i="2"/>
  <c r="Q142" i="2"/>
  <c r="R142" i="2"/>
  <c r="Q143" i="2"/>
  <c r="R143" i="2"/>
  <c r="Q146" i="2"/>
  <c r="R146" i="2"/>
  <c r="Q149" i="2"/>
  <c r="R149" i="2"/>
  <c r="Q150" i="2"/>
  <c r="R150" i="2"/>
  <c r="Q151" i="2"/>
  <c r="R151" i="2"/>
  <c r="Q153" i="2"/>
  <c r="R153" i="2"/>
  <c r="Q155" i="2"/>
  <c r="R155" i="2"/>
  <c r="Q157" i="2"/>
  <c r="R157" i="2"/>
  <c r="Q159" i="2"/>
  <c r="R159" i="2"/>
  <c r="Q162" i="2"/>
  <c r="R162" i="2"/>
  <c r="Q173" i="2"/>
  <c r="R173" i="2"/>
  <c r="S145" i="2" l="1"/>
  <c r="S124" i="2"/>
  <c r="S120" i="2"/>
  <c r="S118" i="2"/>
  <c r="S115" i="2"/>
  <c r="S169" i="2"/>
  <c r="S165" i="2"/>
  <c r="S163" i="2"/>
  <c r="S158" i="2"/>
  <c r="S154" i="2"/>
  <c r="S90" i="2"/>
  <c r="S84" i="2"/>
  <c r="S83" i="2"/>
  <c r="S81" i="2"/>
  <c r="S76" i="2"/>
  <c r="S71" i="2"/>
  <c r="S51" i="2"/>
  <c r="S47" i="2"/>
  <c r="S45" i="2"/>
  <c r="S43" i="2"/>
  <c r="S41" i="2"/>
  <c r="S35" i="2"/>
  <c r="S4" i="2"/>
  <c r="S3" i="2"/>
  <c r="S136" i="2"/>
  <c r="S101" i="2"/>
  <c r="S97" i="2"/>
  <c r="S114" i="2"/>
  <c r="S193" i="2"/>
  <c r="S189" i="2"/>
  <c r="S143" i="2"/>
  <c r="S174" i="2"/>
  <c r="S32" i="2"/>
  <c r="S24" i="2"/>
  <c r="S8" i="2"/>
  <c r="S106" i="2"/>
  <c r="S94" i="2"/>
  <c r="S5" i="2"/>
  <c r="S152" i="2"/>
  <c r="S107" i="2"/>
  <c r="S138" i="2"/>
  <c r="S117" i="2"/>
  <c r="S87" i="2"/>
  <c r="S78" i="2"/>
  <c r="S59" i="2"/>
  <c r="S56" i="2"/>
  <c r="S188" i="2"/>
  <c r="S128" i="2"/>
  <c r="S85" i="2"/>
  <c r="S75" i="2"/>
  <c r="S144" i="2"/>
  <c r="S48" i="2"/>
  <c r="S40" i="2"/>
  <c r="S166" i="2"/>
  <c r="S147" i="2"/>
  <c r="S121" i="2"/>
  <c r="S111" i="2"/>
  <c r="S157" i="2"/>
  <c r="S179" i="2"/>
  <c r="S177" i="2"/>
  <c r="S112" i="2"/>
  <c r="S57" i="2"/>
  <c r="S39" i="2"/>
  <c r="S30" i="2"/>
  <c r="S21" i="2"/>
  <c r="S19" i="2"/>
  <c r="S17" i="2"/>
  <c r="S15" i="2"/>
  <c r="S13" i="2"/>
  <c r="S173" i="2"/>
  <c r="S159" i="2"/>
  <c r="S155" i="2"/>
  <c r="S151" i="2"/>
  <c r="S149" i="2"/>
  <c r="S192" i="2"/>
  <c r="S182" i="2"/>
  <c r="S175" i="2"/>
  <c r="S170" i="2"/>
  <c r="S164" i="2"/>
  <c r="S156" i="2"/>
  <c r="S186" i="2"/>
  <c r="S137" i="2"/>
  <c r="S135" i="2"/>
  <c r="S133" i="2"/>
  <c r="S130" i="2"/>
  <c r="S110" i="2"/>
  <c r="S103" i="2"/>
  <c r="S95" i="2"/>
  <c r="S91" i="2"/>
  <c r="S80" i="2"/>
  <c r="S69" i="2"/>
  <c r="S66" i="2"/>
  <c r="S55" i="2"/>
  <c r="S64" i="2"/>
  <c r="S61" i="2"/>
  <c r="S36" i="2"/>
  <c r="S29" i="2"/>
  <c r="S25" i="2"/>
  <c r="S2" i="2"/>
  <c r="S11" i="2"/>
  <c r="S162" i="2"/>
  <c r="S146" i="2"/>
  <c r="S139" i="2"/>
  <c r="S86" i="2"/>
  <c r="S183" i="2"/>
  <c r="S181" i="2"/>
  <c r="S178" i="2"/>
  <c r="S176" i="2"/>
  <c r="S141" i="2"/>
  <c r="S129" i="2"/>
  <c r="S125" i="2"/>
  <c r="S119" i="2"/>
  <c r="S113" i="2"/>
  <c r="S104" i="2"/>
  <c r="S102" i="2"/>
  <c r="S100" i="2"/>
  <c r="S98" i="2"/>
  <c r="S96" i="2"/>
  <c r="S74" i="2"/>
  <c r="S68" i="2"/>
  <c r="S58" i="2"/>
  <c r="S52" i="2"/>
  <c r="S46" i="2"/>
  <c r="S42" i="2"/>
  <c r="S20" i="2"/>
  <c r="S14" i="2"/>
  <c r="S16" i="2"/>
  <c r="S131" i="2"/>
  <c r="S184" i="2"/>
  <c r="S168" i="2"/>
  <c r="S187" i="2"/>
  <c r="S123" i="2"/>
  <c r="S89" i="2"/>
  <c r="S142" i="2"/>
  <c r="S191" i="2"/>
  <c r="S172" i="2"/>
  <c r="S148" i="2"/>
  <c r="S127" i="2"/>
  <c r="S122" i="2"/>
  <c r="S109" i="2"/>
  <c r="S93" i="2"/>
  <c r="S88" i="2"/>
  <c r="S73" i="2"/>
  <c r="S54" i="2"/>
  <c r="S49" i="2"/>
  <c r="S38" i="2"/>
  <c r="S33" i="2"/>
  <c r="S23" i="2"/>
  <c r="S7" i="2"/>
  <c r="S70" i="2"/>
  <c r="S153" i="2"/>
  <c r="S150" i="2"/>
  <c r="S140" i="2"/>
  <c r="S77" i="2"/>
  <c r="S60" i="2"/>
  <c r="S190" i="2"/>
  <c r="S180" i="2"/>
  <c r="S171" i="2"/>
  <c r="S161" i="2"/>
  <c r="S134" i="2"/>
  <c r="S132" i="2"/>
  <c r="S126" i="2"/>
  <c r="S116" i="2"/>
  <c r="S108" i="2"/>
  <c r="S99" i="2"/>
  <c r="S92" i="2"/>
  <c r="S82" i="2"/>
  <c r="S79" i="2"/>
  <c r="S72" i="2"/>
  <c r="S65" i="2"/>
  <c r="S63" i="2"/>
  <c r="S53" i="2"/>
  <c r="S44" i="2"/>
  <c r="S37" i="2"/>
  <c r="S28" i="2"/>
  <c r="S22" i="2"/>
  <c r="S12" i="2"/>
  <c r="S10" i="2"/>
  <c r="S6" i="2"/>
  <c r="S27" i="2"/>
  <c r="S9" i="2"/>
  <c r="S105" i="2"/>
  <c r="S50" i="2"/>
  <c r="S34" i="2"/>
  <c r="S18" i="2"/>
</calcChain>
</file>

<file path=xl/sharedStrings.xml><?xml version="1.0" encoding="utf-8"?>
<sst xmlns="http://schemas.openxmlformats.org/spreadsheetml/2006/main" count="2219" uniqueCount="865">
  <si>
    <t>RefID</t>
  </si>
  <si>
    <t>AuthorSurname</t>
  </si>
  <si>
    <t>Year</t>
  </si>
  <si>
    <t>Title</t>
  </si>
  <si>
    <t>WebAddress</t>
  </si>
  <si>
    <t>PubType</t>
  </si>
  <si>
    <t>PubTypeNEW</t>
  </si>
  <si>
    <t>Trustworthiness</t>
  </si>
  <si>
    <t>Comments</t>
  </si>
  <si>
    <t>Efron et al.</t>
  </si>
  <si>
    <t>The Jews. A history</t>
  </si>
  <si>
    <t>Levenson</t>
  </si>
  <si>
    <t>The Wiley-Blackwell history of Jews and Judaism</t>
  </si>
  <si>
    <t>Skolnik</t>
  </si>
  <si>
    <t>Encyclopaedia Judaica. Vol. 7</t>
  </si>
  <si>
    <t>Encyclopaedia Judaica. Vol. 13</t>
  </si>
  <si>
    <t>NA</t>
  </si>
  <si>
    <t>Palestinian</t>
  </si>
  <si>
    <t>Babylonian</t>
  </si>
  <si>
    <t>Reform</t>
  </si>
  <si>
    <t>American Reform</t>
  </si>
  <si>
    <t>Samaritan</t>
  </si>
  <si>
    <t>Karaite</t>
  </si>
  <si>
    <t>Sephardic</t>
  </si>
  <si>
    <t>Orthodox</t>
  </si>
  <si>
    <t>Christianity</t>
  </si>
  <si>
    <t>Tip</t>
  </si>
  <si>
    <t>Doniger</t>
  </si>
  <si>
    <t>Encyclopedia of World Religions</t>
  </si>
  <si>
    <t>~1:589-590</t>
  </si>
  <si>
    <t>Rabbinic</t>
  </si>
  <si>
    <t>Ashkenazi</t>
  </si>
  <si>
    <t>~1:302</t>
  </si>
  <si>
    <t>~1:334, 589-590</t>
  </si>
  <si>
    <t>Jones</t>
  </si>
  <si>
    <t>Encyclopedia of Religion</t>
  </si>
  <si>
    <t>~1:116; 2:4988</t>
  </si>
  <si>
    <t>Islam (Mu'tazila)</t>
  </si>
  <si>
    <t>Jewish</t>
  </si>
  <si>
    <t>~2:5083</t>
  </si>
  <si>
    <t>~2:5086</t>
  </si>
  <si>
    <t>~1:334, 2:2846</t>
  </si>
  <si>
    <t>~2:7670</t>
  </si>
  <si>
    <t>~2:7670-7671</t>
  </si>
  <si>
    <t>~1:962; 2:8067</t>
  </si>
  <si>
    <t>~2:8068</t>
  </si>
  <si>
    <t>~2:4970; 8068</t>
  </si>
  <si>
    <t>~1:962; 2:8068</t>
  </si>
  <si>
    <t>~1:984; 3:135</t>
  </si>
  <si>
    <t>Leontopolis</t>
  </si>
  <si>
    <t>~3:66, 4:130</t>
  </si>
  <si>
    <t>~3:66</t>
  </si>
  <si>
    <t>~2:4976; 3:134</t>
  </si>
  <si>
    <t>~2:5083; 3:159</t>
  </si>
  <si>
    <t>~3:199</t>
  </si>
  <si>
    <t>~3:257</t>
  </si>
  <si>
    <t>~3:289</t>
  </si>
  <si>
    <t>~2:7669</t>
  </si>
  <si>
    <t>~2:6899</t>
  </si>
  <si>
    <t>Romaniot</t>
  </si>
  <si>
    <t>~4:311</t>
  </si>
  <si>
    <t>~3:150-151</t>
  </si>
  <si>
    <t>Romanian, Roman</t>
  </si>
  <si>
    <t>~3:77-78</t>
  </si>
  <si>
    <t>Saducee</t>
  </si>
  <si>
    <t>~1:958; 2:8019</t>
  </si>
  <si>
    <t>Hasidic</t>
  </si>
  <si>
    <t>Mitnagged</t>
  </si>
  <si>
    <t>Dönme</t>
  </si>
  <si>
    <t>~2:7666; 3:213,319</t>
  </si>
  <si>
    <t>~1:47,631; 2:5084</t>
  </si>
  <si>
    <t>Mainstream Ashkenazi Jews who rejected the Reform movement (3:319), excluding the Neo-Orthodox (2:6900). Includes what eventually became Conservative Judaism (2:1958).</t>
  </si>
  <si>
    <t>Basilidian</t>
  </si>
  <si>
    <t>Marcionite</t>
  </si>
  <si>
    <t>Montanist</t>
  </si>
  <si>
    <t>Bardesaite</t>
  </si>
  <si>
    <t>Valentinian</t>
  </si>
  <si>
    <t>Manichaean</t>
  </si>
  <si>
    <t>Nicene</t>
  </si>
  <si>
    <t>Chalcedonian</t>
  </si>
  <si>
    <t>Eastern Orthodox</t>
  </si>
  <si>
    <t>Moravian</t>
  </si>
  <si>
    <t>Mennonite</t>
  </si>
  <si>
    <t>Dutch Reformed</t>
  </si>
  <si>
    <t>General Baptist</t>
  </si>
  <si>
    <t>Remonstrant</t>
  </si>
  <si>
    <t>Congregationalist</t>
  </si>
  <si>
    <t>Reformed Presbyterian</t>
  </si>
  <si>
    <t>German Baptist</t>
  </si>
  <si>
    <t>American Particular Baptist</t>
  </si>
  <si>
    <t>Shaker</t>
  </si>
  <si>
    <t>Age to Come Adventist</t>
  </si>
  <si>
    <t>Finished Work Pentecostal</t>
  </si>
  <si>
    <t>Zionist</t>
  </si>
  <si>
    <t>Marjanen, A. &amp; Luomanen, P.</t>
  </si>
  <si>
    <t>A Companion to Second-Century Christian 'Heretics'</t>
  </si>
  <si>
    <t>Donatist</t>
  </si>
  <si>
    <t>Arian</t>
  </si>
  <si>
    <t>~1:692</t>
  </si>
  <si>
    <t>~1:74</t>
  </si>
  <si>
    <t>~1:796</t>
  </si>
  <si>
    <t>~1:309</t>
  </si>
  <si>
    <t>Garsoian</t>
  </si>
  <si>
    <t>The Paulician Heresy</t>
  </si>
  <si>
    <t>Loos</t>
  </si>
  <si>
    <t>Dualist Heresy in the Middle Ages</t>
  </si>
  <si>
    <t>Catholic</t>
  </si>
  <si>
    <t>Reformed</t>
  </si>
  <si>
    <t>~1:938</t>
  </si>
  <si>
    <t>~1:1138</t>
  </si>
  <si>
    <t>~1:480</t>
  </si>
  <si>
    <t>~1:479</t>
  </si>
  <si>
    <t>~1:481</t>
  </si>
  <si>
    <t>Melton</t>
  </si>
  <si>
    <t>Encyclopedia of Protestantism</t>
  </si>
  <si>
    <t>Ultraquist</t>
  </si>
  <si>
    <t>Lutheran</t>
  </si>
  <si>
    <t>Hutterite</t>
  </si>
  <si>
    <t>Anabaptist</t>
  </si>
  <si>
    <t>Anglican</t>
  </si>
  <si>
    <t>Leonard</t>
  </si>
  <si>
    <t>Baptists in America</t>
  </si>
  <si>
    <t>Seventh-Day Baptist</t>
  </si>
  <si>
    <t>Crummey, R.O.</t>
  </si>
  <si>
    <t>Old Believers in a Changing World</t>
  </si>
  <si>
    <t>Old Believer</t>
  </si>
  <si>
    <t>Presbyterian</t>
  </si>
  <si>
    <t>Amish</t>
  </si>
  <si>
    <t>Fedoseevsty</t>
  </si>
  <si>
    <t>Pomortsy</t>
  </si>
  <si>
    <t>Particular Baptist</t>
  </si>
  <si>
    <t>Doukhobor</t>
  </si>
  <si>
    <t>Polish Unitarian, Old Believer</t>
  </si>
  <si>
    <t>Camisards</t>
  </si>
  <si>
    <t>Associate Presbyterian</t>
  </si>
  <si>
    <t>Filippovtsy</t>
  </si>
  <si>
    <t>Chasovennye</t>
  </si>
  <si>
    <t>Methodist Episcopal Church</t>
  </si>
  <si>
    <t>Primitive Methodist</t>
  </si>
  <si>
    <t>American Methodist</t>
  </si>
  <si>
    <t>Cumberland Presbyterian</t>
  </si>
  <si>
    <t>Primitive Baptist</t>
  </si>
  <si>
    <t>Plymouth Brethren</t>
  </si>
  <si>
    <t>Methodist Protestant Church</t>
  </si>
  <si>
    <t>Free Church of Scotland</t>
  </si>
  <si>
    <t>Wesleyan Methodist Connection</t>
  </si>
  <si>
    <t>~1:824</t>
  </si>
  <si>
    <t>~1:41</t>
  </si>
  <si>
    <t>~1:361</t>
  </si>
  <si>
    <t>~1:428</t>
  </si>
  <si>
    <t>~1:861</t>
  </si>
  <si>
    <t>Knight</t>
  </si>
  <si>
    <t>William Miller and the Rise of Adventism</t>
  </si>
  <si>
    <t>Southern Baptist</t>
  </si>
  <si>
    <t>Albany Adventist</t>
  </si>
  <si>
    <t>Free Methodist Church of North America</t>
  </si>
  <si>
    <t>Life and Advent Union</t>
  </si>
  <si>
    <t>Advent Christian</t>
  </si>
  <si>
    <t>Church of God (Seventh-Day)</t>
  </si>
  <si>
    <t>Seventh-Day Adventist</t>
  </si>
  <si>
    <t>Old Catholic</t>
  </si>
  <si>
    <t>Roman Catholic</t>
  </si>
  <si>
    <t>Exclusive Brethren</t>
  </si>
  <si>
    <t>Open Brethren</t>
  </si>
  <si>
    <t>Salvation Army</t>
  </si>
  <si>
    <t>Church of the Nazarene</t>
  </si>
  <si>
    <t>Christian Catholic Apostolic Church</t>
  </si>
  <si>
    <t>~1:825</t>
  </si>
  <si>
    <t>Biale</t>
  </si>
  <si>
    <t>Hasidism: A New History</t>
  </si>
  <si>
    <t>Baer</t>
  </si>
  <si>
    <t>The Donme: Jewish converts, Muslim revolutionaries, and secular Turks</t>
  </si>
  <si>
    <t>Shabbatean</t>
  </si>
  <si>
    <t>Karakaş</t>
  </si>
  <si>
    <t xml:space="preserve">Dönme </t>
  </si>
  <si>
    <t>Yakubi</t>
  </si>
  <si>
    <t>Kapancı</t>
  </si>
  <si>
    <t>Karlin</t>
  </si>
  <si>
    <t>Seer of Lublin</t>
  </si>
  <si>
    <t>Kaliv</t>
  </si>
  <si>
    <t>Chernobyl</t>
  </si>
  <si>
    <t>Radomsk</t>
  </si>
  <si>
    <t>Hasidic (possibly Seer of Lublin)</t>
  </si>
  <si>
    <t>Pshiskhe</t>
  </si>
  <si>
    <t>Kotzk</t>
  </si>
  <si>
    <t>Ruzhin</t>
  </si>
  <si>
    <t>Otwock</t>
  </si>
  <si>
    <t>Vurke</t>
  </si>
  <si>
    <t>Aleksander</t>
  </si>
  <si>
    <t>Bobov</t>
  </si>
  <si>
    <t>Sandz</t>
  </si>
  <si>
    <t>~1:578, 569; 2:3515</t>
  </si>
  <si>
    <t>~2:4843</t>
  </si>
  <si>
    <t>~2:2596</t>
  </si>
  <si>
    <t>Jewish Christian (including Ebionite - 2:2596)</t>
  </si>
  <si>
    <t>~2:7014</t>
  </si>
  <si>
    <t>~1:216</t>
  </si>
  <si>
    <t>Gnostic sect founded by Marcion of Pontus (1:692)</t>
  </si>
  <si>
    <t>Pauline</t>
  </si>
  <si>
    <t>~2:5702</t>
  </si>
  <si>
    <t>~1:692; 2:5702</t>
  </si>
  <si>
    <t>Jewish Gnostic</t>
  </si>
  <si>
    <t>Gnostic school founded by Valentius (1:1124)</t>
  </si>
  <si>
    <t>~1:1123</t>
  </si>
  <si>
    <t>Also known as the Cataphrygian Heresy or New Prophecy (1:748)</t>
  </si>
  <si>
    <t>~2:6167</t>
  </si>
  <si>
    <t>~1:748; 2:6168</t>
  </si>
  <si>
    <t>~2:112</t>
  </si>
  <si>
    <t>Not usually considered Christian, but included for historical reasons (2:3513)</t>
  </si>
  <si>
    <t>~1:689; 2:5655</t>
  </si>
  <si>
    <t>~2:5656</t>
  </si>
  <si>
    <t>~1:301</t>
  </si>
  <si>
    <t>~1:74; 2:478</t>
  </si>
  <si>
    <t>~1:75</t>
  </si>
  <si>
    <t>~1:74, 75</t>
  </si>
  <si>
    <t>~1:194</t>
  </si>
  <si>
    <t>~2:6480</t>
  </si>
  <si>
    <t>~1:747</t>
  </si>
  <si>
    <t>~2:1979</t>
  </si>
  <si>
    <t>~1:747; 2:1979</t>
  </si>
  <si>
    <t>~2:8938</t>
  </si>
  <si>
    <t>~1:747; 2:8938</t>
  </si>
  <si>
    <t xml:space="preserve">Catholic </t>
  </si>
  <si>
    <t xml:space="preserve">Lollard </t>
  </si>
  <si>
    <t>~1:667; 2:9848</t>
  </si>
  <si>
    <t>~2:9848</t>
  </si>
  <si>
    <t>~1:667</t>
  </si>
  <si>
    <t>~1:667; 2:9849</t>
  </si>
  <si>
    <t>~1:222-223</t>
  </si>
  <si>
    <t>~1:911</t>
  </si>
  <si>
    <t>~2:4238-4239</t>
  </si>
  <si>
    <t>~1:912</t>
  </si>
  <si>
    <t>~2:349</t>
  </si>
  <si>
    <t>~1:232</t>
  </si>
  <si>
    <t>~2:9468</t>
  </si>
  <si>
    <t>~2:9469</t>
  </si>
  <si>
    <t>Transylvanian Unitarian</t>
  </si>
  <si>
    <t>~1:77, 924</t>
  </si>
  <si>
    <t>~1:924</t>
  </si>
  <si>
    <t>Russian 'Starover' or 'Raskol'niki'. Left the mainstream of Eastern Orthodoxy after Patriarch Nikon's reforms of the Russian Orthodox Church (1:824)</t>
  </si>
  <si>
    <t>Bezpopovtsy</t>
  </si>
  <si>
    <t>Calvinist Methodist</t>
  </si>
  <si>
    <t>~2:5997</t>
  </si>
  <si>
    <t>Regular Baptist</t>
  </si>
  <si>
    <t>Separate Baptist</t>
  </si>
  <si>
    <t>United Society of Believers in Christ's Second Appearing (1:988).</t>
  </si>
  <si>
    <t>~1:988</t>
  </si>
  <si>
    <t>~2:8268</t>
  </si>
  <si>
    <t>~1:722</t>
  </si>
  <si>
    <t>~1:722-723</t>
  </si>
  <si>
    <t>Universalist</t>
  </si>
  <si>
    <t>British Methodist</t>
  </si>
  <si>
    <t>~2:5998</t>
  </si>
  <si>
    <t>Popovtsy</t>
  </si>
  <si>
    <t>British Unitarian</t>
  </si>
  <si>
    <t>Tradition associated with the ideas of John Biddle ( (1615–1662) and the congregation founded by Theophilus Lindsey (1723–1808) (2:9469)</t>
  </si>
  <si>
    <t>African Methodist Episcopal Church</t>
  </si>
  <si>
    <t>~1:15; 2:68</t>
  </si>
  <si>
    <t>~1:15</t>
  </si>
  <si>
    <t>Strict Baptist</t>
  </si>
  <si>
    <t>British Particular Baptist</t>
  </si>
  <si>
    <t>American Unitarian</t>
  </si>
  <si>
    <t>Arminian</t>
  </si>
  <si>
    <t>~2:9470</t>
  </si>
  <si>
    <t>Methodist Episcopal Church (presumably Northern)</t>
  </si>
  <si>
    <t>~1:466</t>
  </si>
  <si>
    <t>~1:467</t>
  </si>
  <si>
    <t>Northern Methodist</t>
  </si>
  <si>
    <t>~1:723</t>
  </si>
  <si>
    <t>Southern Methodist</t>
  </si>
  <si>
    <t>Considered a 'Holiness' church (1:467).</t>
  </si>
  <si>
    <t>~1:467; 2:5998</t>
  </si>
  <si>
    <t>Union of Utrecht (1:824)</t>
  </si>
  <si>
    <t>~1:961</t>
  </si>
  <si>
    <t>~2:8063</t>
  </si>
  <si>
    <t>One of two major subgroups of the Plymouth Brethren (1:861)</t>
  </si>
  <si>
    <t>New Order Amish</t>
  </si>
  <si>
    <t>Old Order Amish</t>
  </si>
  <si>
    <t>Indian Shaker Church</t>
  </si>
  <si>
    <t>Native American</t>
  </si>
  <si>
    <t>~1:503</t>
  </si>
  <si>
    <t>Pentecostal</t>
  </si>
  <si>
    <t>~2:7029</t>
  </si>
  <si>
    <t>Finished Work</t>
  </si>
  <si>
    <t>Gnostic school or sect founded by Basilides (11:1)</t>
  </si>
  <si>
    <t xml:space="preserve">Frankist </t>
  </si>
  <si>
    <t>~1:208, 234</t>
  </si>
  <si>
    <t>Essene or similar</t>
  </si>
  <si>
    <t>~2:4943</t>
  </si>
  <si>
    <t>Lollard</t>
  </si>
  <si>
    <t>~2:6190</t>
  </si>
  <si>
    <t>~2:2596,5665</t>
  </si>
  <si>
    <t>Israelite</t>
  </si>
  <si>
    <t>Pseudoextinct</t>
  </si>
  <si>
    <t>Extinct</t>
  </si>
  <si>
    <t>Extant</t>
  </si>
  <si>
    <t>Essene</t>
  </si>
  <si>
    <t>Jewish community centred around the Temple of Onias at Leontopolis in Egypt (3:66, 4:130).</t>
  </si>
  <si>
    <t>Pharisee</t>
  </si>
  <si>
    <t>~1:592-595</t>
  </si>
  <si>
    <t>Probably included the Qumran community (1:280).</t>
  </si>
  <si>
    <t>~1:592, 900</t>
  </si>
  <si>
    <t>~2:4971</t>
  </si>
  <si>
    <t>Scribes'</t>
  </si>
  <si>
    <t>~1:592</t>
  </si>
  <si>
    <t>Rabbinic Jews before the emergence of distinct Babylonian and Palestinian traditions. Contination of 'Pharisee' (1:592, 900).</t>
  </si>
  <si>
    <t>Ebionites</t>
  </si>
  <si>
    <t>Used broadly to include all Christians who continued to observe Jewish Law. Includes Elkesaites, Nazarenes, and Symmachians (2:2596).</t>
  </si>
  <si>
    <t>Pauline or Valentinian (can be represented as a polytomy)</t>
  </si>
  <si>
    <t>Ebionite</t>
  </si>
  <si>
    <t>Assyrian</t>
  </si>
  <si>
    <t xml:space="preserve">The Assyrian Church, also known as the Nestorian Church, Persian Church, or Church of the East (1:796). </t>
  </si>
  <si>
    <t>Armenian</t>
  </si>
  <si>
    <t>Nicene Christians', mainstream Christians from the Council of Nicaea up until the Council of Chalcedon. Continuation of 'Pauline', continued as 'Chalcedonian'.</t>
  </si>
  <si>
    <t>Armenian Church' (2:487) or Armenian Apostolic Church (1:747).</t>
  </si>
  <si>
    <t>Coptic</t>
  </si>
  <si>
    <t>Coptic Orthodox Church. Includes Ethiopian Orthodox, which was administratively part of the Coptic Church until 1959 (1:335).</t>
  </si>
  <si>
    <t>Syrian</t>
  </si>
  <si>
    <t>Mainstream ('Orthodox') Christians from the Council of Chalcedon until the East-West schism. Continuation of 'Nicene', and continued as 'Catholic'.</t>
  </si>
  <si>
    <t>Paulician</t>
  </si>
  <si>
    <t>Western Paulician</t>
  </si>
  <si>
    <t>Eastern Paulician</t>
  </si>
  <si>
    <t>Or 'Roman Catholic'. Includes Eastern Rite churches in communion with Rome (1:310)</t>
  </si>
  <si>
    <t>Includes territorial churches such as Greek Orthodox, Russian Orthodox etc. These churches are self-governing ('autocephalous'), but recognise the Patriarch of Constantinople as primus inter pares (1:309).</t>
  </si>
  <si>
    <t>Eastern</t>
  </si>
  <si>
    <t>Roman</t>
  </si>
  <si>
    <t>Yemenite</t>
  </si>
  <si>
    <t>Waldensian</t>
  </si>
  <si>
    <t>Also known as Waldenses. Incorporated into the Swiss Reformed tradition in the sixteenth century (1:1138).</t>
  </si>
  <si>
    <t xml:space="preserve">Movement based on the teachings on John Wycliffe. Absorbed by Protestant traditions after the Reformation (1:667). </t>
  </si>
  <si>
    <t>Hussite</t>
  </si>
  <si>
    <t>Continued as 'Ultraquist' (1:481).</t>
  </si>
  <si>
    <t>Hussites who compromised with Rome (1:480-481).</t>
  </si>
  <si>
    <t>Unitas Fratrum</t>
  </si>
  <si>
    <t>Continued as 'Moravian'.</t>
  </si>
  <si>
    <t>~1:481, 749-750</t>
  </si>
  <si>
    <t>~1:749-750</t>
  </si>
  <si>
    <t>~1:749</t>
  </si>
  <si>
    <t>~1:750</t>
  </si>
  <si>
    <t>Lutherans prior to the rise of the Pietist movement.</t>
  </si>
  <si>
    <t>Swiss Reformed</t>
  </si>
  <si>
    <t>~4:171</t>
  </si>
  <si>
    <t>~1:45</t>
  </si>
  <si>
    <t>Continuation of 'Unitas Fratrum'.</t>
  </si>
  <si>
    <t>Continued as 'Mennonite'.</t>
  </si>
  <si>
    <t>Continuation of 'Anabaptist'. Does not include the Amish.</t>
  </si>
  <si>
    <t>~1:46</t>
  </si>
  <si>
    <t>Also  known as the Hutterian Brethren (1:481).</t>
  </si>
  <si>
    <t>The Anglican Communion and its predecessors (1:57).</t>
  </si>
  <si>
    <t>Reformed/Swiss Reformed</t>
  </si>
  <si>
    <t>Polish Unitarian</t>
  </si>
  <si>
    <t xml:space="preserve">Originally 'Minor Reformed Church of Poland', later known as 'Socinians' (2:9468). After their repression in the Counter-Reformation their last remnants appear to been absorbed into the Transylvanian Unitarians (2:9468). </t>
  </si>
  <si>
    <t>Unitarian church following Ferenc Dávid (1510–1579). Unlike the Polish Unitarians, this group is nonadorantist, i.e. does not worship Christ (2:9469).</t>
  </si>
  <si>
    <t>Other Presbyterian</t>
  </si>
  <si>
    <t>Covenanter</t>
  </si>
  <si>
    <t>Northern Baptist</t>
  </si>
  <si>
    <t>Quaker</t>
  </si>
  <si>
    <t>Other Quaker</t>
  </si>
  <si>
    <t>Conservative' Friends, neither Hicksite nor Gurneyite (1:361).</t>
  </si>
  <si>
    <t>~1:361,428</t>
  </si>
  <si>
    <t>Orthodox Quaker</t>
  </si>
  <si>
    <t>Hicksite Quaker</t>
  </si>
  <si>
    <t xml:space="preserve">Called themselves 'Liberal' - 'Hicksite' is rather pejorative (1:428). Formed the 'Friends General Conference' in 1902 (1:361). </t>
  </si>
  <si>
    <t>Non-Hicksite Quakers prior to the Gurneyite split. Also known as 'Evangelical' Friends (1:361).</t>
  </si>
  <si>
    <t>Gurneyite</t>
  </si>
  <si>
    <t>Also known as 'Evangelical Friends'. Formed the 'Five Year Meeting', later known as the Friends United Meeting, in 1902 (1:361).</t>
  </si>
  <si>
    <t>Followers of Shabbetai Zevi who did not convert to Islam.</t>
  </si>
  <si>
    <t>Followers of Shabbetai Zevi who underwent nominal conversion to Islam.</t>
  </si>
  <si>
    <t>Islam</t>
  </si>
  <si>
    <t>Priestless Old Believer' (1:824).</t>
  </si>
  <si>
    <t>Belokrinitsy</t>
  </si>
  <si>
    <t>Particular Baptist/American Particular Baptist</t>
  </si>
  <si>
    <t>Also known as Zoharist (1:358)</t>
  </si>
  <si>
    <t>Movement based on the universalized Calvinist theology advocated by James Relly (1720–1778), and established in the United States by John Murray (1741–1815) (2:9470).</t>
  </si>
  <si>
    <t>Bratslav</t>
  </si>
  <si>
    <t>Other Ashkenazi</t>
  </si>
  <si>
    <t>~3:292</t>
  </si>
  <si>
    <t>Lizhensk</t>
  </si>
  <si>
    <t>Sadagora</t>
  </si>
  <si>
    <t>A Hasidic 'school' or 'sect'.</t>
  </si>
  <si>
    <t xml:space="preserve">A Hasidic  'school or 'sect'. </t>
  </si>
  <si>
    <t>Ger</t>
  </si>
  <si>
    <t>Sokhachev</t>
  </si>
  <si>
    <t>Uhyel</t>
  </si>
  <si>
    <t>Hasidic (probably seer of Lublin)</t>
  </si>
  <si>
    <t xml:space="preserve">A Hasidic 'school' or 'sect'. </t>
  </si>
  <si>
    <t>Sighet</t>
  </si>
  <si>
    <t>Dinov</t>
  </si>
  <si>
    <t>Zhidachov</t>
  </si>
  <si>
    <t>Komarno</t>
  </si>
  <si>
    <t>Munkatsh</t>
  </si>
  <si>
    <t>Kobrin</t>
  </si>
  <si>
    <t>Slonim</t>
  </si>
  <si>
    <t>Belz</t>
  </si>
  <si>
    <t>Izhbits</t>
  </si>
  <si>
    <t>Radzin</t>
  </si>
  <si>
    <t>Kosov-Vizhnits</t>
  </si>
  <si>
    <t>Ashkenazi Jews who were neither Hasidic nor Mitnagged, prior to the rise of Reform Judaism.</t>
  </si>
  <si>
    <t>~2:7668</t>
  </si>
  <si>
    <t>~2:7666</t>
  </si>
  <si>
    <t>European Reform</t>
  </si>
  <si>
    <t>The variant of Reform Judaism that emerged in continental Europe. Less radical than its British and American counterparts (2:7670).</t>
  </si>
  <si>
    <t>The variant of Reform Judaism that emerged in the United States. Includes British Liberal Judaism, which was modelled on the American version. More radical than Reform Judaism in continental Europe (2:7670).</t>
  </si>
  <si>
    <t>Neo-Orthodox</t>
  </si>
  <si>
    <t>Form of Unitarianism established by William Ellery Channing (1780–1842) (2:9469).</t>
  </si>
  <si>
    <t>Adventist</t>
  </si>
  <si>
    <t>Open-Door Adventist</t>
  </si>
  <si>
    <t>Shut-Door Adventist</t>
  </si>
  <si>
    <t>Albany Adventists</t>
  </si>
  <si>
    <t>Conditionalist Adventist</t>
  </si>
  <si>
    <t>Herald Adventist</t>
  </si>
  <si>
    <t>Evangelical Adventist</t>
  </si>
  <si>
    <t>Sabbatarian Adventist</t>
  </si>
  <si>
    <t>American Methodist (presumably Northern)</t>
  </si>
  <si>
    <t>A Native American independent church, not closely related to the Shakers (1:503).</t>
  </si>
  <si>
    <t>Methodist Pentecostal Union</t>
  </si>
  <si>
    <t xml:space="preserve">Oneness Pentecostal </t>
  </si>
  <si>
    <t>Pentecostal (possibly Second Work)</t>
  </si>
  <si>
    <t>Status_in_1918</t>
  </si>
  <si>
    <t>Parent_Primary</t>
  </si>
  <si>
    <t>Parent_Other</t>
  </si>
  <si>
    <t>Parent_Primary_Refs</t>
  </si>
  <si>
    <t>Parent_Other_Refs</t>
  </si>
  <si>
    <t>Birth_Year_Low</t>
  </si>
  <si>
    <t>Birth_Year_Low_Refs</t>
  </si>
  <si>
    <t>Birth_Year_High</t>
  </si>
  <si>
    <t>Birth_Year_High_Refs</t>
  </si>
  <si>
    <t>Extinction_Year_Low</t>
  </si>
  <si>
    <t>Extinction_Year_High</t>
  </si>
  <si>
    <t>Extinction_Year_Refs</t>
  </si>
  <si>
    <t>Latter Day Saints</t>
  </si>
  <si>
    <t>Probably Congregationalist</t>
  </si>
  <si>
    <t>Reorganized Church of Jesus Christ of Latter Day Saints</t>
  </si>
  <si>
    <t>~2:6193</t>
  </si>
  <si>
    <t>Originally 'Church of Jesus Christ'. 'Church of Jesus Christ of Latter-Day Saints' from 1838 (2:6193).</t>
  </si>
  <si>
    <t>~2:6192-6194</t>
  </si>
  <si>
    <t>Church of Jesus Christ of Latter Day Saints (Strangite)</t>
  </si>
  <si>
    <t>Only two hundred members (2:6192).</t>
  </si>
  <si>
    <t>~2:6192</t>
  </si>
  <si>
    <t>Members of the Latter Day Saints movement who rejected innovations such as plural marriage, and founded the Reorganized Church of Jesus Christ of Latter Day Saints in 1860 (later renamed the Community of Christ) (2:6192-6194).</t>
  </si>
  <si>
    <t>~2:6194</t>
  </si>
  <si>
    <t>Other Protestant</t>
  </si>
  <si>
    <t>Disciples of Christ</t>
  </si>
  <si>
    <t>Churches of Christ</t>
  </si>
  <si>
    <t>Restoration Movement</t>
  </si>
  <si>
    <t>~2:2364-2365</t>
  </si>
  <si>
    <t>~2:2365-2366</t>
  </si>
  <si>
    <t>~2:1779-1780</t>
  </si>
  <si>
    <t>~2:1780-1781</t>
  </si>
  <si>
    <t>Kopf</t>
  </si>
  <si>
    <t>The Brahmo Samaj and the Shaping of the Modern Indian Mind</t>
  </si>
  <si>
    <t>Age Low</t>
  </si>
  <si>
    <t>Age High</t>
  </si>
  <si>
    <t>Age Mean</t>
  </si>
  <si>
    <t>~5:27</t>
  </si>
  <si>
    <t>~5:27, 29</t>
  </si>
  <si>
    <t>~2:3512; 5:28</t>
  </si>
  <si>
    <t>~5:28</t>
  </si>
  <si>
    <t>~5:97</t>
  </si>
  <si>
    <t>~5:182</t>
  </si>
  <si>
    <t>~5:183</t>
  </si>
  <si>
    <t>~4:214; 6:132</t>
  </si>
  <si>
    <t>~7:145</t>
  </si>
  <si>
    <t>~3:187; 6:133</t>
  </si>
  <si>
    <t>~2:7668; 6:137</t>
  </si>
  <si>
    <t>~6:133</t>
  </si>
  <si>
    <t>~6:136</t>
  </si>
  <si>
    <t>~4:311, 313; 6:136</t>
  </si>
  <si>
    <t>~6:135</t>
  </si>
  <si>
    <t>~9:429-430</t>
  </si>
  <si>
    <t>~9:527</t>
  </si>
  <si>
    <t>~9:171</t>
  </si>
  <si>
    <t>~9:79</t>
  </si>
  <si>
    <t>~9:266</t>
  </si>
  <si>
    <t>~9:71</t>
  </si>
  <si>
    <t>~9:109-110</t>
  </si>
  <si>
    <t>~9:163</t>
  </si>
  <si>
    <t>~9:511, 10:16</t>
  </si>
  <si>
    <t>~9:479; 11:479</t>
  </si>
  <si>
    <t>~10:97</t>
  </si>
  <si>
    <t>~9:479; 10:97-98</t>
  </si>
  <si>
    <t>~9:429</t>
  </si>
  <si>
    <t>~9:453</t>
  </si>
  <si>
    <t>~9:454</t>
  </si>
  <si>
    <t>~1:824; 12:42</t>
  </si>
  <si>
    <t>~12:48-49</t>
  </si>
  <si>
    <t>~1:302; 13:5</t>
  </si>
  <si>
    <t>~13:2-3</t>
  </si>
  <si>
    <t>~9:167</t>
  </si>
  <si>
    <t>~9:442</t>
  </si>
  <si>
    <t>~9:166-167</t>
  </si>
  <si>
    <t>~13:4</t>
  </si>
  <si>
    <t>~13:8</t>
  </si>
  <si>
    <t>~13:1</t>
  </si>
  <si>
    <t>~13:5,8</t>
  </si>
  <si>
    <t>~13:5</t>
  </si>
  <si>
    <t>~13:152</t>
  </si>
  <si>
    <t>~13:12, 40-41, 152</t>
  </si>
  <si>
    <t>~12:101-102</t>
  </si>
  <si>
    <t>~1:824; 12:48-49</t>
  </si>
  <si>
    <t>~12:240</t>
  </si>
  <si>
    <t>~12:101</t>
  </si>
  <si>
    <t>~9:359</t>
  </si>
  <si>
    <t>~9:104</t>
  </si>
  <si>
    <t>~9:105</t>
  </si>
  <si>
    <t>~10:16</t>
  </si>
  <si>
    <t>~9:23</t>
  </si>
  <si>
    <t>~9:420</t>
  </si>
  <si>
    <t>~9:476</t>
  </si>
  <si>
    <t>~9:193</t>
  </si>
  <si>
    <t>~9:193-194</t>
  </si>
  <si>
    <t>~13:9</t>
  </si>
  <si>
    <t>~9:33</t>
  </si>
  <si>
    <t>~9:32-33</t>
  </si>
  <si>
    <t>~2:5997; 9:575</t>
  </si>
  <si>
    <t>~9:72</t>
  </si>
  <si>
    <t>~9:489</t>
  </si>
  <si>
    <t>~14:182</t>
  </si>
  <si>
    <t>~2:8259; 14:191</t>
  </si>
  <si>
    <t>~3:289-292; 15:85-86</t>
  </si>
  <si>
    <t>~3:290; 15:90</t>
  </si>
  <si>
    <t>~3:290; 15:7,85</t>
  </si>
  <si>
    <t>~15:257, 259-260</t>
  </si>
  <si>
    <t>~15:85-86</t>
  </si>
  <si>
    <t>~2:9470; 9:561,575</t>
  </si>
  <si>
    <t>~2:9470; 9:561-562</t>
  </si>
  <si>
    <t>~3:562; 9:9471</t>
  </si>
  <si>
    <t>~3:292-293; 15:85-86, 91</t>
  </si>
  <si>
    <t>~15:87</t>
  </si>
  <si>
    <t>~15:85,87-88</t>
  </si>
  <si>
    <t>~12:102</t>
  </si>
  <si>
    <t>~15:120-121</t>
  </si>
  <si>
    <t>~15:125</t>
  </si>
  <si>
    <t>~15:152</t>
  </si>
  <si>
    <t>~15:391</t>
  </si>
  <si>
    <t>~15:126</t>
  </si>
  <si>
    <t>~15:145</t>
  </si>
  <si>
    <t>~15:152-153</t>
  </si>
  <si>
    <t>~15:122</t>
  </si>
  <si>
    <t>~15:148-149</t>
  </si>
  <si>
    <t>~15:379</t>
  </si>
  <si>
    <t>~15:154</t>
  </si>
  <si>
    <t>~15:392</t>
  </si>
  <si>
    <t>~15:305</t>
  </si>
  <si>
    <t>~15:154,137</t>
  </si>
  <si>
    <t>~15:111</t>
  </si>
  <si>
    <t>~15:105</t>
  </si>
  <si>
    <t>~15:152-154</t>
  </si>
  <si>
    <t>~15:306</t>
  </si>
  <si>
    <t>~15:154,337</t>
  </si>
  <si>
    <t>~15:309</t>
  </si>
  <si>
    <t>~15:309,362</t>
  </si>
  <si>
    <t>~15:334,340,350-351</t>
  </si>
  <si>
    <t>~15:321</t>
  </si>
  <si>
    <t>~9:445</t>
  </si>
  <si>
    <t>~9:397</t>
  </si>
  <si>
    <t>~9:446</t>
  </si>
  <si>
    <t>~15:335</t>
  </si>
  <si>
    <t>~15:332,335-336</t>
  </si>
  <si>
    <t>~15:335-336</t>
  </si>
  <si>
    <t>~15:336</t>
  </si>
  <si>
    <t>~15:393</t>
  </si>
  <si>
    <t>~15:383-384</t>
  </si>
  <si>
    <t>~15:329</t>
  </si>
  <si>
    <t>~15:385</t>
  </si>
  <si>
    <t>~15:122,329</t>
  </si>
  <si>
    <t>~15:383</t>
  </si>
  <si>
    <t>~15:396</t>
  </si>
  <si>
    <t>~15:384</t>
  </si>
  <si>
    <t>~15:329-330</t>
  </si>
  <si>
    <t>~15:384,397</t>
  </si>
  <si>
    <t>~15:397</t>
  </si>
  <si>
    <t>~15:372-373</t>
  </si>
  <si>
    <t>~15:372</t>
  </si>
  <si>
    <t>~15:373</t>
  </si>
  <si>
    <t>~15:334</t>
  </si>
  <si>
    <t>~15:337, 340</t>
  </si>
  <si>
    <t>~15:351</t>
  </si>
  <si>
    <t>~15:351-352</t>
  </si>
  <si>
    <t>~15:337,340</t>
  </si>
  <si>
    <t>~15:309, 362</t>
  </si>
  <si>
    <t>~15:337-351</t>
  </si>
  <si>
    <t>~15:361</t>
  </si>
  <si>
    <t>~15:354</t>
  </si>
  <si>
    <t>~15:340-341,354</t>
  </si>
  <si>
    <t>~15:354-356</t>
  </si>
  <si>
    <t>~15:634-635</t>
  </si>
  <si>
    <t>~15:331</t>
  </si>
  <si>
    <t>~15:343-344</t>
  </si>
  <si>
    <t>~15:344</t>
  </si>
  <si>
    <t>~15:345</t>
  </si>
  <si>
    <t>~15:354-355</t>
  </si>
  <si>
    <t>~15:390</t>
  </si>
  <si>
    <t>~15:626</t>
  </si>
  <si>
    <t>~15:352</t>
  </si>
  <si>
    <t>~15:344-345, 347</t>
  </si>
  <si>
    <t>~15:382</t>
  </si>
  <si>
    <t>~15:347</t>
  </si>
  <si>
    <t>~15:379,383</t>
  </si>
  <si>
    <t>~15:349</t>
  </si>
  <si>
    <t>~1:861; 9:105</t>
  </si>
  <si>
    <t>~1:861, 9:105,145</t>
  </si>
  <si>
    <t>~9:420; 10:21-22</t>
  </si>
  <si>
    <t>~9:444, 10:20-21</t>
  </si>
  <si>
    <t>~9:444, 10:22</t>
  </si>
  <si>
    <t>~9:445, 10:107</t>
  </si>
  <si>
    <t>~9:552</t>
  </si>
  <si>
    <t>~9:4,72</t>
  </si>
  <si>
    <t>~9:167,442</t>
  </si>
  <si>
    <t>~9:22-23</t>
  </si>
  <si>
    <t>~9:511</t>
  </si>
  <si>
    <t>~9:105,145</t>
  </si>
  <si>
    <t>~1:861; 9:145</t>
  </si>
  <si>
    <t>~9:273,418,422,493</t>
  </si>
  <si>
    <t>~9:156</t>
  </si>
  <si>
    <t>~9:572</t>
  </si>
  <si>
    <t>~9:422,596</t>
  </si>
  <si>
    <t>~9:596</t>
  </si>
  <si>
    <t>~9:273,418</t>
  </si>
  <si>
    <t>~9:422</t>
  </si>
  <si>
    <t>~2:7029; 9:422</t>
  </si>
  <si>
    <t>~11:127-128</t>
  </si>
  <si>
    <t>~11:133, 197</t>
  </si>
  <si>
    <t>~11:200-205,237</t>
  </si>
  <si>
    <t>~11:200-205</t>
  </si>
  <si>
    <t>~11:205</t>
  </si>
  <si>
    <t>~11:200-205, 237</t>
  </si>
  <si>
    <t>~11:243,271,277</t>
  </si>
  <si>
    <t>~11:241-243</t>
  </si>
  <si>
    <t>~11:251-252</t>
  </si>
  <si>
    <t>~11:262-263</t>
  </si>
  <si>
    <t>~11:243</t>
  </si>
  <si>
    <t>~11:271</t>
  </si>
  <si>
    <t>~11:275</t>
  </si>
  <si>
    <t>~11:241-245</t>
  </si>
  <si>
    <t>~11:245-246</t>
  </si>
  <si>
    <t>~11:241-246</t>
  </si>
  <si>
    <t>~1:14, 11:246</t>
  </si>
  <si>
    <t>~11:278</t>
  </si>
  <si>
    <t>~1:14; 11:279</t>
  </si>
  <si>
    <t>~11:245</t>
  </si>
  <si>
    <t>~11:275-276</t>
  </si>
  <si>
    <t>~1:9; 11:276</t>
  </si>
  <si>
    <t>~10:119</t>
  </si>
  <si>
    <t>~10:25</t>
  </si>
  <si>
    <t>~10:119-120</t>
  </si>
  <si>
    <t>~2:6900</t>
  </si>
  <si>
    <t>Encyclopaedia Judaica Vol. 1</t>
  </si>
  <si>
    <t xml:space="preserve"> Also 'Austrittsgemeinde' (2:6900), . Variety of Orthodox Judaism in Germany associated with Samson Raphael Hirsch, which combined modernism and institutional separation from non-Orthodox Jews (2:6900).</t>
  </si>
  <si>
    <t>~5:163,164-165</t>
  </si>
  <si>
    <t>~7:185,206</t>
  </si>
  <si>
    <t>~1:218,221</t>
  </si>
  <si>
    <t>~1:481,749-750</t>
  </si>
  <si>
    <t>~1:46,711-712</t>
  </si>
  <si>
    <t>~1:46,711</t>
  </si>
  <si>
    <t>~1:481,857</t>
  </si>
  <si>
    <t>~2:1937,1938,8447</t>
  </si>
  <si>
    <t>~9:79,266</t>
  </si>
  <si>
    <t>~13:40-41,152</t>
  </si>
  <si>
    <t>~1:14,986; 11:278-279</t>
  </si>
  <si>
    <t>~9:171,441-442</t>
  </si>
  <si>
    <t>~10:10,97</t>
  </si>
  <si>
    <t>~15:145,149,379</t>
  </si>
  <si>
    <t>~15:304,390</t>
  </si>
  <si>
    <t>~15:103,105</t>
  </si>
  <si>
    <t>~15:103,120-122</t>
  </si>
  <si>
    <t>~9:120,162-163,483-484</t>
  </si>
  <si>
    <t>~2:3516,3518</t>
  </si>
  <si>
    <t>~2:9382</t>
  </si>
  <si>
    <t>~16:384</t>
  </si>
  <si>
    <t>~14:184</t>
  </si>
  <si>
    <t>Christian Science</t>
  </si>
  <si>
    <t>Christadelphian</t>
  </si>
  <si>
    <t>~2:2694</t>
  </si>
  <si>
    <t>~2:2694-2695</t>
  </si>
  <si>
    <t>~2:1745</t>
  </si>
  <si>
    <t>~2:1747</t>
  </si>
  <si>
    <t>First Church of Christ, Scientist' (2:1747).</t>
  </si>
  <si>
    <t>~9:143</t>
  </si>
  <si>
    <t>Amended Christadelphian</t>
  </si>
  <si>
    <t>Unamended Christadelphian</t>
  </si>
  <si>
    <t>~9:475</t>
  </si>
  <si>
    <t>~9:307</t>
  </si>
  <si>
    <t>Bible Students' Movement</t>
  </si>
  <si>
    <t>Followers of Charles Taze Russell, also known as the 'Millennium Dawn Movement' (9:4). Renamed 'Jehovah's Witnesses' in 1931 (9:307). Russell was a former Congregationalist who was strongly influenced by Adventism, but it is not clear that he ever belonged to any established Adventist group (9:475).</t>
  </si>
  <si>
    <t>Denomination</t>
  </si>
  <si>
    <t>~9:144</t>
  </si>
  <si>
    <t>~9:72, 230-231</t>
  </si>
  <si>
    <t>Sabbatarian Baptists (9:73)</t>
  </si>
  <si>
    <t>Probably General Baptist</t>
  </si>
  <si>
    <t xml:space="preserve">Also known as Calvinist Baptists or Reformed Baptists. American Particular Baptists adopted the Philadelphia Confession in the eighteenth century, which was based on, but slightly different to, the Westminister Confession of their British co-religionists (9:511, 10:16). </t>
  </si>
  <si>
    <t>Pauline Christians', mainstream Christians who ceased to observe the entirety of Jewish law (2:7014), up until the Council of Nicaea. Continued as 'Nicene Christian'.</t>
  </si>
  <si>
    <t>Gnostic sect or school founded by Bardaisan (or Bardesanes) of Edessa (1:112; 5:159, 182)</t>
  </si>
  <si>
    <t>Rabbinic Jews who followed the Jerusalem Talmud and the Palestinian Rite rather than their Babylonian equivalents. Lost their religious distinctiveness around the twelfth century (4:214; 6:132).</t>
  </si>
  <si>
    <t>Rabbinic Jews who followed the Babylonian Talmud and Rite, prior to the development of the various medieval Jewish Rites (3:133).</t>
  </si>
  <si>
    <t>Also known as 'Armenian Paulician' (7:185, 207). Known as 'T’ontrakeçi' or 'T'ondrakian' after the ninth century (7:139-143), but we have retained the original name for clarity.</t>
  </si>
  <si>
    <t>Also known as Byzantine Paulicians (7:183). Paulicians in the Byzantine Empire who adopted distinct beliefs from the Armenian Paulicians during the ninth century (7:185).</t>
  </si>
  <si>
    <t xml:space="preserve">Mainstream Rabbinic Jews who followed the Ashkenazi Rite (including the Ashkenazi proper, Polish, and Zorfat Rites - 3:134), up until the emergence of Reform Judaism in the early nineteenth century (3:137). </t>
  </si>
  <si>
    <t xml:space="preserve">Rabbinic Jews who followed various 'Eastern' Rites, including those of Persia and Aleppo. Absorbed into the Sephardic community around the sixteenth century. Also known as 'Musta'arabi' (6:136). </t>
  </si>
  <si>
    <t>Rabbinic Jews who follow the Roman (also known as Italian) Rite. Also known as Minhag ha-Lo'azim (6:135).</t>
  </si>
  <si>
    <t>Rabbinic Jews following the Romaniot (also known as the Greek or Romanian) Rite. Absorbed into the Sephardic community in the sixteenth century (6:135).</t>
  </si>
  <si>
    <t>Rabbinic Jews following the Sephardic (or Spanish) Rite (6:135).</t>
  </si>
  <si>
    <t>Rabbinic Jews following the Yemenite Rite. Also known as Minhag Teiman (6:136).</t>
  </si>
  <si>
    <t>Reformed Churches adhering to the Belgic Confession (9:79).</t>
  </si>
  <si>
    <t>Reformed churches prior to the adoption of different confessions (9:171)</t>
  </si>
  <si>
    <t xml:space="preserve">Reformed Churches following the Second Helvetic Confession but not the Scots or Westminster Confessions. Includes Reformed Churches of France (Huguenot), Hungary, Poland, and Switzerland (9:266), as well as the Waldenses 1532 (1:1138). </t>
  </si>
  <si>
    <t>Arminians expelled from the Dutch Reformed Church (9:45).</t>
  </si>
  <si>
    <t>Churches that separated from other Puritans over the issue of polity, culminating with the Savoy Declaration (9:483-484).</t>
  </si>
  <si>
    <t>Lutherans who rejected Pietism. Includes Lutheran Church Missouri Synod and Wisconsin Evangelical Lutheran Church (9:430).</t>
  </si>
  <si>
    <t>Also known as 'Friends' (9:453).</t>
  </si>
  <si>
    <t>Scottish Presbyterians who refused to adopt Anglican practices (9:166-167). Continued as 'Reformed Presbyterian'.</t>
  </si>
  <si>
    <t>British Calvinists who favoured a Presbyterian church polity (9:441-442), prior to the emergence of the Covenanter movement in Scotland (9:166-167). Includes the early Puritans, who were 'once solidly Presbyterian' but 'eventually divided over issues of polity, with Congregationalists advocating a congregational state church and BAPTISTS advocating a congregational polity and a separation of church and state' (9:441-442). Similar to Calvinists on the continent, but adopted their own confession (the Westminster Confession) in 1643 (9:171).</t>
  </si>
  <si>
    <t>A Dönme sect (13:8).</t>
  </si>
  <si>
    <t>Amish up until their split into Old and New Order subgroups. Also known as 'Amish Mennonite' (1:41).</t>
  </si>
  <si>
    <t>Priestly Old Believer' (1:824). Continued as 'Belokrinitsy' (12:101-102).</t>
  </si>
  <si>
    <t>One of the major Bezpopovtsy ('priestless Old Believer') subgroups (12:101)</t>
  </si>
  <si>
    <t>German Baptist Brethren a.k.a. Church of the Brethren, founded by Alexander Mack (1679–1735) (9:104-105, 359)</t>
  </si>
  <si>
    <t>A Dönme sect (13:9)</t>
  </si>
  <si>
    <t xml:space="preserve">Split from the church of Scotland over the right of patronage (9:32-33). In the United States, most Associate Presbyterians merged with Reformed Presbyterians to form the Associate Reformed Presbyterian Church (9:441). </t>
  </si>
  <si>
    <t>Lutheran (Pietist)</t>
  </si>
  <si>
    <t>Led by George Whitefield (1714-1770), an erstwhile colleague of John Wesley (9:575)</t>
  </si>
  <si>
    <t>Continuation of 'Covenanter'. Includes 'Reformed Presbyterian Church of North America' (9:167).</t>
  </si>
  <si>
    <t>Anglican or British Methodist</t>
  </si>
  <si>
    <t>~9:162,441-442</t>
  </si>
  <si>
    <t>~9:441-442,453</t>
  </si>
  <si>
    <t>A religious movement that began in Podolia in the eighteenth century. Israel ben Eliezer (known as Ba'al Shem Tov, or 'the BeShT') was retrospectively regarded as its founder, but the movement did not clearly distinguish itself from the wider Jewish community until after his death (3:290). Never a homogeneous movement, it soon diversified into many 'schools' or 'sects' with distinct beliefs and practices (15:259-260).</t>
  </si>
  <si>
    <t>The main body of British Methodists who split from the Church of England after Wesley's death, excluding smaller offshoots like the Primitive Methodists. Originally called the Wesleyan Conference (9:375), later the Wesleyan Methodists, and still later the Methodist Church (9:445). Very similar to the Methodist Church in the United States, but different polity (Presbyterian rather than Episcopalian) (2:5998).</t>
  </si>
  <si>
    <t>Methodist Presbyterian</t>
  </si>
  <si>
    <t>Methodist Episcopal</t>
  </si>
  <si>
    <t>Movement that arose in response to Hasidism. Also known as Litvak (3:283).</t>
  </si>
  <si>
    <t>A 'Priestless' offshoot of the 'Priestly Old Believers' (Popovtsy) (12:101-102)</t>
  </si>
  <si>
    <t xml:space="preserve">A Hasidic 'school' or 'sect'. Known for its 'practices of ecstatic prayer' (15:122). </t>
  </si>
  <si>
    <t>A Hasidic 'school' or 'sect'. Continuous with Ropshits (15:379), which is continuous with Rimanov (15:149), which in turn is continuous with Lizhensk (15:145).</t>
  </si>
  <si>
    <t xml:space="preserve">Followers of Ya’akov Yitshak Horowitz-Sternfeld, known as the 'Seer of Lublin' (15:152). </t>
  </si>
  <si>
    <t>Appears to have had very similar beliefs and practices to its parent body (9:11), but had 'more stringent antislavery strictures' in its Book of Discipline (2:68).</t>
  </si>
  <si>
    <t>A Hasidic 'school' or 'sect'. Continued as 'Sadagora' (15:362).</t>
  </si>
  <si>
    <t>Also 'Przysucha' (15:154). A Hasidic 'school' or 'sect'.</t>
  </si>
  <si>
    <t>A Hasidic 'school' or 'sect' (15:111).</t>
  </si>
  <si>
    <t>A Hasidic 'school' or 'sect' (15:309)</t>
  </si>
  <si>
    <t>Revivalistic group who split from other British Methodists under American influence (9:445).</t>
  </si>
  <si>
    <t>Split from Presbyterian Church U.S.A. over revivalism in the early nineteenth century. Most but not all  rejoined PCUSA in 1906 (9:440-441).</t>
  </si>
  <si>
    <t>A Hasidic 'school' or 'sect'. Continued as 'Sighet' (15:396).</t>
  </si>
  <si>
    <t>A Hasidic 'school' or 'sect'. Continued as 'Komarno' (15:385).</t>
  </si>
  <si>
    <t>A Hasidic 'school' or 'sect'. Continued as 'Slonim' (15:329).</t>
  </si>
  <si>
    <t xml:space="preserve">A Hasidic 'school' or 'sect'. Continued as 'Munkatsh' (15:397). </t>
  </si>
  <si>
    <t>A Hasidic 'school' or 'sect'. Also 'Belzeh' (15:372).</t>
  </si>
  <si>
    <t xml:space="preserve"> Split from the church of Scotland over the right of a congregation to choose its minister (9:33-34,442).</t>
  </si>
  <si>
    <t>A Hasidic  'school or 'sect'. Also 'Kock' (15:340). Continued as 'Ger' (15:344).</t>
  </si>
  <si>
    <t>Also 'Sadagora-Ruzhin'. A Hasidic 'school' or 'sect'. Continuation of 'Ruzhin' (15:362).</t>
  </si>
  <si>
    <t>Adherents of the Methodist Episcopal Church. Very similar to the Methodist Church in Britain, but different polity (Episcopalian rather than Presbyterian). Split into northern and southern branches in 1844 over slavery and 'varying views of the episcopacy', though the two branches would reunite in 1939 (2:5998-5998).</t>
  </si>
  <si>
    <t>Split from the Methodist Episcopal Church over the issue of polity (9:552).</t>
  </si>
  <si>
    <t>Southern branch of the Methodist Episcopal Church,  which split in 1844 over slavery and 'varying views of the episcopacy'. The Northern and Southern branches would reunite in 1939 (2:5998-5999).</t>
  </si>
  <si>
    <t>Northern branch of the Methodist Episcopal Church, which split in 1844 over slavery and 'varying views of the episcopacy'.  The Northern and Southern branches would reunite in 1939 (2:5998-5999).</t>
  </si>
  <si>
    <t xml:space="preserve">Split from Methodist Episcopal Church over slavery, evangelism and the episcopacy. Named itself a 'church' in 1947 (2:5998). </t>
  </si>
  <si>
    <t>A Hasidic 'school' or 'sect'. Continued as 'Radzin-Lublin' (15:354-355).</t>
  </si>
  <si>
    <t>A Hasidic 'school' or 'sect'. Continuation of 'Zhidachov' (15:383-384). Includes Spinka (15:634-635).</t>
  </si>
  <si>
    <t>A Hasidic 'school' or 'sect'. Continuation of 'Kobrin' (15:329).</t>
  </si>
  <si>
    <t>A Hasidic  'school or 'sect'. Continuation of 'Kotzk' (15:344-345).</t>
  </si>
  <si>
    <t>A Hasidic 'school' or 'sect'. Continuation of 'Uhyel', and later known as 'Satmar' (15:396).</t>
  </si>
  <si>
    <t>A Hasidic 'school' or 'sect'. Continuation of 'Izhbits' (15:354-355).</t>
  </si>
  <si>
    <t>A Hasidic 'school' or 'sect'. Also 'Muncács'. Continuation of 'Dinov' (15:397).</t>
  </si>
  <si>
    <t>One of two major subgroups of the Plymouth Brethren (1:861). Includes the Raven-Taylor group (9:105).</t>
  </si>
  <si>
    <t>A Hasidic  'school or 'sect' (15:351-352)</t>
  </si>
  <si>
    <t>A Hasidic  'school or 'sect'.  Also 'Sochaczew' (15:347).</t>
  </si>
  <si>
    <t>An American 'Holiness' church (9:156)</t>
  </si>
  <si>
    <t>Holiness' church, founded by Alma White in 1901. Later renamed 'Pillar of Fire' (9:572).</t>
  </si>
  <si>
    <t xml:space="preserve">A group of faith-healing Pentecostal churches originating in South Africa. Includes Apostolic Holy Spirit Church in Zion and Zion Apostolic Church of South Africa (9:596). Not to be confused with 'Christian Zionists'. </t>
  </si>
  <si>
    <t>Includes Assemblies of God (9:422-423)</t>
  </si>
  <si>
    <t>Also known as 'Jesus Only' (9:308)</t>
  </si>
  <si>
    <t>Arminian Baptists, in contrast to the Calvinist majority. Includes Free Will Baptists and Six-Principle Baptists (9:72).</t>
  </si>
  <si>
    <t>Particular Baptists in the United States who adopted the Philadephia Confession (10:16) and subsequently formed the General Missionary Convention of the Baptist Denomination in America (9:72), before splitting into Northern and Southern branches (9:23). Particular Baptists in the U.S.A. do not appear to have differed greatly from their counterparts in the U.K., but the Philadelphia Confession (which was based on the London Confession) had some distinctive features (10:16).</t>
  </si>
  <si>
    <t>Those British Particular Baptists who went on to form the Baptist Union of Great Britain. This group later merged with some General Baptists (9:72), but appear to have been the dominant partner in this merger (9:420). Particular Baptists in the U.S.A. do not appear to have differed greatly from their counterparts in the U.K., but the Philadelphia Confession (which was based on the London Confession) had some distinctive features (10:16).</t>
  </si>
  <si>
    <t>British Baptist</t>
  </si>
  <si>
    <t>American Particular Baptists who rejected revivalism during the First Great Awakening. Most but not all appear to have subsequently merged back into the mainstream of Particular Baptists (9:72).</t>
  </si>
  <si>
    <t>American Particular Baptists who embraced revivalism during the First Great Awakening. Most but not all appear to have subsequently merged back into the mainstream of Particular Baptists (9:72).</t>
  </si>
  <si>
    <t>Hyper-Calvinist group of British Baptists (9:420).</t>
  </si>
  <si>
    <t>Hyper-Calvinist group of American Baptists (9:21-22)</t>
  </si>
  <si>
    <t>Also known as 'Millerite'. Although Miller discouraged his followers from leaving their churches, many did (11:129-133), and it was mostly these Millerites who remained part of the Adventist movement after the Great Disappointment of 1844 (11:196-197).</t>
  </si>
  <si>
    <t>Adventists who held that those who had rejected the Adventist message prior to the 'Great Disappointment' of 1844 could still be saved. Associated with Joshua V. Himes, who subsequently won Miller, the founder of the Adventist movement, to his cause (11:200-205). Continued as 'Albany Adventists' (11:205).</t>
  </si>
  <si>
    <t>Adventists who held that those who had rejected the Adventist message prior to the 'Great Disappointment' of 1844 could no longer be saved. William Miller initially held this view but was subsequently persuaded to adopt the 'open door' interpretation (11:200-205). Became divided into Sabbatarians and Spiritualizers, but the latter disappeared without forming any 'permanent bodies' (11:277).</t>
  </si>
  <si>
    <t>Also 'Moderate Adventists' (11:236). Continuation of 'Open-Door Adventist' (11:205), continued as 'Herald Adventist' (11:243).</t>
  </si>
  <si>
    <t>Northern Baptist Convention, renamed 'American Baptist Churches U.S.A.' in 1972 (9:22-23). Although 'doctrine was not at issue in the 1845 split', Northern and Southern Baptists subsequently diverged theologically (9:511).</t>
  </si>
  <si>
    <t>Southern Baptist Convention. Split from the Triennial Convention over the issue of slavery. Although 'doctrine was not at issue in the 1845 split', Northern and Southern Baptists subsequently diverged theologically (9:511).</t>
  </si>
  <si>
    <t>Continuation of 'Shut-Door Adventist' (11:277).</t>
  </si>
  <si>
    <t>Also 'Crisis Adventist', after their publication (11:243). Continued as 'Advent Christian' (11:244-245).</t>
  </si>
  <si>
    <t>Albany Adventists who rejected conditionalism. Named after their publication the 'Advent Herald'. Continuation of 'Albany Adventist', continued as 'Evangelical Adventist' (11:243).</t>
  </si>
  <si>
    <t>Organized as Church of God in Christ Jesus for a brief period in 1888-1889, then as Church of God of the Abrahamic Faith from 1921 (11:246)</t>
  </si>
  <si>
    <t>Continuation of 'Herald Adventist' (11:243).</t>
  </si>
  <si>
    <t>Continuation of 'Conditionalist Adventist' (11:244-245).</t>
  </si>
  <si>
    <t>Continuation of 'Sabbatarian Adventist' (11:275).</t>
  </si>
  <si>
    <t>Sabbatarian Adventists who did not accept the visions of Ellen White (9:86).</t>
  </si>
  <si>
    <t>American Baptist Association</t>
  </si>
  <si>
    <t>An Landmark Baptist group (stressing continuity with the Early Church) that broke away from the Southern Baptist Convention (10:119-120).</t>
  </si>
  <si>
    <t>Christadelphians who hold that unbelievers who have never heard the gospel will have a place in God's kingdom (9:143).</t>
  </si>
  <si>
    <t>Christadelphians who hold that all unbelievers will be annihilated after death (9:143).</t>
  </si>
  <si>
    <t>A Protestant movement characterised, among other things, by annihilationism and non-Trinitarianism (9:143).</t>
  </si>
  <si>
    <t>Methodist Episcopal (presumably Northern)</t>
  </si>
  <si>
    <t>~9:71,441-442</t>
  </si>
  <si>
    <t>Chabad</t>
  </si>
  <si>
    <t>Also 'Habad'. The largest Hasidic 'school' or 'sect' today (3:292).</t>
  </si>
  <si>
    <t>~2:2846</t>
  </si>
  <si>
    <t>~2:8018</t>
  </si>
  <si>
    <t>~2:9468; 9:266</t>
  </si>
  <si>
    <t>~2:9469; 9:266</t>
  </si>
  <si>
    <t>Also known as 'Belaia Krinitsa hierarchy'. Continuation of 'Popovtsy' (12:101-102).</t>
  </si>
  <si>
    <t>~9:104,359</t>
  </si>
  <si>
    <t>Confessionalist Lutheran</t>
  </si>
  <si>
    <t>Pietist Lutheran</t>
  </si>
  <si>
    <t>Lutherans who emphasised personal rather than institutionalised faith and morality. Associated with the university at Halle. Includes the Mission Covenant Church of Sweden and the Evangelical Free Church in Scandinavia (9:430).</t>
  </si>
  <si>
    <t>Elsmore</t>
  </si>
  <si>
    <t>Māori religion</t>
  </si>
  <si>
    <t>Pai Marire</t>
  </si>
  <si>
    <t>Ringatu</t>
  </si>
  <si>
    <t>Kohititanga Marama</t>
  </si>
  <si>
    <t>Mana from heaven: A century of Maori prophets in New Zealand</t>
  </si>
  <si>
    <t>~17:268</t>
  </si>
  <si>
    <t>~17:269</t>
  </si>
  <si>
    <t>~17:271-272</t>
  </si>
  <si>
    <t>~17:284</t>
  </si>
  <si>
    <t>~17:318</t>
  </si>
  <si>
    <t>~17:320,327 (but see also 17:329)</t>
  </si>
  <si>
    <t>~17:319,330</t>
  </si>
  <si>
    <t>~17:330-331</t>
  </si>
  <si>
    <t>~17:382</t>
  </si>
  <si>
    <t>~17:462</t>
  </si>
  <si>
    <t>~17:464</t>
  </si>
  <si>
    <t>The Upraised Hand', Māori religious movement founded by Te Kooti. Originally known as 'Te Hahi o te Wairua Tapu' ('The Church of the Holy Spirit') (17:324). As in many Māori religious movements of this period, followers referred identified themselves as the Israelites of the bible (17:320). Today, Christian elements play a larger role (17:330).</t>
  </si>
  <si>
    <t>Good and Peaceful', a Māori religious movement founded by Te Ua Haumene. The movement was also known as 'Hauhau' (17:268). As in many Māori religious movements of this period, followers referred identified themselves as the Jews of the Bible (17:276,277). Te Ua disavowed his teachings in 1866 (17:271). However, the Parihaka movement (17:335-355) and the Tariao movement (17:369-385) were clearly continuations of Pai Marire, and the same may have been true of several others. Adherents of the Tariao movement eventually reverted to the name 'Pai Marire', and are known by this name today (17:382).</t>
  </si>
  <si>
    <t>Māori religious movement founded by Matenga Tamati, who claimed to be the successor of Te Kooti after the death of the latter, though it is not clear that he had ever been a member of the Ringatu movement during Te Kooti's lifetime (17:462). Also known as 'Church of the New World'. Declined after the death of its founder in 1914, but '[t]he followers continued to meet until around 1930' (17:464).</t>
  </si>
  <si>
    <t>~17:462,467</t>
  </si>
  <si>
    <t>The Stone-Campbell Movement : A Global History</t>
  </si>
  <si>
    <t>Foster et al.</t>
  </si>
  <si>
    <t>Mainstream Presbyterians after the emergence of the Covenanters, including adherents of the established Church of Scotland and the Presbyterian Church U.S.A. (9:440-441).</t>
  </si>
  <si>
    <t>~9:441</t>
  </si>
  <si>
    <t>~9:167,440-441</t>
  </si>
  <si>
    <t>The Restoration (or ‘Stone-Campbell’) movement resulted from the union of the ‘Christians’ and the ‘Reformers’. The Christians originated from the Springfield Presbytery, founded in 1803-1804 by a group of ministers, including Barton Stone, who had withdrawn from Presbyterian Church in the United States of America (PCUSA) (18:9-16). The Reformers originated from the Christian Association of Washington, founded in 1809 by Thomas Campbell, a former minister who had withdrawn from the Associate Synod of North America the previous year. Initially the Christian Association sought membership in the PCUSA but when their overtures were rejected, they organized themselves as the Brush Run Church in 1811. Later this church became strongly influenced by (Calvinist) Baptist views and was part of a Baptist association between 1815 and 1830, though they retained their ‘preach and teach whatever they learned from the Holy Scriptures regardless of any creed or confession’ (18:16-25). The union, which took place in 1832, brought together roughly 10,000 Christians and about 12,000 Reformers (18:25-29).</t>
  </si>
  <si>
    <t>~18:9-25</t>
  </si>
  <si>
    <t>Associate Presbyterian or Other Presbyterian</t>
  </si>
  <si>
    <t>~9:440-441</t>
  </si>
  <si>
    <t>~18:44-45,76</t>
  </si>
  <si>
    <t>~18:76</t>
  </si>
  <si>
    <t>~7:223-226</t>
  </si>
  <si>
    <t>~7:186-230</t>
  </si>
  <si>
    <t>~7:223,229</t>
  </si>
  <si>
    <t>~7:210-212</t>
  </si>
  <si>
    <t>~7:229</t>
  </si>
  <si>
    <r>
      <t>Dualist sect originating in Armenia. The origins of Paulician are discussed at length by Garsoian (7:186-230). Although many authors have traced the Paulicians to an earlier gnostic sect, usually the Marcionites, Garsoian favours the view that the Paulicians ‘were most probably followers of the early Syriac form of Armenian Christianity, originally Orthodox, then driven underground into heresy by the Hellenization of the Armenian Apostolic Church in the fourth and fifth centuries’ (7:230). In particular, Paulician doctrines showed clear continuity with the Adoptionist or Monarchian views of Paul of Samosata, who was Bishop of Antioch in the third century C.E but was deposed and condemned as a heretic (7:210-212). Adoptionist views appear to have remained acceptable in Armenia longer than they did in Syria (7:217-218), and only began to be condemned after 435 CE (7:229). Garsoian considers it ‘fairly certain’ that a group known only as ‘the filthy ones’ condemned at the council of Šahapivan in 447 C.E. were Paulicians</t>
    </r>
    <r>
      <rPr>
        <i/>
        <sz val="11"/>
        <color theme="1"/>
        <rFont val="Calibri"/>
        <family val="2"/>
        <scheme val="minor"/>
      </rPr>
      <t xml:space="preserve"> </t>
    </r>
    <r>
      <rPr>
        <sz val="11"/>
        <color theme="1"/>
        <rFont val="Calibri"/>
        <family val="2"/>
        <scheme val="minor"/>
      </rPr>
      <t>(7:207-210).</t>
    </r>
  </si>
  <si>
    <t>~7:94,136,225-226</t>
  </si>
  <si>
    <t>~7:232-233</t>
  </si>
  <si>
    <t xml:space="preserve">Syrian Orthodox Church of Antioch', known as the 'Syriac Orthodox Church of Antioch' since 2000. Sometimes called 'Jacobite', though this name is not preferred. Liturgically but not theologically distinctive from other Oriental Orthodox Churches (2:8938-8941). </t>
  </si>
  <si>
    <t>Bogomil-Cathar-Patarene</t>
  </si>
  <si>
    <t>~8:50,59</t>
  </si>
  <si>
    <t>~7:185,232-233, 8:60-61</t>
  </si>
  <si>
    <t>Armenian, Nicene, or Syrian Orthodox</t>
  </si>
  <si>
    <t>~8:336-339</t>
  </si>
  <si>
    <t>Loos (8:356) sees the medieval Bogomils, Cathars, and Patarenes as 'merely different ways of designating the same heretical society'. They were divided into various ‘churches’ that had some doctrinal and liturgical differences, but these churches appear to have been strongly connected and may have acknowledged a common leader whom Catholics referred to as the ‘Anti-Pope’ (8:267,298). The Bogomils of the Balkans were the earliest representatives of this group. The faith spread to western Europe in the twelfth century, where its adherents were usually known as Cathars (8:116-118). Later the name ‘Patarene’ also became common (8:147,165). The last references to the Bogomils of the Balkans and Cathars of Western Europe date to the first half of the fifteenth century (8:291,341), and the existence of ‘Patarenes’ in Bosnia is attested until 1490 (8:320-321).</t>
  </si>
  <si>
    <t>~8:291,320-321,341</t>
  </si>
  <si>
    <t xml:space="preserve">Those adhering to the 'original' Pentecostal doctrine. Includes Church of God (Cleveland, Tennessee), Church of God in Christ, and International Pentecostal Holiness Church (9:422).  Also known as 'Holiness' or 'Wesleyan' Pentecostal (2:7029). </t>
  </si>
  <si>
    <t>Second Work Pentecostal</t>
  </si>
  <si>
    <t xml:space="preserve">Jews prior to the emergence of the Essenes, Pharisees, and Saducees, as well as the Leontopolis community. </t>
  </si>
  <si>
    <t xml:space="preserve">A religious community that become separated from other Jews between the end of the Babylonian exile and the destruction of the Samaritan Temple by John Hyrcanus. Despite their common origin, Judaism and Samaritanism are usually considered distinct religions. </t>
  </si>
  <si>
    <t xml:space="preserve">The Jewish religious tradition associated with the priestly elite during the late Second Temple Period (1:957-958). </t>
  </si>
  <si>
    <t>A religious tradition to which the majority of Jews appear to have belonged during the Second Temple period. Considered the immediate predecessor of Rabbinic Judaism (1:592, 900).</t>
  </si>
  <si>
    <t>Graeco-Roman, Valentinian</t>
  </si>
  <si>
    <t>Syrian or Nicene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</si>
</sst>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horizontal="left"/>
    </xf>
    <xf numFmtId="49" fontId="1" fillId="0" borderId="0" xfId="0" applyNumberFormat="1" applyFont="1" applyAlignment="1">
      <alignment horizontal="left"/>
    </xf>
    <xf numFmtId="0" fontId="0" fillId="0" borderId="0" xfId="0" applyAlignment="1">
      <alignment horizontal="left"/>
    </xf>
    <xf numFmtId="49" fontId="0" fillId="0" borderId="0" xfId="0" applyNumberFormat="1" applyAlignment="1">
      <alignment horizontal="left"/>
    </xf>
    <xf numFmtId="0" fontId="0" fillId="0" borderId="0" xfId="0" quotePrefix="1" applyAlignment="1">
      <alignment horizontal="left"/>
    </xf>
    <xf numFmtId="0" fontId="2"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94"/>
  <sheetViews>
    <sheetView tabSelected="1" workbookViewId="0">
      <pane ySplit="1" topLeftCell="A2" activePane="bottomLeft" state="frozen"/>
      <selection pane="bottomLeft" activeCell="B1" sqref="B1:B1048576"/>
    </sheetView>
  </sheetViews>
  <sheetFormatPr defaultColWidth="9.109375" defaultRowHeight="14.4" x14ac:dyDescent="0.3"/>
  <cols>
    <col min="1" max="1" width="9.33203125" style="4" customWidth="1"/>
    <col min="2" max="5" width="9.109375" style="4"/>
    <col min="6" max="6" width="9.6640625" style="4" customWidth="1"/>
    <col min="7" max="16384" width="9.109375" style="4"/>
  </cols>
  <sheetData>
    <row r="1" spans="1:21" x14ac:dyDescent="0.3">
      <c r="A1" s="2" t="s">
        <v>685</v>
      </c>
      <c r="B1" s="2" t="s">
        <v>418</v>
      </c>
      <c r="C1" s="2" t="s">
        <v>26</v>
      </c>
      <c r="D1" s="2" t="s">
        <v>8</v>
      </c>
      <c r="E1" s="2" t="s">
        <v>419</v>
      </c>
      <c r="F1" s="3" t="s">
        <v>420</v>
      </c>
      <c r="G1" s="3" t="s">
        <v>421</v>
      </c>
      <c r="H1" s="2" t="s">
        <v>422</v>
      </c>
      <c r="I1" s="2" t="s">
        <v>423</v>
      </c>
      <c r="J1" s="3" t="s">
        <v>424</v>
      </c>
      <c r="K1" s="2" t="s">
        <v>425</v>
      </c>
      <c r="L1" s="3" t="s">
        <v>426</v>
      </c>
      <c r="M1" s="2" t="s">
        <v>427</v>
      </c>
      <c r="N1" s="2" t="s">
        <v>428</v>
      </c>
      <c r="O1" s="3" t="s">
        <v>429</v>
      </c>
      <c r="P1" s="2"/>
      <c r="Q1" s="2" t="s">
        <v>451</v>
      </c>
      <c r="R1" s="2" t="s">
        <v>452</v>
      </c>
      <c r="S1" s="2" t="s">
        <v>453</v>
      </c>
      <c r="T1" s="2"/>
      <c r="U1" s="2"/>
    </row>
    <row r="2" spans="1:21" x14ac:dyDescent="0.3">
      <c r="A2" s="4" t="s">
        <v>38</v>
      </c>
      <c r="B2" s="4" t="s">
        <v>293</v>
      </c>
      <c r="C2" s="4">
        <v>0</v>
      </c>
      <c r="D2" s="4" t="s">
        <v>859</v>
      </c>
      <c r="E2" s="4" t="s">
        <v>292</v>
      </c>
      <c r="F2" s="5" t="s">
        <v>16</v>
      </c>
      <c r="G2" s="5" t="s">
        <v>302</v>
      </c>
      <c r="H2" s="4" t="s">
        <v>16</v>
      </c>
      <c r="I2" s="4">
        <v>-586</v>
      </c>
      <c r="J2" s="5" t="s">
        <v>302</v>
      </c>
      <c r="K2" s="4">
        <v>-585</v>
      </c>
      <c r="L2" s="5" t="s">
        <v>302</v>
      </c>
      <c r="M2" s="4">
        <v>-200</v>
      </c>
      <c r="N2" s="4">
        <v>-100</v>
      </c>
      <c r="O2" s="4" t="s">
        <v>63</v>
      </c>
      <c r="P2" s="2"/>
      <c r="Q2" s="4">
        <f t="shared" ref="Q2:Q33" si="0">1918-K2</f>
        <v>2503</v>
      </c>
      <c r="R2" s="4">
        <f t="shared" ref="R2:R33" si="1">1918-I2</f>
        <v>2504</v>
      </c>
      <c r="S2" s="4">
        <f t="shared" ref="S2:S33" si="2">AVERAGE(Q2,R2)</f>
        <v>2503.5</v>
      </c>
    </row>
    <row r="3" spans="1:21" x14ac:dyDescent="0.3">
      <c r="A3" s="4" t="s">
        <v>21</v>
      </c>
      <c r="B3" s="4" t="s">
        <v>295</v>
      </c>
      <c r="C3" s="4">
        <v>1</v>
      </c>
      <c r="D3" s="4" t="s">
        <v>860</v>
      </c>
      <c r="E3" s="4" t="s">
        <v>38</v>
      </c>
      <c r="F3" s="4" t="s">
        <v>16</v>
      </c>
      <c r="G3" s="4" t="s">
        <v>47</v>
      </c>
      <c r="H3" s="4" t="s">
        <v>16</v>
      </c>
      <c r="I3" s="4">
        <v>-538</v>
      </c>
      <c r="J3" s="4" t="s">
        <v>46</v>
      </c>
      <c r="K3" s="4">
        <v>-104</v>
      </c>
      <c r="L3" s="4" t="s">
        <v>45</v>
      </c>
      <c r="M3" s="4" t="s">
        <v>16</v>
      </c>
      <c r="N3" s="4" t="s">
        <v>16</v>
      </c>
      <c r="O3" s="4" t="s">
        <v>44</v>
      </c>
      <c r="Q3" s="4">
        <f t="shared" si="0"/>
        <v>2022</v>
      </c>
      <c r="R3" s="4">
        <f t="shared" si="1"/>
        <v>2456</v>
      </c>
      <c r="S3" s="4">
        <f t="shared" si="2"/>
        <v>2239</v>
      </c>
    </row>
    <row r="4" spans="1:21" x14ac:dyDescent="0.3">
      <c r="A4" s="4" t="s">
        <v>64</v>
      </c>
      <c r="B4" s="4" t="s">
        <v>294</v>
      </c>
      <c r="C4" s="4">
        <v>1</v>
      </c>
      <c r="D4" s="4" t="s">
        <v>861</v>
      </c>
      <c r="E4" s="4" t="s">
        <v>38</v>
      </c>
      <c r="F4" s="4" t="s">
        <v>16</v>
      </c>
      <c r="G4" s="4" t="s">
        <v>63</v>
      </c>
      <c r="H4" s="4" t="s">
        <v>16</v>
      </c>
      <c r="I4" s="4">
        <v>-200</v>
      </c>
      <c r="J4" s="4" t="s">
        <v>63</v>
      </c>
      <c r="K4" s="4">
        <v>-152</v>
      </c>
      <c r="L4" s="4" t="s">
        <v>801</v>
      </c>
      <c r="M4" s="4">
        <v>70</v>
      </c>
      <c r="N4" s="4">
        <v>70</v>
      </c>
      <c r="O4" s="4" t="s">
        <v>65</v>
      </c>
      <c r="Q4" s="4">
        <f t="shared" si="0"/>
        <v>2070</v>
      </c>
      <c r="R4" s="4">
        <f t="shared" si="1"/>
        <v>2118</v>
      </c>
      <c r="S4" s="4">
        <f t="shared" si="2"/>
        <v>2094</v>
      </c>
    </row>
    <row r="5" spans="1:21" x14ac:dyDescent="0.3">
      <c r="A5" s="4" t="s">
        <v>296</v>
      </c>
      <c r="B5" s="4" t="s">
        <v>294</v>
      </c>
      <c r="C5" s="4">
        <v>1</v>
      </c>
      <c r="D5" s="4" t="s">
        <v>300</v>
      </c>
      <c r="E5" s="4" t="s">
        <v>38</v>
      </c>
      <c r="F5" s="4" t="s">
        <v>16</v>
      </c>
      <c r="G5" s="4" t="s">
        <v>33</v>
      </c>
      <c r="H5" s="4" t="s">
        <v>16</v>
      </c>
      <c r="I5" s="4">
        <v>-200</v>
      </c>
      <c r="J5" s="4" t="s">
        <v>63</v>
      </c>
      <c r="K5" s="4">
        <v>-142</v>
      </c>
      <c r="L5" s="4" t="s">
        <v>800</v>
      </c>
      <c r="M5" s="4">
        <v>74</v>
      </c>
      <c r="N5" s="4">
        <v>100</v>
      </c>
      <c r="O5" s="4" t="s">
        <v>41</v>
      </c>
      <c r="Q5" s="4">
        <f t="shared" si="0"/>
        <v>2060</v>
      </c>
      <c r="R5" s="4">
        <f t="shared" si="1"/>
        <v>2118</v>
      </c>
      <c r="S5" s="4">
        <f t="shared" si="2"/>
        <v>2089</v>
      </c>
    </row>
    <row r="6" spans="1:21" x14ac:dyDescent="0.3">
      <c r="A6" s="4" t="s">
        <v>49</v>
      </c>
      <c r="B6" s="4" t="s">
        <v>294</v>
      </c>
      <c r="C6" s="4">
        <v>1</v>
      </c>
      <c r="D6" s="4" t="s">
        <v>297</v>
      </c>
      <c r="E6" s="4" t="s">
        <v>38</v>
      </c>
      <c r="F6" s="4" t="s">
        <v>16</v>
      </c>
      <c r="G6" s="4" t="s">
        <v>50</v>
      </c>
      <c r="H6" s="4" t="s">
        <v>16</v>
      </c>
      <c r="I6" s="4">
        <v>-200</v>
      </c>
      <c r="J6" s="4" t="s">
        <v>51</v>
      </c>
      <c r="K6" s="4">
        <v>-100</v>
      </c>
      <c r="L6" s="4" t="s">
        <v>51</v>
      </c>
      <c r="M6" s="4">
        <v>74</v>
      </c>
      <c r="N6" s="4">
        <v>74</v>
      </c>
      <c r="O6" s="4" t="s">
        <v>51</v>
      </c>
      <c r="Q6" s="4">
        <f t="shared" si="0"/>
        <v>2018</v>
      </c>
      <c r="R6" s="4">
        <f t="shared" si="1"/>
        <v>2118</v>
      </c>
      <c r="S6" s="4">
        <f t="shared" si="2"/>
        <v>2068</v>
      </c>
    </row>
    <row r="7" spans="1:21" x14ac:dyDescent="0.3">
      <c r="A7" s="4" t="s">
        <v>298</v>
      </c>
      <c r="B7" s="4" t="s">
        <v>293</v>
      </c>
      <c r="C7" s="4">
        <v>0</v>
      </c>
      <c r="D7" s="4" t="s">
        <v>862</v>
      </c>
      <c r="E7" s="4" t="s">
        <v>38</v>
      </c>
      <c r="F7" s="4" t="s">
        <v>16</v>
      </c>
      <c r="G7" s="4" t="s">
        <v>29</v>
      </c>
      <c r="H7" s="4" t="s">
        <v>16</v>
      </c>
      <c r="I7" s="4">
        <v>-200</v>
      </c>
      <c r="J7" s="4" t="s">
        <v>63</v>
      </c>
      <c r="K7" s="4">
        <v>-100</v>
      </c>
      <c r="L7" s="4" t="s">
        <v>63</v>
      </c>
      <c r="M7" s="4">
        <v>70</v>
      </c>
      <c r="N7" s="4">
        <v>135</v>
      </c>
      <c r="O7" s="4" t="s">
        <v>299</v>
      </c>
      <c r="Q7" s="4">
        <f t="shared" si="0"/>
        <v>2018</v>
      </c>
      <c r="R7" s="4">
        <f t="shared" si="1"/>
        <v>2118</v>
      </c>
      <c r="S7" s="4">
        <f t="shared" si="2"/>
        <v>2068</v>
      </c>
    </row>
    <row r="8" spans="1:21" x14ac:dyDescent="0.3">
      <c r="A8" s="4" t="s">
        <v>306</v>
      </c>
      <c r="B8" s="4" t="s">
        <v>294</v>
      </c>
      <c r="C8" s="4">
        <v>1</v>
      </c>
      <c r="D8" s="4" t="s">
        <v>307</v>
      </c>
      <c r="E8" s="4" t="s">
        <v>298</v>
      </c>
      <c r="F8" s="4" t="s">
        <v>287</v>
      </c>
      <c r="G8" s="4" t="s">
        <v>286</v>
      </c>
      <c r="H8" s="4" t="s">
        <v>288</v>
      </c>
      <c r="I8" s="4">
        <v>27</v>
      </c>
      <c r="J8" s="4" t="s">
        <v>191</v>
      </c>
      <c r="K8" s="4">
        <v>33</v>
      </c>
      <c r="L8" s="4" t="s">
        <v>192</v>
      </c>
      <c r="M8" s="4">
        <v>425</v>
      </c>
      <c r="N8" s="4">
        <v>475</v>
      </c>
      <c r="O8" s="4" t="s">
        <v>193</v>
      </c>
      <c r="Q8" s="4">
        <f t="shared" si="0"/>
        <v>1885</v>
      </c>
      <c r="R8" s="4">
        <f t="shared" si="1"/>
        <v>1891</v>
      </c>
      <c r="S8" s="4">
        <f t="shared" si="2"/>
        <v>1888</v>
      </c>
    </row>
    <row r="9" spans="1:21" x14ac:dyDescent="0.3">
      <c r="A9" s="4" t="s">
        <v>198</v>
      </c>
      <c r="B9" s="4" t="s">
        <v>293</v>
      </c>
      <c r="C9" s="4">
        <v>0</v>
      </c>
      <c r="D9" s="6" t="s">
        <v>691</v>
      </c>
      <c r="E9" s="4" t="s">
        <v>194</v>
      </c>
      <c r="F9" s="4" t="s">
        <v>16</v>
      </c>
      <c r="G9" s="4" t="s">
        <v>195</v>
      </c>
      <c r="H9" s="4" t="s">
        <v>16</v>
      </c>
      <c r="I9" s="4">
        <v>40</v>
      </c>
      <c r="J9" s="4" t="s">
        <v>195</v>
      </c>
      <c r="K9" s="4">
        <v>50</v>
      </c>
      <c r="L9" s="4" t="s">
        <v>195</v>
      </c>
      <c r="M9" s="4">
        <v>325</v>
      </c>
      <c r="N9" s="4">
        <v>325</v>
      </c>
      <c r="O9" s="4" t="s">
        <v>196</v>
      </c>
      <c r="Q9" s="4">
        <f t="shared" si="0"/>
        <v>1868</v>
      </c>
      <c r="R9" s="4">
        <f t="shared" si="1"/>
        <v>1878</v>
      </c>
      <c r="S9" s="4">
        <f t="shared" si="2"/>
        <v>1873</v>
      </c>
    </row>
    <row r="10" spans="1:21" x14ac:dyDescent="0.3">
      <c r="A10" s="4" t="s">
        <v>30</v>
      </c>
      <c r="B10" s="4" t="s">
        <v>293</v>
      </c>
      <c r="C10" s="4">
        <v>0</v>
      </c>
      <c r="D10" s="4" t="s">
        <v>305</v>
      </c>
      <c r="E10" s="4" t="s">
        <v>298</v>
      </c>
      <c r="F10" s="6" t="s">
        <v>303</v>
      </c>
      <c r="G10" s="4" t="s">
        <v>301</v>
      </c>
      <c r="H10" s="4" t="s">
        <v>304</v>
      </c>
      <c r="I10" s="4">
        <v>70</v>
      </c>
      <c r="J10" s="4" t="s">
        <v>299</v>
      </c>
      <c r="K10" s="4">
        <v>135</v>
      </c>
      <c r="L10" s="4" t="s">
        <v>299</v>
      </c>
      <c r="M10" s="4">
        <v>200</v>
      </c>
      <c r="N10" s="4">
        <v>600</v>
      </c>
      <c r="O10" s="4" t="s">
        <v>36</v>
      </c>
      <c r="Q10" s="4">
        <f t="shared" si="0"/>
        <v>1783</v>
      </c>
      <c r="R10" s="4">
        <f t="shared" si="1"/>
        <v>1848</v>
      </c>
      <c r="S10" s="4">
        <f t="shared" si="2"/>
        <v>1815.5</v>
      </c>
    </row>
    <row r="11" spans="1:21" x14ac:dyDescent="0.3">
      <c r="A11" s="4" t="s">
        <v>73</v>
      </c>
      <c r="B11" s="4" t="s">
        <v>294</v>
      </c>
      <c r="C11" s="4">
        <v>1</v>
      </c>
      <c r="D11" s="4" t="s">
        <v>197</v>
      </c>
      <c r="E11" s="4" t="s">
        <v>198</v>
      </c>
      <c r="F11" s="4" t="s">
        <v>16</v>
      </c>
      <c r="G11" s="4" t="s">
        <v>199</v>
      </c>
      <c r="H11" s="4" t="s">
        <v>98</v>
      </c>
      <c r="I11" s="4">
        <v>144</v>
      </c>
      <c r="J11" s="4" t="s">
        <v>200</v>
      </c>
      <c r="K11" s="4">
        <v>144</v>
      </c>
      <c r="L11" s="4" t="s">
        <v>200</v>
      </c>
      <c r="M11" s="4">
        <v>425</v>
      </c>
      <c r="N11" s="4">
        <v>475</v>
      </c>
      <c r="O11" s="4" t="s">
        <v>199</v>
      </c>
      <c r="Q11" s="4">
        <f t="shared" si="0"/>
        <v>1774</v>
      </c>
      <c r="R11" s="4">
        <f t="shared" si="1"/>
        <v>1774</v>
      </c>
      <c r="S11" s="4">
        <f t="shared" si="2"/>
        <v>1774</v>
      </c>
    </row>
    <row r="12" spans="1:21" x14ac:dyDescent="0.3">
      <c r="A12" s="4" t="s">
        <v>72</v>
      </c>
      <c r="B12" s="4" t="s">
        <v>294</v>
      </c>
      <c r="C12" s="4">
        <v>1</v>
      </c>
      <c r="D12" s="4" t="s">
        <v>284</v>
      </c>
      <c r="E12" s="4" t="s">
        <v>198</v>
      </c>
      <c r="F12" s="4" t="s">
        <v>201</v>
      </c>
      <c r="G12" s="4" t="s">
        <v>667</v>
      </c>
      <c r="H12" s="4" t="s">
        <v>454</v>
      </c>
      <c r="I12" s="4">
        <v>132</v>
      </c>
      <c r="J12" s="4" t="s">
        <v>455</v>
      </c>
      <c r="K12" s="4">
        <v>161</v>
      </c>
      <c r="L12" s="4" t="s">
        <v>456</v>
      </c>
      <c r="M12" s="4">
        <v>350</v>
      </c>
      <c r="N12" s="4">
        <v>400</v>
      </c>
      <c r="O12" s="4" t="s">
        <v>457</v>
      </c>
      <c r="Q12" s="4">
        <f t="shared" si="0"/>
        <v>1757</v>
      </c>
      <c r="R12" s="4">
        <f t="shared" si="1"/>
        <v>1786</v>
      </c>
      <c r="S12" s="4">
        <f t="shared" si="2"/>
        <v>1771.5</v>
      </c>
    </row>
    <row r="13" spans="1:21" x14ac:dyDescent="0.3">
      <c r="A13" s="4" t="s">
        <v>76</v>
      </c>
      <c r="B13" s="4" t="s">
        <v>294</v>
      </c>
      <c r="C13" s="4">
        <v>1</v>
      </c>
      <c r="D13" s="4" t="s">
        <v>202</v>
      </c>
      <c r="E13" s="4" t="s">
        <v>198</v>
      </c>
      <c r="F13" s="4" t="s">
        <v>16</v>
      </c>
      <c r="G13" s="4" t="s">
        <v>667</v>
      </c>
      <c r="H13" s="4" t="s">
        <v>203</v>
      </c>
      <c r="I13" s="4">
        <v>136</v>
      </c>
      <c r="J13" s="4" t="s">
        <v>203</v>
      </c>
      <c r="K13" s="4">
        <v>160</v>
      </c>
      <c r="L13" s="4" t="s">
        <v>203</v>
      </c>
      <c r="M13" s="4">
        <v>692</v>
      </c>
      <c r="N13" s="4">
        <v>792</v>
      </c>
      <c r="O13" s="4" t="s">
        <v>458</v>
      </c>
      <c r="Q13" s="4">
        <f t="shared" si="0"/>
        <v>1758</v>
      </c>
      <c r="R13" s="4">
        <f t="shared" si="1"/>
        <v>1782</v>
      </c>
      <c r="S13" s="4">
        <f t="shared" si="2"/>
        <v>1770</v>
      </c>
    </row>
    <row r="14" spans="1:21" x14ac:dyDescent="0.3">
      <c r="A14" s="4" t="s">
        <v>74</v>
      </c>
      <c r="B14" s="4" t="s">
        <v>294</v>
      </c>
      <c r="C14" s="4">
        <v>1</v>
      </c>
      <c r="D14" s="4" t="s">
        <v>204</v>
      </c>
      <c r="E14" s="4" t="s">
        <v>198</v>
      </c>
      <c r="F14" s="4" t="s">
        <v>16</v>
      </c>
      <c r="G14" s="4" t="s">
        <v>205</v>
      </c>
      <c r="H14" s="4" t="s">
        <v>16</v>
      </c>
      <c r="I14" s="4">
        <v>156</v>
      </c>
      <c r="J14" s="4" t="s">
        <v>205</v>
      </c>
      <c r="K14" s="4">
        <v>157</v>
      </c>
      <c r="L14" s="4" t="s">
        <v>205</v>
      </c>
      <c r="M14" s="4">
        <v>500</v>
      </c>
      <c r="N14" s="4">
        <v>900</v>
      </c>
      <c r="O14" s="4" t="s">
        <v>206</v>
      </c>
      <c r="Q14" s="4">
        <f t="shared" si="0"/>
        <v>1761</v>
      </c>
      <c r="R14" s="4">
        <f t="shared" si="1"/>
        <v>1762</v>
      </c>
      <c r="S14" s="4">
        <f t="shared" si="2"/>
        <v>1761.5</v>
      </c>
    </row>
    <row r="15" spans="1:21" x14ac:dyDescent="0.3">
      <c r="A15" s="4" t="s">
        <v>75</v>
      </c>
      <c r="B15" s="4" t="s">
        <v>294</v>
      </c>
      <c r="C15" s="4">
        <v>1</v>
      </c>
      <c r="D15" s="4" t="s">
        <v>692</v>
      </c>
      <c r="E15" s="4" t="s">
        <v>308</v>
      </c>
      <c r="F15" s="4" t="s">
        <v>863</v>
      </c>
      <c r="G15" s="4" t="s">
        <v>649</v>
      </c>
      <c r="H15" s="4" t="s">
        <v>649</v>
      </c>
      <c r="I15" s="4">
        <v>179</v>
      </c>
      <c r="J15" s="4" t="s">
        <v>207</v>
      </c>
      <c r="K15" s="4">
        <v>216</v>
      </c>
      <c r="L15" s="4" t="s">
        <v>459</v>
      </c>
      <c r="M15" s="4">
        <v>435</v>
      </c>
      <c r="N15" s="4">
        <v>708</v>
      </c>
      <c r="O15" s="4" t="s">
        <v>460</v>
      </c>
      <c r="Q15" s="4">
        <f t="shared" si="0"/>
        <v>1702</v>
      </c>
      <c r="R15" s="4">
        <f t="shared" si="1"/>
        <v>1739</v>
      </c>
      <c r="S15" s="4">
        <f t="shared" si="2"/>
        <v>1720.5</v>
      </c>
    </row>
    <row r="16" spans="1:21" x14ac:dyDescent="0.3">
      <c r="A16" s="4" t="s">
        <v>77</v>
      </c>
      <c r="B16" s="4" t="s">
        <v>294</v>
      </c>
      <c r="C16" s="4">
        <v>1</v>
      </c>
      <c r="D16" s="4" t="s">
        <v>208</v>
      </c>
      <c r="E16" s="4" t="s">
        <v>309</v>
      </c>
      <c r="F16" s="4" t="s">
        <v>16</v>
      </c>
      <c r="G16" s="4" t="s">
        <v>291</v>
      </c>
      <c r="H16" s="4" t="s">
        <v>16</v>
      </c>
      <c r="I16" s="4">
        <v>240</v>
      </c>
      <c r="J16" s="4" t="s">
        <v>209</v>
      </c>
      <c r="K16" s="4">
        <v>240</v>
      </c>
      <c r="L16" s="4" t="s">
        <v>209</v>
      </c>
      <c r="M16" s="4">
        <v>1500</v>
      </c>
      <c r="N16" s="4">
        <v>1600</v>
      </c>
      <c r="O16" s="4" t="s">
        <v>210</v>
      </c>
      <c r="Q16" s="4">
        <f t="shared" si="0"/>
        <v>1678</v>
      </c>
      <c r="R16" s="4">
        <f t="shared" si="1"/>
        <v>1678</v>
      </c>
      <c r="S16" s="4">
        <f t="shared" si="2"/>
        <v>1678</v>
      </c>
    </row>
    <row r="17" spans="1:19" x14ac:dyDescent="0.3">
      <c r="A17" s="4" t="s">
        <v>17</v>
      </c>
      <c r="B17" s="4" t="s">
        <v>294</v>
      </c>
      <c r="C17" s="4">
        <v>1</v>
      </c>
      <c r="D17" s="4" t="s">
        <v>693</v>
      </c>
      <c r="E17" s="4" t="s">
        <v>30</v>
      </c>
      <c r="F17" s="4" t="s">
        <v>16</v>
      </c>
      <c r="G17" s="4" t="s">
        <v>52</v>
      </c>
      <c r="H17" s="4" t="s">
        <v>16</v>
      </c>
      <c r="I17" s="4">
        <v>200</v>
      </c>
      <c r="J17" s="4" t="s">
        <v>52</v>
      </c>
      <c r="K17" s="4">
        <v>400</v>
      </c>
      <c r="L17" s="4" t="s">
        <v>52</v>
      </c>
      <c r="M17" s="4">
        <v>1100</v>
      </c>
      <c r="N17" s="4">
        <v>1200</v>
      </c>
      <c r="O17" s="4" t="s">
        <v>461</v>
      </c>
      <c r="Q17" s="4">
        <f t="shared" si="0"/>
        <v>1518</v>
      </c>
      <c r="R17" s="4">
        <f t="shared" si="1"/>
        <v>1718</v>
      </c>
      <c r="S17" s="4">
        <f t="shared" si="2"/>
        <v>1618</v>
      </c>
    </row>
    <row r="18" spans="1:19" x14ac:dyDescent="0.3">
      <c r="A18" s="4" t="s">
        <v>96</v>
      </c>
      <c r="B18" s="4" t="s">
        <v>294</v>
      </c>
      <c r="C18" s="4">
        <v>1</v>
      </c>
      <c r="D18" s="4" t="s">
        <v>16</v>
      </c>
      <c r="E18" s="4" t="s">
        <v>198</v>
      </c>
      <c r="F18" s="4" t="s">
        <v>16</v>
      </c>
      <c r="G18" s="4" t="s">
        <v>211</v>
      </c>
      <c r="H18" s="4" t="s">
        <v>16</v>
      </c>
      <c r="I18" s="4">
        <v>311</v>
      </c>
      <c r="J18" s="4" t="s">
        <v>211</v>
      </c>
      <c r="K18" s="4">
        <v>316</v>
      </c>
      <c r="L18" s="4" t="s">
        <v>211</v>
      </c>
      <c r="M18" s="4">
        <v>600</v>
      </c>
      <c r="N18" s="4">
        <v>700</v>
      </c>
      <c r="O18" s="4" t="s">
        <v>211</v>
      </c>
      <c r="Q18" s="4">
        <f t="shared" si="0"/>
        <v>1602</v>
      </c>
      <c r="R18" s="4">
        <f t="shared" si="1"/>
        <v>1607</v>
      </c>
      <c r="S18" s="4">
        <f t="shared" si="2"/>
        <v>1604.5</v>
      </c>
    </row>
    <row r="19" spans="1:19" x14ac:dyDescent="0.3">
      <c r="A19" s="4" t="s">
        <v>97</v>
      </c>
      <c r="B19" s="4" t="s">
        <v>294</v>
      </c>
      <c r="C19" s="4">
        <v>1</v>
      </c>
      <c r="D19" s="4" t="s">
        <v>16</v>
      </c>
      <c r="E19" s="4" t="s">
        <v>198</v>
      </c>
      <c r="F19" s="4" t="s">
        <v>16</v>
      </c>
      <c r="G19" s="4" t="s">
        <v>212</v>
      </c>
      <c r="H19" s="4" t="s">
        <v>16</v>
      </c>
      <c r="I19" s="4">
        <v>323</v>
      </c>
      <c r="J19" s="4" t="s">
        <v>213</v>
      </c>
      <c r="K19" s="4">
        <v>325</v>
      </c>
      <c r="L19" s="4" t="s">
        <v>214</v>
      </c>
      <c r="M19" s="4">
        <v>650</v>
      </c>
      <c r="N19" s="4">
        <v>700</v>
      </c>
      <c r="O19" s="4" t="s">
        <v>99</v>
      </c>
      <c r="Q19" s="4">
        <f t="shared" si="0"/>
        <v>1593</v>
      </c>
      <c r="R19" s="4">
        <f t="shared" si="1"/>
        <v>1595</v>
      </c>
      <c r="S19" s="4">
        <f t="shared" si="2"/>
        <v>1594</v>
      </c>
    </row>
    <row r="20" spans="1:19" x14ac:dyDescent="0.3">
      <c r="A20" s="4" t="s">
        <v>78</v>
      </c>
      <c r="B20" s="4" t="s">
        <v>293</v>
      </c>
      <c r="C20" s="4">
        <v>0</v>
      </c>
      <c r="D20" s="6" t="s">
        <v>313</v>
      </c>
      <c r="E20" s="4" t="s">
        <v>198</v>
      </c>
      <c r="F20" s="4" t="s">
        <v>16</v>
      </c>
      <c r="G20" s="4" t="s">
        <v>196</v>
      </c>
      <c r="H20" s="4" t="s">
        <v>16</v>
      </c>
      <c r="I20" s="4">
        <v>325</v>
      </c>
      <c r="J20" s="4" t="s">
        <v>196</v>
      </c>
      <c r="K20" s="4">
        <v>325</v>
      </c>
      <c r="L20" s="4" t="s">
        <v>196</v>
      </c>
      <c r="M20" s="4">
        <v>451</v>
      </c>
      <c r="N20" s="4">
        <v>451</v>
      </c>
      <c r="O20" s="4" t="s">
        <v>215</v>
      </c>
      <c r="Q20" s="4">
        <f t="shared" si="0"/>
        <v>1593</v>
      </c>
      <c r="R20" s="4">
        <f t="shared" si="1"/>
        <v>1593</v>
      </c>
      <c r="S20" s="4">
        <f t="shared" si="2"/>
        <v>1593</v>
      </c>
    </row>
    <row r="21" spans="1:19" ht="15.75" customHeight="1" x14ac:dyDescent="0.3">
      <c r="A21" s="4" t="s">
        <v>319</v>
      </c>
      <c r="B21" s="4" t="s">
        <v>293</v>
      </c>
      <c r="C21" s="4">
        <v>0</v>
      </c>
      <c r="D21" t="s">
        <v>846</v>
      </c>
      <c r="E21" s="4" t="s">
        <v>853</v>
      </c>
      <c r="F21" s="4" t="s">
        <v>16</v>
      </c>
      <c r="G21" s="4" t="s">
        <v>842</v>
      </c>
      <c r="H21" s="4" t="s">
        <v>16</v>
      </c>
      <c r="I21" s="4">
        <v>268</v>
      </c>
      <c r="J21" s="4" t="s">
        <v>844</v>
      </c>
      <c r="K21" s="4">
        <v>435</v>
      </c>
      <c r="L21" s="4" t="s">
        <v>845</v>
      </c>
      <c r="M21" s="4">
        <v>825</v>
      </c>
      <c r="N21" s="4">
        <v>875</v>
      </c>
      <c r="O21" s="4" t="s">
        <v>650</v>
      </c>
      <c r="Q21" s="4">
        <f t="shared" si="0"/>
        <v>1483</v>
      </c>
      <c r="R21" s="4">
        <f t="shared" si="1"/>
        <v>1650</v>
      </c>
      <c r="S21" s="4">
        <f t="shared" si="2"/>
        <v>1566.5</v>
      </c>
    </row>
    <row r="22" spans="1:19" x14ac:dyDescent="0.3">
      <c r="A22" s="4" t="s">
        <v>18</v>
      </c>
      <c r="B22" s="4" t="s">
        <v>293</v>
      </c>
      <c r="C22" s="4">
        <v>0</v>
      </c>
      <c r="D22" s="4" t="s">
        <v>694</v>
      </c>
      <c r="E22" s="4" t="s">
        <v>30</v>
      </c>
      <c r="F22" s="4" t="s">
        <v>16</v>
      </c>
      <c r="G22" s="4" t="s">
        <v>52</v>
      </c>
      <c r="H22" s="4" t="s">
        <v>16</v>
      </c>
      <c r="I22" s="4">
        <v>200</v>
      </c>
      <c r="J22" s="4" t="s">
        <v>52</v>
      </c>
      <c r="K22" s="4">
        <v>600</v>
      </c>
      <c r="L22" s="4" t="s">
        <v>52</v>
      </c>
      <c r="M22" s="4">
        <v>900</v>
      </c>
      <c r="N22" s="4">
        <v>1100</v>
      </c>
      <c r="O22" s="4" t="s">
        <v>61</v>
      </c>
      <c r="Q22" s="4">
        <f t="shared" si="0"/>
        <v>1318</v>
      </c>
      <c r="R22" s="4">
        <f t="shared" si="1"/>
        <v>1718</v>
      </c>
      <c r="S22" s="4">
        <f t="shared" si="2"/>
        <v>1518</v>
      </c>
    </row>
    <row r="23" spans="1:19" x14ac:dyDescent="0.3">
      <c r="A23" s="4" t="s">
        <v>310</v>
      </c>
      <c r="B23" s="4" t="s">
        <v>295</v>
      </c>
      <c r="C23" s="4">
        <v>1</v>
      </c>
      <c r="D23" s="4" t="s">
        <v>311</v>
      </c>
      <c r="E23" s="4" t="s">
        <v>78</v>
      </c>
      <c r="F23" s="4" t="s">
        <v>16</v>
      </c>
      <c r="G23" s="4" t="s">
        <v>100</v>
      </c>
      <c r="H23" s="4" t="s">
        <v>16</v>
      </c>
      <c r="I23" s="4">
        <v>428</v>
      </c>
      <c r="J23" s="4" t="s">
        <v>216</v>
      </c>
      <c r="K23" s="4">
        <v>431</v>
      </c>
      <c r="L23" s="4" t="s">
        <v>216</v>
      </c>
      <c r="M23" s="4" t="s">
        <v>16</v>
      </c>
      <c r="N23" s="4" t="s">
        <v>16</v>
      </c>
      <c r="O23" s="4" t="s">
        <v>100</v>
      </c>
      <c r="Q23" s="4">
        <f t="shared" si="0"/>
        <v>1487</v>
      </c>
      <c r="R23" s="4">
        <f t="shared" si="1"/>
        <v>1490</v>
      </c>
      <c r="S23" s="4">
        <f t="shared" si="2"/>
        <v>1488.5</v>
      </c>
    </row>
    <row r="24" spans="1:19" x14ac:dyDescent="0.3">
      <c r="A24" s="4" t="s">
        <v>315</v>
      </c>
      <c r="B24" s="4" t="s">
        <v>295</v>
      </c>
      <c r="C24" s="4">
        <v>1</v>
      </c>
      <c r="D24" s="4" t="s">
        <v>316</v>
      </c>
      <c r="E24" s="4" t="s">
        <v>198</v>
      </c>
      <c r="F24" s="4" t="s">
        <v>16</v>
      </c>
      <c r="G24" s="4" t="s">
        <v>217</v>
      </c>
      <c r="H24" s="4" t="s">
        <v>16</v>
      </c>
      <c r="I24" s="4">
        <v>449</v>
      </c>
      <c r="J24" s="4" t="s">
        <v>218</v>
      </c>
      <c r="K24" s="4">
        <v>451</v>
      </c>
      <c r="L24" s="4" t="s">
        <v>219</v>
      </c>
      <c r="M24" s="4" t="s">
        <v>16</v>
      </c>
      <c r="N24" s="4" t="s">
        <v>16</v>
      </c>
      <c r="O24" s="4" t="s">
        <v>217</v>
      </c>
      <c r="Q24" s="4">
        <f t="shared" si="0"/>
        <v>1467</v>
      </c>
      <c r="R24" s="4">
        <f t="shared" si="1"/>
        <v>1469</v>
      </c>
      <c r="S24" s="4">
        <f t="shared" si="2"/>
        <v>1468</v>
      </c>
    </row>
    <row r="25" spans="1:19" x14ac:dyDescent="0.3">
      <c r="A25" s="4" t="s">
        <v>79</v>
      </c>
      <c r="B25" s="4" t="s">
        <v>293</v>
      </c>
      <c r="C25" s="4">
        <v>0</v>
      </c>
      <c r="D25" s="4" t="s">
        <v>318</v>
      </c>
      <c r="E25" s="4" t="s">
        <v>78</v>
      </c>
      <c r="F25" s="4" t="s">
        <v>16</v>
      </c>
      <c r="G25" s="4" t="s">
        <v>215</v>
      </c>
      <c r="H25" s="4" t="s">
        <v>16</v>
      </c>
      <c r="I25" s="4">
        <v>451</v>
      </c>
      <c r="J25" s="4" t="s">
        <v>215</v>
      </c>
      <c r="K25" s="4">
        <v>451</v>
      </c>
      <c r="L25" s="4" t="s">
        <v>215</v>
      </c>
      <c r="M25" s="4">
        <v>787</v>
      </c>
      <c r="N25" s="4">
        <v>1054</v>
      </c>
      <c r="O25" s="4" t="s">
        <v>101</v>
      </c>
      <c r="Q25" s="4">
        <f t="shared" si="0"/>
        <v>1467</v>
      </c>
      <c r="R25" s="4">
        <f t="shared" si="1"/>
        <v>1467</v>
      </c>
      <c r="S25" s="4">
        <f t="shared" si="2"/>
        <v>1467</v>
      </c>
    </row>
    <row r="26" spans="1:19" x14ac:dyDescent="0.3">
      <c r="A26" s="4" t="s">
        <v>312</v>
      </c>
      <c r="B26" s="4" t="s">
        <v>295</v>
      </c>
      <c r="C26" s="4">
        <v>1</v>
      </c>
      <c r="D26" s="6" t="s">
        <v>314</v>
      </c>
      <c r="E26" s="4" t="s">
        <v>864</v>
      </c>
      <c r="F26" s="4" t="s">
        <v>16</v>
      </c>
      <c r="G26" s="4" t="s">
        <v>841</v>
      </c>
      <c r="H26" s="4" t="s">
        <v>16</v>
      </c>
      <c r="I26" s="4">
        <v>431</v>
      </c>
      <c r="J26" s="4" t="s">
        <v>843</v>
      </c>
      <c r="K26" s="4">
        <v>750</v>
      </c>
      <c r="L26" s="4" t="s">
        <v>847</v>
      </c>
      <c r="M26" s="4" t="s">
        <v>16</v>
      </c>
      <c r="N26" s="4" t="s">
        <v>16</v>
      </c>
      <c r="O26" s="4" t="s">
        <v>217</v>
      </c>
      <c r="Q26" s="4">
        <f t="shared" si="0"/>
        <v>1168</v>
      </c>
      <c r="R26" s="4">
        <f t="shared" si="1"/>
        <v>1487</v>
      </c>
      <c r="S26" s="4">
        <f t="shared" si="2"/>
        <v>1327.5</v>
      </c>
    </row>
    <row r="27" spans="1:19" x14ac:dyDescent="0.3">
      <c r="A27" s="4" t="s">
        <v>317</v>
      </c>
      <c r="B27" s="4" t="s">
        <v>295</v>
      </c>
      <c r="C27" s="4">
        <v>1</v>
      </c>
      <c r="D27" s="6" t="s">
        <v>849</v>
      </c>
      <c r="E27" s="4" t="s">
        <v>198</v>
      </c>
      <c r="F27" s="4" t="s">
        <v>16</v>
      </c>
      <c r="G27" s="4" t="s">
        <v>217</v>
      </c>
      <c r="H27" s="4" t="s">
        <v>16</v>
      </c>
      <c r="I27" s="4">
        <v>449</v>
      </c>
      <c r="J27" s="4" t="s">
        <v>220</v>
      </c>
      <c r="K27" s="4">
        <v>750</v>
      </c>
      <c r="L27" s="4" t="s">
        <v>847</v>
      </c>
      <c r="M27" s="4" t="s">
        <v>16</v>
      </c>
      <c r="N27" s="4" t="s">
        <v>16</v>
      </c>
      <c r="O27" s="4" t="s">
        <v>221</v>
      </c>
      <c r="Q27" s="4">
        <f t="shared" si="0"/>
        <v>1168</v>
      </c>
      <c r="R27" s="4">
        <f t="shared" si="1"/>
        <v>1469</v>
      </c>
      <c r="S27" s="4">
        <f t="shared" si="2"/>
        <v>1318.5</v>
      </c>
    </row>
    <row r="28" spans="1:19" x14ac:dyDescent="0.3">
      <c r="A28" s="4" t="s">
        <v>22</v>
      </c>
      <c r="B28" s="4" t="s">
        <v>295</v>
      </c>
      <c r="C28" s="4">
        <v>1</v>
      </c>
      <c r="D28" s="4" t="s">
        <v>16</v>
      </c>
      <c r="E28" s="4" t="s">
        <v>18</v>
      </c>
      <c r="F28" s="4" t="s">
        <v>37</v>
      </c>
      <c r="G28" s="4" t="s">
        <v>39</v>
      </c>
      <c r="H28" s="4" t="s">
        <v>40</v>
      </c>
      <c r="I28" s="4">
        <v>700</v>
      </c>
      <c r="J28" s="4" t="s">
        <v>53</v>
      </c>
      <c r="K28" s="4">
        <v>900</v>
      </c>
      <c r="L28" s="4" t="s">
        <v>53</v>
      </c>
      <c r="M28" s="4" t="s">
        <v>16</v>
      </c>
      <c r="N28" s="4" t="s">
        <v>16</v>
      </c>
      <c r="O28" s="4" t="s">
        <v>70</v>
      </c>
      <c r="Q28" s="4">
        <f t="shared" si="0"/>
        <v>1018</v>
      </c>
      <c r="R28" s="4">
        <f t="shared" si="1"/>
        <v>1218</v>
      </c>
      <c r="S28" s="4">
        <f t="shared" si="2"/>
        <v>1118</v>
      </c>
    </row>
    <row r="29" spans="1:19" x14ac:dyDescent="0.3">
      <c r="A29" s="4" t="s">
        <v>321</v>
      </c>
      <c r="B29" s="4" t="s">
        <v>294</v>
      </c>
      <c r="C29" s="4">
        <v>1</v>
      </c>
      <c r="D29" s="4" t="s">
        <v>695</v>
      </c>
      <c r="E29" s="4" t="s">
        <v>319</v>
      </c>
      <c r="F29" s="4" t="s">
        <v>16</v>
      </c>
      <c r="G29" s="4" t="s">
        <v>650</v>
      </c>
      <c r="H29" s="4" t="s">
        <v>16</v>
      </c>
      <c r="I29" s="4">
        <v>825</v>
      </c>
      <c r="J29" s="4" t="s">
        <v>650</v>
      </c>
      <c r="K29" s="4">
        <v>875</v>
      </c>
      <c r="L29" s="4" t="s">
        <v>650</v>
      </c>
      <c r="M29" s="4">
        <v>1166</v>
      </c>
      <c r="N29" s="4">
        <v>1847</v>
      </c>
      <c r="O29" s="4" t="s">
        <v>462</v>
      </c>
      <c r="Q29" s="4">
        <f t="shared" si="0"/>
        <v>1043</v>
      </c>
      <c r="R29" s="4">
        <f t="shared" si="1"/>
        <v>1093</v>
      </c>
      <c r="S29" s="4">
        <f t="shared" si="2"/>
        <v>1068</v>
      </c>
    </row>
    <row r="30" spans="1:19" x14ac:dyDescent="0.3">
      <c r="A30" s="4" t="s">
        <v>320</v>
      </c>
      <c r="B30" s="4" t="s">
        <v>294</v>
      </c>
      <c r="C30" s="4">
        <v>1</v>
      </c>
      <c r="D30" s="4" t="s">
        <v>696</v>
      </c>
      <c r="E30" s="4" t="s">
        <v>319</v>
      </c>
      <c r="F30" s="4" t="s">
        <v>16</v>
      </c>
      <c r="G30" s="4" t="s">
        <v>650</v>
      </c>
      <c r="H30" s="4" t="s">
        <v>16</v>
      </c>
      <c r="I30" s="4">
        <v>825</v>
      </c>
      <c r="J30" s="4" t="s">
        <v>650</v>
      </c>
      <c r="K30" s="4">
        <v>875</v>
      </c>
      <c r="L30" s="4" t="s">
        <v>650</v>
      </c>
      <c r="M30" s="4">
        <v>1580</v>
      </c>
      <c r="N30" s="4">
        <v>1730</v>
      </c>
      <c r="O30" s="4" t="s">
        <v>854</v>
      </c>
      <c r="Q30" s="4">
        <f t="shared" si="0"/>
        <v>1043</v>
      </c>
      <c r="R30" s="4">
        <f t="shared" si="1"/>
        <v>1093</v>
      </c>
      <c r="S30" s="4">
        <f t="shared" si="2"/>
        <v>1068</v>
      </c>
    </row>
    <row r="31" spans="1:19" x14ac:dyDescent="0.3">
      <c r="A31" s="4" t="s">
        <v>850</v>
      </c>
      <c r="B31" s="4" t="s">
        <v>294</v>
      </c>
      <c r="C31" s="4">
        <v>1</v>
      </c>
      <c r="D31" s="4" t="s">
        <v>855</v>
      </c>
      <c r="E31" s="4" t="s">
        <v>320</v>
      </c>
      <c r="G31" s="4" t="s">
        <v>848</v>
      </c>
      <c r="I31" s="4">
        <v>825</v>
      </c>
      <c r="J31" s="4" t="s">
        <v>852</v>
      </c>
      <c r="K31" s="4">
        <v>972</v>
      </c>
      <c r="L31" s="4" t="s">
        <v>851</v>
      </c>
      <c r="M31" s="4">
        <v>1490</v>
      </c>
      <c r="N31" s="4">
        <v>1490</v>
      </c>
      <c r="O31" s="4" t="s">
        <v>856</v>
      </c>
      <c r="Q31" s="4">
        <f t="shared" si="0"/>
        <v>946</v>
      </c>
      <c r="R31" s="4">
        <f t="shared" si="1"/>
        <v>1093</v>
      </c>
      <c r="S31" s="4">
        <f t="shared" si="2"/>
        <v>1019.5</v>
      </c>
    </row>
    <row r="32" spans="1:19" x14ac:dyDescent="0.3">
      <c r="A32" s="4" t="s">
        <v>222</v>
      </c>
      <c r="B32" s="4" t="s">
        <v>295</v>
      </c>
      <c r="C32" s="4">
        <v>1</v>
      </c>
      <c r="D32" s="4" t="s">
        <v>322</v>
      </c>
      <c r="E32" s="4" t="s">
        <v>79</v>
      </c>
      <c r="F32" s="4" t="s">
        <v>16</v>
      </c>
      <c r="G32" s="4" t="s">
        <v>651</v>
      </c>
      <c r="H32" s="4" t="s">
        <v>16</v>
      </c>
      <c r="I32" s="4">
        <v>787</v>
      </c>
      <c r="J32" s="4" t="s">
        <v>101</v>
      </c>
      <c r="K32" s="4">
        <v>1054</v>
      </c>
      <c r="L32" s="4" t="s">
        <v>108</v>
      </c>
      <c r="M32" s="4" t="s">
        <v>16</v>
      </c>
      <c r="N32" s="4" t="s">
        <v>16</v>
      </c>
      <c r="O32" s="4" t="s">
        <v>108</v>
      </c>
      <c r="Q32" s="4">
        <f t="shared" si="0"/>
        <v>864</v>
      </c>
      <c r="R32" s="4">
        <f t="shared" si="1"/>
        <v>1131</v>
      </c>
      <c r="S32" s="4">
        <f t="shared" si="2"/>
        <v>997.5</v>
      </c>
    </row>
    <row r="33" spans="1:19" x14ac:dyDescent="0.3">
      <c r="A33" s="4" t="s">
        <v>80</v>
      </c>
      <c r="B33" s="4" t="s">
        <v>295</v>
      </c>
      <c r="C33" s="4">
        <v>1</v>
      </c>
      <c r="D33" s="4" t="s">
        <v>323</v>
      </c>
      <c r="E33" s="4" t="s">
        <v>79</v>
      </c>
      <c r="F33" s="4" t="s">
        <v>16</v>
      </c>
      <c r="G33" s="4" t="s">
        <v>651</v>
      </c>
      <c r="H33" s="4" t="s">
        <v>16</v>
      </c>
      <c r="I33" s="4">
        <v>787</v>
      </c>
      <c r="J33" s="4" t="s">
        <v>101</v>
      </c>
      <c r="K33" s="4">
        <v>1054</v>
      </c>
      <c r="L33" s="4" t="s">
        <v>101</v>
      </c>
      <c r="M33" s="4" t="s">
        <v>16</v>
      </c>
      <c r="N33" s="4" t="s">
        <v>16</v>
      </c>
      <c r="O33" s="4" t="s">
        <v>101</v>
      </c>
      <c r="Q33" s="4">
        <f t="shared" si="0"/>
        <v>864</v>
      </c>
      <c r="R33" s="4">
        <f t="shared" si="1"/>
        <v>1131</v>
      </c>
      <c r="S33" s="4">
        <f t="shared" si="2"/>
        <v>997.5</v>
      </c>
    </row>
    <row r="34" spans="1:19" x14ac:dyDescent="0.3">
      <c r="A34" s="4" t="s">
        <v>31</v>
      </c>
      <c r="B34" s="4" t="s">
        <v>293</v>
      </c>
      <c r="C34" s="4">
        <v>0</v>
      </c>
      <c r="D34" s="4" t="s">
        <v>697</v>
      </c>
      <c r="E34" s="4" t="s">
        <v>18</v>
      </c>
      <c r="F34" s="4" t="s">
        <v>16</v>
      </c>
      <c r="G34" s="4" t="s">
        <v>463</v>
      </c>
      <c r="H34" s="4" t="s">
        <v>16</v>
      </c>
      <c r="I34" s="4">
        <v>900</v>
      </c>
      <c r="J34" s="4" t="s">
        <v>61</v>
      </c>
      <c r="K34" s="4">
        <v>1100</v>
      </c>
      <c r="L34" s="4" t="s">
        <v>61</v>
      </c>
      <c r="M34" s="4">
        <v>1808</v>
      </c>
      <c r="N34" s="4">
        <v>1819</v>
      </c>
      <c r="O34" s="4" t="s">
        <v>464</v>
      </c>
      <c r="Q34" s="4">
        <f t="shared" ref="Q34:Q65" si="3">1918-K34</f>
        <v>818</v>
      </c>
      <c r="R34" s="4">
        <f t="shared" ref="R34:R65" si="4">1918-I34</f>
        <v>1018</v>
      </c>
      <c r="S34" s="4">
        <f t="shared" ref="S34:S65" si="5">AVERAGE(Q34,R34)</f>
        <v>918</v>
      </c>
    </row>
    <row r="35" spans="1:19" x14ac:dyDescent="0.3">
      <c r="A35" s="4" t="s">
        <v>324</v>
      </c>
      <c r="B35" s="4" t="s">
        <v>294</v>
      </c>
      <c r="C35" s="4">
        <v>1</v>
      </c>
      <c r="D35" s="4" t="s">
        <v>698</v>
      </c>
      <c r="E35" s="4" t="s">
        <v>18</v>
      </c>
      <c r="F35" s="4" t="s">
        <v>62</v>
      </c>
      <c r="G35" s="4" t="s">
        <v>465</v>
      </c>
      <c r="H35" s="4" t="s">
        <v>466</v>
      </c>
      <c r="I35" s="4">
        <v>900</v>
      </c>
      <c r="J35" s="4" t="s">
        <v>61</v>
      </c>
      <c r="K35" s="4">
        <v>1100</v>
      </c>
      <c r="L35" s="4" t="s">
        <v>61</v>
      </c>
      <c r="M35" s="4">
        <v>1500</v>
      </c>
      <c r="N35" s="4">
        <v>1600</v>
      </c>
      <c r="O35" s="4" t="s">
        <v>467</v>
      </c>
      <c r="Q35" s="4">
        <f t="shared" si="3"/>
        <v>818</v>
      </c>
      <c r="R35" s="4">
        <f t="shared" si="4"/>
        <v>1018</v>
      </c>
      <c r="S35" s="4">
        <f t="shared" si="5"/>
        <v>918</v>
      </c>
    </row>
    <row r="36" spans="1:19" x14ac:dyDescent="0.3">
      <c r="A36" s="4" t="s">
        <v>325</v>
      </c>
      <c r="B36" s="4" t="s">
        <v>295</v>
      </c>
      <c r="C36" s="4">
        <v>1</v>
      </c>
      <c r="D36" s="4" t="s">
        <v>699</v>
      </c>
      <c r="E36" s="4" t="s">
        <v>18</v>
      </c>
      <c r="F36" s="4" t="s">
        <v>16</v>
      </c>
      <c r="G36" s="4" t="s">
        <v>465</v>
      </c>
      <c r="H36" s="4" t="s">
        <v>16</v>
      </c>
      <c r="I36" s="4">
        <v>900</v>
      </c>
      <c r="J36" s="4" t="s">
        <v>61</v>
      </c>
      <c r="K36" s="4">
        <v>1100</v>
      </c>
      <c r="L36" s="4" t="s">
        <v>61</v>
      </c>
      <c r="M36" s="4" t="s">
        <v>16</v>
      </c>
      <c r="N36" s="4" t="s">
        <v>16</v>
      </c>
      <c r="O36" s="4" t="s">
        <v>468</v>
      </c>
      <c r="Q36" s="4">
        <f t="shared" si="3"/>
        <v>818</v>
      </c>
      <c r="R36" s="4">
        <f t="shared" si="4"/>
        <v>1018</v>
      </c>
      <c r="S36" s="4">
        <f t="shared" si="5"/>
        <v>918</v>
      </c>
    </row>
    <row r="37" spans="1:19" x14ac:dyDescent="0.3">
      <c r="A37" s="4" t="s">
        <v>59</v>
      </c>
      <c r="B37" s="4" t="s">
        <v>294</v>
      </c>
      <c r="C37" s="4">
        <v>1</v>
      </c>
      <c r="D37" s="4" t="s">
        <v>700</v>
      </c>
      <c r="E37" s="4" t="s">
        <v>18</v>
      </c>
      <c r="F37" s="4" t="s">
        <v>16</v>
      </c>
      <c r="G37" s="4" t="s">
        <v>465</v>
      </c>
      <c r="H37" s="4" t="s">
        <v>16</v>
      </c>
      <c r="I37" s="4">
        <v>900</v>
      </c>
      <c r="J37" s="4" t="s">
        <v>61</v>
      </c>
      <c r="K37" s="4">
        <v>1100</v>
      </c>
      <c r="L37" s="4" t="s">
        <v>61</v>
      </c>
      <c r="M37" s="4">
        <v>1500</v>
      </c>
      <c r="N37" s="4">
        <v>1600</v>
      </c>
      <c r="O37" s="4" t="s">
        <v>60</v>
      </c>
      <c r="Q37" s="4">
        <f t="shared" si="3"/>
        <v>818</v>
      </c>
      <c r="R37" s="4">
        <f t="shared" si="4"/>
        <v>1018</v>
      </c>
      <c r="S37" s="4">
        <f t="shared" si="5"/>
        <v>918</v>
      </c>
    </row>
    <row r="38" spans="1:19" x14ac:dyDescent="0.3">
      <c r="A38" s="4" t="s">
        <v>23</v>
      </c>
      <c r="B38" s="4" t="s">
        <v>295</v>
      </c>
      <c r="C38" s="4">
        <v>1</v>
      </c>
      <c r="D38" s="4" t="s">
        <v>701</v>
      </c>
      <c r="E38" s="4" t="s">
        <v>18</v>
      </c>
      <c r="F38" s="4" t="s">
        <v>31</v>
      </c>
      <c r="G38" s="4" t="s">
        <v>463</v>
      </c>
      <c r="H38" s="4" t="s">
        <v>54</v>
      </c>
      <c r="I38" s="4">
        <v>900</v>
      </c>
      <c r="J38" s="4" t="s">
        <v>61</v>
      </c>
      <c r="K38" s="4">
        <v>1100</v>
      </c>
      <c r="L38" s="4" t="s">
        <v>61</v>
      </c>
      <c r="M38" s="4" t="s">
        <v>16</v>
      </c>
      <c r="N38" s="4" t="s">
        <v>16</v>
      </c>
      <c r="O38" s="4" t="s">
        <v>48</v>
      </c>
      <c r="Q38" s="4">
        <f t="shared" si="3"/>
        <v>818</v>
      </c>
      <c r="R38" s="4">
        <f t="shared" si="4"/>
        <v>1018</v>
      </c>
      <c r="S38" s="4">
        <f t="shared" si="5"/>
        <v>918</v>
      </c>
    </row>
    <row r="39" spans="1:19" x14ac:dyDescent="0.3">
      <c r="A39" s="4" t="s">
        <v>326</v>
      </c>
      <c r="B39" s="4" t="s">
        <v>295</v>
      </c>
      <c r="C39" s="4">
        <v>1</v>
      </c>
      <c r="D39" s="4" t="s">
        <v>702</v>
      </c>
      <c r="E39" s="4" t="s">
        <v>18</v>
      </c>
      <c r="F39" s="4" t="s">
        <v>23</v>
      </c>
      <c r="G39" s="4" t="s">
        <v>465</v>
      </c>
      <c r="H39" s="4" t="s">
        <v>466</v>
      </c>
      <c r="I39" s="4">
        <v>900</v>
      </c>
      <c r="J39" s="4" t="s">
        <v>61</v>
      </c>
      <c r="K39" s="4">
        <v>1100</v>
      </c>
      <c r="L39" s="4" t="s">
        <v>61</v>
      </c>
      <c r="M39" s="4" t="s">
        <v>16</v>
      </c>
      <c r="N39" s="4" t="s">
        <v>16</v>
      </c>
      <c r="O39" s="4" t="s">
        <v>466</v>
      </c>
      <c r="Q39" s="4">
        <f t="shared" si="3"/>
        <v>818</v>
      </c>
      <c r="R39" s="4">
        <f t="shared" si="4"/>
        <v>1018</v>
      </c>
      <c r="S39" s="4">
        <f t="shared" si="5"/>
        <v>918</v>
      </c>
    </row>
    <row r="40" spans="1:19" x14ac:dyDescent="0.3">
      <c r="A40" s="4" t="s">
        <v>327</v>
      </c>
      <c r="B40" s="4" t="s">
        <v>294</v>
      </c>
      <c r="C40" s="4">
        <v>1</v>
      </c>
      <c r="D40" s="4" t="s">
        <v>328</v>
      </c>
      <c r="E40" s="4" t="s">
        <v>106</v>
      </c>
      <c r="F40" s="4" t="s">
        <v>16</v>
      </c>
      <c r="G40" s="4" t="s">
        <v>109</v>
      </c>
      <c r="H40" s="4" t="s">
        <v>16</v>
      </c>
      <c r="I40" s="4">
        <v>1179</v>
      </c>
      <c r="J40" s="4" t="s">
        <v>109</v>
      </c>
      <c r="K40" s="4">
        <v>1184</v>
      </c>
      <c r="L40" s="4" t="s">
        <v>109</v>
      </c>
      <c r="M40" s="4">
        <v>1532</v>
      </c>
      <c r="N40" s="4">
        <v>1532</v>
      </c>
      <c r="O40" s="4" t="s">
        <v>109</v>
      </c>
      <c r="Q40" s="4">
        <f t="shared" si="3"/>
        <v>734</v>
      </c>
      <c r="R40" s="4">
        <f t="shared" si="4"/>
        <v>739</v>
      </c>
      <c r="S40" s="4">
        <f t="shared" si="5"/>
        <v>736.5</v>
      </c>
    </row>
    <row r="41" spans="1:19" x14ac:dyDescent="0.3">
      <c r="A41" s="4" t="s">
        <v>223</v>
      </c>
      <c r="B41" s="4" t="s">
        <v>294</v>
      </c>
      <c r="C41" s="4">
        <v>1</v>
      </c>
      <c r="D41" s="4" t="s">
        <v>329</v>
      </c>
      <c r="E41" s="4" t="s">
        <v>106</v>
      </c>
      <c r="F41" s="4" t="s">
        <v>16</v>
      </c>
      <c r="G41" s="4" t="s">
        <v>224</v>
      </c>
      <c r="H41" s="4" t="s">
        <v>16</v>
      </c>
      <c r="I41" s="4">
        <v>1376</v>
      </c>
      <c r="J41" s="4" t="s">
        <v>225</v>
      </c>
      <c r="K41" s="4">
        <v>1382</v>
      </c>
      <c r="L41" s="4" t="s">
        <v>226</v>
      </c>
      <c r="M41" s="4">
        <v>1530</v>
      </c>
      <c r="N41" s="4">
        <v>1559</v>
      </c>
      <c r="O41" s="4" t="s">
        <v>227</v>
      </c>
      <c r="Q41" s="4">
        <f t="shared" si="3"/>
        <v>536</v>
      </c>
      <c r="R41" s="4">
        <f t="shared" si="4"/>
        <v>542</v>
      </c>
      <c r="S41" s="4">
        <f t="shared" si="5"/>
        <v>539</v>
      </c>
    </row>
    <row r="42" spans="1:19" x14ac:dyDescent="0.3">
      <c r="A42" s="4" t="s">
        <v>330</v>
      </c>
      <c r="B42" s="4" t="s">
        <v>293</v>
      </c>
      <c r="C42" s="4">
        <v>0</v>
      </c>
      <c r="D42" s="4" t="s">
        <v>331</v>
      </c>
      <c r="E42" s="4" t="s">
        <v>106</v>
      </c>
      <c r="F42" s="4" t="s">
        <v>289</v>
      </c>
      <c r="G42" s="4" t="s">
        <v>110</v>
      </c>
      <c r="H42" s="4" t="s">
        <v>290</v>
      </c>
      <c r="I42" s="4">
        <v>1401</v>
      </c>
      <c r="J42" s="4" t="s">
        <v>111</v>
      </c>
      <c r="K42" s="4">
        <v>1415</v>
      </c>
      <c r="L42" s="4" t="s">
        <v>110</v>
      </c>
      <c r="M42" s="4">
        <v>1433</v>
      </c>
      <c r="N42" s="4">
        <v>1433</v>
      </c>
      <c r="O42" s="4" t="s">
        <v>112</v>
      </c>
      <c r="Q42" s="4">
        <f t="shared" si="3"/>
        <v>503</v>
      </c>
      <c r="R42" s="4">
        <f t="shared" si="4"/>
        <v>517</v>
      </c>
      <c r="S42" s="4">
        <f t="shared" si="5"/>
        <v>510</v>
      </c>
    </row>
    <row r="43" spans="1:19" x14ac:dyDescent="0.3">
      <c r="A43" s="4" t="s">
        <v>115</v>
      </c>
      <c r="B43" s="4" t="s">
        <v>294</v>
      </c>
      <c r="C43" s="4">
        <v>1</v>
      </c>
      <c r="D43" s="4" t="s">
        <v>332</v>
      </c>
      <c r="E43" s="4" t="s">
        <v>330</v>
      </c>
      <c r="F43" s="4" t="s">
        <v>106</v>
      </c>
      <c r="G43" s="4" t="s">
        <v>112</v>
      </c>
      <c r="H43" s="4" t="s">
        <v>112</v>
      </c>
      <c r="I43" s="4">
        <v>1433</v>
      </c>
      <c r="J43" s="4" t="s">
        <v>112</v>
      </c>
      <c r="K43" s="4">
        <v>1433</v>
      </c>
      <c r="L43" s="4" t="s">
        <v>112</v>
      </c>
      <c r="M43" s="4">
        <v>1620</v>
      </c>
      <c r="N43" s="4">
        <v>1722</v>
      </c>
      <c r="O43" s="4" t="s">
        <v>112</v>
      </c>
      <c r="Q43" s="4">
        <f t="shared" si="3"/>
        <v>485</v>
      </c>
      <c r="R43" s="4">
        <f t="shared" si="4"/>
        <v>485</v>
      </c>
      <c r="S43" s="4">
        <f t="shared" si="5"/>
        <v>485</v>
      </c>
    </row>
    <row r="44" spans="1:19" x14ac:dyDescent="0.3">
      <c r="A44" s="4" t="s">
        <v>333</v>
      </c>
      <c r="B44" s="4" t="s">
        <v>293</v>
      </c>
      <c r="C44" s="4">
        <v>0</v>
      </c>
      <c r="D44" s="4" t="s">
        <v>334</v>
      </c>
      <c r="E44" s="4" t="s">
        <v>115</v>
      </c>
      <c r="F44" s="4" t="s">
        <v>16</v>
      </c>
      <c r="G44" s="4" t="s">
        <v>112</v>
      </c>
      <c r="H44" s="4" t="s">
        <v>655</v>
      </c>
      <c r="I44" s="4">
        <v>1436</v>
      </c>
      <c r="J44" s="4" t="s">
        <v>112</v>
      </c>
      <c r="K44" s="4">
        <v>1467</v>
      </c>
      <c r="L44" s="4" t="s">
        <v>112</v>
      </c>
      <c r="M44" s="4">
        <v>1722</v>
      </c>
      <c r="N44" s="4">
        <v>1727</v>
      </c>
      <c r="O44" s="4" t="s">
        <v>652</v>
      </c>
      <c r="Q44" s="4">
        <f t="shared" si="3"/>
        <v>451</v>
      </c>
      <c r="R44" s="4">
        <f t="shared" si="4"/>
        <v>482</v>
      </c>
      <c r="S44" s="4">
        <f t="shared" si="5"/>
        <v>466.5</v>
      </c>
    </row>
    <row r="45" spans="1:19" x14ac:dyDescent="0.3">
      <c r="A45" s="4" t="s">
        <v>116</v>
      </c>
      <c r="B45" s="4" t="s">
        <v>293</v>
      </c>
      <c r="C45" s="4">
        <v>0</v>
      </c>
      <c r="D45" s="4" t="s">
        <v>339</v>
      </c>
      <c r="E45" s="4" t="s">
        <v>106</v>
      </c>
      <c r="F45" s="4" t="s">
        <v>16</v>
      </c>
      <c r="G45" s="4" t="s">
        <v>228</v>
      </c>
      <c r="H45" s="4" t="s">
        <v>16</v>
      </c>
      <c r="I45" s="4">
        <v>1517</v>
      </c>
      <c r="J45" s="4" t="s">
        <v>229</v>
      </c>
      <c r="K45" s="4">
        <v>1521</v>
      </c>
      <c r="L45" s="4" t="s">
        <v>229</v>
      </c>
      <c r="M45" s="4">
        <v>1605</v>
      </c>
      <c r="N45" s="4">
        <v>1694</v>
      </c>
      <c r="O45" s="4" t="s">
        <v>469</v>
      </c>
      <c r="Q45" s="4">
        <f t="shared" si="3"/>
        <v>397</v>
      </c>
      <c r="R45" s="4">
        <f t="shared" si="4"/>
        <v>401</v>
      </c>
      <c r="S45" s="4">
        <f t="shared" si="5"/>
        <v>399</v>
      </c>
    </row>
    <row r="46" spans="1:19" x14ac:dyDescent="0.3">
      <c r="A46" s="4" t="s">
        <v>107</v>
      </c>
      <c r="B46" s="4" t="s">
        <v>293</v>
      </c>
      <c r="C46" s="4">
        <v>0</v>
      </c>
      <c r="D46" s="4" t="s">
        <v>704</v>
      </c>
      <c r="E46" s="4" t="s">
        <v>106</v>
      </c>
      <c r="F46" s="4" t="s">
        <v>16</v>
      </c>
      <c r="G46" s="4" t="s">
        <v>470</v>
      </c>
      <c r="H46" s="4" t="s">
        <v>16</v>
      </c>
      <c r="I46" s="4">
        <v>1518</v>
      </c>
      <c r="J46" s="4" t="s">
        <v>470</v>
      </c>
      <c r="K46" s="4">
        <v>1523</v>
      </c>
      <c r="L46" s="4" t="s">
        <v>471</v>
      </c>
      <c r="M46" s="4">
        <v>1561</v>
      </c>
      <c r="N46" s="4">
        <v>1643</v>
      </c>
      <c r="O46" s="4" t="s">
        <v>341</v>
      </c>
      <c r="Q46" s="4">
        <f t="shared" si="3"/>
        <v>395</v>
      </c>
      <c r="R46" s="4">
        <f t="shared" si="4"/>
        <v>400</v>
      </c>
      <c r="S46" s="4">
        <f t="shared" si="5"/>
        <v>397.5</v>
      </c>
    </row>
    <row r="47" spans="1:19" x14ac:dyDescent="0.3">
      <c r="A47" s="4" t="s">
        <v>118</v>
      </c>
      <c r="B47" s="4" t="s">
        <v>293</v>
      </c>
      <c r="C47" s="4">
        <v>0</v>
      </c>
      <c r="D47" s="4" t="s">
        <v>344</v>
      </c>
      <c r="E47" s="4" t="s">
        <v>107</v>
      </c>
      <c r="F47" s="4" t="s">
        <v>16</v>
      </c>
      <c r="G47" s="4" t="s">
        <v>342</v>
      </c>
      <c r="H47" s="4" t="s">
        <v>16</v>
      </c>
      <c r="I47" s="4">
        <v>1525</v>
      </c>
      <c r="J47" s="4" t="s">
        <v>342</v>
      </c>
      <c r="K47" s="4">
        <v>1525</v>
      </c>
      <c r="L47" s="4" t="s">
        <v>342</v>
      </c>
      <c r="M47" s="4">
        <v>1535</v>
      </c>
      <c r="N47" s="4">
        <v>1537</v>
      </c>
      <c r="O47" s="4" t="s">
        <v>653</v>
      </c>
      <c r="Q47" s="4">
        <f t="shared" si="3"/>
        <v>393</v>
      </c>
      <c r="R47" s="4">
        <f t="shared" si="4"/>
        <v>393</v>
      </c>
      <c r="S47" s="4">
        <f t="shared" si="5"/>
        <v>393</v>
      </c>
    </row>
    <row r="48" spans="1:19" x14ac:dyDescent="0.3">
      <c r="A48" s="4" t="s">
        <v>117</v>
      </c>
      <c r="B48" s="4" t="s">
        <v>295</v>
      </c>
      <c r="C48" s="4">
        <v>1</v>
      </c>
      <c r="D48" s="4" t="s">
        <v>347</v>
      </c>
      <c r="E48" s="4" t="s">
        <v>118</v>
      </c>
      <c r="F48" s="4" t="s">
        <v>16</v>
      </c>
      <c r="G48" s="4" t="s">
        <v>112</v>
      </c>
      <c r="H48" s="4" t="s">
        <v>16</v>
      </c>
      <c r="I48" s="4">
        <v>1528</v>
      </c>
      <c r="J48" s="4" t="s">
        <v>230</v>
      </c>
      <c r="K48" s="4">
        <v>1528</v>
      </c>
      <c r="L48" s="4" t="s">
        <v>230</v>
      </c>
      <c r="M48" s="4" t="s">
        <v>16</v>
      </c>
      <c r="N48" s="4" t="s">
        <v>16</v>
      </c>
      <c r="O48" s="4" t="s">
        <v>112</v>
      </c>
      <c r="Q48" s="4">
        <f t="shared" si="3"/>
        <v>390</v>
      </c>
      <c r="R48" s="4">
        <f t="shared" si="4"/>
        <v>390</v>
      </c>
      <c r="S48" s="4">
        <f t="shared" si="5"/>
        <v>390</v>
      </c>
    </row>
    <row r="49" spans="1:19" x14ac:dyDescent="0.3">
      <c r="A49" s="4" t="s">
        <v>82</v>
      </c>
      <c r="B49" s="4" t="s">
        <v>295</v>
      </c>
      <c r="C49" s="4">
        <v>1</v>
      </c>
      <c r="D49" s="4" t="s">
        <v>345</v>
      </c>
      <c r="E49" s="4" t="s">
        <v>118</v>
      </c>
      <c r="F49" s="4" t="s">
        <v>16</v>
      </c>
      <c r="G49" s="4" t="s">
        <v>346</v>
      </c>
      <c r="H49" s="4" t="s">
        <v>16</v>
      </c>
      <c r="I49" s="4">
        <v>1535</v>
      </c>
      <c r="J49" s="4" t="s">
        <v>653</v>
      </c>
      <c r="K49" s="4">
        <v>1537</v>
      </c>
      <c r="L49" s="4" t="s">
        <v>653</v>
      </c>
      <c r="M49" s="4" t="s">
        <v>16</v>
      </c>
      <c r="N49" s="4" t="s">
        <v>16</v>
      </c>
      <c r="O49" s="4" t="s">
        <v>654</v>
      </c>
      <c r="Q49" s="4">
        <f t="shared" si="3"/>
        <v>381</v>
      </c>
      <c r="R49" s="4">
        <f t="shared" si="4"/>
        <v>383</v>
      </c>
      <c r="S49" s="4">
        <f t="shared" si="5"/>
        <v>382</v>
      </c>
    </row>
    <row r="50" spans="1:19" x14ac:dyDescent="0.3">
      <c r="A50" s="4" t="s">
        <v>119</v>
      </c>
      <c r="B50" s="4" t="s">
        <v>295</v>
      </c>
      <c r="C50" s="4">
        <v>1</v>
      </c>
      <c r="D50" s="4" t="s">
        <v>348</v>
      </c>
      <c r="E50" s="4" t="s">
        <v>106</v>
      </c>
      <c r="F50" s="4" t="s">
        <v>16</v>
      </c>
      <c r="G50" s="4" t="s">
        <v>228</v>
      </c>
      <c r="H50" s="4" t="s">
        <v>16</v>
      </c>
      <c r="I50" s="4">
        <v>1534</v>
      </c>
      <c r="J50" s="4" t="s">
        <v>231</v>
      </c>
      <c r="K50" s="4">
        <v>1559</v>
      </c>
      <c r="L50" s="4" t="s">
        <v>232</v>
      </c>
      <c r="M50" s="4" t="s">
        <v>16</v>
      </c>
      <c r="N50" s="4" t="s">
        <v>16</v>
      </c>
      <c r="O50" s="4" t="s">
        <v>233</v>
      </c>
      <c r="Q50" s="4">
        <f t="shared" si="3"/>
        <v>359</v>
      </c>
      <c r="R50" s="4">
        <f t="shared" si="4"/>
        <v>384</v>
      </c>
      <c r="S50" s="4">
        <f t="shared" si="5"/>
        <v>371.5</v>
      </c>
    </row>
    <row r="51" spans="1:19" x14ac:dyDescent="0.3">
      <c r="A51" s="4" t="s">
        <v>350</v>
      </c>
      <c r="B51" s="4" t="s">
        <v>294</v>
      </c>
      <c r="C51" s="4">
        <v>1</v>
      </c>
      <c r="D51" s="4" t="s">
        <v>351</v>
      </c>
      <c r="E51" s="4" t="s">
        <v>349</v>
      </c>
      <c r="F51" s="4" t="s">
        <v>16</v>
      </c>
      <c r="G51" s="4" t="s">
        <v>802</v>
      </c>
      <c r="H51" s="4" t="s">
        <v>16</v>
      </c>
      <c r="I51" s="4">
        <v>1555</v>
      </c>
      <c r="J51" s="4" t="s">
        <v>234</v>
      </c>
      <c r="K51" s="4">
        <v>1565</v>
      </c>
      <c r="L51" s="4" t="s">
        <v>234</v>
      </c>
      <c r="M51" s="4">
        <v>1658</v>
      </c>
      <c r="N51" s="4">
        <v>1658</v>
      </c>
      <c r="O51" s="4" t="s">
        <v>235</v>
      </c>
      <c r="Q51" s="4">
        <f t="shared" si="3"/>
        <v>353</v>
      </c>
      <c r="R51" s="4">
        <f t="shared" si="4"/>
        <v>363</v>
      </c>
      <c r="S51" s="4">
        <f t="shared" si="5"/>
        <v>358</v>
      </c>
    </row>
    <row r="52" spans="1:19" x14ac:dyDescent="0.3">
      <c r="A52" s="4" t="s">
        <v>83</v>
      </c>
      <c r="B52" s="4" t="s">
        <v>295</v>
      </c>
      <c r="C52" s="4">
        <v>1</v>
      </c>
      <c r="D52" s="4" t="s">
        <v>703</v>
      </c>
      <c r="E52" s="4" t="s">
        <v>107</v>
      </c>
      <c r="F52" s="4" t="s">
        <v>16</v>
      </c>
      <c r="G52" s="4" t="s">
        <v>472</v>
      </c>
      <c r="H52" s="4" t="s">
        <v>16</v>
      </c>
      <c r="I52" s="4">
        <v>1561</v>
      </c>
      <c r="J52" s="4" t="s">
        <v>472</v>
      </c>
      <c r="K52" s="4">
        <v>1566</v>
      </c>
      <c r="L52" s="4" t="s">
        <v>472</v>
      </c>
      <c r="M52" s="4" t="s">
        <v>16</v>
      </c>
      <c r="N52" s="4" t="s">
        <v>16</v>
      </c>
      <c r="O52" s="4" t="s">
        <v>472</v>
      </c>
      <c r="Q52" s="4">
        <f t="shared" si="3"/>
        <v>352</v>
      </c>
      <c r="R52" s="4">
        <f t="shared" si="4"/>
        <v>357</v>
      </c>
      <c r="S52" s="4">
        <f t="shared" si="5"/>
        <v>354.5</v>
      </c>
    </row>
    <row r="53" spans="1:19" x14ac:dyDescent="0.3">
      <c r="A53" s="4" t="s">
        <v>340</v>
      </c>
      <c r="B53" s="4" t="s">
        <v>295</v>
      </c>
      <c r="C53" s="4">
        <v>1</v>
      </c>
      <c r="D53" s="4" t="s">
        <v>705</v>
      </c>
      <c r="E53" s="4" t="s">
        <v>107</v>
      </c>
      <c r="F53" s="4" t="s">
        <v>16</v>
      </c>
      <c r="G53" s="4" t="s">
        <v>473</v>
      </c>
      <c r="H53" s="4" t="s">
        <v>16</v>
      </c>
      <c r="I53" s="4">
        <v>1561</v>
      </c>
      <c r="J53" s="4" t="s">
        <v>657</v>
      </c>
      <c r="K53" s="4">
        <v>1566</v>
      </c>
      <c r="L53" s="4" t="s">
        <v>473</v>
      </c>
      <c r="M53" s="4" t="s">
        <v>16</v>
      </c>
      <c r="N53" s="4" t="s">
        <v>16</v>
      </c>
      <c r="O53" s="4" t="s">
        <v>473</v>
      </c>
      <c r="Q53" s="4">
        <f t="shared" si="3"/>
        <v>352</v>
      </c>
      <c r="R53" s="4">
        <f t="shared" si="4"/>
        <v>357</v>
      </c>
      <c r="S53" s="4">
        <f t="shared" si="5"/>
        <v>354.5</v>
      </c>
    </row>
    <row r="54" spans="1:19" x14ac:dyDescent="0.3">
      <c r="A54" s="4" t="s">
        <v>236</v>
      </c>
      <c r="B54" s="4" t="s">
        <v>295</v>
      </c>
      <c r="C54" s="4">
        <v>1</v>
      </c>
      <c r="D54" s="4" t="s">
        <v>352</v>
      </c>
      <c r="E54" s="4" t="s">
        <v>340</v>
      </c>
      <c r="F54" s="4" t="s">
        <v>16</v>
      </c>
      <c r="G54" s="4" t="s">
        <v>803</v>
      </c>
      <c r="H54" s="4" t="s">
        <v>16</v>
      </c>
      <c r="I54" s="4">
        <v>1568</v>
      </c>
      <c r="J54" s="4" t="s">
        <v>235</v>
      </c>
      <c r="K54" s="4">
        <v>1579</v>
      </c>
      <c r="L54" s="4" t="s">
        <v>235</v>
      </c>
      <c r="M54" s="4" t="s">
        <v>16</v>
      </c>
      <c r="N54" s="4" t="s">
        <v>16</v>
      </c>
      <c r="O54" s="4" t="s">
        <v>235</v>
      </c>
      <c r="Q54" s="4">
        <f t="shared" si="3"/>
        <v>339</v>
      </c>
      <c r="R54" s="4">
        <f t="shared" si="4"/>
        <v>350</v>
      </c>
      <c r="S54" s="4">
        <f t="shared" si="5"/>
        <v>344.5</v>
      </c>
    </row>
    <row r="55" spans="1:19" x14ac:dyDescent="0.3">
      <c r="A55" s="4" t="s">
        <v>126</v>
      </c>
      <c r="B55" s="4" t="s">
        <v>293</v>
      </c>
      <c r="C55" s="4">
        <v>0</v>
      </c>
      <c r="D55" s="4" t="s">
        <v>711</v>
      </c>
      <c r="E55" s="4" t="s">
        <v>107</v>
      </c>
      <c r="F55" s="4" t="s">
        <v>16</v>
      </c>
      <c r="G55" s="4" t="s">
        <v>660</v>
      </c>
      <c r="H55" s="4" t="s">
        <v>16</v>
      </c>
      <c r="I55" s="4">
        <v>1559</v>
      </c>
      <c r="J55" s="4" t="s">
        <v>471</v>
      </c>
      <c r="K55" s="4">
        <v>1643</v>
      </c>
      <c r="L55" s="4" t="s">
        <v>471</v>
      </c>
      <c r="M55" s="4">
        <v>1643</v>
      </c>
      <c r="N55" s="4">
        <v>1743</v>
      </c>
      <c r="O55" s="4" t="s">
        <v>490</v>
      </c>
      <c r="Q55" s="4">
        <f t="shared" si="3"/>
        <v>275</v>
      </c>
      <c r="R55" s="4">
        <f t="shared" si="4"/>
        <v>359</v>
      </c>
      <c r="S55" s="4">
        <f t="shared" si="5"/>
        <v>317</v>
      </c>
    </row>
    <row r="56" spans="1:19" ht="14.25" customHeight="1" x14ac:dyDescent="0.3">
      <c r="A56" s="4" t="s">
        <v>84</v>
      </c>
      <c r="B56" s="4" t="s">
        <v>295</v>
      </c>
      <c r="C56" s="4">
        <v>1</v>
      </c>
      <c r="D56" s="4" t="s">
        <v>769</v>
      </c>
      <c r="E56" s="4" t="s">
        <v>126</v>
      </c>
      <c r="F56" s="4" t="s">
        <v>118</v>
      </c>
      <c r="G56" s="4" t="s">
        <v>797</v>
      </c>
      <c r="H56" s="4" t="s">
        <v>474</v>
      </c>
      <c r="I56" s="4">
        <v>1609</v>
      </c>
      <c r="J56" s="4" t="s">
        <v>474</v>
      </c>
      <c r="K56" s="4">
        <v>1612</v>
      </c>
      <c r="L56" s="4" t="s">
        <v>474</v>
      </c>
      <c r="M56" s="4" t="s">
        <v>16</v>
      </c>
      <c r="N56" s="4" t="s">
        <v>16</v>
      </c>
      <c r="O56" s="4" t="s">
        <v>687</v>
      </c>
      <c r="Q56" s="4">
        <f t="shared" si="3"/>
        <v>306</v>
      </c>
      <c r="R56" s="4">
        <f t="shared" si="4"/>
        <v>309</v>
      </c>
      <c r="S56" s="4">
        <f t="shared" si="5"/>
        <v>307.5</v>
      </c>
    </row>
    <row r="57" spans="1:19" x14ac:dyDescent="0.3">
      <c r="A57" s="4" t="s">
        <v>85</v>
      </c>
      <c r="B57" s="4" t="s">
        <v>295</v>
      </c>
      <c r="C57" s="4">
        <v>1</v>
      </c>
      <c r="D57" s="4" t="s">
        <v>706</v>
      </c>
      <c r="E57" s="4" t="s">
        <v>83</v>
      </c>
      <c r="F57" s="4" t="s">
        <v>16</v>
      </c>
      <c r="G57" s="4" t="s">
        <v>237</v>
      </c>
      <c r="H57" s="4" t="s">
        <v>16</v>
      </c>
      <c r="I57" s="4">
        <v>1610</v>
      </c>
      <c r="J57" s="4" t="s">
        <v>238</v>
      </c>
      <c r="K57" s="4">
        <v>1619</v>
      </c>
      <c r="L57" s="4" t="s">
        <v>238</v>
      </c>
      <c r="M57" s="4" t="s">
        <v>16</v>
      </c>
      <c r="N57" s="4" t="s">
        <v>16</v>
      </c>
      <c r="O57" s="4" t="s">
        <v>238</v>
      </c>
      <c r="Q57" s="4">
        <f t="shared" si="3"/>
        <v>299</v>
      </c>
      <c r="R57" s="4">
        <f t="shared" si="4"/>
        <v>308</v>
      </c>
      <c r="S57" s="4">
        <f t="shared" si="5"/>
        <v>303.5</v>
      </c>
    </row>
    <row r="58" spans="1:19" x14ac:dyDescent="0.3">
      <c r="A58" s="4" t="s">
        <v>86</v>
      </c>
      <c r="B58" s="4" t="s">
        <v>295</v>
      </c>
      <c r="C58" s="4">
        <v>1</v>
      </c>
      <c r="D58" s="4" t="s">
        <v>707</v>
      </c>
      <c r="E58" s="4" t="s">
        <v>126</v>
      </c>
      <c r="F58" s="4" t="s">
        <v>16</v>
      </c>
      <c r="G58" s="4" t="s">
        <v>723</v>
      </c>
      <c r="H58" s="4" t="s">
        <v>16</v>
      </c>
      <c r="I58" s="4">
        <v>1580</v>
      </c>
      <c r="J58" s="4" t="s">
        <v>475</v>
      </c>
      <c r="K58" s="4">
        <v>1658</v>
      </c>
      <c r="L58" s="4" t="s">
        <v>666</v>
      </c>
      <c r="M58" s="4" t="s">
        <v>16</v>
      </c>
      <c r="N58" s="4" t="s">
        <v>16</v>
      </c>
      <c r="O58" s="4" t="s">
        <v>476</v>
      </c>
      <c r="Q58" s="4">
        <f t="shared" si="3"/>
        <v>260</v>
      </c>
      <c r="R58" s="4">
        <f t="shared" si="4"/>
        <v>338</v>
      </c>
      <c r="S58" s="4">
        <f t="shared" si="5"/>
        <v>299</v>
      </c>
    </row>
    <row r="59" spans="1:19" x14ac:dyDescent="0.3">
      <c r="A59" s="4" t="s">
        <v>130</v>
      </c>
      <c r="B59" s="4" t="s">
        <v>293</v>
      </c>
      <c r="C59" s="4">
        <v>0</v>
      </c>
      <c r="D59" s="4" t="s">
        <v>690</v>
      </c>
      <c r="E59" s="4" t="s">
        <v>126</v>
      </c>
      <c r="F59" s="4" t="s">
        <v>118</v>
      </c>
      <c r="G59" s="4" t="s">
        <v>797</v>
      </c>
      <c r="H59" s="4" t="s">
        <v>474</v>
      </c>
      <c r="I59" s="4">
        <v>1616</v>
      </c>
      <c r="J59" s="4" t="s">
        <v>474</v>
      </c>
      <c r="K59" s="4">
        <v>1634</v>
      </c>
      <c r="L59" s="4" t="s">
        <v>474</v>
      </c>
      <c r="M59" s="4">
        <v>1688</v>
      </c>
      <c r="N59" s="4">
        <v>1742</v>
      </c>
      <c r="O59" s="4" t="s">
        <v>477</v>
      </c>
      <c r="Q59" s="4">
        <f t="shared" si="3"/>
        <v>284</v>
      </c>
      <c r="R59" s="4">
        <f t="shared" si="4"/>
        <v>302</v>
      </c>
      <c r="S59" s="4">
        <f t="shared" si="5"/>
        <v>293</v>
      </c>
    </row>
    <row r="60" spans="1:19" x14ac:dyDescent="0.3">
      <c r="A60" s="4" t="s">
        <v>122</v>
      </c>
      <c r="B60" s="4" t="s">
        <v>295</v>
      </c>
      <c r="C60" s="4">
        <v>1</v>
      </c>
      <c r="D60" s="4" t="s">
        <v>688</v>
      </c>
      <c r="E60" s="4" t="s">
        <v>689</v>
      </c>
      <c r="F60" s="4" t="s">
        <v>16</v>
      </c>
      <c r="G60" s="4" t="s">
        <v>661</v>
      </c>
      <c r="H60" s="4" t="s">
        <v>16</v>
      </c>
      <c r="I60" s="4">
        <v>1617</v>
      </c>
      <c r="J60" s="4" t="s">
        <v>478</v>
      </c>
      <c r="K60" s="4">
        <v>1650</v>
      </c>
      <c r="L60" s="4" t="s">
        <v>479</v>
      </c>
      <c r="M60" s="4" t="s">
        <v>16</v>
      </c>
      <c r="N60" s="4" t="s">
        <v>16</v>
      </c>
      <c r="O60" s="4" t="s">
        <v>480</v>
      </c>
      <c r="Q60" s="4">
        <f t="shared" si="3"/>
        <v>268</v>
      </c>
      <c r="R60" s="4">
        <f t="shared" si="4"/>
        <v>301</v>
      </c>
      <c r="S60" s="4">
        <f t="shared" si="5"/>
        <v>284.5</v>
      </c>
    </row>
    <row r="61" spans="1:19" x14ac:dyDescent="0.3">
      <c r="A61" s="4" t="s">
        <v>806</v>
      </c>
      <c r="B61" s="4" t="s">
        <v>295</v>
      </c>
      <c r="C61" s="4">
        <v>1</v>
      </c>
      <c r="D61" s="4" t="s">
        <v>708</v>
      </c>
      <c r="E61" s="4" t="s">
        <v>116</v>
      </c>
      <c r="F61" s="4" t="s">
        <v>16</v>
      </c>
      <c r="G61" s="4" t="s">
        <v>481</v>
      </c>
      <c r="H61" s="4" t="s">
        <v>16</v>
      </c>
      <c r="I61" s="4">
        <v>1605</v>
      </c>
      <c r="J61" s="4" t="s">
        <v>481</v>
      </c>
      <c r="K61" s="4">
        <v>1694</v>
      </c>
      <c r="L61" s="4" t="s">
        <v>469</v>
      </c>
      <c r="M61" s="4" t="s">
        <v>16</v>
      </c>
      <c r="N61" s="4" t="s">
        <v>16</v>
      </c>
      <c r="O61" s="4" t="s">
        <v>469</v>
      </c>
      <c r="Q61" s="4">
        <f t="shared" si="3"/>
        <v>224</v>
      </c>
      <c r="R61" s="4">
        <f t="shared" si="4"/>
        <v>313</v>
      </c>
      <c r="S61" s="4">
        <f t="shared" si="5"/>
        <v>268.5</v>
      </c>
    </row>
    <row r="62" spans="1:19" x14ac:dyDescent="0.3">
      <c r="A62" s="4" t="s">
        <v>807</v>
      </c>
      <c r="B62" s="4" t="s">
        <v>295</v>
      </c>
      <c r="C62" s="4">
        <v>1</v>
      </c>
      <c r="D62" s="4" t="s">
        <v>808</v>
      </c>
      <c r="E62" s="4" t="s">
        <v>116</v>
      </c>
      <c r="F62" s="4" t="s">
        <v>16</v>
      </c>
      <c r="G62" s="4" t="s">
        <v>481</v>
      </c>
      <c r="H62" s="4" t="s">
        <v>16</v>
      </c>
      <c r="I62" s="4">
        <v>1605</v>
      </c>
      <c r="J62" s="4" t="s">
        <v>481</v>
      </c>
      <c r="K62" s="4">
        <v>1694</v>
      </c>
      <c r="L62" s="4" t="s">
        <v>469</v>
      </c>
      <c r="M62" s="4" t="s">
        <v>16</v>
      </c>
      <c r="N62" s="4" t="s">
        <v>16</v>
      </c>
      <c r="O62" s="4" t="s">
        <v>469</v>
      </c>
      <c r="Q62" s="4">
        <f t="shared" si="3"/>
        <v>224</v>
      </c>
      <c r="R62" s="4">
        <f t="shared" si="4"/>
        <v>313</v>
      </c>
      <c r="S62" s="4">
        <f t="shared" si="5"/>
        <v>268.5</v>
      </c>
    </row>
    <row r="63" spans="1:19" x14ac:dyDescent="0.3">
      <c r="A63" s="4" t="s">
        <v>356</v>
      </c>
      <c r="B63" s="4" t="s">
        <v>293</v>
      </c>
      <c r="C63" s="4">
        <v>0</v>
      </c>
      <c r="D63" s="4" t="s">
        <v>709</v>
      </c>
      <c r="E63" s="4" t="s">
        <v>126</v>
      </c>
      <c r="F63" s="4" t="s">
        <v>16</v>
      </c>
      <c r="G63" s="4" t="s">
        <v>724</v>
      </c>
      <c r="H63" s="4" t="s">
        <v>16</v>
      </c>
      <c r="I63" s="4">
        <v>1647</v>
      </c>
      <c r="J63" s="4" t="s">
        <v>482</v>
      </c>
      <c r="K63" s="4">
        <v>1667</v>
      </c>
      <c r="L63" s="4" t="s">
        <v>483</v>
      </c>
      <c r="M63" s="4">
        <v>1827</v>
      </c>
      <c r="N63" s="4">
        <v>1828</v>
      </c>
      <c r="O63" s="4" t="s">
        <v>359</v>
      </c>
      <c r="Q63" s="4">
        <f t="shared" si="3"/>
        <v>251</v>
      </c>
      <c r="R63" s="4">
        <f t="shared" si="4"/>
        <v>271</v>
      </c>
      <c r="S63" s="4">
        <f t="shared" si="5"/>
        <v>261</v>
      </c>
    </row>
    <row r="64" spans="1:19" x14ac:dyDescent="0.3">
      <c r="A64" s="4" t="s">
        <v>125</v>
      </c>
      <c r="B64" s="4" t="s">
        <v>293</v>
      </c>
      <c r="C64" s="4">
        <v>0</v>
      </c>
      <c r="D64" s="4" t="s">
        <v>239</v>
      </c>
      <c r="E64" s="4" t="s">
        <v>80</v>
      </c>
      <c r="F64" s="4" t="s">
        <v>16</v>
      </c>
      <c r="G64" s="4" t="s">
        <v>146</v>
      </c>
      <c r="H64" s="4" t="s">
        <v>16</v>
      </c>
      <c r="I64" s="4">
        <v>1652</v>
      </c>
      <c r="J64" s="4" t="s">
        <v>146</v>
      </c>
      <c r="K64" s="4">
        <v>1667</v>
      </c>
      <c r="L64" s="4" t="s">
        <v>484</v>
      </c>
      <c r="M64" s="4">
        <v>1690</v>
      </c>
      <c r="N64" s="4">
        <v>1700</v>
      </c>
      <c r="O64" s="4" t="s">
        <v>485</v>
      </c>
      <c r="Q64" s="4">
        <f t="shared" si="3"/>
        <v>251</v>
      </c>
      <c r="R64" s="4">
        <f t="shared" si="4"/>
        <v>266</v>
      </c>
      <c r="S64" s="4">
        <f t="shared" si="5"/>
        <v>258.5</v>
      </c>
    </row>
    <row r="65" spans="1:19" x14ac:dyDescent="0.3">
      <c r="A65" s="4" t="s">
        <v>172</v>
      </c>
      <c r="B65" s="4" t="s">
        <v>294</v>
      </c>
      <c r="C65" s="4">
        <v>1</v>
      </c>
      <c r="D65" s="4" t="s">
        <v>366</v>
      </c>
      <c r="E65" s="4" t="s">
        <v>23</v>
      </c>
      <c r="F65" s="4" t="s">
        <v>16</v>
      </c>
      <c r="G65" s="4" t="s">
        <v>55</v>
      </c>
      <c r="H65" s="4" t="s">
        <v>16</v>
      </c>
      <c r="I65" s="4">
        <v>1648</v>
      </c>
      <c r="J65" s="4" t="s">
        <v>32</v>
      </c>
      <c r="K65" s="4">
        <v>1676</v>
      </c>
      <c r="L65" s="4" t="s">
        <v>486</v>
      </c>
      <c r="M65" s="4">
        <v>1700</v>
      </c>
      <c r="N65" s="4">
        <v>1800</v>
      </c>
      <c r="O65" s="4" t="s">
        <v>487</v>
      </c>
      <c r="Q65" s="4">
        <f t="shared" si="3"/>
        <v>242</v>
      </c>
      <c r="R65" s="4">
        <f t="shared" si="4"/>
        <v>270</v>
      </c>
      <c r="S65" s="4">
        <f t="shared" si="5"/>
        <v>256</v>
      </c>
    </row>
    <row r="66" spans="1:19" x14ac:dyDescent="0.3">
      <c r="A66" s="4" t="s">
        <v>354</v>
      </c>
      <c r="B66" s="4" t="s">
        <v>293</v>
      </c>
      <c r="C66" s="4">
        <v>0</v>
      </c>
      <c r="D66" s="4" t="s">
        <v>710</v>
      </c>
      <c r="E66" s="4" t="s">
        <v>126</v>
      </c>
      <c r="F66" s="4" t="s">
        <v>16</v>
      </c>
      <c r="G66" s="4" t="s">
        <v>488</v>
      </c>
      <c r="H66" s="4" t="s">
        <v>16</v>
      </c>
      <c r="I66" s="4">
        <v>1643</v>
      </c>
      <c r="J66" s="4" t="s">
        <v>488</v>
      </c>
      <c r="K66" s="4">
        <v>1689</v>
      </c>
      <c r="L66" s="4" t="s">
        <v>488</v>
      </c>
      <c r="M66" s="4">
        <v>1743</v>
      </c>
      <c r="N66" s="4">
        <v>1743</v>
      </c>
      <c r="O66" s="4" t="s">
        <v>488</v>
      </c>
      <c r="Q66" s="4">
        <f t="shared" ref="Q66:Q97" si="6">1918-K66</f>
        <v>229</v>
      </c>
      <c r="R66" s="4">
        <f t="shared" ref="R66:R97" si="7">1918-I66</f>
        <v>275</v>
      </c>
      <c r="S66" s="4">
        <f t="shared" ref="S66:S97" si="8">AVERAGE(Q66,R66)</f>
        <v>252</v>
      </c>
    </row>
    <row r="67" spans="1:19" x14ac:dyDescent="0.3">
      <c r="A67" s="4" t="s">
        <v>353</v>
      </c>
      <c r="B67" s="4" t="s">
        <v>295</v>
      </c>
      <c r="C67" s="4">
        <v>1</v>
      </c>
      <c r="D67" s="4" t="s">
        <v>832</v>
      </c>
      <c r="E67" s="4" t="s">
        <v>126</v>
      </c>
      <c r="F67" s="4" t="s">
        <v>16</v>
      </c>
      <c r="G67" s="4" t="s">
        <v>834</v>
      </c>
      <c r="H67" s="4" t="s">
        <v>16</v>
      </c>
      <c r="I67" s="4">
        <v>1643</v>
      </c>
      <c r="J67" s="4" t="s">
        <v>488</v>
      </c>
      <c r="K67" s="4">
        <v>1689</v>
      </c>
      <c r="L67" s="4" t="s">
        <v>488</v>
      </c>
      <c r="M67" s="4" t="s">
        <v>16</v>
      </c>
      <c r="N67" s="4" t="s">
        <v>16</v>
      </c>
      <c r="O67" s="4" t="s">
        <v>833</v>
      </c>
      <c r="Q67" s="4">
        <f t="shared" si="6"/>
        <v>229</v>
      </c>
      <c r="R67" s="4">
        <f t="shared" si="7"/>
        <v>275</v>
      </c>
      <c r="S67" s="4">
        <f t="shared" si="8"/>
        <v>252</v>
      </c>
    </row>
    <row r="68" spans="1:19" x14ac:dyDescent="0.3">
      <c r="A68" s="4" t="s">
        <v>68</v>
      </c>
      <c r="B68" s="4" t="s">
        <v>293</v>
      </c>
      <c r="C68" s="4">
        <v>0</v>
      </c>
      <c r="D68" s="4" t="s">
        <v>367</v>
      </c>
      <c r="E68" s="4" t="s">
        <v>172</v>
      </c>
      <c r="F68" s="4" t="s">
        <v>368</v>
      </c>
      <c r="G68" s="4" t="s">
        <v>491</v>
      </c>
      <c r="H68" s="4" t="s">
        <v>491</v>
      </c>
      <c r="I68" s="4">
        <v>1666</v>
      </c>
      <c r="J68" s="4" t="s">
        <v>493</v>
      </c>
      <c r="K68" s="4">
        <v>1676</v>
      </c>
      <c r="L68" s="4" t="s">
        <v>495</v>
      </c>
      <c r="M68" s="4">
        <v>1676</v>
      </c>
      <c r="N68" s="4">
        <v>1690</v>
      </c>
      <c r="O68" s="4" t="s">
        <v>494</v>
      </c>
      <c r="Q68" s="4">
        <f t="shared" si="6"/>
        <v>242</v>
      </c>
      <c r="R68" s="4">
        <f t="shared" si="7"/>
        <v>252</v>
      </c>
      <c r="S68" s="4">
        <f t="shared" si="8"/>
        <v>247</v>
      </c>
    </row>
    <row r="69" spans="1:19" x14ac:dyDescent="0.3">
      <c r="A69" s="4" t="s">
        <v>173</v>
      </c>
      <c r="B69" s="4" t="s">
        <v>295</v>
      </c>
      <c r="C69" s="4">
        <v>1</v>
      </c>
      <c r="D69" s="4" t="s">
        <v>712</v>
      </c>
      <c r="E69" s="4" t="s">
        <v>174</v>
      </c>
      <c r="F69" s="4" t="s">
        <v>16</v>
      </c>
      <c r="G69" s="4" t="s">
        <v>492</v>
      </c>
      <c r="H69" s="4" t="s">
        <v>16</v>
      </c>
      <c r="I69" s="4">
        <v>1676</v>
      </c>
      <c r="J69" s="4" t="s">
        <v>494</v>
      </c>
      <c r="K69" s="4">
        <v>1690</v>
      </c>
      <c r="L69" s="4" t="s">
        <v>492</v>
      </c>
      <c r="M69" s="4" t="s">
        <v>16</v>
      </c>
      <c r="N69" s="4" t="s">
        <v>16</v>
      </c>
      <c r="O69" s="4" t="s">
        <v>496</v>
      </c>
      <c r="Q69" s="4">
        <f t="shared" si="6"/>
        <v>228</v>
      </c>
      <c r="R69" s="4">
        <f t="shared" si="7"/>
        <v>242</v>
      </c>
      <c r="S69" s="4">
        <f t="shared" si="8"/>
        <v>235</v>
      </c>
    </row>
    <row r="70" spans="1:19" x14ac:dyDescent="0.3">
      <c r="A70" s="4" t="s">
        <v>175</v>
      </c>
      <c r="B70" s="4" t="s">
        <v>295</v>
      </c>
      <c r="C70" s="4">
        <v>1</v>
      </c>
      <c r="D70" s="4" t="s">
        <v>712</v>
      </c>
      <c r="E70" s="4" t="s">
        <v>174</v>
      </c>
      <c r="F70" s="4" t="s">
        <v>16</v>
      </c>
      <c r="G70" s="4" t="s">
        <v>492</v>
      </c>
      <c r="H70" s="4" t="s">
        <v>16</v>
      </c>
      <c r="I70" s="4">
        <v>1676</v>
      </c>
      <c r="J70" s="4" t="s">
        <v>494</v>
      </c>
      <c r="K70" s="4">
        <v>1690</v>
      </c>
      <c r="L70" s="4" t="s">
        <v>492</v>
      </c>
      <c r="M70" s="4" t="s">
        <v>16</v>
      </c>
      <c r="N70" s="4" t="s">
        <v>16</v>
      </c>
      <c r="O70" s="4" t="s">
        <v>497</v>
      </c>
      <c r="Q70" s="4">
        <f t="shared" si="6"/>
        <v>228</v>
      </c>
      <c r="R70" s="4">
        <f t="shared" si="7"/>
        <v>242</v>
      </c>
      <c r="S70" s="4">
        <f t="shared" si="8"/>
        <v>235</v>
      </c>
    </row>
    <row r="71" spans="1:19" x14ac:dyDescent="0.3">
      <c r="A71" s="4" t="s">
        <v>127</v>
      </c>
      <c r="B71" s="4" t="s">
        <v>293</v>
      </c>
      <c r="C71" s="4">
        <v>0</v>
      </c>
      <c r="D71" s="4" t="s">
        <v>713</v>
      </c>
      <c r="E71" s="4" t="s">
        <v>82</v>
      </c>
      <c r="F71" s="4" t="s">
        <v>16</v>
      </c>
      <c r="G71" s="4" t="s">
        <v>147</v>
      </c>
      <c r="H71" s="4" t="s">
        <v>16</v>
      </c>
      <c r="I71" s="4">
        <v>1693</v>
      </c>
      <c r="J71" s="4" t="s">
        <v>147</v>
      </c>
      <c r="K71" s="4">
        <v>1697</v>
      </c>
      <c r="L71" s="4" t="s">
        <v>147</v>
      </c>
      <c r="M71" s="4">
        <v>1850</v>
      </c>
      <c r="N71" s="4">
        <v>1900</v>
      </c>
      <c r="O71" s="4" t="s">
        <v>147</v>
      </c>
      <c r="Q71" s="4">
        <f t="shared" si="6"/>
        <v>221</v>
      </c>
      <c r="R71" s="4">
        <f t="shared" si="7"/>
        <v>225</v>
      </c>
      <c r="S71" s="4">
        <f t="shared" si="8"/>
        <v>223</v>
      </c>
    </row>
    <row r="72" spans="1:19" x14ac:dyDescent="0.3">
      <c r="A72" s="4" t="s">
        <v>240</v>
      </c>
      <c r="B72" s="4" t="s">
        <v>293</v>
      </c>
      <c r="C72" s="4">
        <v>0</v>
      </c>
      <c r="D72" s="6" t="s">
        <v>369</v>
      </c>
      <c r="E72" s="4" t="s">
        <v>125</v>
      </c>
      <c r="F72" s="4" t="s">
        <v>16</v>
      </c>
      <c r="G72" s="4" t="s">
        <v>499</v>
      </c>
      <c r="H72" s="4" t="s">
        <v>16</v>
      </c>
      <c r="I72" s="4">
        <v>1690</v>
      </c>
      <c r="J72" s="4" t="s">
        <v>485</v>
      </c>
      <c r="K72" s="4">
        <v>1700</v>
      </c>
      <c r="L72" s="4" t="s">
        <v>485</v>
      </c>
      <c r="M72" s="4">
        <v>1700</v>
      </c>
      <c r="N72" s="4">
        <v>1710</v>
      </c>
      <c r="O72" s="4" t="s">
        <v>501</v>
      </c>
      <c r="Q72" s="4">
        <f t="shared" si="6"/>
        <v>218</v>
      </c>
      <c r="R72" s="4">
        <f t="shared" si="7"/>
        <v>228</v>
      </c>
      <c r="S72" s="4">
        <f t="shared" si="8"/>
        <v>223</v>
      </c>
    </row>
    <row r="73" spans="1:19" x14ac:dyDescent="0.3">
      <c r="A73" s="4" t="s">
        <v>253</v>
      </c>
      <c r="B73" s="4" t="s">
        <v>293</v>
      </c>
      <c r="C73" s="4">
        <v>0</v>
      </c>
      <c r="D73" s="6" t="s">
        <v>714</v>
      </c>
      <c r="E73" s="4" t="s">
        <v>125</v>
      </c>
      <c r="F73" s="4" t="s">
        <v>16</v>
      </c>
      <c r="G73" s="4" t="s">
        <v>499</v>
      </c>
      <c r="H73" s="4" t="s">
        <v>16</v>
      </c>
      <c r="I73" s="4">
        <v>1690</v>
      </c>
      <c r="J73" s="4" t="s">
        <v>485</v>
      </c>
      <c r="K73" s="4">
        <v>1700</v>
      </c>
      <c r="L73" s="4" t="s">
        <v>485</v>
      </c>
      <c r="M73" s="4">
        <v>1846</v>
      </c>
      <c r="N73" s="4">
        <v>1846</v>
      </c>
      <c r="O73" s="4" t="s">
        <v>498</v>
      </c>
      <c r="Q73" s="4">
        <f t="shared" si="6"/>
        <v>218</v>
      </c>
      <c r="R73" s="4">
        <f t="shared" si="7"/>
        <v>228</v>
      </c>
      <c r="S73" s="4">
        <f t="shared" si="8"/>
        <v>223</v>
      </c>
    </row>
    <row r="74" spans="1:19" x14ac:dyDescent="0.3">
      <c r="A74" s="4" t="s">
        <v>128</v>
      </c>
      <c r="B74" s="4" t="s">
        <v>295</v>
      </c>
      <c r="C74" s="4">
        <v>1</v>
      </c>
      <c r="D74" s="4" t="s">
        <v>715</v>
      </c>
      <c r="E74" s="4" t="s">
        <v>240</v>
      </c>
      <c r="F74" s="4" t="s">
        <v>16</v>
      </c>
      <c r="G74" s="4" t="s">
        <v>501</v>
      </c>
      <c r="H74" s="4" t="s">
        <v>16</v>
      </c>
      <c r="I74" s="4">
        <v>1700</v>
      </c>
      <c r="J74" s="4" t="s">
        <v>501</v>
      </c>
      <c r="K74" s="4">
        <v>1710</v>
      </c>
      <c r="L74" s="4" t="s">
        <v>501</v>
      </c>
      <c r="M74" s="4" t="s">
        <v>16</v>
      </c>
      <c r="N74" s="4" t="s">
        <v>16</v>
      </c>
      <c r="O74" s="4" t="s">
        <v>501</v>
      </c>
      <c r="Q74" s="4">
        <f t="shared" si="6"/>
        <v>208</v>
      </c>
      <c r="R74" s="4">
        <f t="shared" si="7"/>
        <v>218</v>
      </c>
      <c r="S74" s="4">
        <f t="shared" si="8"/>
        <v>213</v>
      </c>
    </row>
    <row r="75" spans="1:19" x14ac:dyDescent="0.3">
      <c r="A75" s="4" t="s">
        <v>129</v>
      </c>
      <c r="B75" s="4" t="s">
        <v>295</v>
      </c>
      <c r="C75" s="4">
        <v>1</v>
      </c>
      <c r="D75" s="4" t="s">
        <v>715</v>
      </c>
      <c r="E75" s="4" t="s">
        <v>240</v>
      </c>
      <c r="F75" s="4" t="s">
        <v>16</v>
      </c>
      <c r="G75" s="4" t="s">
        <v>501</v>
      </c>
      <c r="H75" s="4" t="s">
        <v>16</v>
      </c>
      <c r="I75" s="4">
        <v>1700</v>
      </c>
      <c r="J75" s="4" t="s">
        <v>501</v>
      </c>
      <c r="K75" s="4">
        <v>1710</v>
      </c>
      <c r="L75" s="4" t="s">
        <v>501</v>
      </c>
      <c r="M75" s="4" t="s">
        <v>16</v>
      </c>
      <c r="N75" s="4" t="s">
        <v>16</v>
      </c>
      <c r="O75" s="4" t="s">
        <v>501</v>
      </c>
      <c r="Q75" s="4">
        <f t="shared" si="6"/>
        <v>208</v>
      </c>
      <c r="R75" s="4">
        <f t="shared" si="7"/>
        <v>218</v>
      </c>
      <c r="S75" s="4">
        <f t="shared" si="8"/>
        <v>213</v>
      </c>
    </row>
    <row r="76" spans="1:19" x14ac:dyDescent="0.3">
      <c r="A76" s="4" t="s">
        <v>88</v>
      </c>
      <c r="B76" s="4" t="s">
        <v>295</v>
      </c>
      <c r="C76" s="4">
        <v>1</v>
      </c>
      <c r="D76" s="4" t="s">
        <v>716</v>
      </c>
      <c r="E76" s="4" t="s">
        <v>807</v>
      </c>
      <c r="F76" s="4" t="s">
        <v>16</v>
      </c>
      <c r="G76" s="4" t="s">
        <v>805</v>
      </c>
      <c r="H76" s="4" t="s">
        <v>16</v>
      </c>
      <c r="I76" s="4">
        <v>1706</v>
      </c>
      <c r="J76" s="4" t="s">
        <v>502</v>
      </c>
      <c r="K76" s="4">
        <v>1708</v>
      </c>
      <c r="L76" s="4" t="s">
        <v>503</v>
      </c>
      <c r="M76" s="4" t="s">
        <v>16</v>
      </c>
      <c r="N76" s="4" t="s">
        <v>16</v>
      </c>
      <c r="O76" s="4" t="s">
        <v>504</v>
      </c>
      <c r="Q76" s="4">
        <f t="shared" si="6"/>
        <v>210</v>
      </c>
      <c r="R76" s="4">
        <f t="shared" si="7"/>
        <v>212</v>
      </c>
      <c r="S76" s="4">
        <f t="shared" si="8"/>
        <v>211</v>
      </c>
    </row>
    <row r="77" spans="1:19" x14ac:dyDescent="0.3">
      <c r="A77" s="4" t="s">
        <v>89</v>
      </c>
      <c r="B77" s="4" t="s">
        <v>293</v>
      </c>
      <c r="C77" s="4">
        <v>0</v>
      </c>
      <c r="D77" s="4" t="s">
        <v>770</v>
      </c>
      <c r="E77" s="4" t="s">
        <v>130</v>
      </c>
      <c r="F77" s="4" t="s">
        <v>16</v>
      </c>
      <c r="G77" s="4" t="s">
        <v>505</v>
      </c>
      <c r="H77" s="4" t="s">
        <v>16</v>
      </c>
      <c r="I77" s="4">
        <v>1688</v>
      </c>
      <c r="J77" s="4" t="s">
        <v>477</v>
      </c>
      <c r="K77" s="4">
        <v>1742</v>
      </c>
      <c r="L77" s="4" t="s">
        <v>477</v>
      </c>
      <c r="M77" s="4">
        <v>1845</v>
      </c>
      <c r="N77" s="4">
        <v>1845</v>
      </c>
      <c r="O77" s="4" t="s">
        <v>506</v>
      </c>
      <c r="Q77" s="4">
        <f t="shared" si="6"/>
        <v>176</v>
      </c>
      <c r="R77" s="4">
        <f t="shared" si="7"/>
        <v>230</v>
      </c>
      <c r="S77" s="4">
        <f t="shared" si="8"/>
        <v>203</v>
      </c>
    </row>
    <row r="78" spans="1:19" x14ac:dyDescent="0.3">
      <c r="A78" s="4" t="s">
        <v>772</v>
      </c>
      <c r="B78" s="4" t="s">
        <v>295</v>
      </c>
      <c r="C78" s="4">
        <v>1</v>
      </c>
      <c r="D78" s="4" t="s">
        <v>771</v>
      </c>
      <c r="E78" s="4" t="s">
        <v>130</v>
      </c>
      <c r="F78" s="4" t="s">
        <v>84</v>
      </c>
      <c r="G78" s="4" t="s">
        <v>505</v>
      </c>
      <c r="H78" s="4" t="s">
        <v>515</v>
      </c>
      <c r="I78" s="4">
        <v>1688</v>
      </c>
      <c r="J78" s="4" t="s">
        <v>477</v>
      </c>
      <c r="K78" s="4">
        <v>1742</v>
      </c>
      <c r="L78" s="4" t="s">
        <v>477</v>
      </c>
      <c r="M78" s="4" t="s">
        <v>16</v>
      </c>
      <c r="N78" s="4" t="s">
        <v>16</v>
      </c>
      <c r="O78" s="4" t="s">
        <v>507</v>
      </c>
      <c r="Q78" s="4">
        <f t="shared" si="6"/>
        <v>176</v>
      </c>
      <c r="R78" s="4">
        <f t="shared" si="7"/>
        <v>230</v>
      </c>
      <c r="S78" s="4">
        <f t="shared" si="8"/>
        <v>203</v>
      </c>
    </row>
    <row r="79" spans="1:19" x14ac:dyDescent="0.3">
      <c r="A79" s="4" t="s">
        <v>131</v>
      </c>
      <c r="B79" s="4" t="s">
        <v>295</v>
      </c>
      <c r="C79" s="4">
        <v>1</v>
      </c>
      <c r="D79" s="4" t="s">
        <v>16</v>
      </c>
      <c r="E79" s="4" t="s">
        <v>80</v>
      </c>
      <c r="F79" s="4" t="s">
        <v>132</v>
      </c>
      <c r="G79" s="4" t="s">
        <v>508</v>
      </c>
      <c r="H79" s="4" t="s">
        <v>508</v>
      </c>
      <c r="I79" s="4">
        <v>1700</v>
      </c>
      <c r="J79" s="4" t="s">
        <v>509</v>
      </c>
      <c r="K79" s="4">
        <v>1730</v>
      </c>
      <c r="L79" s="4" t="s">
        <v>508</v>
      </c>
      <c r="M79" s="4" t="s">
        <v>16</v>
      </c>
      <c r="N79" s="4" t="s">
        <v>16</v>
      </c>
      <c r="O79" s="4" t="s">
        <v>510</v>
      </c>
      <c r="Q79" s="4">
        <f t="shared" si="6"/>
        <v>188</v>
      </c>
      <c r="R79" s="4">
        <f t="shared" si="7"/>
        <v>218</v>
      </c>
      <c r="S79" s="4">
        <f t="shared" si="8"/>
        <v>203</v>
      </c>
    </row>
    <row r="80" spans="1:19" x14ac:dyDescent="0.3">
      <c r="A80" s="4" t="s">
        <v>430</v>
      </c>
      <c r="B80" s="4" t="s">
        <v>295</v>
      </c>
      <c r="C80" s="4">
        <v>1</v>
      </c>
      <c r="D80" s="4" t="s">
        <v>434</v>
      </c>
      <c r="E80" s="4" t="s">
        <v>431</v>
      </c>
      <c r="F80" s="4" t="s">
        <v>16</v>
      </c>
      <c r="G80" s="4" t="s">
        <v>656</v>
      </c>
      <c r="H80" s="4" t="s">
        <v>16</v>
      </c>
      <c r="I80" s="4">
        <v>1620</v>
      </c>
      <c r="J80" s="4" t="s">
        <v>656</v>
      </c>
      <c r="K80" s="4">
        <v>1816</v>
      </c>
      <c r="L80" s="4" t="s">
        <v>656</v>
      </c>
      <c r="M80" s="4" t="s">
        <v>16</v>
      </c>
      <c r="N80" s="4" t="s">
        <v>16</v>
      </c>
      <c r="O80" s="4" t="s">
        <v>435</v>
      </c>
      <c r="Q80" s="4">
        <f t="shared" si="6"/>
        <v>102</v>
      </c>
      <c r="R80" s="4">
        <f t="shared" si="7"/>
        <v>298</v>
      </c>
      <c r="S80" s="4">
        <f t="shared" si="8"/>
        <v>200</v>
      </c>
    </row>
    <row r="81" spans="1:19" x14ac:dyDescent="0.3">
      <c r="A81" s="4" t="s">
        <v>176</v>
      </c>
      <c r="B81" s="4" t="s">
        <v>295</v>
      </c>
      <c r="C81" s="4">
        <v>1</v>
      </c>
      <c r="D81" s="4" t="s">
        <v>717</v>
      </c>
      <c r="E81" s="4" t="s">
        <v>173</v>
      </c>
      <c r="F81" s="4" t="s">
        <v>16</v>
      </c>
      <c r="G81" s="4" t="s">
        <v>511</v>
      </c>
      <c r="H81" s="4" t="s">
        <v>16</v>
      </c>
      <c r="I81" s="4">
        <v>1720</v>
      </c>
      <c r="J81" s="4" t="s">
        <v>511</v>
      </c>
      <c r="K81" s="4">
        <v>1720</v>
      </c>
      <c r="L81" s="4" t="s">
        <v>511</v>
      </c>
      <c r="M81" s="4" t="s">
        <v>16</v>
      </c>
      <c r="N81" s="4" t="s">
        <v>16</v>
      </c>
      <c r="O81" s="4" t="s">
        <v>658</v>
      </c>
      <c r="Q81" s="4">
        <f t="shared" si="6"/>
        <v>198</v>
      </c>
      <c r="R81" s="4">
        <f t="shared" si="7"/>
        <v>198</v>
      </c>
      <c r="S81" s="4">
        <f t="shared" si="8"/>
        <v>198</v>
      </c>
    </row>
    <row r="82" spans="1:19" x14ac:dyDescent="0.3">
      <c r="A82" s="4" t="s">
        <v>134</v>
      </c>
      <c r="B82" s="4" t="s">
        <v>295</v>
      </c>
      <c r="C82" s="4">
        <v>1</v>
      </c>
      <c r="D82" s="4" t="s">
        <v>718</v>
      </c>
      <c r="E82" s="4" t="s">
        <v>353</v>
      </c>
      <c r="F82" s="4" t="s">
        <v>16</v>
      </c>
      <c r="G82" s="4" t="s">
        <v>512</v>
      </c>
      <c r="H82" s="4" t="s">
        <v>16</v>
      </c>
      <c r="I82" s="4">
        <v>1717</v>
      </c>
      <c r="J82" s="4" t="s">
        <v>513</v>
      </c>
      <c r="K82" s="4">
        <v>1731</v>
      </c>
      <c r="L82" s="4" t="s">
        <v>512</v>
      </c>
      <c r="M82" s="4" t="s">
        <v>16</v>
      </c>
      <c r="N82" s="4" t="s">
        <v>16</v>
      </c>
      <c r="O82" s="4" t="s">
        <v>512</v>
      </c>
      <c r="Q82" s="4">
        <f t="shared" si="6"/>
        <v>187</v>
      </c>
      <c r="R82" s="4">
        <f t="shared" si="7"/>
        <v>201</v>
      </c>
      <c r="S82" s="4">
        <f t="shared" si="8"/>
        <v>194</v>
      </c>
    </row>
    <row r="83" spans="1:19" x14ac:dyDescent="0.3">
      <c r="A83" s="4" t="s">
        <v>81</v>
      </c>
      <c r="B83" s="4" t="s">
        <v>295</v>
      </c>
      <c r="C83" s="4">
        <v>1</v>
      </c>
      <c r="D83" s="4" t="s">
        <v>343</v>
      </c>
      <c r="E83" s="4" t="s">
        <v>333</v>
      </c>
      <c r="F83" s="4" t="s">
        <v>719</v>
      </c>
      <c r="G83" s="4" t="s">
        <v>337</v>
      </c>
      <c r="H83" s="4" t="s">
        <v>655</v>
      </c>
      <c r="I83" s="4">
        <v>1722</v>
      </c>
      <c r="J83" s="4" t="s">
        <v>335</v>
      </c>
      <c r="K83" s="4">
        <v>1727</v>
      </c>
      <c r="L83" s="4" t="s">
        <v>336</v>
      </c>
      <c r="M83" s="4" t="s">
        <v>16</v>
      </c>
      <c r="N83" s="4" t="s">
        <v>16</v>
      </c>
      <c r="O83" s="4" t="s">
        <v>338</v>
      </c>
      <c r="Q83" s="4">
        <f t="shared" si="6"/>
        <v>191</v>
      </c>
      <c r="R83" s="4">
        <f t="shared" si="7"/>
        <v>196</v>
      </c>
      <c r="S83" s="4">
        <f t="shared" si="8"/>
        <v>193.5</v>
      </c>
    </row>
    <row r="84" spans="1:19" x14ac:dyDescent="0.3">
      <c r="A84" s="4" t="s">
        <v>241</v>
      </c>
      <c r="B84" s="4" t="s">
        <v>295</v>
      </c>
      <c r="C84" s="4">
        <v>1</v>
      </c>
      <c r="D84" s="4" t="s">
        <v>720</v>
      </c>
      <c r="E84" s="4" t="s">
        <v>722</v>
      </c>
      <c r="F84" s="4" t="s">
        <v>107</v>
      </c>
      <c r="G84" s="4" t="s">
        <v>514</v>
      </c>
      <c r="H84" s="4" t="s">
        <v>242</v>
      </c>
      <c r="I84" s="4">
        <v>1738</v>
      </c>
      <c r="J84" s="4" t="s">
        <v>242</v>
      </c>
      <c r="K84" s="4">
        <v>1744</v>
      </c>
      <c r="L84" s="4" t="s">
        <v>242</v>
      </c>
      <c r="M84" s="4" t="s">
        <v>16</v>
      </c>
      <c r="N84" s="4" t="s">
        <v>16</v>
      </c>
      <c r="O84" s="4" t="s">
        <v>489</v>
      </c>
      <c r="Q84" s="4">
        <f t="shared" si="6"/>
        <v>174</v>
      </c>
      <c r="R84" s="4">
        <f t="shared" si="7"/>
        <v>180</v>
      </c>
      <c r="S84" s="4">
        <f t="shared" si="8"/>
        <v>177</v>
      </c>
    </row>
    <row r="85" spans="1:19" x14ac:dyDescent="0.3">
      <c r="A85" s="4" t="s">
        <v>87</v>
      </c>
      <c r="B85" s="4" t="s">
        <v>295</v>
      </c>
      <c r="C85" s="4">
        <v>1</v>
      </c>
      <c r="D85" s="4" t="s">
        <v>721</v>
      </c>
      <c r="E85" s="4" t="s">
        <v>354</v>
      </c>
      <c r="F85" s="4" t="s">
        <v>16</v>
      </c>
      <c r="G85" s="4" t="s">
        <v>488</v>
      </c>
      <c r="H85" s="4" t="s">
        <v>16</v>
      </c>
      <c r="I85" s="4">
        <v>1743</v>
      </c>
      <c r="J85" s="4" t="s">
        <v>488</v>
      </c>
      <c r="K85" s="4">
        <v>1743</v>
      </c>
      <c r="L85" s="4" t="s">
        <v>488</v>
      </c>
      <c r="M85" s="4" t="s">
        <v>16</v>
      </c>
      <c r="N85" s="4" t="s">
        <v>16</v>
      </c>
      <c r="O85" s="4" t="s">
        <v>488</v>
      </c>
      <c r="Q85" s="4">
        <f t="shared" si="6"/>
        <v>175</v>
      </c>
      <c r="R85" s="4">
        <f t="shared" si="7"/>
        <v>175</v>
      </c>
      <c r="S85" s="4">
        <f t="shared" si="8"/>
        <v>175</v>
      </c>
    </row>
    <row r="86" spans="1:19" x14ac:dyDescent="0.3">
      <c r="A86" s="4" t="s">
        <v>243</v>
      </c>
      <c r="B86" s="4" t="s">
        <v>295</v>
      </c>
      <c r="C86" s="4">
        <v>1</v>
      </c>
      <c r="D86" s="4" t="s">
        <v>773</v>
      </c>
      <c r="E86" s="4" t="s">
        <v>371</v>
      </c>
      <c r="F86" s="4" t="s">
        <v>16</v>
      </c>
      <c r="G86" s="4" t="s">
        <v>515</v>
      </c>
      <c r="H86" s="4" t="s">
        <v>16</v>
      </c>
      <c r="I86" s="4">
        <v>1740</v>
      </c>
      <c r="J86" s="4" t="s">
        <v>515</v>
      </c>
      <c r="K86" s="4">
        <v>1750</v>
      </c>
      <c r="L86" s="4" t="s">
        <v>515</v>
      </c>
      <c r="M86" s="4" t="s">
        <v>16</v>
      </c>
      <c r="N86" s="4" t="s">
        <v>16</v>
      </c>
      <c r="O86" s="4" t="s">
        <v>516</v>
      </c>
      <c r="Q86" s="4">
        <f t="shared" si="6"/>
        <v>168</v>
      </c>
      <c r="R86" s="4">
        <f t="shared" si="7"/>
        <v>178</v>
      </c>
      <c r="S86" s="4">
        <f t="shared" si="8"/>
        <v>173</v>
      </c>
    </row>
    <row r="87" spans="1:19" x14ac:dyDescent="0.3">
      <c r="A87" s="4" t="s">
        <v>244</v>
      </c>
      <c r="B87" s="4" t="s">
        <v>295</v>
      </c>
      <c r="C87" s="4">
        <v>1</v>
      </c>
      <c r="D87" s="4" t="s">
        <v>774</v>
      </c>
      <c r="E87" s="4" t="s">
        <v>371</v>
      </c>
      <c r="F87" s="4" t="s">
        <v>16</v>
      </c>
      <c r="G87" s="4" t="s">
        <v>515</v>
      </c>
      <c r="H87" s="4" t="s">
        <v>16</v>
      </c>
      <c r="I87" s="4">
        <v>1740</v>
      </c>
      <c r="J87" s="4" t="s">
        <v>515</v>
      </c>
      <c r="K87" s="4">
        <v>1750</v>
      </c>
      <c r="L87" s="4" t="s">
        <v>515</v>
      </c>
      <c r="M87" s="4" t="s">
        <v>16</v>
      </c>
      <c r="N87" s="4" t="s">
        <v>16</v>
      </c>
      <c r="O87" s="4" t="s">
        <v>516</v>
      </c>
      <c r="Q87" s="4">
        <f t="shared" si="6"/>
        <v>168</v>
      </c>
      <c r="R87" s="4">
        <f t="shared" si="7"/>
        <v>178</v>
      </c>
      <c r="S87" s="4">
        <f t="shared" si="8"/>
        <v>173</v>
      </c>
    </row>
    <row r="88" spans="1:19" x14ac:dyDescent="0.3">
      <c r="A88" s="4" t="s">
        <v>90</v>
      </c>
      <c r="B88" s="4" t="s">
        <v>295</v>
      </c>
      <c r="C88" s="4">
        <v>1</v>
      </c>
      <c r="D88" s="4" t="s">
        <v>245</v>
      </c>
      <c r="E88" s="4" t="s">
        <v>356</v>
      </c>
      <c r="F88" s="4" t="s">
        <v>133</v>
      </c>
      <c r="G88" s="4" t="s">
        <v>246</v>
      </c>
      <c r="H88" s="4" t="s">
        <v>246</v>
      </c>
      <c r="I88" s="4">
        <v>1747</v>
      </c>
      <c r="J88" s="4" t="s">
        <v>247</v>
      </c>
      <c r="K88" s="4">
        <v>1747</v>
      </c>
      <c r="L88" s="4" t="s">
        <v>247</v>
      </c>
      <c r="M88" s="4" t="s">
        <v>16</v>
      </c>
      <c r="N88" s="4" t="s">
        <v>16</v>
      </c>
      <c r="O88" s="4" t="s">
        <v>246</v>
      </c>
      <c r="Q88" s="4">
        <f t="shared" si="6"/>
        <v>171</v>
      </c>
      <c r="R88" s="4">
        <f t="shared" si="7"/>
        <v>171</v>
      </c>
      <c r="S88" s="4">
        <f t="shared" si="8"/>
        <v>171</v>
      </c>
    </row>
    <row r="89" spans="1:19" x14ac:dyDescent="0.3">
      <c r="A89" s="4" t="s">
        <v>135</v>
      </c>
      <c r="B89" s="4" t="s">
        <v>295</v>
      </c>
      <c r="C89" s="4">
        <v>1</v>
      </c>
      <c r="D89" s="4" t="s">
        <v>715</v>
      </c>
      <c r="E89" s="4" t="s">
        <v>129</v>
      </c>
      <c r="F89" s="4" t="s">
        <v>16</v>
      </c>
      <c r="G89" s="4" t="s">
        <v>501</v>
      </c>
      <c r="H89" s="4" t="s">
        <v>16</v>
      </c>
      <c r="I89" s="4">
        <v>1750</v>
      </c>
      <c r="J89" s="4" t="s">
        <v>501</v>
      </c>
      <c r="K89" s="4">
        <v>1760</v>
      </c>
      <c r="L89" s="4" t="s">
        <v>501</v>
      </c>
      <c r="M89" s="4" t="s">
        <v>16</v>
      </c>
      <c r="N89" s="4" t="s">
        <v>16</v>
      </c>
      <c r="O89" s="4" t="s">
        <v>501</v>
      </c>
      <c r="Q89" s="4">
        <f t="shared" si="6"/>
        <v>158</v>
      </c>
      <c r="R89" s="4">
        <f t="shared" si="7"/>
        <v>168</v>
      </c>
      <c r="S89" s="4">
        <f t="shared" si="8"/>
        <v>163</v>
      </c>
    </row>
    <row r="90" spans="1:19" x14ac:dyDescent="0.3">
      <c r="A90" s="4" t="s">
        <v>285</v>
      </c>
      <c r="B90" s="4" t="s">
        <v>294</v>
      </c>
      <c r="C90" s="4">
        <v>1</v>
      </c>
      <c r="D90" s="4" t="s">
        <v>372</v>
      </c>
      <c r="E90" s="4" t="s">
        <v>173</v>
      </c>
      <c r="F90" s="4" t="s">
        <v>16</v>
      </c>
      <c r="G90" s="4" t="s">
        <v>511</v>
      </c>
      <c r="H90" s="4" t="s">
        <v>16</v>
      </c>
      <c r="I90" s="4">
        <v>1752</v>
      </c>
      <c r="J90" s="4" t="s">
        <v>517</v>
      </c>
      <c r="K90" s="4">
        <v>1759</v>
      </c>
      <c r="L90" s="4" t="s">
        <v>670</v>
      </c>
      <c r="M90" s="4">
        <v>1823</v>
      </c>
      <c r="N90" s="4">
        <v>1900</v>
      </c>
      <c r="O90" s="4" t="s">
        <v>518</v>
      </c>
      <c r="Q90" s="4">
        <f t="shared" si="6"/>
        <v>159</v>
      </c>
      <c r="R90" s="4">
        <f t="shared" si="7"/>
        <v>166</v>
      </c>
      <c r="S90" s="4">
        <f t="shared" si="8"/>
        <v>162.5</v>
      </c>
    </row>
    <row r="91" spans="1:19" x14ac:dyDescent="0.3">
      <c r="A91" s="4" t="s">
        <v>66</v>
      </c>
      <c r="B91" s="4" t="s">
        <v>293</v>
      </c>
      <c r="C91" s="4">
        <v>0</v>
      </c>
      <c r="D91" s="4" t="s">
        <v>725</v>
      </c>
      <c r="E91" s="4" t="s">
        <v>31</v>
      </c>
      <c r="F91" s="4" t="s">
        <v>23</v>
      </c>
      <c r="G91" s="4" t="s">
        <v>519</v>
      </c>
      <c r="H91" s="4" t="s">
        <v>520</v>
      </c>
      <c r="I91" s="4">
        <v>1740</v>
      </c>
      <c r="J91" s="4" t="s">
        <v>56</v>
      </c>
      <c r="K91" s="4">
        <v>1772</v>
      </c>
      <c r="L91" s="4" t="s">
        <v>521</v>
      </c>
      <c r="M91" s="4">
        <v>1772</v>
      </c>
      <c r="N91" s="4">
        <v>1815</v>
      </c>
      <c r="O91" s="4" t="s">
        <v>522</v>
      </c>
      <c r="Q91" s="4">
        <f t="shared" si="6"/>
        <v>146</v>
      </c>
      <c r="R91" s="4">
        <f t="shared" si="7"/>
        <v>178</v>
      </c>
      <c r="S91" s="4">
        <f t="shared" si="8"/>
        <v>162</v>
      </c>
    </row>
    <row r="92" spans="1:19" x14ac:dyDescent="0.3">
      <c r="A92" s="4" t="s">
        <v>375</v>
      </c>
      <c r="B92" s="4" t="s">
        <v>293</v>
      </c>
      <c r="C92" s="4">
        <v>0</v>
      </c>
      <c r="D92" s="4" t="s">
        <v>397</v>
      </c>
      <c r="E92" s="4" t="s">
        <v>31</v>
      </c>
      <c r="F92" s="4" t="s">
        <v>16</v>
      </c>
      <c r="G92" s="4" t="s">
        <v>523</v>
      </c>
      <c r="H92" s="4" t="s">
        <v>16</v>
      </c>
      <c r="I92" s="4">
        <v>1740</v>
      </c>
      <c r="J92" s="4" t="s">
        <v>56</v>
      </c>
      <c r="K92" s="4">
        <v>1772</v>
      </c>
      <c r="L92" s="4" t="s">
        <v>523</v>
      </c>
      <c r="M92" s="4">
        <v>1808</v>
      </c>
      <c r="N92" s="4">
        <v>1819</v>
      </c>
      <c r="O92" s="4" t="s">
        <v>398</v>
      </c>
      <c r="Q92" s="4">
        <f t="shared" si="6"/>
        <v>146</v>
      </c>
      <c r="R92" s="4">
        <f t="shared" si="7"/>
        <v>178</v>
      </c>
      <c r="S92" s="4">
        <f t="shared" si="8"/>
        <v>162</v>
      </c>
    </row>
    <row r="93" spans="1:19" x14ac:dyDescent="0.3">
      <c r="A93" s="4" t="s">
        <v>728</v>
      </c>
      <c r="B93" s="4" t="s">
        <v>293</v>
      </c>
      <c r="C93" s="4">
        <v>0</v>
      </c>
      <c r="D93" s="4" t="s">
        <v>749</v>
      </c>
      <c r="E93" s="4" t="s">
        <v>119</v>
      </c>
      <c r="F93" s="4" t="s">
        <v>16</v>
      </c>
      <c r="G93" s="4" t="s">
        <v>248</v>
      </c>
      <c r="H93" s="4" t="s">
        <v>16</v>
      </c>
      <c r="I93" s="4">
        <v>1739</v>
      </c>
      <c r="J93" s="4" t="s">
        <v>248</v>
      </c>
      <c r="K93" s="4">
        <v>1784</v>
      </c>
      <c r="L93" s="4" t="s">
        <v>248</v>
      </c>
      <c r="M93" s="4">
        <v>1844</v>
      </c>
      <c r="N93" s="4">
        <v>1844</v>
      </c>
      <c r="O93" s="4" t="s">
        <v>249</v>
      </c>
      <c r="Q93" s="4">
        <f t="shared" si="6"/>
        <v>134</v>
      </c>
      <c r="R93" s="4">
        <f t="shared" si="7"/>
        <v>179</v>
      </c>
      <c r="S93" s="4">
        <f t="shared" si="8"/>
        <v>156.5</v>
      </c>
    </row>
    <row r="94" spans="1:19" x14ac:dyDescent="0.3">
      <c r="A94" s="4" t="s">
        <v>250</v>
      </c>
      <c r="B94" s="4" t="s">
        <v>295</v>
      </c>
      <c r="C94" s="4">
        <v>1</v>
      </c>
      <c r="D94" s="4" t="s">
        <v>373</v>
      </c>
      <c r="E94" s="4" t="s">
        <v>241</v>
      </c>
      <c r="F94" s="4" t="s">
        <v>16</v>
      </c>
      <c r="G94" s="4" t="s">
        <v>524</v>
      </c>
      <c r="H94" s="4" t="s">
        <v>16</v>
      </c>
      <c r="I94" s="4">
        <v>1750</v>
      </c>
      <c r="J94" s="4" t="s">
        <v>525</v>
      </c>
      <c r="K94" s="4">
        <v>1780</v>
      </c>
      <c r="L94" s="4" t="s">
        <v>525</v>
      </c>
      <c r="M94" s="4" t="s">
        <v>16</v>
      </c>
      <c r="N94" s="4" t="s">
        <v>16</v>
      </c>
      <c r="O94" s="4" t="s">
        <v>526</v>
      </c>
      <c r="Q94" s="4">
        <f t="shared" si="6"/>
        <v>138</v>
      </c>
      <c r="R94" s="4">
        <f t="shared" si="7"/>
        <v>168</v>
      </c>
      <c r="S94" s="4">
        <f t="shared" si="8"/>
        <v>153</v>
      </c>
    </row>
    <row r="95" spans="1:19" x14ac:dyDescent="0.3">
      <c r="A95" s="4" t="s">
        <v>727</v>
      </c>
      <c r="B95" s="4" t="s">
        <v>295</v>
      </c>
      <c r="C95" s="4">
        <v>1</v>
      </c>
      <c r="D95" s="4" t="s">
        <v>726</v>
      </c>
      <c r="E95" s="4" t="s">
        <v>119</v>
      </c>
      <c r="F95" s="4" t="s">
        <v>16</v>
      </c>
      <c r="G95" s="4" t="s">
        <v>248</v>
      </c>
      <c r="H95" s="4" t="s">
        <v>16</v>
      </c>
      <c r="I95" s="4">
        <v>1738</v>
      </c>
      <c r="J95" s="4" t="s">
        <v>248</v>
      </c>
      <c r="K95" s="4">
        <v>1795</v>
      </c>
      <c r="L95" s="4" t="s">
        <v>248</v>
      </c>
      <c r="M95" s="4" t="s">
        <v>16</v>
      </c>
      <c r="N95" s="4" t="s">
        <v>16</v>
      </c>
      <c r="O95" s="4" t="s">
        <v>252</v>
      </c>
      <c r="Q95" s="4">
        <f t="shared" si="6"/>
        <v>123</v>
      </c>
      <c r="R95" s="4">
        <f t="shared" si="7"/>
        <v>180</v>
      </c>
      <c r="S95" s="4">
        <f t="shared" si="8"/>
        <v>151.5</v>
      </c>
    </row>
    <row r="96" spans="1:19" x14ac:dyDescent="0.3">
      <c r="A96" s="4" t="s">
        <v>67</v>
      </c>
      <c r="B96" s="4" t="s">
        <v>295</v>
      </c>
      <c r="C96" s="4">
        <v>1</v>
      </c>
      <c r="D96" s="4" t="s">
        <v>729</v>
      </c>
      <c r="E96" s="4" t="s">
        <v>31</v>
      </c>
      <c r="F96" s="4" t="s">
        <v>16</v>
      </c>
      <c r="G96" s="4" t="s">
        <v>527</v>
      </c>
      <c r="H96" s="4" t="s">
        <v>16</v>
      </c>
      <c r="I96" s="4">
        <v>1771</v>
      </c>
      <c r="J96" s="4" t="s">
        <v>528</v>
      </c>
      <c r="K96" s="4">
        <v>1772</v>
      </c>
      <c r="L96" s="4" t="s">
        <v>529</v>
      </c>
      <c r="M96" s="4" t="s">
        <v>16</v>
      </c>
      <c r="N96" s="4" t="s">
        <v>16</v>
      </c>
      <c r="O96" s="4" t="s">
        <v>668</v>
      </c>
      <c r="Q96" s="4">
        <f t="shared" si="6"/>
        <v>146</v>
      </c>
      <c r="R96" s="4">
        <f t="shared" si="7"/>
        <v>147</v>
      </c>
      <c r="S96" s="4">
        <f t="shared" si="8"/>
        <v>146.5</v>
      </c>
    </row>
    <row r="97" spans="1:19" x14ac:dyDescent="0.3">
      <c r="A97" s="4" t="s">
        <v>136</v>
      </c>
      <c r="B97" s="4" t="s">
        <v>295</v>
      </c>
      <c r="C97" s="4">
        <v>1</v>
      </c>
      <c r="D97" s="4" t="s">
        <v>730</v>
      </c>
      <c r="E97" s="4" t="s">
        <v>253</v>
      </c>
      <c r="F97" s="4" t="s">
        <v>16</v>
      </c>
      <c r="G97" s="4" t="s">
        <v>498</v>
      </c>
      <c r="H97" s="4" t="s">
        <v>16</v>
      </c>
      <c r="I97" s="4">
        <v>1700</v>
      </c>
      <c r="J97" s="4" t="s">
        <v>498</v>
      </c>
      <c r="K97" s="4">
        <v>1846</v>
      </c>
      <c r="L97" s="4" t="s">
        <v>498</v>
      </c>
      <c r="M97" s="4" t="s">
        <v>16</v>
      </c>
      <c r="N97" s="4" t="s">
        <v>16</v>
      </c>
      <c r="O97" s="4" t="s">
        <v>530</v>
      </c>
      <c r="Q97" s="4">
        <f t="shared" si="6"/>
        <v>72</v>
      </c>
      <c r="R97" s="4">
        <f t="shared" si="7"/>
        <v>218</v>
      </c>
      <c r="S97" s="4">
        <f t="shared" si="8"/>
        <v>145</v>
      </c>
    </row>
    <row r="98" spans="1:19" x14ac:dyDescent="0.3">
      <c r="A98" s="4" t="s">
        <v>254</v>
      </c>
      <c r="B98" s="4" t="s">
        <v>295</v>
      </c>
      <c r="C98" s="4">
        <v>1</v>
      </c>
      <c r="D98" s="4" t="s">
        <v>255</v>
      </c>
      <c r="E98" s="4" t="s">
        <v>119</v>
      </c>
      <c r="F98" s="4" t="s">
        <v>16</v>
      </c>
      <c r="G98" s="4" t="s">
        <v>235</v>
      </c>
      <c r="H98" s="4" t="s">
        <v>16</v>
      </c>
      <c r="I98" s="4">
        <v>1774</v>
      </c>
      <c r="J98" s="4" t="s">
        <v>235</v>
      </c>
      <c r="K98" s="4">
        <v>1774</v>
      </c>
      <c r="L98" s="4" t="s">
        <v>235</v>
      </c>
      <c r="M98" s="4" t="s">
        <v>16</v>
      </c>
      <c r="N98" s="4" t="s">
        <v>16</v>
      </c>
      <c r="O98" s="4" t="s">
        <v>235</v>
      </c>
      <c r="Q98" s="4">
        <f t="shared" ref="Q98:Q129" si="9">1918-K98</f>
        <v>144</v>
      </c>
      <c r="R98" s="4">
        <f t="shared" ref="R98:R129" si="10">1918-I98</f>
        <v>144</v>
      </c>
      <c r="S98" s="4">
        <f t="shared" ref="S98:S129" si="11">AVERAGE(Q98,R98)</f>
        <v>144</v>
      </c>
    </row>
    <row r="99" spans="1:19" x14ac:dyDescent="0.3">
      <c r="A99" s="4" t="s">
        <v>177</v>
      </c>
      <c r="B99" s="4" t="s">
        <v>295</v>
      </c>
      <c r="C99" s="4">
        <v>1</v>
      </c>
      <c r="D99" s="4" t="s">
        <v>731</v>
      </c>
      <c r="E99" s="4" t="s">
        <v>66</v>
      </c>
      <c r="F99" s="4" t="s">
        <v>16</v>
      </c>
      <c r="G99" s="4" t="s">
        <v>531</v>
      </c>
      <c r="H99" s="4" t="s">
        <v>16</v>
      </c>
      <c r="I99" s="4">
        <v>1772</v>
      </c>
      <c r="J99" s="4" t="s">
        <v>665</v>
      </c>
      <c r="K99" s="4">
        <v>1792</v>
      </c>
      <c r="L99" s="4" t="s">
        <v>538</v>
      </c>
      <c r="M99" s="4" t="s">
        <v>16</v>
      </c>
      <c r="N99" s="4" t="s">
        <v>16</v>
      </c>
      <c r="O99" s="4" t="s">
        <v>538</v>
      </c>
      <c r="Q99" s="4">
        <f t="shared" si="9"/>
        <v>126</v>
      </c>
      <c r="R99" s="4">
        <f t="shared" si="10"/>
        <v>146</v>
      </c>
      <c r="S99" s="4">
        <f t="shared" si="11"/>
        <v>136</v>
      </c>
    </row>
    <row r="100" spans="1:19" x14ac:dyDescent="0.3">
      <c r="A100" s="4" t="s">
        <v>798</v>
      </c>
      <c r="B100" s="4" t="s">
        <v>295</v>
      </c>
      <c r="C100" s="4">
        <v>1</v>
      </c>
      <c r="D100" s="4" t="s">
        <v>799</v>
      </c>
      <c r="E100" s="4" t="s">
        <v>66</v>
      </c>
      <c r="F100" s="4" t="s">
        <v>16</v>
      </c>
      <c r="G100" s="4" t="s">
        <v>532</v>
      </c>
      <c r="H100" s="4" t="s">
        <v>16</v>
      </c>
      <c r="I100" s="4">
        <v>1777</v>
      </c>
      <c r="J100" s="4" t="s">
        <v>535</v>
      </c>
      <c r="K100" s="4">
        <v>1788</v>
      </c>
      <c r="L100" s="4" t="s">
        <v>535</v>
      </c>
      <c r="M100" s="4" t="s">
        <v>16</v>
      </c>
      <c r="N100" s="4" t="s">
        <v>16</v>
      </c>
      <c r="O100" s="4" t="s">
        <v>376</v>
      </c>
      <c r="Q100" s="4">
        <f t="shared" si="9"/>
        <v>130</v>
      </c>
      <c r="R100" s="4">
        <f t="shared" si="10"/>
        <v>141</v>
      </c>
      <c r="S100" s="4">
        <f t="shared" si="11"/>
        <v>135.5</v>
      </c>
    </row>
    <row r="101" spans="1:19" x14ac:dyDescent="0.3">
      <c r="A101" s="4" t="s">
        <v>190</v>
      </c>
      <c r="B101" s="4" t="s">
        <v>295</v>
      </c>
      <c r="C101" s="4">
        <v>1</v>
      </c>
      <c r="D101" s="4" t="s">
        <v>732</v>
      </c>
      <c r="E101" s="4" t="s">
        <v>66</v>
      </c>
      <c r="F101" s="4" t="s">
        <v>16</v>
      </c>
      <c r="G101" s="4" t="s">
        <v>662</v>
      </c>
      <c r="H101" s="4" t="s">
        <v>16</v>
      </c>
      <c r="I101" s="4">
        <v>1772</v>
      </c>
      <c r="J101" s="4" t="s">
        <v>536</v>
      </c>
      <c r="K101" s="4">
        <v>1815</v>
      </c>
      <c r="L101" s="4" t="s">
        <v>539</v>
      </c>
      <c r="M101" s="4" t="s">
        <v>16</v>
      </c>
      <c r="N101" s="4" t="s">
        <v>16</v>
      </c>
      <c r="O101" s="4" t="s">
        <v>540</v>
      </c>
      <c r="Q101" s="4">
        <f t="shared" si="9"/>
        <v>103</v>
      </c>
      <c r="R101" s="4">
        <f t="shared" si="10"/>
        <v>146</v>
      </c>
      <c r="S101" s="4">
        <f t="shared" si="11"/>
        <v>124.5</v>
      </c>
    </row>
    <row r="102" spans="1:19" x14ac:dyDescent="0.3">
      <c r="A102" s="4" t="s">
        <v>178</v>
      </c>
      <c r="B102" s="4" t="s">
        <v>293</v>
      </c>
      <c r="C102" s="4">
        <v>0</v>
      </c>
      <c r="D102" s="4" t="s">
        <v>733</v>
      </c>
      <c r="E102" s="4" t="s">
        <v>377</v>
      </c>
      <c r="F102" s="4" t="s">
        <v>16</v>
      </c>
      <c r="G102" s="4" t="s">
        <v>533</v>
      </c>
      <c r="H102" s="4" t="s">
        <v>16</v>
      </c>
      <c r="I102" s="4">
        <v>1778</v>
      </c>
      <c r="J102" s="4" t="s">
        <v>537</v>
      </c>
      <c r="K102" s="4">
        <v>1815</v>
      </c>
      <c r="L102" s="4" t="s">
        <v>533</v>
      </c>
      <c r="M102" s="4">
        <v>1815</v>
      </c>
      <c r="N102" s="4">
        <v>1815</v>
      </c>
      <c r="O102" s="4" t="s">
        <v>541</v>
      </c>
      <c r="Q102" s="4">
        <f t="shared" si="9"/>
        <v>103</v>
      </c>
      <c r="R102" s="4">
        <f t="shared" si="10"/>
        <v>140</v>
      </c>
      <c r="S102" s="4">
        <f t="shared" si="11"/>
        <v>121.5</v>
      </c>
    </row>
    <row r="103" spans="1:19" x14ac:dyDescent="0.3">
      <c r="A103" s="4" t="s">
        <v>179</v>
      </c>
      <c r="B103" s="4" t="s">
        <v>295</v>
      </c>
      <c r="C103" s="4">
        <v>1</v>
      </c>
      <c r="D103" s="4" t="s">
        <v>379</v>
      </c>
      <c r="E103" s="4" t="s">
        <v>66</v>
      </c>
      <c r="F103" s="4" t="s">
        <v>16</v>
      </c>
      <c r="G103" s="4" t="s">
        <v>534</v>
      </c>
      <c r="H103" s="4" t="s">
        <v>16</v>
      </c>
      <c r="I103" s="4">
        <v>1781</v>
      </c>
      <c r="J103" s="4" t="s">
        <v>534</v>
      </c>
      <c r="K103" s="4">
        <v>1821</v>
      </c>
      <c r="L103" s="4" t="s">
        <v>534</v>
      </c>
      <c r="M103" s="4" t="s">
        <v>16</v>
      </c>
      <c r="N103" s="4" t="s">
        <v>16</v>
      </c>
      <c r="O103" s="4" t="s">
        <v>542</v>
      </c>
      <c r="Q103" s="4">
        <f t="shared" si="9"/>
        <v>97</v>
      </c>
      <c r="R103" s="4">
        <f t="shared" si="10"/>
        <v>137</v>
      </c>
      <c r="S103" s="4">
        <f t="shared" si="11"/>
        <v>117</v>
      </c>
    </row>
    <row r="104" spans="1:19" x14ac:dyDescent="0.3">
      <c r="A104" s="4" t="s">
        <v>256</v>
      </c>
      <c r="B104" s="4" t="s">
        <v>295</v>
      </c>
      <c r="C104" s="4">
        <v>1</v>
      </c>
      <c r="D104" s="4" t="s">
        <v>734</v>
      </c>
      <c r="E104" s="4" t="s">
        <v>137</v>
      </c>
      <c r="F104" s="4" t="s">
        <v>16</v>
      </c>
      <c r="G104" s="4" t="s">
        <v>257</v>
      </c>
      <c r="H104" s="4" t="s">
        <v>16</v>
      </c>
      <c r="I104" s="4">
        <v>1787</v>
      </c>
      <c r="J104" s="4" t="s">
        <v>257</v>
      </c>
      <c r="K104" s="4">
        <v>1816</v>
      </c>
      <c r="L104" s="4" t="s">
        <v>257</v>
      </c>
      <c r="M104" s="4" t="s">
        <v>16</v>
      </c>
      <c r="N104" s="4" t="s">
        <v>16</v>
      </c>
      <c r="O104" s="4" t="s">
        <v>258</v>
      </c>
      <c r="Q104" s="4">
        <f t="shared" si="9"/>
        <v>102</v>
      </c>
      <c r="R104" s="4">
        <f t="shared" si="10"/>
        <v>131</v>
      </c>
      <c r="S104" s="4">
        <f t="shared" si="11"/>
        <v>116.5</v>
      </c>
    </row>
    <row r="105" spans="1:19" x14ac:dyDescent="0.3">
      <c r="A105" s="4" t="s">
        <v>185</v>
      </c>
      <c r="B105" s="4" t="s">
        <v>293</v>
      </c>
      <c r="C105" s="4">
        <v>0</v>
      </c>
      <c r="D105" s="4" t="s">
        <v>735</v>
      </c>
      <c r="E105" s="4" t="s">
        <v>66</v>
      </c>
      <c r="F105" s="4" t="s">
        <v>16</v>
      </c>
      <c r="G105" s="4" t="s">
        <v>543</v>
      </c>
      <c r="H105" s="4" t="s">
        <v>16</v>
      </c>
      <c r="I105" s="4">
        <v>1790</v>
      </c>
      <c r="J105" s="4" t="s">
        <v>543</v>
      </c>
      <c r="K105" s="4">
        <v>1815</v>
      </c>
      <c r="L105" s="4" t="s">
        <v>548</v>
      </c>
      <c r="M105" s="4">
        <v>1842</v>
      </c>
      <c r="N105" s="4">
        <v>1844</v>
      </c>
      <c r="O105" s="4" t="s">
        <v>551</v>
      </c>
      <c r="Q105" s="4">
        <f t="shared" si="9"/>
        <v>103</v>
      </c>
      <c r="R105" s="4">
        <f t="shared" si="10"/>
        <v>128</v>
      </c>
      <c r="S105" s="4">
        <f t="shared" si="11"/>
        <v>115.5</v>
      </c>
    </row>
    <row r="106" spans="1:19" x14ac:dyDescent="0.3">
      <c r="A106" s="4" t="s">
        <v>183</v>
      </c>
      <c r="B106" s="4" t="s">
        <v>293</v>
      </c>
      <c r="C106" s="4">
        <v>0</v>
      </c>
      <c r="D106" s="4" t="s">
        <v>736</v>
      </c>
      <c r="E106" s="4" t="s">
        <v>178</v>
      </c>
      <c r="F106" s="4" t="s">
        <v>16</v>
      </c>
      <c r="G106" s="4" t="s">
        <v>544</v>
      </c>
      <c r="H106" s="4" t="s">
        <v>16</v>
      </c>
      <c r="I106" s="4">
        <v>1794</v>
      </c>
      <c r="J106" s="4" t="s">
        <v>547</v>
      </c>
      <c r="K106" s="4">
        <v>1813</v>
      </c>
      <c r="L106" s="4" t="s">
        <v>549</v>
      </c>
      <c r="M106" s="4">
        <v>1827</v>
      </c>
      <c r="N106" s="4">
        <v>1848</v>
      </c>
      <c r="O106" s="4" t="s">
        <v>552</v>
      </c>
      <c r="Q106" s="4">
        <f t="shared" si="9"/>
        <v>105</v>
      </c>
      <c r="R106" s="4">
        <f t="shared" si="10"/>
        <v>124</v>
      </c>
      <c r="S106" s="4">
        <f t="shared" si="11"/>
        <v>114.5</v>
      </c>
    </row>
    <row r="107" spans="1:19" x14ac:dyDescent="0.3">
      <c r="A107" s="4" t="s">
        <v>374</v>
      </c>
      <c r="B107" s="4" t="s">
        <v>295</v>
      </c>
      <c r="C107" s="4">
        <v>1</v>
      </c>
      <c r="D107" s="4" t="s">
        <v>737</v>
      </c>
      <c r="E107" s="4" t="s">
        <v>66</v>
      </c>
      <c r="F107" s="4" t="s">
        <v>16</v>
      </c>
      <c r="G107" s="4" t="s">
        <v>545</v>
      </c>
      <c r="H107" s="4" t="s">
        <v>16</v>
      </c>
      <c r="I107" s="4">
        <v>1798</v>
      </c>
      <c r="J107" s="4" t="s">
        <v>545</v>
      </c>
      <c r="K107" s="4">
        <v>1810</v>
      </c>
      <c r="L107" s="4" t="s">
        <v>545</v>
      </c>
      <c r="M107" s="4" t="s">
        <v>16</v>
      </c>
      <c r="N107" s="4" t="s">
        <v>16</v>
      </c>
      <c r="O107" s="4" t="s">
        <v>545</v>
      </c>
      <c r="Q107" s="4">
        <f t="shared" si="9"/>
        <v>108</v>
      </c>
      <c r="R107" s="4">
        <f t="shared" si="10"/>
        <v>120</v>
      </c>
      <c r="S107" s="4">
        <f t="shared" si="11"/>
        <v>114</v>
      </c>
    </row>
    <row r="108" spans="1:19" x14ac:dyDescent="0.3">
      <c r="A108" s="4" t="s">
        <v>180</v>
      </c>
      <c r="B108" s="4" t="s">
        <v>295</v>
      </c>
      <c r="C108" s="4">
        <v>1</v>
      </c>
      <c r="D108" s="4" t="s">
        <v>738</v>
      </c>
      <c r="E108" s="4" t="s">
        <v>66</v>
      </c>
      <c r="F108" s="4" t="s">
        <v>16</v>
      </c>
      <c r="G108" s="4" t="s">
        <v>546</v>
      </c>
      <c r="H108" s="4" t="s">
        <v>16</v>
      </c>
      <c r="I108" s="4">
        <v>1772</v>
      </c>
      <c r="J108" s="4" t="s">
        <v>664</v>
      </c>
      <c r="K108" s="4">
        <v>1837</v>
      </c>
      <c r="L108" s="4" t="s">
        <v>550</v>
      </c>
      <c r="M108" s="4" t="s">
        <v>16</v>
      </c>
      <c r="N108" s="4" t="s">
        <v>16</v>
      </c>
      <c r="O108" s="4" t="s">
        <v>553</v>
      </c>
      <c r="Q108" s="4">
        <f t="shared" si="9"/>
        <v>81</v>
      </c>
      <c r="R108" s="4">
        <f t="shared" si="10"/>
        <v>146</v>
      </c>
      <c r="S108" s="4">
        <f t="shared" si="11"/>
        <v>113.5</v>
      </c>
    </row>
    <row r="109" spans="1:19" x14ac:dyDescent="0.3">
      <c r="A109" s="4" t="s">
        <v>444</v>
      </c>
      <c r="B109" s="4" t="s">
        <v>293</v>
      </c>
      <c r="C109" s="4">
        <v>0</v>
      </c>
      <c r="D109" s="4" t="s">
        <v>835</v>
      </c>
      <c r="E109" s="4" t="s">
        <v>837</v>
      </c>
      <c r="F109" s="4" t="s">
        <v>89</v>
      </c>
      <c r="G109" s="4" t="s">
        <v>836</v>
      </c>
      <c r="H109" s="4" t="s">
        <v>836</v>
      </c>
      <c r="I109" s="4">
        <v>1803</v>
      </c>
      <c r="J109" s="4" t="s">
        <v>836</v>
      </c>
      <c r="K109" s="4">
        <v>1811</v>
      </c>
      <c r="L109" s="4" t="s">
        <v>836</v>
      </c>
      <c r="M109" s="4">
        <v>1866</v>
      </c>
      <c r="N109" s="4">
        <v>1906</v>
      </c>
      <c r="O109" s="4" t="s">
        <v>839</v>
      </c>
      <c r="Q109" s="4">
        <f t="shared" si="9"/>
        <v>107</v>
      </c>
      <c r="R109" s="4">
        <f t="shared" si="10"/>
        <v>115</v>
      </c>
      <c r="S109" s="4">
        <f t="shared" si="11"/>
        <v>111</v>
      </c>
    </row>
    <row r="110" spans="1:19" x14ac:dyDescent="0.3">
      <c r="A110" s="4" t="s">
        <v>138</v>
      </c>
      <c r="B110" s="4" t="s">
        <v>295</v>
      </c>
      <c r="C110" s="4">
        <v>1</v>
      </c>
      <c r="D110" s="4" t="s">
        <v>739</v>
      </c>
      <c r="E110" s="4" t="s">
        <v>727</v>
      </c>
      <c r="F110" s="4" t="s">
        <v>139</v>
      </c>
      <c r="G110" s="4" t="s">
        <v>554</v>
      </c>
      <c r="H110" s="4" t="s">
        <v>554</v>
      </c>
      <c r="I110" s="4">
        <v>1807</v>
      </c>
      <c r="J110" s="4" t="s">
        <v>554</v>
      </c>
      <c r="K110" s="4">
        <v>1811</v>
      </c>
      <c r="L110" s="4" t="s">
        <v>554</v>
      </c>
      <c r="M110" s="4" t="s">
        <v>16</v>
      </c>
      <c r="N110" s="4" t="s">
        <v>16</v>
      </c>
      <c r="O110" s="4" t="s">
        <v>556</v>
      </c>
      <c r="Q110" s="4">
        <f t="shared" si="9"/>
        <v>107</v>
      </c>
      <c r="R110" s="4">
        <f t="shared" si="10"/>
        <v>111</v>
      </c>
      <c r="S110" s="4">
        <f t="shared" si="11"/>
        <v>109</v>
      </c>
    </row>
    <row r="111" spans="1:19" x14ac:dyDescent="0.3">
      <c r="A111" s="4" t="s">
        <v>140</v>
      </c>
      <c r="B111" s="4" t="s">
        <v>295</v>
      </c>
      <c r="C111" s="4">
        <v>1</v>
      </c>
      <c r="D111" s="4" t="s">
        <v>740</v>
      </c>
      <c r="E111" s="4" t="s">
        <v>353</v>
      </c>
      <c r="F111" s="4" t="s">
        <v>16</v>
      </c>
      <c r="G111" s="4" t="s">
        <v>838</v>
      </c>
      <c r="H111" s="4" t="s">
        <v>16</v>
      </c>
      <c r="I111" s="4">
        <v>1800</v>
      </c>
      <c r="J111" s="4" t="s">
        <v>838</v>
      </c>
      <c r="K111" s="4">
        <v>1820</v>
      </c>
      <c r="L111" s="4" t="s">
        <v>555</v>
      </c>
      <c r="M111" s="4" t="s">
        <v>16</v>
      </c>
      <c r="N111" s="4" t="s">
        <v>16</v>
      </c>
      <c r="O111" s="4" t="s">
        <v>489</v>
      </c>
      <c r="Q111" s="4">
        <f t="shared" si="9"/>
        <v>98</v>
      </c>
      <c r="R111" s="4">
        <f t="shared" si="10"/>
        <v>118</v>
      </c>
      <c r="S111" s="4">
        <f t="shared" si="11"/>
        <v>108</v>
      </c>
    </row>
    <row r="112" spans="1:19" x14ac:dyDescent="0.3">
      <c r="A112" s="4" t="s">
        <v>400</v>
      </c>
      <c r="B112" s="4" t="s">
        <v>295</v>
      </c>
      <c r="C112" s="4">
        <v>1</v>
      </c>
      <c r="D112" s="4" t="s">
        <v>401</v>
      </c>
      <c r="E112" s="4" t="s">
        <v>375</v>
      </c>
      <c r="F112" s="4" t="s">
        <v>25</v>
      </c>
      <c r="G112" s="4" t="s">
        <v>399</v>
      </c>
      <c r="H112" s="4" t="s">
        <v>398</v>
      </c>
      <c r="I112" s="4">
        <v>1808</v>
      </c>
      <c r="J112" s="4" t="s">
        <v>398</v>
      </c>
      <c r="K112" s="4">
        <v>1819</v>
      </c>
      <c r="L112" s="4" t="s">
        <v>398</v>
      </c>
      <c r="M112" s="4" t="s">
        <v>16</v>
      </c>
      <c r="N112" s="4" t="s">
        <v>16</v>
      </c>
      <c r="O112" s="4" t="s">
        <v>57</v>
      </c>
      <c r="Q112" s="4">
        <f t="shared" si="9"/>
        <v>99</v>
      </c>
      <c r="R112" s="4">
        <f t="shared" si="10"/>
        <v>110</v>
      </c>
      <c r="S112" s="4">
        <f t="shared" si="11"/>
        <v>104.5</v>
      </c>
    </row>
    <row r="113" spans="1:19" x14ac:dyDescent="0.3">
      <c r="A113" s="4" t="s">
        <v>24</v>
      </c>
      <c r="B113" s="4" t="s">
        <v>295</v>
      </c>
      <c r="C113" s="4">
        <v>1</v>
      </c>
      <c r="D113" s="4" t="s">
        <v>71</v>
      </c>
      <c r="E113" s="4" t="s">
        <v>375</v>
      </c>
      <c r="F113" s="4" t="s">
        <v>16</v>
      </c>
      <c r="G113" s="4" t="s">
        <v>69</v>
      </c>
      <c r="H113" s="4" t="s">
        <v>16</v>
      </c>
      <c r="I113" s="4">
        <v>1808</v>
      </c>
      <c r="J113" s="4" t="s">
        <v>398</v>
      </c>
      <c r="K113" s="4">
        <v>1819</v>
      </c>
      <c r="L113" s="4" t="s">
        <v>398</v>
      </c>
      <c r="M113" s="4" t="s">
        <v>16</v>
      </c>
      <c r="N113" s="4" t="s">
        <v>16</v>
      </c>
      <c r="O113" s="4" t="s">
        <v>58</v>
      </c>
      <c r="Q113" s="4">
        <f t="shared" si="9"/>
        <v>99</v>
      </c>
      <c r="R113" s="4">
        <f t="shared" si="10"/>
        <v>110</v>
      </c>
      <c r="S113" s="4">
        <f t="shared" si="11"/>
        <v>104.5</v>
      </c>
    </row>
    <row r="114" spans="1:19" x14ac:dyDescent="0.3">
      <c r="A114" s="4" t="s">
        <v>259</v>
      </c>
      <c r="B114" s="4" t="s">
        <v>295</v>
      </c>
      <c r="C114" s="4">
        <v>1</v>
      </c>
      <c r="D114" s="4" t="s">
        <v>775</v>
      </c>
      <c r="E114" s="4" t="s">
        <v>260</v>
      </c>
      <c r="F114" s="4" t="s">
        <v>16</v>
      </c>
      <c r="G114" s="4" t="s">
        <v>507</v>
      </c>
      <c r="H114" s="4" t="s">
        <v>16</v>
      </c>
      <c r="I114" s="4">
        <v>1800</v>
      </c>
      <c r="J114" s="4" t="s">
        <v>507</v>
      </c>
      <c r="K114" s="4">
        <v>1830</v>
      </c>
      <c r="L114" s="4" t="s">
        <v>507</v>
      </c>
      <c r="M114" s="4" t="s">
        <v>16</v>
      </c>
      <c r="N114" s="4" t="s">
        <v>16</v>
      </c>
      <c r="O114" s="4" t="s">
        <v>507</v>
      </c>
      <c r="Q114" s="4">
        <f t="shared" si="9"/>
        <v>88</v>
      </c>
      <c r="R114" s="4">
        <f t="shared" si="10"/>
        <v>118</v>
      </c>
      <c r="S114" s="4">
        <f t="shared" si="11"/>
        <v>103</v>
      </c>
    </row>
    <row r="115" spans="1:19" x14ac:dyDescent="0.3">
      <c r="A115" s="4" t="s">
        <v>261</v>
      </c>
      <c r="B115" s="4" t="s">
        <v>295</v>
      </c>
      <c r="C115" s="4">
        <v>1</v>
      </c>
      <c r="D115" s="4" t="s">
        <v>404</v>
      </c>
      <c r="E115" s="4" t="s">
        <v>86</v>
      </c>
      <c r="F115" s="4" t="s">
        <v>262</v>
      </c>
      <c r="G115" s="4" t="s">
        <v>235</v>
      </c>
      <c r="H115" s="4" t="s">
        <v>235</v>
      </c>
      <c r="I115" s="4">
        <v>1819</v>
      </c>
      <c r="J115" s="4" t="s">
        <v>235</v>
      </c>
      <c r="K115" s="4">
        <v>1825</v>
      </c>
      <c r="L115" s="4" t="s">
        <v>235</v>
      </c>
      <c r="M115" s="4" t="s">
        <v>16</v>
      </c>
      <c r="N115" s="4" t="s">
        <v>16</v>
      </c>
      <c r="O115" s="4" t="s">
        <v>263</v>
      </c>
      <c r="Q115" s="4">
        <f t="shared" si="9"/>
        <v>93</v>
      </c>
      <c r="R115" s="4">
        <f t="shared" si="10"/>
        <v>99</v>
      </c>
      <c r="S115" s="4">
        <f t="shared" si="11"/>
        <v>96</v>
      </c>
    </row>
    <row r="116" spans="1:19" x14ac:dyDescent="0.3">
      <c r="A116" s="4" t="s">
        <v>181</v>
      </c>
      <c r="B116" s="4" t="s">
        <v>295</v>
      </c>
      <c r="C116" s="4">
        <v>1</v>
      </c>
      <c r="D116" s="4" t="s">
        <v>385</v>
      </c>
      <c r="E116" s="4" t="s">
        <v>178</v>
      </c>
      <c r="F116" s="4" t="s">
        <v>16</v>
      </c>
      <c r="G116" s="4" t="s">
        <v>557</v>
      </c>
      <c r="H116" s="4" t="s">
        <v>16</v>
      </c>
      <c r="I116" s="4">
        <v>1815</v>
      </c>
      <c r="J116" s="4" t="s">
        <v>558</v>
      </c>
      <c r="K116" s="4">
        <v>1830</v>
      </c>
      <c r="L116" s="4" t="s">
        <v>559</v>
      </c>
      <c r="M116" s="4" t="s">
        <v>16</v>
      </c>
      <c r="N116" s="4" t="s">
        <v>16</v>
      </c>
      <c r="O116" s="4" t="s">
        <v>560</v>
      </c>
      <c r="Q116" s="4">
        <f t="shared" si="9"/>
        <v>88</v>
      </c>
      <c r="R116" s="4">
        <f t="shared" si="10"/>
        <v>103</v>
      </c>
      <c r="S116" s="4">
        <f t="shared" si="11"/>
        <v>95.5</v>
      </c>
    </row>
    <row r="117" spans="1:19" x14ac:dyDescent="0.3">
      <c r="A117" s="4" t="s">
        <v>141</v>
      </c>
      <c r="B117" s="4" t="s">
        <v>295</v>
      </c>
      <c r="C117" s="4">
        <v>1</v>
      </c>
      <c r="D117" s="4" t="s">
        <v>776</v>
      </c>
      <c r="E117" s="4" t="s">
        <v>89</v>
      </c>
      <c r="F117" s="4" t="s">
        <v>16</v>
      </c>
      <c r="G117" s="4" t="s">
        <v>602</v>
      </c>
      <c r="H117" s="4" t="s">
        <v>16</v>
      </c>
      <c r="I117" s="4">
        <v>1814</v>
      </c>
      <c r="J117" s="4" t="s">
        <v>603</v>
      </c>
      <c r="K117" s="4">
        <v>1832</v>
      </c>
      <c r="L117" s="4" t="s">
        <v>604</v>
      </c>
      <c r="M117" s="4" t="s">
        <v>16</v>
      </c>
      <c r="N117" s="4" t="s">
        <v>16</v>
      </c>
      <c r="O117" s="4" t="s">
        <v>605</v>
      </c>
      <c r="Q117" s="4">
        <f t="shared" si="9"/>
        <v>86</v>
      </c>
      <c r="R117" s="4">
        <f t="shared" si="10"/>
        <v>104</v>
      </c>
      <c r="S117" s="4">
        <f t="shared" si="11"/>
        <v>95</v>
      </c>
    </row>
    <row r="118" spans="1:19" x14ac:dyDescent="0.3">
      <c r="A118" s="4" t="s">
        <v>383</v>
      </c>
      <c r="B118" s="4" t="s">
        <v>293</v>
      </c>
      <c r="C118" s="4">
        <v>0</v>
      </c>
      <c r="D118" s="4" t="s">
        <v>741</v>
      </c>
      <c r="E118" s="4" t="s">
        <v>384</v>
      </c>
      <c r="F118" s="4" t="s">
        <v>16</v>
      </c>
      <c r="G118" s="4" t="s">
        <v>561</v>
      </c>
      <c r="H118" s="4" t="s">
        <v>16</v>
      </c>
      <c r="I118" s="4">
        <v>1808</v>
      </c>
      <c r="J118" s="4" t="s">
        <v>561</v>
      </c>
      <c r="K118" s="4">
        <v>1841</v>
      </c>
      <c r="L118" s="4" t="s">
        <v>561</v>
      </c>
      <c r="M118" s="4">
        <v>1847</v>
      </c>
      <c r="N118" s="4">
        <v>1883</v>
      </c>
      <c r="O118" s="4" t="s">
        <v>567</v>
      </c>
      <c r="Q118" s="4">
        <f t="shared" si="9"/>
        <v>77</v>
      </c>
      <c r="R118" s="4">
        <f t="shared" si="10"/>
        <v>110</v>
      </c>
      <c r="S118" s="4">
        <f t="shared" si="11"/>
        <v>93.5</v>
      </c>
    </row>
    <row r="119" spans="1:19" x14ac:dyDescent="0.3">
      <c r="A119" s="4" t="s">
        <v>388</v>
      </c>
      <c r="B119" s="4" t="s">
        <v>293</v>
      </c>
      <c r="C119" s="4">
        <v>0</v>
      </c>
      <c r="D119" s="4" t="s">
        <v>742</v>
      </c>
      <c r="E119" s="4" t="s">
        <v>384</v>
      </c>
      <c r="F119" s="4" t="s">
        <v>16</v>
      </c>
      <c r="G119" s="4" t="s">
        <v>562</v>
      </c>
      <c r="H119" s="4" t="s">
        <v>16</v>
      </c>
      <c r="I119" s="4">
        <v>1818</v>
      </c>
      <c r="J119" s="4" t="s">
        <v>564</v>
      </c>
      <c r="K119" s="4">
        <v>1831</v>
      </c>
      <c r="L119" s="4" t="s">
        <v>566</v>
      </c>
      <c r="M119" s="4">
        <v>1831</v>
      </c>
      <c r="N119" s="4">
        <v>1874</v>
      </c>
      <c r="O119" s="4" t="s">
        <v>568</v>
      </c>
      <c r="Q119" s="4">
        <f t="shared" si="9"/>
        <v>87</v>
      </c>
      <c r="R119" s="4">
        <f t="shared" si="10"/>
        <v>100</v>
      </c>
      <c r="S119" s="4">
        <f t="shared" si="11"/>
        <v>93.5</v>
      </c>
    </row>
    <row r="120" spans="1:19" x14ac:dyDescent="0.3">
      <c r="A120" s="4" t="s">
        <v>391</v>
      </c>
      <c r="B120" s="4" t="s">
        <v>293</v>
      </c>
      <c r="C120" s="4">
        <v>0</v>
      </c>
      <c r="D120" s="4" t="s">
        <v>743</v>
      </c>
      <c r="E120" s="4" t="s">
        <v>177</v>
      </c>
      <c r="F120" s="4" t="s">
        <v>16</v>
      </c>
      <c r="G120" s="4" t="s">
        <v>563</v>
      </c>
      <c r="H120" s="4" t="s">
        <v>16</v>
      </c>
      <c r="I120" s="4">
        <v>1792</v>
      </c>
      <c r="J120" s="4" t="s">
        <v>565</v>
      </c>
      <c r="K120" s="4">
        <v>1858</v>
      </c>
      <c r="L120" s="4" t="s">
        <v>563</v>
      </c>
      <c r="M120" s="4">
        <v>1858</v>
      </c>
      <c r="N120" s="4">
        <v>1858</v>
      </c>
      <c r="O120" s="4" t="s">
        <v>569</v>
      </c>
      <c r="Q120" s="4">
        <f t="shared" si="9"/>
        <v>60</v>
      </c>
      <c r="R120" s="4">
        <f t="shared" si="10"/>
        <v>126</v>
      </c>
      <c r="S120" s="4">
        <f t="shared" si="11"/>
        <v>93</v>
      </c>
    </row>
    <row r="121" spans="1:19" x14ac:dyDescent="0.3">
      <c r="A121" s="4" t="s">
        <v>361</v>
      </c>
      <c r="B121" s="4" t="s">
        <v>295</v>
      </c>
      <c r="C121" s="4">
        <v>1</v>
      </c>
      <c r="D121" s="4" t="s">
        <v>362</v>
      </c>
      <c r="E121" s="4" t="s">
        <v>356</v>
      </c>
      <c r="F121" s="4" t="s">
        <v>16</v>
      </c>
      <c r="G121" s="4" t="s">
        <v>148</v>
      </c>
      <c r="H121" s="4" t="s">
        <v>16</v>
      </c>
      <c r="I121" s="4">
        <v>1827</v>
      </c>
      <c r="J121" s="4" t="s">
        <v>149</v>
      </c>
      <c r="K121" s="4">
        <v>1828</v>
      </c>
      <c r="L121" s="4" t="s">
        <v>149</v>
      </c>
      <c r="M121" s="4" t="s">
        <v>16</v>
      </c>
      <c r="N121" s="4" t="s">
        <v>16</v>
      </c>
      <c r="O121" s="4" t="s">
        <v>148</v>
      </c>
      <c r="Q121" s="4">
        <f t="shared" si="9"/>
        <v>90</v>
      </c>
      <c r="R121" s="4">
        <f t="shared" si="10"/>
        <v>91</v>
      </c>
      <c r="S121" s="4">
        <f t="shared" si="11"/>
        <v>90.5</v>
      </c>
    </row>
    <row r="122" spans="1:19" x14ac:dyDescent="0.3">
      <c r="A122" s="4" t="s">
        <v>360</v>
      </c>
      <c r="B122" s="4" t="s">
        <v>293</v>
      </c>
      <c r="C122" s="4">
        <v>0</v>
      </c>
      <c r="D122" s="4" t="s">
        <v>363</v>
      </c>
      <c r="E122" s="4" t="s">
        <v>356</v>
      </c>
      <c r="F122" s="4" t="s">
        <v>16</v>
      </c>
      <c r="G122" s="4" t="s">
        <v>148</v>
      </c>
      <c r="H122" s="4" t="s">
        <v>16</v>
      </c>
      <c r="I122" s="4">
        <v>1827</v>
      </c>
      <c r="J122" s="4" t="s">
        <v>149</v>
      </c>
      <c r="K122" s="4">
        <v>1828</v>
      </c>
      <c r="L122" s="4" t="s">
        <v>149</v>
      </c>
      <c r="M122" s="4">
        <v>1837</v>
      </c>
      <c r="N122" s="4">
        <v>1840</v>
      </c>
      <c r="O122" s="4" t="s">
        <v>148</v>
      </c>
      <c r="Q122" s="4">
        <f t="shared" si="9"/>
        <v>90</v>
      </c>
      <c r="R122" s="4">
        <f t="shared" si="10"/>
        <v>91</v>
      </c>
      <c r="S122" s="4">
        <f t="shared" si="11"/>
        <v>90.5</v>
      </c>
    </row>
    <row r="123" spans="1:19" x14ac:dyDescent="0.3">
      <c r="A123" s="4" t="s">
        <v>387</v>
      </c>
      <c r="B123" s="4" t="s">
        <v>293</v>
      </c>
      <c r="C123" s="4">
        <v>0</v>
      </c>
      <c r="D123" s="4" t="s">
        <v>744</v>
      </c>
      <c r="E123" s="4" t="s">
        <v>182</v>
      </c>
      <c r="F123" s="4" t="s">
        <v>16</v>
      </c>
      <c r="G123" s="4" t="s">
        <v>570</v>
      </c>
      <c r="H123" s="4" t="s">
        <v>16</v>
      </c>
      <c r="I123" s="4">
        <v>1815</v>
      </c>
      <c r="J123" s="4" t="s">
        <v>571</v>
      </c>
      <c r="K123" s="4">
        <v>1841</v>
      </c>
      <c r="L123" s="4" t="s">
        <v>571</v>
      </c>
      <c r="M123" s="4">
        <v>1841</v>
      </c>
      <c r="N123" s="4">
        <v>1893</v>
      </c>
      <c r="O123" s="4" t="s">
        <v>571</v>
      </c>
      <c r="Q123" s="4">
        <f t="shared" si="9"/>
        <v>77</v>
      </c>
      <c r="R123" s="4">
        <f t="shared" si="10"/>
        <v>103</v>
      </c>
      <c r="S123" s="4">
        <f t="shared" si="11"/>
        <v>90</v>
      </c>
    </row>
    <row r="124" spans="1:19" x14ac:dyDescent="0.3">
      <c r="A124" s="4" t="s">
        <v>142</v>
      </c>
      <c r="B124" s="4" t="s">
        <v>293</v>
      </c>
      <c r="C124" s="4">
        <v>0</v>
      </c>
      <c r="D124" s="4" t="s">
        <v>16</v>
      </c>
      <c r="E124" s="4" t="s">
        <v>119</v>
      </c>
      <c r="F124" s="4" t="s">
        <v>16</v>
      </c>
      <c r="G124" s="4" t="s">
        <v>150</v>
      </c>
      <c r="H124" s="4" t="s">
        <v>16</v>
      </c>
      <c r="I124" s="4">
        <v>1827</v>
      </c>
      <c r="J124" s="4" t="s">
        <v>600</v>
      </c>
      <c r="K124" s="4">
        <v>1831</v>
      </c>
      <c r="L124" s="4" t="s">
        <v>150</v>
      </c>
      <c r="M124" s="4">
        <v>1845</v>
      </c>
      <c r="N124" s="4">
        <v>1899</v>
      </c>
      <c r="O124" s="4" t="s">
        <v>601</v>
      </c>
      <c r="Q124" s="4">
        <f t="shared" si="9"/>
        <v>87</v>
      </c>
      <c r="R124" s="4">
        <f t="shared" si="10"/>
        <v>91</v>
      </c>
      <c r="S124" s="4">
        <f t="shared" si="11"/>
        <v>89</v>
      </c>
    </row>
    <row r="125" spans="1:19" x14ac:dyDescent="0.3">
      <c r="A125" s="4" t="s">
        <v>143</v>
      </c>
      <c r="B125" s="4" t="s">
        <v>295</v>
      </c>
      <c r="C125" s="4">
        <v>1</v>
      </c>
      <c r="D125" s="4" t="s">
        <v>750</v>
      </c>
      <c r="E125" s="4" t="s">
        <v>264</v>
      </c>
      <c r="F125" s="4" t="s">
        <v>16</v>
      </c>
      <c r="G125" s="4" t="s">
        <v>606</v>
      </c>
      <c r="H125" s="4" t="s">
        <v>16</v>
      </c>
      <c r="I125" s="4">
        <v>1830</v>
      </c>
      <c r="J125" s="4" t="s">
        <v>606</v>
      </c>
      <c r="K125" s="4">
        <v>1830</v>
      </c>
      <c r="L125" s="4" t="s">
        <v>606</v>
      </c>
      <c r="M125" s="4" t="s">
        <v>16</v>
      </c>
      <c r="N125" s="4" t="s">
        <v>16</v>
      </c>
      <c r="O125" s="4" t="s">
        <v>606</v>
      </c>
      <c r="Q125" s="4">
        <f t="shared" si="9"/>
        <v>88</v>
      </c>
      <c r="R125" s="4">
        <f t="shared" si="10"/>
        <v>88</v>
      </c>
      <c r="S125" s="4">
        <f t="shared" si="11"/>
        <v>88</v>
      </c>
    </row>
    <row r="126" spans="1:19" x14ac:dyDescent="0.3">
      <c r="A126" s="4" t="s">
        <v>393</v>
      </c>
      <c r="B126" s="4" t="s">
        <v>295</v>
      </c>
      <c r="C126" s="4">
        <v>1</v>
      </c>
      <c r="D126" s="4" t="s">
        <v>745</v>
      </c>
      <c r="E126" s="4" t="s">
        <v>178</v>
      </c>
      <c r="F126" s="4" t="s">
        <v>16</v>
      </c>
      <c r="G126" s="4" t="s">
        <v>572</v>
      </c>
      <c r="H126" s="4" t="s">
        <v>16</v>
      </c>
      <c r="I126" s="4">
        <v>1815</v>
      </c>
      <c r="J126" s="4" t="s">
        <v>573</v>
      </c>
      <c r="K126" s="4">
        <v>1855</v>
      </c>
      <c r="L126" s="4" t="s">
        <v>573</v>
      </c>
      <c r="M126" s="4" t="s">
        <v>16</v>
      </c>
      <c r="N126" s="4" t="s">
        <v>16</v>
      </c>
      <c r="O126" s="4" t="s">
        <v>574</v>
      </c>
      <c r="Q126" s="4">
        <f t="shared" si="9"/>
        <v>63</v>
      </c>
      <c r="R126" s="4">
        <f t="shared" si="10"/>
        <v>103</v>
      </c>
      <c r="S126" s="4">
        <f t="shared" si="11"/>
        <v>83</v>
      </c>
    </row>
    <row r="127" spans="1:19" x14ac:dyDescent="0.3">
      <c r="A127" s="7" t="s">
        <v>432</v>
      </c>
      <c r="B127" s="4" t="s">
        <v>295</v>
      </c>
      <c r="C127" s="4">
        <v>1</v>
      </c>
      <c r="D127" s="4" t="s">
        <v>439</v>
      </c>
      <c r="E127" s="4" t="s">
        <v>430</v>
      </c>
      <c r="F127" s="4" t="s">
        <v>16</v>
      </c>
      <c r="G127" s="4" t="s">
        <v>433</v>
      </c>
      <c r="H127" s="4" t="s">
        <v>16</v>
      </c>
      <c r="I127" s="4">
        <v>1831</v>
      </c>
      <c r="J127" s="4" t="s">
        <v>433</v>
      </c>
      <c r="K127" s="4">
        <v>1844</v>
      </c>
      <c r="L127" s="4" t="s">
        <v>238</v>
      </c>
      <c r="M127" s="4" t="s">
        <v>16</v>
      </c>
      <c r="N127" s="4" t="s">
        <v>16</v>
      </c>
      <c r="O127" s="4" t="s">
        <v>435</v>
      </c>
      <c r="Q127" s="4">
        <f t="shared" si="9"/>
        <v>74</v>
      </c>
      <c r="R127" s="4">
        <f t="shared" si="10"/>
        <v>87</v>
      </c>
      <c r="S127" s="4">
        <f t="shared" si="11"/>
        <v>80.5</v>
      </c>
    </row>
    <row r="128" spans="1:19" x14ac:dyDescent="0.3">
      <c r="A128" s="4" t="s">
        <v>187</v>
      </c>
      <c r="B128" s="4" t="s">
        <v>293</v>
      </c>
      <c r="C128" s="4">
        <v>0</v>
      </c>
      <c r="D128" s="4" t="s">
        <v>380</v>
      </c>
      <c r="E128" s="4" t="s">
        <v>183</v>
      </c>
      <c r="F128" s="4" t="s">
        <v>16</v>
      </c>
      <c r="G128" s="4" t="s">
        <v>575</v>
      </c>
      <c r="H128" s="4" t="s">
        <v>16</v>
      </c>
      <c r="I128" s="4">
        <v>1827</v>
      </c>
      <c r="J128" s="4" t="s">
        <v>576</v>
      </c>
      <c r="K128" s="4">
        <v>1848</v>
      </c>
      <c r="L128" s="4" t="s">
        <v>577</v>
      </c>
      <c r="M128" s="4">
        <v>1848</v>
      </c>
      <c r="N128" s="4">
        <v>1907</v>
      </c>
      <c r="O128" s="4" t="s">
        <v>578</v>
      </c>
      <c r="Q128" s="4">
        <f t="shared" si="9"/>
        <v>70</v>
      </c>
      <c r="R128" s="4">
        <f t="shared" si="10"/>
        <v>91</v>
      </c>
      <c r="S128" s="4">
        <f t="shared" si="11"/>
        <v>80.5</v>
      </c>
    </row>
    <row r="129" spans="1:19" x14ac:dyDescent="0.3">
      <c r="A129" s="4" t="s">
        <v>364</v>
      </c>
      <c r="B129" s="4" t="s">
        <v>295</v>
      </c>
      <c r="C129" s="4">
        <v>1</v>
      </c>
      <c r="D129" s="4" t="s">
        <v>365</v>
      </c>
      <c r="E129" s="4" t="s">
        <v>360</v>
      </c>
      <c r="F129" s="4" t="s">
        <v>16</v>
      </c>
      <c r="G129" s="4" t="s">
        <v>148</v>
      </c>
      <c r="H129" s="4" t="s">
        <v>16</v>
      </c>
      <c r="I129" s="4">
        <v>1837</v>
      </c>
      <c r="J129" s="4" t="s">
        <v>148</v>
      </c>
      <c r="K129" s="4">
        <v>1840</v>
      </c>
      <c r="L129" s="4" t="s">
        <v>148</v>
      </c>
      <c r="M129" s="4" t="s">
        <v>16</v>
      </c>
      <c r="N129" s="4" t="s">
        <v>16</v>
      </c>
      <c r="O129" s="4" t="s">
        <v>148</v>
      </c>
      <c r="Q129" s="4">
        <f t="shared" si="9"/>
        <v>78</v>
      </c>
      <c r="R129" s="4">
        <f t="shared" si="10"/>
        <v>81</v>
      </c>
      <c r="S129" s="4">
        <f t="shared" si="11"/>
        <v>79.5</v>
      </c>
    </row>
    <row r="130" spans="1:19" x14ac:dyDescent="0.3">
      <c r="A130" s="4" t="s">
        <v>357</v>
      </c>
      <c r="B130" s="4" t="s">
        <v>295</v>
      </c>
      <c r="C130" s="4">
        <v>1</v>
      </c>
      <c r="D130" s="6" t="s">
        <v>358</v>
      </c>
      <c r="E130" s="4" t="s">
        <v>360</v>
      </c>
      <c r="F130" s="4" t="s">
        <v>16</v>
      </c>
      <c r="G130" s="4" t="s">
        <v>148</v>
      </c>
      <c r="H130" s="4" t="s">
        <v>16</v>
      </c>
      <c r="I130" s="4">
        <v>1837</v>
      </c>
      <c r="J130" s="4" t="s">
        <v>148</v>
      </c>
      <c r="K130" s="4">
        <v>1840</v>
      </c>
      <c r="L130" s="4" t="s">
        <v>148</v>
      </c>
      <c r="M130" s="4" t="s">
        <v>16</v>
      </c>
      <c r="N130" s="4" t="s">
        <v>16</v>
      </c>
      <c r="O130" s="4" t="s">
        <v>148</v>
      </c>
      <c r="Q130" s="4">
        <f t="shared" ref="Q130:Q161" si="12">1918-K130</f>
        <v>78</v>
      </c>
      <c r="R130" s="4">
        <f t="shared" ref="R130:R161" si="13">1918-I130</f>
        <v>81</v>
      </c>
      <c r="S130" s="4">
        <f t="shared" ref="S130:S161" si="14">AVERAGE(Q130,R130)</f>
        <v>79.5</v>
      </c>
    </row>
    <row r="131" spans="1:19" x14ac:dyDescent="0.3">
      <c r="A131" s="4" t="s">
        <v>405</v>
      </c>
      <c r="B131" s="4" t="s">
        <v>293</v>
      </c>
      <c r="C131" s="4">
        <v>0</v>
      </c>
      <c r="D131" s="4" t="s">
        <v>777</v>
      </c>
      <c r="E131" s="4" t="s">
        <v>89</v>
      </c>
      <c r="F131" s="4" t="s">
        <v>16</v>
      </c>
      <c r="G131" s="4" t="s">
        <v>607</v>
      </c>
      <c r="H131" s="4" t="s">
        <v>16</v>
      </c>
      <c r="I131" s="4">
        <v>1840</v>
      </c>
      <c r="J131" s="4" t="s">
        <v>621</v>
      </c>
      <c r="K131" s="4">
        <v>1844</v>
      </c>
      <c r="L131" s="4" t="s">
        <v>622</v>
      </c>
      <c r="M131" s="4">
        <v>1844</v>
      </c>
      <c r="N131" s="4">
        <v>1845</v>
      </c>
      <c r="O131" s="4" t="s">
        <v>623</v>
      </c>
      <c r="Q131" s="4">
        <f t="shared" si="12"/>
        <v>74</v>
      </c>
      <c r="R131" s="4">
        <f t="shared" si="13"/>
        <v>78</v>
      </c>
      <c r="S131" s="4">
        <f t="shared" si="14"/>
        <v>76</v>
      </c>
    </row>
    <row r="132" spans="1:19" x14ac:dyDescent="0.3">
      <c r="A132" s="4" t="s">
        <v>144</v>
      </c>
      <c r="B132" s="4" t="s">
        <v>295</v>
      </c>
      <c r="C132" s="4">
        <v>1</v>
      </c>
      <c r="D132" s="4" t="s">
        <v>746</v>
      </c>
      <c r="E132" s="4" t="s">
        <v>353</v>
      </c>
      <c r="F132" s="4" t="s">
        <v>16</v>
      </c>
      <c r="G132" s="4" t="s">
        <v>608</v>
      </c>
      <c r="H132" s="4" t="s">
        <v>16</v>
      </c>
      <c r="I132" s="4">
        <v>1843</v>
      </c>
      <c r="J132" s="4" t="s">
        <v>489</v>
      </c>
      <c r="K132" s="4">
        <v>1843</v>
      </c>
      <c r="L132" s="4" t="s">
        <v>489</v>
      </c>
      <c r="M132" s="4" t="s">
        <v>16</v>
      </c>
      <c r="N132" s="4" t="s">
        <v>16</v>
      </c>
      <c r="O132" s="4" t="s">
        <v>489</v>
      </c>
      <c r="Q132" s="4">
        <f t="shared" si="12"/>
        <v>75</v>
      </c>
      <c r="R132" s="4">
        <f t="shared" si="13"/>
        <v>75</v>
      </c>
      <c r="S132" s="4">
        <f t="shared" si="14"/>
        <v>75</v>
      </c>
    </row>
    <row r="133" spans="1:19" x14ac:dyDescent="0.3">
      <c r="A133" s="4" t="s">
        <v>184</v>
      </c>
      <c r="B133" s="4" t="s">
        <v>293</v>
      </c>
      <c r="C133" s="4">
        <v>0</v>
      </c>
      <c r="D133" s="4" t="s">
        <v>747</v>
      </c>
      <c r="E133" s="4" t="s">
        <v>183</v>
      </c>
      <c r="F133" s="4" t="s">
        <v>16</v>
      </c>
      <c r="G133" s="4" t="s">
        <v>575</v>
      </c>
      <c r="H133" s="4" t="s">
        <v>16</v>
      </c>
      <c r="I133" s="4">
        <v>1827</v>
      </c>
      <c r="J133" s="4" t="s">
        <v>579</v>
      </c>
      <c r="K133" s="4">
        <v>1859</v>
      </c>
      <c r="L133" s="4" t="s">
        <v>581</v>
      </c>
      <c r="M133" s="4">
        <v>1859</v>
      </c>
      <c r="N133" s="4">
        <v>1866</v>
      </c>
      <c r="O133" s="4" t="s">
        <v>581</v>
      </c>
      <c r="Q133" s="4">
        <f t="shared" si="12"/>
        <v>59</v>
      </c>
      <c r="R133" s="4">
        <f t="shared" si="13"/>
        <v>91</v>
      </c>
      <c r="S133" s="4">
        <f t="shared" si="14"/>
        <v>75</v>
      </c>
    </row>
    <row r="134" spans="1:19" x14ac:dyDescent="0.3">
      <c r="A134" s="4" t="s">
        <v>378</v>
      </c>
      <c r="B134" s="4" t="s">
        <v>295</v>
      </c>
      <c r="C134" s="4">
        <v>1</v>
      </c>
      <c r="D134" s="4" t="s">
        <v>748</v>
      </c>
      <c r="E134" s="4" t="s">
        <v>185</v>
      </c>
      <c r="F134" s="4" t="s">
        <v>16</v>
      </c>
      <c r="G134" s="4" t="s">
        <v>551</v>
      </c>
      <c r="H134" s="4" t="s">
        <v>16</v>
      </c>
      <c r="I134" s="4">
        <v>1842</v>
      </c>
      <c r="J134" s="4" t="s">
        <v>580</v>
      </c>
      <c r="K134" s="4">
        <v>1844</v>
      </c>
      <c r="L134" s="4" t="s">
        <v>551</v>
      </c>
      <c r="M134" s="4" t="s">
        <v>16</v>
      </c>
      <c r="N134" s="4" t="s">
        <v>16</v>
      </c>
      <c r="O134" s="4" t="s">
        <v>582</v>
      </c>
      <c r="Q134" s="4">
        <f t="shared" si="12"/>
        <v>74</v>
      </c>
      <c r="R134" s="4">
        <f t="shared" si="13"/>
        <v>76</v>
      </c>
      <c r="S134" s="4">
        <f t="shared" si="14"/>
        <v>75</v>
      </c>
    </row>
    <row r="135" spans="1:19" x14ac:dyDescent="0.3">
      <c r="A135" s="4" t="s">
        <v>145</v>
      </c>
      <c r="B135" s="4" t="s">
        <v>295</v>
      </c>
      <c r="C135" s="4">
        <v>1</v>
      </c>
      <c r="D135" s="4" t="s">
        <v>753</v>
      </c>
      <c r="E135" s="4" t="s">
        <v>728</v>
      </c>
      <c r="F135" s="4" t="s">
        <v>16</v>
      </c>
      <c r="G135" s="4" t="s">
        <v>265</v>
      </c>
      <c r="H135" s="4" t="s">
        <v>16</v>
      </c>
      <c r="I135" s="4">
        <v>1843</v>
      </c>
      <c r="J135" s="4" t="s">
        <v>265</v>
      </c>
      <c r="K135" s="4">
        <v>1843</v>
      </c>
      <c r="L135" s="4" t="s">
        <v>265</v>
      </c>
      <c r="M135" s="4" t="s">
        <v>16</v>
      </c>
      <c r="N135" s="4" t="s">
        <v>16</v>
      </c>
      <c r="O135" s="4" t="s">
        <v>266</v>
      </c>
      <c r="Q135" s="4">
        <f t="shared" si="12"/>
        <v>75</v>
      </c>
      <c r="R135" s="4">
        <f t="shared" si="13"/>
        <v>75</v>
      </c>
      <c r="S135" s="4">
        <f t="shared" si="14"/>
        <v>75</v>
      </c>
    </row>
    <row r="136" spans="1:19" x14ac:dyDescent="0.3">
      <c r="A136" s="4" t="s">
        <v>267</v>
      </c>
      <c r="B136" s="4" t="s">
        <v>295</v>
      </c>
      <c r="C136" s="4">
        <v>1</v>
      </c>
      <c r="D136" s="4" t="s">
        <v>752</v>
      </c>
      <c r="E136" s="4" t="s">
        <v>728</v>
      </c>
      <c r="F136" s="4" t="s">
        <v>16</v>
      </c>
      <c r="G136" s="4" t="s">
        <v>249</v>
      </c>
      <c r="H136" s="4" t="s">
        <v>16</v>
      </c>
      <c r="I136" s="4">
        <v>1844</v>
      </c>
      <c r="J136" s="4" t="s">
        <v>249</v>
      </c>
      <c r="K136" s="4">
        <v>1844</v>
      </c>
      <c r="L136" s="4" t="s">
        <v>249</v>
      </c>
      <c r="M136" s="4" t="s">
        <v>16</v>
      </c>
      <c r="N136" s="4" t="s">
        <v>16</v>
      </c>
      <c r="O136" s="4" t="s">
        <v>268</v>
      </c>
      <c r="Q136" s="4">
        <f t="shared" si="12"/>
        <v>74</v>
      </c>
      <c r="R136" s="4">
        <f t="shared" si="13"/>
        <v>74</v>
      </c>
      <c r="S136" s="4">
        <f t="shared" si="14"/>
        <v>74</v>
      </c>
    </row>
    <row r="137" spans="1:19" x14ac:dyDescent="0.3">
      <c r="A137" s="4" t="s">
        <v>269</v>
      </c>
      <c r="B137" s="4" t="s">
        <v>295</v>
      </c>
      <c r="C137" s="4">
        <v>1</v>
      </c>
      <c r="D137" s="4" t="s">
        <v>751</v>
      </c>
      <c r="E137" s="4" t="s">
        <v>728</v>
      </c>
      <c r="F137" s="4" t="s">
        <v>16</v>
      </c>
      <c r="G137" s="4" t="s">
        <v>249</v>
      </c>
      <c r="H137" s="4" t="s">
        <v>16</v>
      </c>
      <c r="I137" s="4">
        <v>1844</v>
      </c>
      <c r="J137" s="4" t="s">
        <v>249</v>
      </c>
      <c r="K137" s="4">
        <v>1844</v>
      </c>
      <c r="L137" s="4" t="s">
        <v>249</v>
      </c>
      <c r="M137" s="4" t="s">
        <v>16</v>
      </c>
      <c r="N137" s="4" t="s">
        <v>16</v>
      </c>
      <c r="O137" s="4" t="s">
        <v>268</v>
      </c>
      <c r="Q137" s="4">
        <f t="shared" si="12"/>
        <v>74</v>
      </c>
      <c r="R137" s="4">
        <f t="shared" si="13"/>
        <v>74</v>
      </c>
      <c r="S137" s="4">
        <f t="shared" si="14"/>
        <v>74</v>
      </c>
    </row>
    <row r="138" spans="1:19" x14ac:dyDescent="0.3">
      <c r="A138" s="4" t="s">
        <v>406</v>
      </c>
      <c r="B138" s="4" t="s">
        <v>293</v>
      </c>
      <c r="C138" s="4">
        <v>0</v>
      </c>
      <c r="D138" s="4" t="s">
        <v>778</v>
      </c>
      <c r="E138" s="4" t="s">
        <v>405</v>
      </c>
      <c r="F138" s="4" t="s">
        <v>16</v>
      </c>
      <c r="G138" s="4" t="s">
        <v>624</v>
      </c>
      <c r="H138" s="4" t="s">
        <v>16</v>
      </c>
      <c r="I138" s="4">
        <v>1844</v>
      </c>
      <c r="J138" s="4" t="s">
        <v>624</v>
      </c>
      <c r="K138" s="4">
        <v>1845</v>
      </c>
      <c r="L138" s="4" t="s">
        <v>626</v>
      </c>
      <c r="M138" s="4">
        <v>1845</v>
      </c>
      <c r="N138" s="4">
        <v>1845</v>
      </c>
      <c r="O138" s="4" t="s">
        <v>625</v>
      </c>
      <c r="Q138" s="4">
        <f t="shared" si="12"/>
        <v>73</v>
      </c>
      <c r="R138" s="4">
        <f t="shared" si="13"/>
        <v>74</v>
      </c>
      <c r="S138" s="4">
        <f t="shared" si="14"/>
        <v>73.5</v>
      </c>
    </row>
    <row r="139" spans="1:19" x14ac:dyDescent="0.3">
      <c r="A139" s="4" t="s">
        <v>407</v>
      </c>
      <c r="B139" s="4" t="s">
        <v>293</v>
      </c>
      <c r="C139" s="4">
        <v>0</v>
      </c>
      <c r="D139" s="4" t="s">
        <v>779</v>
      </c>
      <c r="E139" s="4" t="s">
        <v>405</v>
      </c>
      <c r="F139" s="4" t="s">
        <v>16</v>
      </c>
      <c r="G139" s="4" t="s">
        <v>624</v>
      </c>
      <c r="H139" s="4" t="s">
        <v>16</v>
      </c>
      <c r="I139" s="4">
        <v>1844</v>
      </c>
      <c r="J139" s="4" t="s">
        <v>624</v>
      </c>
      <c r="K139" s="4">
        <v>1845</v>
      </c>
      <c r="L139" s="4" t="s">
        <v>626</v>
      </c>
      <c r="M139" s="4">
        <v>1845</v>
      </c>
      <c r="N139" s="4">
        <v>1848</v>
      </c>
      <c r="O139" s="4" t="s">
        <v>627</v>
      </c>
      <c r="Q139" s="4">
        <f t="shared" si="12"/>
        <v>73</v>
      </c>
      <c r="R139" s="4">
        <f t="shared" si="13"/>
        <v>74</v>
      </c>
      <c r="S139" s="4">
        <f t="shared" si="14"/>
        <v>73.5</v>
      </c>
    </row>
    <row r="140" spans="1:19" x14ac:dyDescent="0.3">
      <c r="A140" s="4" t="s">
        <v>408</v>
      </c>
      <c r="B140" s="4" t="s">
        <v>293</v>
      </c>
      <c r="C140" s="4">
        <v>0</v>
      </c>
      <c r="D140" s="4" t="s">
        <v>780</v>
      </c>
      <c r="E140" s="4" t="s">
        <v>406</v>
      </c>
      <c r="F140" s="4" t="s">
        <v>16</v>
      </c>
      <c r="G140" s="4" t="s">
        <v>625</v>
      </c>
      <c r="H140" s="4" t="s">
        <v>16</v>
      </c>
      <c r="I140" s="4">
        <v>1845</v>
      </c>
      <c r="J140" s="4" t="s">
        <v>625</v>
      </c>
      <c r="K140" s="4">
        <v>1845</v>
      </c>
      <c r="L140" s="4" t="s">
        <v>625</v>
      </c>
      <c r="M140" s="4">
        <v>1849</v>
      </c>
      <c r="N140" s="4">
        <v>1858</v>
      </c>
      <c r="O140" s="4" t="s">
        <v>628</v>
      </c>
      <c r="Q140" s="4">
        <f t="shared" si="12"/>
        <v>73</v>
      </c>
      <c r="R140" s="4">
        <f t="shared" si="13"/>
        <v>73</v>
      </c>
      <c r="S140" s="4">
        <f t="shared" si="14"/>
        <v>73</v>
      </c>
    </row>
    <row r="141" spans="1:19" x14ac:dyDescent="0.3">
      <c r="A141" s="4" t="s">
        <v>672</v>
      </c>
      <c r="B141" s="4" t="s">
        <v>293</v>
      </c>
      <c r="C141" s="4">
        <v>0</v>
      </c>
      <c r="D141" s="4" t="s">
        <v>795</v>
      </c>
      <c r="E141" s="4" t="s">
        <v>444</v>
      </c>
      <c r="F141" s="4" t="s">
        <v>16</v>
      </c>
      <c r="G141" s="4" t="s">
        <v>678</v>
      </c>
      <c r="H141" s="4" t="s">
        <v>16</v>
      </c>
      <c r="I141" s="4">
        <v>1840</v>
      </c>
      <c r="J141" s="4" t="s">
        <v>678</v>
      </c>
      <c r="K141" s="4">
        <v>1850</v>
      </c>
      <c r="L141" s="4" t="s">
        <v>678</v>
      </c>
      <c r="M141" s="4">
        <v>1890</v>
      </c>
      <c r="N141" s="4">
        <v>1900</v>
      </c>
      <c r="O141" s="4" t="s">
        <v>686</v>
      </c>
      <c r="Q141" s="4">
        <f t="shared" si="12"/>
        <v>68</v>
      </c>
      <c r="R141" s="4">
        <f t="shared" si="13"/>
        <v>78</v>
      </c>
      <c r="S141" s="4">
        <f t="shared" si="14"/>
        <v>73</v>
      </c>
    </row>
    <row r="142" spans="1:19" x14ac:dyDescent="0.3">
      <c r="A142" s="4" t="s">
        <v>355</v>
      </c>
      <c r="B142" s="4" t="s">
        <v>295</v>
      </c>
      <c r="C142" s="4">
        <v>1</v>
      </c>
      <c r="D142" s="4" t="s">
        <v>781</v>
      </c>
      <c r="E142" s="4" t="s">
        <v>89</v>
      </c>
      <c r="F142" s="4" t="s">
        <v>16</v>
      </c>
      <c r="G142" s="4" t="s">
        <v>609</v>
      </c>
      <c r="H142" s="4" t="s">
        <v>16</v>
      </c>
      <c r="I142" s="4">
        <v>1845</v>
      </c>
      <c r="J142" s="4" t="s">
        <v>506</v>
      </c>
      <c r="K142" s="4">
        <v>1845</v>
      </c>
      <c r="L142" s="4" t="s">
        <v>506</v>
      </c>
      <c r="M142" s="4" t="s">
        <v>16</v>
      </c>
      <c r="N142" s="4" t="s">
        <v>16</v>
      </c>
      <c r="O142" s="4" t="s">
        <v>506</v>
      </c>
      <c r="Q142" s="4">
        <f t="shared" si="12"/>
        <v>73</v>
      </c>
      <c r="R142" s="4">
        <f t="shared" si="13"/>
        <v>73</v>
      </c>
      <c r="S142" s="4">
        <f t="shared" si="14"/>
        <v>73</v>
      </c>
    </row>
    <row r="143" spans="1:19" x14ac:dyDescent="0.3">
      <c r="A143" s="4" t="s">
        <v>153</v>
      </c>
      <c r="B143" s="4" t="s">
        <v>295</v>
      </c>
      <c r="C143" s="4">
        <v>1</v>
      </c>
      <c r="D143" s="4" t="s">
        <v>782</v>
      </c>
      <c r="E143" s="4" t="s">
        <v>89</v>
      </c>
      <c r="F143" s="4" t="s">
        <v>16</v>
      </c>
      <c r="G143" s="4" t="s">
        <v>609</v>
      </c>
      <c r="H143" s="4" t="s">
        <v>16</v>
      </c>
      <c r="I143" s="4">
        <v>1845</v>
      </c>
      <c r="J143" s="4" t="s">
        <v>506</v>
      </c>
      <c r="K143" s="4">
        <v>1845</v>
      </c>
      <c r="L143" s="4" t="s">
        <v>506</v>
      </c>
      <c r="M143" s="4" t="s">
        <v>16</v>
      </c>
      <c r="N143" s="4" t="s">
        <v>16</v>
      </c>
      <c r="O143" s="4" t="s">
        <v>610</v>
      </c>
      <c r="Q143" s="4">
        <f t="shared" si="12"/>
        <v>73</v>
      </c>
      <c r="R143" s="4">
        <f t="shared" si="13"/>
        <v>73</v>
      </c>
      <c r="S143" s="4">
        <f t="shared" si="14"/>
        <v>73</v>
      </c>
    </row>
    <row r="144" spans="1:19" x14ac:dyDescent="0.3">
      <c r="A144" s="4" t="s">
        <v>370</v>
      </c>
      <c r="B144" s="4" t="s">
        <v>295</v>
      </c>
      <c r="C144" s="4">
        <v>1</v>
      </c>
      <c r="D144" s="4" t="s">
        <v>804</v>
      </c>
      <c r="E144" s="4" t="s">
        <v>253</v>
      </c>
      <c r="F144" s="4" t="s">
        <v>16</v>
      </c>
      <c r="G144" s="4" t="s">
        <v>498</v>
      </c>
      <c r="H144" s="4" t="s">
        <v>16</v>
      </c>
      <c r="I144" s="4">
        <v>1846</v>
      </c>
      <c r="J144" s="4" t="s">
        <v>498</v>
      </c>
      <c r="K144" s="4">
        <v>1846</v>
      </c>
      <c r="L144" s="4" t="s">
        <v>498</v>
      </c>
      <c r="M144" s="4" t="s">
        <v>16</v>
      </c>
      <c r="N144" s="4" t="s">
        <v>16</v>
      </c>
      <c r="O144" s="4" t="s">
        <v>500</v>
      </c>
      <c r="Q144" s="4">
        <f t="shared" si="12"/>
        <v>72</v>
      </c>
      <c r="R144" s="4">
        <f t="shared" si="13"/>
        <v>72</v>
      </c>
      <c r="S144" s="4">
        <f t="shared" si="14"/>
        <v>72</v>
      </c>
    </row>
    <row r="145" spans="1:19" x14ac:dyDescent="0.3">
      <c r="A145" s="4" t="s">
        <v>394</v>
      </c>
      <c r="B145" s="4" t="s">
        <v>293</v>
      </c>
      <c r="C145" s="4">
        <v>0</v>
      </c>
      <c r="D145" s="4" t="s">
        <v>754</v>
      </c>
      <c r="E145" s="4" t="s">
        <v>184</v>
      </c>
      <c r="F145" s="4" t="s">
        <v>16</v>
      </c>
      <c r="G145" s="4" t="s">
        <v>583</v>
      </c>
      <c r="H145" s="4" t="s">
        <v>16</v>
      </c>
      <c r="I145" s="4">
        <v>1839</v>
      </c>
      <c r="J145" s="4" t="s">
        <v>584</v>
      </c>
      <c r="K145" s="4">
        <v>1854</v>
      </c>
      <c r="L145" s="4" t="s">
        <v>583</v>
      </c>
      <c r="M145" s="4">
        <v>1854</v>
      </c>
      <c r="N145" s="4">
        <v>1878</v>
      </c>
      <c r="O145" s="4" t="s">
        <v>585</v>
      </c>
      <c r="Q145" s="4">
        <f t="shared" si="12"/>
        <v>64</v>
      </c>
      <c r="R145" s="4">
        <f t="shared" si="13"/>
        <v>79</v>
      </c>
      <c r="S145" s="4">
        <f t="shared" si="14"/>
        <v>71.5</v>
      </c>
    </row>
    <row r="146" spans="1:19" x14ac:dyDescent="0.3">
      <c r="A146" s="4" t="s">
        <v>412</v>
      </c>
      <c r="B146" s="4" t="s">
        <v>293</v>
      </c>
      <c r="C146" s="4">
        <v>0</v>
      </c>
      <c r="D146" s="4" t="s">
        <v>783</v>
      </c>
      <c r="E146" s="4" t="s">
        <v>407</v>
      </c>
      <c r="F146" s="4" t="s">
        <v>122</v>
      </c>
      <c r="G146" s="4" t="s">
        <v>629</v>
      </c>
      <c r="H146" s="4" t="s">
        <v>630</v>
      </c>
      <c r="I146" s="4">
        <v>1845</v>
      </c>
      <c r="J146" s="4" t="s">
        <v>631</v>
      </c>
      <c r="K146" s="4">
        <v>1848</v>
      </c>
      <c r="L146" s="4" t="s">
        <v>632</v>
      </c>
      <c r="M146" s="4">
        <v>1860</v>
      </c>
      <c r="N146" s="4">
        <v>1860</v>
      </c>
      <c r="O146" s="4" t="s">
        <v>633</v>
      </c>
      <c r="Q146" s="4">
        <f t="shared" si="12"/>
        <v>70</v>
      </c>
      <c r="R146" s="4">
        <f t="shared" si="13"/>
        <v>73</v>
      </c>
      <c r="S146" s="4">
        <f t="shared" si="14"/>
        <v>71.5</v>
      </c>
    </row>
    <row r="147" spans="1:19" x14ac:dyDescent="0.3">
      <c r="A147" s="7" t="s">
        <v>436</v>
      </c>
      <c r="B147" s="4" t="s">
        <v>295</v>
      </c>
      <c r="C147" s="4">
        <v>1</v>
      </c>
      <c r="D147" s="4" t="s">
        <v>437</v>
      </c>
      <c r="E147" s="4" t="s">
        <v>430</v>
      </c>
      <c r="F147" s="4" t="s">
        <v>441</v>
      </c>
      <c r="G147" s="4" t="s">
        <v>438</v>
      </c>
      <c r="H147" s="4" t="s">
        <v>440</v>
      </c>
      <c r="I147" s="4">
        <v>1844</v>
      </c>
      <c r="J147" s="4" t="s">
        <v>438</v>
      </c>
      <c r="K147" s="4">
        <v>1856</v>
      </c>
      <c r="L147" s="4" t="s">
        <v>438</v>
      </c>
      <c r="M147" s="4" t="s">
        <v>16</v>
      </c>
      <c r="N147" s="4" t="s">
        <v>16</v>
      </c>
      <c r="O147" s="4" t="s">
        <v>438</v>
      </c>
      <c r="Q147" s="4">
        <f t="shared" si="12"/>
        <v>62</v>
      </c>
      <c r="R147" s="4">
        <f t="shared" si="13"/>
        <v>74</v>
      </c>
      <c r="S147" s="4">
        <f t="shared" si="14"/>
        <v>68</v>
      </c>
    </row>
    <row r="148" spans="1:19" x14ac:dyDescent="0.3">
      <c r="A148" s="4" t="s">
        <v>389</v>
      </c>
      <c r="B148" s="4" t="s">
        <v>295</v>
      </c>
      <c r="C148" s="4">
        <v>1</v>
      </c>
      <c r="D148" s="4" t="s">
        <v>755</v>
      </c>
      <c r="E148" s="4" t="s">
        <v>388</v>
      </c>
      <c r="F148" s="4" t="s">
        <v>16</v>
      </c>
      <c r="G148" s="4" t="s">
        <v>562</v>
      </c>
      <c r="H148" s="4" t="s">
        <v>16</v>
      </c>
      <c r="I148" s="4">
        <v>1831</v>
      </c>
      <c r="J148" s="4" t="s">
        <v>568</v>
      </c>
      <c r="K148" s="4">
        <v>1874</v>
      </c>
      <c r="L148" s="4" t="s">
        <v>568</v>
      </c>
      <c r="M148" s="4" t="s">
        <v>16</v>
      </c>
      <c r="N148" s="4" t="s">
        <v>16</v>
      </c>
      <c r="O148" s="4" t="s">
        <v>586</v>
      </c>
      <c r="Q148" s="4">
        <f t="shared" si="12"/>
        <v>44</v>
      </c>
      <c r="R148" s="4">
        <f t="shared" si="13"/>
        <v>87</v>
      </c>
      <c r="S148" s="4">
        <f t="shared" si="14"/>
        <v>65.5</v>
      </c>
    </row>
    <row r="149" spans="1:19" x14ac:dyDescent="0.3">
      <c r="A149" s="4" t="s">
        <v>409</v>
      </c>
      <c r="B149" s="4" t="s">
        <v>293</v>
      </c>
      <c r="C149" s="4">
        <v>0</v>
      </c>
      <c r="D149" s="4" t="s">
        <v>784</v>
      </c>
      <c r="E149" s="4" t="s">
        <v>154</v>
      </c>
      <c r="F149" s="4" t="s">
        <v>16</v>
      </c>
      <c r="G149" s="4" t="s">
        <v>634</v>
      </c>
      <c r="H149" s="4" t="s">
        <v>16</v>
      </c>
      <c r="I149" s="4">
        <v>1849</v>
      </c>
      <c r="J149" s="4" t="s">
        <v>634</v>
      </c>
      <c r="K149" s="4">
        <v>1858</v>
      </c>
      <c r="L149" s="4" t="s">
        <v>634</v>
      </c>
      <c r="M149" s="4">
        <v>1860</v>
      </c>
      <c r="N149" s="4">
        <v>1860</v>
      </c>
      <c r="O149" s="4" t="s">
        <v>634</v>
      </c>
      <c r="Q149" s="4">
        <f t="shared" si="12"/>
        <v>60</v>
      </c>
      <c r="R149" s="4">
        <f t="shared" si="13"/>
        <v>69</v>
      </c>
      <c r="S149" s="4">
        <f t="shared" si="14"/>
        <v>64.5</v>
      </c>
    </row>
    <row r="150" spans="1:19" x14ac:dyDescent="0.3">
      <c r="A150" s="4" t="s">
        <v>410</v>
      </c>
      <c r="B150" s="4" t="s">
        <v>293</v>
      </c>
      <c r="C150" s="4">
        <v>0</v>
      </c>
      <c r="D150" s="4" t="s">
        <v>785</v>
      </c>
      <c r="E150" s="4" t="s">
        <v>154</v>
      </c>
      <c r="F150" s="4" t="s">
        <v>16</v>
      </c>
      <c r="G150" s="4" t="s">
        <v>628</v>
      </c>
      <c r="H150" s="4" t="s">
        <v>16</v>
      </c>
      <c r="I150" s="4">
        <v>1849</v>
      </c>
      <c r="J150" s="4" t="s">
        <v>628</v>
      </c>
      <c r="K150" s="4">
        <v>1858</v>
      </c>
      <c r="L150" s="4" t="s">
        <v>628</v>
      </c>
      <c r="M150" s="4">
        <v>1858</v>
      </c>
      <c r="N150" s="4">
        <v>1858</v>
      </c>
      <c r="O150" s="4" t="s">
        <v>631</v>
      </c>
      <c r="Q150" s="4">
        <f t="shared" si="12"/>
        <v>60</v>
      </c>
      <c r="R150" s="4">
        <f t="shared" si="13"/>
        <v>69</v>
      </c>
      <c r="S150" s="4">
        <f t="shared" si="14"/>
        <v>64.5</v>
      </c>
    </row>
    <row r="151" spans="1:19" x14ac:dyDescent="0.3">
      <c r="A151" s="4" t="s">
        <v>91</v>
      </c>
      <c r="B151" s="4" t="s">
        <v>295</v>
      </c>
      <c r="C151" s="4">
        <v>1</v>
      </c>
      <c r="D151" s="4" t="s">
        <v>786</v>
      </c>
      <c r="E151" s="4" t="s">
        <v>409</v>
      </c>
      <c r="F151" s="4" t="s">
        <v>16</v>
      </c>
      <c r="G151" s="4" t="s">
        <v>635</v>
      </c>
      <c r="H151" s="4" t="s">
        <v>16</v>
      </c>
      <c r="I151" s="4">
        <v>1849</v>
      </c>
      <c r="J151" s="4" t="s">
        <v>636</v>
      </c>
      <c r="K151" s="4">
        <v>1860</v>
      </c>
      <c r="L151" s="4" t="s">
        <v>635</v>
      </c>
      <c r="M151" s="4" t="s">
        <v>16</v>
      </c>
      <c r="N151" s="4" t="s">
        <v>16</v>
      </c>
      <c r="O151" s="4" t="s">
        <v>637</v>
      </c>
      <c r="Q151" s="4">
        <f t="shared" si="12"/>
        <v>58</v>
      </c>
      <c r="R151" s="4">
        <f t="shared" si="13"/>
        <v>69</v>
      </c>
      <c r="S151" s="4">
        <f t="shared" si="14"/>
        <v>63.5</v>
      </c>
    </row>
    <row r="152" spans="1:19" x14ac:dyDescent="0.3">
      <c r="A152" s="4" t="s">
        <v>403</v>
      </c>
      <c r="B152" s="4" t="s">
        <v>295</v>
      </c>
      <c r="C152" s="4">
        <v>1</v>
      </c>
      <c r="D152" s="4" t="s">
        <v>648</v>
      </c>
      <c r="E152" s="4" t="s">
        <v>24</v>
      </c>
      <c r="F152" s="4" t="s">
        <v>16</v>
      </c>
      <c r="G152" s="4" t="s">
        <v>646</v>
      </c>
      <c r="H152" s="4" t="s">
        <v>16</v>
      </c>
      <c r="I152" s="4">
        <v>1836</v>
      </c>
      <c r="J152" s="4" t="s">
        <v>646</v>
      </c>
      <c r="K152" s="4">
        <v>1876</v>
      </c>
      <c r="L152" s="4" t="s">
        <v>646</v>
      </c>
      <c r="M152" s="4" t="s">
        <v>16</v>
      </c>
      <c r="N152" s="4" t="s">
        <v>16</v>
      </c>
      <c r="O152" s="4" t="s">
        <v>669</v>
      </c>
      <c r="Q152" s="4">
        <f t="shared" si="12"/>
        <v>42</v>
      </c>
      <c r="R152" s="4">
        <f t="shared" si="13"/>
        <v>82</v>
      </c>
      <c r="S152" s="4">
        <f t="shared" si="14"/>
        <v>62</v>
      </c>
    </row>
    <row r="153" spans="1:19" x14ac:dyDescent="0.3">
      <c r="A153" s="4" t="s">
        <v>411</v>
      </c>
      <c r="B153" s="4" t="s">
        <v>294</v>
      </c>
      <c r="C153" s="4">
        <v>1</v>
      </c>
      <c r="D153" s="4" t="s">
        <v>787</v>
      </c>
      <c r="E153" s="4" t="s">
        <v>410</v>
      </c>
      <c r="F153" s="4" t="s">
        <v>16</v>
      </c>
      <c r="G153" s="4" t="s">
        <v>631</v>
      </c>
      <c r="H153" s="4" t="s">
        <v>16</v>
      </c>
      <c r="I153" s="4">
        <v>1858</v>
      </c>
      <c r="J153" s="4" t="s">
        <v>631</v>
      </c>
      <c r="K153" s="4">
        <v>1858</v>
      </c>
      <c r="L153" s="4" t="s">
        <v>631</v>
      </c>
      <c r="M153" s="4">
        <v>1890</v>
      </c>
      <c r="N153" s="4">
        <v>1900</v>
      </c>
      <c r="O153" s="4" t="s">
        <v>638</v>
      </c>
      <c r="Q153" s="4">
        <f t="shared" si="12"/>
        <v>60</v>
      </c>
      <c r="R153" s="4">
        <f t="shared" si="13"/>
        <v>60</v>
      </c>
      <c r="S153" s="4">
        <f t="shared" si="14"/>
        <v>60</v>
      </c>
    </row>
    <row r="154" spans="1:19" x14ac:dyDescent="0.3">
      <c r="A154" s="4" t="s">
        <v>392</v>
      </c>
      <c r="B154" s="4" t="s">
        <v>295</v>
      </c>
      <c r="C154" s="4">
        <v>1</v>
      </c>
      <c r="D154" s="4" t="s">
        <v>756</v>
      </c>
      <c r="E154" s="4" t="s">
        <v>391</v>
      </c>
      <c r="F154" s="4" t="s">
        <v>67</v>
      </c>
      <c r="G154" s="4" t="s">
        <v>563</v>
      </c>
      <c r="H154" s="4" t="s">
        <v>587</v>
      </c>
      <c r="I154" s="4">
        <v>1858</v>
      </c>
      <c r="J154" s="4" t="s">
        <v>569</v>
      </c>
      <c r="K154" s="4">
        <v>1858</v>
      </c>
      <c r="L154" s="4" t="s">
        <v>569</v>
      </c>
      <c r="M154" s="4" t="s">
        <v>16</v>
      </c>
      <c r="N154" s="4" t="s">
        <v>16</v>
      </c>
      <c r="O154" s="4" t="s">
        <v>587</v>
      </c>
      <c r="Q154" s="4">
        <f t="shared" si="12"/>
        <v>60</v>
      </c>
      <c r="R154" s="4">
        <f t="shared" si="13"/>
        <v>60</v>
      </c>
      <c r="S154" s="4">
        <f t="shared" si="14"/>
        <v>60</v>
      </c>
    </row>
    <row r="155" spans="1:19" x14ac:dyDescent="0.3">
      <c r="A155" s="4" t="s">
        <v>157</v>
      </c>
      <c r="B155" s="4" t="s">
        <v>295</v>
      </c>
      <c r="C155" s="4">
        <v>1</v>
      </c>
      <c r="D155" s="4" t="s">
        <v>788</v>
      </c>
      <c r="E155" s="4" t="s">
        <v>409</v>
      </c>
      <c r="F155" s="4" t="s">
        <v>16</v>
      </c>
      <c r="G155" s="4" t="s">
        <v>634</v>
      </c>
      <c r="H155" s="4" t="s">
        <v>16</v>
      </c>
      <c r="I155" s="4">
        <v>1860</v>
      </c>
      <c r="J155" s="4" t="s">
        <v>634</v>
      </c>
      <c r="K155" s="4">
        <v>1860</v>
      </c>
      <c r="L155" s="4" t="s">
        <v>634</v>
      </c>
      <c r="M155" s="4" t="s">
        <v>16</v>
      </c>
      <c r="N155" s="4" t="s">
        <v>16</v>
      </c>
      <c r="O155" s="4" t="s">
        <v>639</v>
      </c>
      <c r="Q155" s="4">
        <f t="shared" si="12"/>
        <v>58</v>
      </c>
      <c r="R155" s="4">
        <f t="shared" si="13"/>
        <v>58</v>
      </c>
      <c r="S155" s="4">
        <f t="shared" si="14"/>
        <v>58</v>
      </c>
    </row>
    <row r="156" spans="1:19" x14ac:dyDescent="0.3">
      <c r="A156" s="4" t="s">
        <v>155</v>
      </c>
      <c r="B156" s="4" t="s">
        <v>295</v>
      </c>
      <c r="C156" s="4">
        <v>1</v>
      </c>
      <c r="D156" s="4" t="s">
        <v>270</v>
      </c>
      <c r="E156" s="4" t="s">
        <v>413</v>
      </c>
      <c r="F156" s="4" t="s">
        <v>16</v>
      </c>
      <c r="G156" s="4" t="s">
        <v>252</v>
      </c>
      <c r="H156" s="4" t="s">
        <v>16</v>
      </c>
      <c r="I156" s="4">
        <v>1860</v>
      </c>
      <c r="J156" s="4" t="s">
        <v>271</v>
      </c>
      <c r="K156" s="4">
        <v>1860</v>
      </c>
      <c r="L156" s="4" t="s">
        <v>271</v>
      </c>
      <c r="M156" s="4" t="s">
        <v>16</v>
      </c>
      <c r="N156" s="4" t="s">
        <v>16</v>
      </c>
      <c r="O156" s="4" t="s">
        <v>266</v>
      </c>
      <c r="Q156" s="4">
        <f t="shared" si="12"/>
        <v>58</v>
      </c>
      <c r="R156" s="4">
        <f t="shared" si="13"/>
        <v>58</v>
      </c>
      <c r="S156" s="4">
        <f t="shared" si="14"/>
        <v>58</v>
      </c>
    </row>
    <row r="157" spans="1:19" x14ac:dyDescent="0.3">
      <c r="A157" s="4" t="s">
        <v>159</v>
      </c>
      <c r="B157" s="4" t="s">
        <v>295</v>
      </c>
      <c r="C157" s="4">
        <v>1</v>
      </c>
      <c r="D157" s="4" t="s">
        <v>789</v>
      </c>
      <c r="E157" s="4" t="s">
        <v>412</v>
      </c>
      <c r="F157" s="4" t="s">
        <v>16</v>
      </c>
      <c r="G157" s="4" t="s">
        <v>633</v>
      </c>
      <c r="H157" s="4" t="s">
        <v>16</v>
      </c>
      <c r="I157" s="4">
        <v>1860</v>
      </c>
      <c r="J157" s="4" t="s">
        <v>633</v>
      </c>
      <c r="K157" s="4">
        <v>1860</v>
      </c>
      <c r="L157" s="4" t="s">
        <v>633</v>
      </c>
      <c r="M157" s="4" t="s">
        <v>16</v>
      </c>
      <c r="N157" s="4" t="s">
        <v>16</v>
      </c>
      <c r="O157" s="4" t="s">
        <v>659</v>
      </c>
      <c r="Q157" s="4">
        <f t="shared" si="12"/>
        <v>58</v>
      </c>
      <c r="R157" s="4">
        <f t="shared" si="13"/>
        <v>58</v>
      </c>
      <c r="S157" s="4">
        <f t="shared" si="14"/>
        <v>58</v>
      </c>
    </row>
    <row r="158" spans="1:19" x14ac:dyDescent="0.3">
      <c r="A158" s="4" t="s">
        <v>381</v>
      </c>
      <c r="B158" s="4" t="s">
        <v>295</v>
      </c>
      <c r="C158" s="4">
        <v>1</v>
      </c>
      <c r="D158" s="4" t="s">
        <v>757</v>
      </c>
      <c r="E158" s="4" t="s">
        <v>184</v>
      </c>
      <c r="F158" s="4" t="s">
        <v>16</v>
      </c>
      <c r="G158" s="4" t="s">
        <v>588</v>
      </c>
      <c r="H158" s="4" t="s">
        <v>16</v>
      </c>
      <c r="I158" s="4">
        <v>1859</v>
      </c>
      <c r="J158" s="4" t="s">
        <v>588</v>
      </c>
      <c r="K158" s="4">
        <v>1866</v>
      </c>
      <c r="L158" s="4" t="s">
        <v>589</v>
      </c>
      <c r="M158" s="4" t="s">
        <v>16</v>
      </c>
      <c r="N158" s="4" t="s">
        <v>16</v>
      </c>
      <c r="O158" s="4" t="s">
        <v>590</v>
      </c>
      <c r="Q158" s="4">
        <f t="shared" si="12"/>
        <v>52</v>
      </c>
      <c r="R158" s="4">
        <f t="shared" si="13"/>
        <v>59</v>
      </c>
      <c r="S158" s="4">
        <f t="shared" si="14"/>
        <v>55.5</v>
      </c>
    </row>
    <row r="159" spans="1:19" x14ac:dyDescent="0.3">
      <c r="A159" s="4" t="s">
        <v>156</v>
      </c>
      <c r="B159" s="4" t="s">
        <v>295</v>
      </c>
      <c r="C159" s="4">
        <v>1</v>
      </c>
      <c r="D159" s="4" t="s">
        <v>16</v>
      </c>
      <c r="E159" s="4" t="s">
        <v>157</v>
      </c>
      <c r="F159" s="4" t="s">
        <v>16</v>
      </c>
      <c r="G159" s="4" t="s">
        <v>640</v>
      </c>
      <c r="H159" s="4" t="s">
        <v>16</v>
      </c>
      <c r="I159" s="4">
        <v>1861</v>
      </c>
      <c r="J159" s="4" t="s">
        <v>640</v>
      </c>
      <c r="K159" s="4">
        <v>1864</v>
      </c>
      <c r="L159" s="4" t="s">
        <v>640</v>
      </c>
      <c r="M159" s="4" t="s">
        <v>16</v>
      </c>
      <c r="N159" s="4" t="s">
        <v>16</v>
      </c>
      <c r="O159" s="4" t="s">
        <v>639</v>
      </c>
      <c r="Q159" s="4">
        <f t="shared" si="12"/>
        <v>54</v>
      </c>
      <c r="R159" s="4">
        <f t="shared" si="13"/>
        <v>57</v>
      </c>
      <c r="S159" s="4">
        <f t="shared" si="14"/>
        <v>55.5</v>
      </c>
    </row>
    <row r="160" spans="1:19" x14ac:dyDescent="0.3">
      <c r="A160" s="4" t="s">
        <v>811</v>
      </c>
      <c r="B160" s="4" t="s">
        <v>295</v>
      </c>
      <c r="C160" s="4">
        <v>1</v>
      </c>
      <c r="D160" s="6" t="s">
        <v>827</v>
      </c>
      <c r="E160" s="4" t="s">
        <v>727</v>
      </c>
      <c r="F160" s="4" t="s">
        <v>810</v>
      </c>
      <c r="G160" s="4" t="s">
        <v>815</v>
      </c>
      <c r="H160" s="4" t="s">
        <v>818</v>
      </c>
      <c r="I160" s="4">
        <v>1862</v>
      </c>
      <c r="J160" s="4" t="s">
        <v>817</v>
      </c>
      <c r="K160" s="4">
        <v>1863</v>
      </c>
      <c r="L160" s="4" t="s">
        <v>816</v>
      </c>
      <c r="M160" s="4" t="s">
        <v>16</v>
      </c>
      <c r="N160" s="4" t="s">
        <v>16</v>
      </c>
      <c r="O160" s="4" t="s">
        <v>823</v>
      </c>
      <c r="Q160" s="4">
        <f t="shared" si="12"/>
        <v>55</v>
      </c>
      <c r="R160" s="4">
        <f t="shared" si="13"/>
        <v>56</v>
      </c>
      <c r="S160" s="4">
        <f t="shared" si="14"/>
        <v>55.5</v>
      </c>
    </row>
    <row r="161" spans="1:19" x14ac:dyDescent="0.3">
      <c r="A161" s="4" t="s">
        <v>20</v>
      </c>
      <c r="B161" s="4" t="s">
        <v>295</v>
      </c>
      <c r="C161" s="4">
        <v>1</v>
      </c>
      <c r="D161" s="4" t="s">
        <v>402</v>
      </c>
      <c r="E161" s="4" t="s">
        <v>19</v>
      </c>
      <c r="F161" s="4" t="s">
        <v>16</v>
      </c>
      <c r="G161" s="4" t="s">
        <v>42</v>
      </c>
      <c r="H161" s="4" t="s">
        <v>16</v>
      </c>
      <c r="I161" s="4">
        <v>1842</v>
      </c>
      <c r="J161" s="4" t="s">
        <v>42</v>
      </c>
      <c r="K161" s="4">
        <v>1885</v>
      </c>
      <c r="L161" s="4" t="s">
        <v>42</v>
      </c>
      <c r="M161" s="4" t="s">
        <v>16</v>
      </c>
      <c r="N161" s="4" t="s">
        <v>16</v>
      </c>
      <c r="O161" s="4" t="s">
        <v>43</v>
      </c>
      <c r="Q161" s="4">
        <f t="shared" si="12"/>
        <v>33</v>
      </c>
      <c r="R161" s="4">
        <f t="shared" si="13"/>
        <v>76</v>
      </c>
      <c r="S161" s="4">
        <f t="shared" si="14"/>
        <v>54.5</v>
      </c>
    </row>
    <row r="162" spans="1:19" x14ac:dyDescent="0.3">
      <c r="A162" s="4" t="s">
        <v>158</v>
      </c>
      <c r="B162" s="4" t="s">
        <v>295</v>
      </c>
      <c r="C162" s="4">
        <v>1</v>
      </c>
      <c r="D162" s="4" t="s">
        <v>790</v>
      </c>
      <c r="E162" s="4" t="s">
        <v>159</v>
      </c>
      <c r="F162" s="4" t="s">
        <v>16</v>
      </c>
      <c r="G162" s="4" t="s">
        <v>641</v>
      </c>
      <c r="H162" s="4" t="s">
        <v>16</v>
      </c>
      <c r="I162" s="4">
        <v>1863</v>
      </c>
      <c r="J162" s="4" t="s">
        <v>641</v>
      </c>
      <c r="K162" s="4">
        <v>1866</v>
      </c>
      <c r="L162" s="4" t="s">
        <v>642</v>
      </c>
      <c r="M162" s="4" t="s">
        <v>16</v>
      </c>
      <c r="N162" s="4" t="s">
        <v>16</v>
      </c>
      <c r="O162" s="4" t="s">
        <v>639</v>
      </c>
      <c r="Q162" s="4">
        <f t="shared" ref="Q162:Q193" si="15">1918-K162</f>
        <v>52</v>
      </c>
      <c r="R162" s="4">
        <f t="shared" ref="R162:R193" si="16">1918-I162</f>
        <v>55</v>
      </c>
      <c r="S162" s="4">
        <f t="shared" ref="S162:S193" si="17">AVERAGE(Q162,R162)</f>
        <v>53.5</v>
      </c>
    </row>
    <row r="163" spans="1:19" x14ac:dyDescent="0.3">
      <c r="A163" s="4" t="s">
        <v>386</v>
      </c>
      <c r="B163" s="4" t="s">
        <v>295</v>
      </c>
      <c r="C163" s="4">
        <v>1</v>
      </c>
      <c r="D163" s="4" t="s">
        <v>758</v>
      </c>
      <c r="E163" s="4" t="s">
        <v>383</v>
      </c>
      <c r="F163" s="4" t="s">
        <v>16</v>
      </c>
      <c r="G163" s="4" t="s">
        <v>567</v>
      </c>
      <c r="H163" s="4" t="s">
        <v>16</v>
      </c>
      <c r="I163" s="4">
        <v>1847</v>
      </c>
      <c r="J163" s="4" t="s">
        <v>567</v>
      </c>
      <c r="K163" s="4">
        <v>1883</v>
      </c>
      <c r="L163" s="4" t="s">
        <v>567</v>
      </c>
      <c r="M163" s="4" t="s">
        <v>16</v>
      </c>
      <c r="N163" s="4" t="s">
        <v>16</v>
      </c>
      <c r="O163" s="4" t="s">
        <v>593</v>
      </c>
      <c r="Q163" s="4">
        <f t="shared" si="15"/>
        <v>35</v>
      </c>
      <c r="R163" s="4">
        <f t="shared" si="16"/>
        <v>71</v>
      </c>
      <c r="S163" s="4">
        <f t="shared" si="17"/>
        <v>53</v>
      </c>
    </row>
    <row r="164" spans="1:19" x14ac:dyDescent="0.3">
      <c r="A164" s="4" t="s">
        <v>395</v>
      </c>
      <c r="B164" s="4" t="s">
        <v>295</v>
      </c>
      <c r="C164" s="4">
        <v>1</v>
      </c>
      <c r="D164" s="4" t="s">
        <v>759</v>
      </c>
      <c r="E164" s="4" t="s">
        <v>394</v>
      </c>
      <c r="F164" s="4" t="s">
        <v>16</v>
      </c>
      <c r="G164" s="4" t="s">
        <v>591</v>
      </c>
      <c r="H164" s="4" t="s">
        <v>16</v>
      </c>
      <c r="I164" s="4">
        <v>1854</v>
      </c>
      <c r="J164" s="4" t="s">
        <v>585</v>
      </c>
      <c r="K164" s="4">
        <v>1878</v>
      </c>
      <c r="L164" s="4" t="s">
        <v>585</v>
      </c>
      <c r="M164" s="4" t="s">
        <v>16</v>
      </c>
      <c r="N164" s="4" t="s">
        <v>16</v>
      </c>
      <c r="O164" s="4" t="s">
        <v>557</v>
      </c>
      <c r="Q164" s="4">
        <f t="shared" si="15"/>
        <v>40</v>
      </c>
      <c r="R164" s="4">
        <f t="shared" si="16"/>
        <v>64</v>
      </c>
      <c r="S164" s="4">
        <f t="shared" si="17"/>
        <v>52</v>
      </c>
    </row>
    <row r="165" spans="1:19" x14ac:dyDescent="0.3">
      <c r="A165" s="4" t="s">
        <v>396</v>
      </c>
      <c r="B165" s="4" t="s">
        <v>295</v>
      </c>
      <c r="C165" s="4">
        <v>1</v>
      </c>
      <c r="D165" s="4" t="s">
        <v>385</v>
      </c>
      <c r="E165" s="4" t="s">
        <v>185</v>
      </c>
      <c r="F165" s="4" t="s">
        <v>16</v>
      </c>
      <c r="G165" s="4" t="s">
        <v>592</v>
      </c>
      <c r="H165" s="4" t="s">
        <v>16</v>
      </c>
      <c r="I165" s="4">
        <v>1850</v>
      </c>
      <c r="J165" s="4" t="s">
        <v>663</v>
      </c>
      <c r="K165" s="4">
        <v>1884</v>
      </c>
      <c r="L165" s="4" t="s">
        <v>592</v>
      </c>
      <c r="M165" s="4" t="s">
        <v>16</v>
      </c>
      <c r="N165" s="4" t="s">
        <v>16</v>
      </c>
      <c r="O165" s="4" t="s">
        <v>593</v>
      </c>
      <c r="Q165" s="4">
        <f t="shared" si="15"/>
        <v>34</v>
      </c>
      <c r="R165" s="4">
        <f t="shared" si="16"/>
        <v>68</v>
      </c>
      <c r="S165" s="4">
        <f t="shared" si="17"/>
        <v>51</v>
      </c>
    </row>
    <row r="166" spans="1:19" x14ac:dyDescent="0.3">
      <c r="A166" s="4" t="s">
        <v>390</v>
      </c>
      <c r="B166" s="4" t="s">
        <v>295</v>
      </c>
      <c r="C166" s="4">
        <v>1</v>
      </c>
      <c r="D166" s="4" t="s">
        <v>760</v>
      </c>
      <c r="E166" s="4" t="s">
        <v>387</v>
      </c>
      <c r="F166" s="4" t="s">
        <v>16</v>
      </c>
      <c r="G166" s="4" t="s">
        <v>571</v>
      </c>
      <c r="H166" s="4" t="s">
        <v>16</v>
      </c>
      <c r="I166" s="4">
        <v>1841</v>
      </c>
      <c r="J166" s="4" t="s">
        <v>571</v>
      </c>
      <c r="K166" s="4">
        <v>1893</v>
      </c>
      <c r="L166" s="4" t="s">
        <v>571</v>
      </c>
      <c r="M166" s="4" t="s">
        <v>16</v>
      </c>
      <c r="N166" s="4" t="s">
        <v>16</v>
      </c>
      <c r="O166" s="4" t="s">
        <v>571</v>
      </c>
      <c r="Q166" s="4">
        <f t="shared" si="15"/>
        <v>25</v>
      </c>
      <c r="R166" s="4">
        <f t="shared" si="16"/>
        <v>77</v>
      </c>
      <c r="S166" s="4">
        <f t="shared" si="17"/>
        <v>51</v>
      </c>
    </row>
    <row r="167" spans="1:19" x14ac:dyDescent="0.3">
      <c r="A167" s="4" t="s">
        <v>812</v>
      </c>
      <c r="B167" s="4" t="s">
        <v>295</v>
      </c>
      <c r="C167" s="4">
        <v>1</v>
      </c>
      <c r="D167" s="6" t="s">
        <v>826</v>
      </c>
      <c r="E167" s="4" t="s">
        <v>119</v>
      </c>
      <c r="F167" s="4" t="s">
        <v>810</v>
      </c>
      <c r="G167" s="4" t="s">
        <v>821</v>
      </c>
      <c r="H167" s="4" t="s">
        <v>820</v>
      </c>
      <c r="I167" s="4">
        <v>1867</v>
      </c>
      <c r="J167" s="4" t="s">
        <v>819</v>
      </c>
      <c r="K167" s="4">
        <v>1868</v>
      </c>
      <c r="L167" s="4" t="s">
        <v>819</v>
      </c>
      <c r="M167" s="4" t="s">
        <v>16</v>
      </c>
      <c r="N167" s="4" t="s">
        <v>16</v>
      </c>
      <c r="O167" s="4" t="s">
        <v>822</v>
      </c>
      <c r="Q167" s="4">
        <f t="shared" si="15"/>
        <v>50</v>
      </c>
      <c r="R167" s="4">
        <f t="shared" si="16"/>
        <v>51</v>
      </c>
      <c r="S167" s="4">
        <f t="shared" si="17"/>
        <v>50.5</v>
      </c>
    </row>
    <row r="168" spans="1:19" x14ac:dyDescent="0.3">
      <c r="A168" s="4" t="s">
        <v>160</v>
      </c>
      <c r="B168" s="4" t="s">
        <v>295</v>
      </c>
      <c r="C168" s="4">
        <v>1</v>
      </c>
      <c r="D168" s="4" t="s">
        <v>272</v>
      </c>
      <c r="E168" s="4" t="s">
        <v>161</v>
      </c>
      <c r="F168" s="4" t="s">
        <v>16</v>
      </c>
      <c r="G168" s="4" t="s">
        <v>146</v>
      </c>
      <c r="H168" s="4" t="s">
        <v>16</v>
      </c>
      <c r="I168" s="4">
        <v>1870</v>
      </c>
      <c r="J168" s="4" t="s">
        <v>146</v>
      </c>
      <c r="K168" s="4">
        <v>1873</v>
      </c>
      <c r="L168" s="4" t="s">
        <v>167</v>
      </c>
      <c r="M168" s="4" t="s">
        <v>16</v>
      </c>
      <c r="N168" s="4" t="s">
        <v>16</v>
      </c>
      <c r="O168" s="4" t="s">
        <v>167</v>
      </c>
      <c r="Q168" s="4">
        <f t="shared" si="15"/>
        <v>45</v>
      </c>
      <c r="R168" s="4">
        <f t="shared" si="16"/>
        <v>48</v>
      </c>
      <c r="S168" s="4">
        <f t="shared" si="17"/>
        <v>46.5</v>
      </c>
    </row>
    <row r="169" spans="1:19" x14ac:dyDescent="0.3">
      <c r="A169" s="4" t="s">
        <v>164</v>
      </c>
      <c r="B169" s="4" t="s">
        <v>295</v>
      </c>
      <c r="C169" s="4">
        <v>1</v>
      </c>
      <c r="D169" s="4" t="s">
        <v>16</v>
      </c>
      <c r="E169" s="4" t="s">
        <v>251</v>
      </c>
      <c r="F169" s="4" t="s">
        <v>16</v>
      </c>
      <c r="G169" s="4" t="s">
        <v>273</v>
      </c>
      <c r="H169" s="4" t="s">
        <v>16</v>
      </c>
      <c r="I169" s="4">
        <v>1865</v>
      </c>
      <c r="J169" s="4" t="s">
        <v>274</v>
      </c>
      <c r="K169" s="4">
        <v>1878</v>
      </c>
      <c r="L169" s="4" t="s">
        <v>274</v>
      </c>
      <c r="M169" s="4" t="s">
        <v>16</v>
      </c>
      <c r="N169" s="4" t="s">
        <v>16</v>
      </c>
      <c r="O169" s="4" t="s">
        <v>273</v>
      </c>
      <c r="Q169" s="4">
        <f t="shared" si="15"/>
        <v>40</v>
      </c>
      <c r="R169" s="4">
        <f t="shared" si="16"/>
        <v>53</v>
      </c>
      <c r="S169" s="4">
        <f t="shared" si="17"/>
        <v>46.5</v>
      </c>
    </row>
    <row r="170" spans="1:19" x14ac:dyDescent="0.3">
      <c r="A170" s="4" t="s">
        <v>162</v>
      </c>
      <c r="B170" s="4" t="s">
        <v>295</v>
      </c>
      <c r="C170" s="4">
        <v>1</v>
      </c>
      <c r="D170" s="4" t="s">
        <v>761</v>
      </c>
      <c r="E170" s="4" t="s">
        <v>142</v>
      </c>
      <c r="F170" s="4" t="s">
        <v>16</v>
      </c>
      <c r="G170" s="4" t="s">
        <v>150</v>
      </c>
      <c r="H170" s="4" t="s">
        <v>16</v>
      </c>
      <c r="I170" s="4">
        <v>1845</v>
      </c>
      <c r="J170" s="4" t="s">
        <v>150</v>
      </c>
      <c r="K170" s="4">
        <v>1899</v>
      </c>
      <c r="L170" s="4" t="s">
        <v>611</v>
      </c>
      <c r="M170" s="4" t="s">
        <v>16</v>
      </c>
      <c r="N170" s="4" t="s">
        <v>16</v>
      </c>
      <c r="O170" s="4" t="s">
        <v>150</v>
      </c>
      <c r="Q170" s="4">
        <f t="shared" si="15"/>
        <v>19</v>
      </c>
      <c r="R170" s="4">
        <f t="shared" si="16"/>
        <v>73</v>
      </c>
      <c r="S170" s="4">
        <f t="shared" si="17"/>
        <v>46</v>
      </c>
    </row>
    <row r="171" spans="1:19" x14ac:dyDescent="0.3">
      <c r="A171" s="4" t="s">
        <v>163</v>
      </c>
      <c r="B171" s="4" t="s">
        <v>295</v>
      </c>
      <c r="C171" s="4">
        <v>1</v>
      </c>
      <c r="D171" s="4" t="s">
        <v>275</v>
      </c>
      <c r="E171" s="4" t="s">
        <v>142</v>
      </c>
      <c r="F171" s="4" t="s">
        <v>16</v>
      </c>
      <c r="G171" s="4" t="s">
        <v>150</v>
      </c>
      <c r="H171" s="4" t="s">
        <v>16</v>
      </c>
      <c r="I171" s="4">
        <v>1845</v>
      </c>
      <c r="J171" s="4" t="s">
        <v>150</v>
      </c>
      <c r="K171" s="4">
        <v>1899</v>
      </c>
      <c r="L171" s="4" t="s">
        <v>611</v>
      </c>
      <c r="M171" s="4" t="s">
        <v>16</v>
      </c>
      <c r="N171" s="4" t="s">
        <v>16</v>
      </c>
      <c r="O171" s="4" t="s">
        <v>612</v>
      </c>
      <c r="Q171" s="4">
        <f t="shared" si="15"/>
        <v>19</v>
      </c>
      <c r="R171" s="4">
        <f t="shared" si="16"/>
        <v>73</v>
      </c>
      <c r="S171" s="4">
        <f t="shared" si="17"/>
        <v>46</v>
      </c>
    </row>
    <row r="172" spans="1:19" x14ac:dyDescent="0.3">
      <c r="A172" s="4" t="s">
        <v>671</v>
      </c>
      <c r="B172" s="4" t="s">
        <v>295</v>
      </c>
      <c r="C172" s="4">
        <v>1</v>
      </c>
      <c r="D172" s="6" t="s">
        <v>677</v>
      </c>
      <c r="E172" s="4" t="s">
        <v>86</v>
      </c>
      <c r="F172" s="4" t="s">
        <v>16</v>
      </c>
      <c r="G172" s="4" t="s">
        <v>673</v>
      </c>
      <c r="H172" s="4" t="s">
        <v>16</v>
      </c>
      <c r="I172" s="4">
        <v>1866</v>
      </c>
      <c r="J172" s="4" t="s">
        <v>675</v>
      </c>
      <c r="K172" s="4">
        <v>1879</v>
      </c>
      <c r="L172" s="4" t="s">
        <v>674</v>
      </c>
      <c r="M172" s="4" t="s">
        <v>16</v>
      </c>
      <c r="N172" s="4" t="s">
        <v>16</v>
      </c>
      <c r="O172" s="4" t="s">
        <v>676</v>
      </c>
      <c r="Q172" s="4">
        <f t="shared" si="15"/>
        <v>39</v>
      </c>
      <c r="R172" s="4">
        <f t="shared" si="16"/>
        <v>52</v>
      </c>
      <c r="S172" s="4">
        <f t="shared" si="17"/>
        <v>45.5</v>
      </c>
    </row>
    <row r="173" spans="1:19" x14ac:dyDescent="0.3">
      <c r="A173" s="4" t="s">
        <v>791</v>
      </c>
      <c r="B173" s="4" t="s">
        <v>295</v>
      </c>
      <c r="C173" s="4">
        <v>1</v>
      </c>
      <c r="D173" s="4" t="s">
        <v>792</v>
      </c>
      <c r="E173" s="4" t="s">
        <v>153</v>
      </c>
      <c r="F173" s="4" t="s">
        <v>16</v>
      </c>
      <c r="G173" s="4" t="s">
        <v>643</v>
      </c>
      <c r="H173" s="4" t="s">
        <v>16</v>
      </c>
      <c r="I173" s="4">
        <v>1850</v>
      </c>
      <c r="J173" s="4" t="s">
        <v>644</v>
      </c>
      <c r="K173" s="4">
        <v>1900</v>
      </c>
      <c r="L173" s="4" t="s">
        <v>643</v>
      </c>
      <c r="M173" s="4" t="s">
        <v>16</v>
      </c>
      <c r="N173" s="4" t="s">
        <v>16</v>
      </c>
      <c r="O173" s="4" t="s">
        <v>645</v>
      </c>
      <c r="Q173" s="4">
        <f t="shared" si="15"/>
        <v>18</v>
      </c>
      <c r="R173" s="4">
        <f t="shared" si="16"/>
        <v>68</v>
      </c>
      <c r="S173" s="4">
        <f t="shared" si="17"/>
        <v>43</v>
      </c>
    </row>
    <row r="174" spans="1:19" ht="15.75" customHeight="1" x14ac:dyDescent="0.3">
      <c r="A174" s="4" t="s">
        <v>276</v>
      </c>
      <c r="B174" s="4" t="s">
        <v>295</v>
      </c>
      <c r="C174" s="4">
        <v>1</v>
      </c>
      <c r="D174" s="4" t="s">
        <v>16</v>
      </c>
      <c r="E174" s="4" t="s">
        <v>127</v>
      </c>
      <c r="F174" s="4" t="s">
        <v>16</v>
      </c>
      <c r="G174" s="4" t="s">
        <v>147</v>
      </c>
      <c r="H174" s="4" t="s">
        <v>16</v>
      </c>
      <c r="I174" s="4">
        <v>1850</v>
      </c>
      <c r="J174" s="4" t="s">
        <v>147</v>
      </c>
      <c r="K174" s="4">
        <v>1900</v>
      </c>
      <c r="L174" s="4" t="s">
        <v>147</v>
      </c>
      <c r="M174" s="4" t="s">
        <v>16</v>
      </c>
      <c r="N174" s="4" t="s">
        <v>16</v>
      </c>
      <c r="O174" s="4" t="s">
        <v>147</v>
      </c>
      <c r="Q174" s="4">
        <f t="shared" si="15"/>
        <v>18</v>
      </c>
      <c r="R174" s="4">
        <f t="shared" si="16"/>
        <v>68</v>
      </c>
      <c r="S174" s="4">
        <f t="shared" si="17"/>
        <v>43</v>
      </c>
    </row>
    <row r="175" spans="1:19" x14ac:dyDescent="0.3">
      <c r="A175" s="4" t="s">
        <v>277</v>
      </c>
      <c r="B175" s="4" t="s">
        <v>295</v>
      </c>
      <c r="C175" s="4">
        <v>1</v>
      </c>
      <c r="D175" s="4" t="s">
        <v>16</v>
      </c>
      <c r="E175" s="4" t="s">
        <v>127</v>
      </c>
      <c r="F175" s="4" t="s">
        <v>16</v>
      </c>
      <c r="G175" s="4" t="s">
        <v>147</v>
      </c>
      <c r="H175" s="4" t="s">
        <v>16</v>
      </c>
      <c r="I175" s="4">
        <v>1850</v>
      </c>
      <c r="J175" s="4" t="s">
        <v>147</v>
      </c>
      <c r="K175" s="4">
        <v>1900</v>
      </c>
      <c r="L175" s="4" t="s">
        <v>147</v>
      </c>
      <c r="M175" s="4" t="s">
        <v>16</v>
      </c>
      <c r="N175" s="4" t="s">
        <v>16</v>
      </c>
      <c r="O175" s="4" t="s">
        <v>147</v>
      </c>
      <c r="Q175" s="4">
        <f t="shared" si="15"/>
        <v>18</v>
      </c>
      <c r="R175" s="4">
        <f t="shared" si="16"/>
        <v>68</v>
      </c>
      <c r="S175" s="4">
        <f t="shared" si="17"/>
        <v>43</v>
      </c>
    </row>
    <row r="176" spans="1:19" x14ac:dyDescent="0.3">
      <c r="A176" s="4" t="s">
        <v>683</v>
      </c>
      <c r="B176" s="4" t="s">
        <v>295</v>
      </c>
      <c r="C176" s="4">
        <v>1</v>
      </c>
      <c r="D176" s="4" t="s">
        <v>684</v>
      </c>
      <c r="E176" s="4" t="s">
        <v>86</v>
      </c>
      <c r="F176" s="4" t="s">
        <v>405</v>
      </c>
      <c r="G176" s="4" t="s">
        <v>681</v>
      </c>
      <c r="H176" s="4" t="s">
        <v>681</v>
      </c>
      <c r="I176" s="4">
        <v>1869</v>
      </c>
      <c r="J176" s="4" t="s">
        <v>681</v>
      </c>
      <c r="K176" s="4">
        <v>1884</v>
      </c>
      <c r="L176" s="4" t="s">
        <v>682</v>
      </c>
      <c r="M176" s="4" t="s">
        <v>16</v>
      </c>
      <c r="N176" s="4" t="s">
        <v>16</v>
      </c>
      <c r="O176" s="4" t="s">
        <v>682</v>
      </c>
      <c r="Q176" s="4">
        <f t="shared" si="15"/>
        <v>34</v>
      </c>
      <c r="R176" s="4">
        <f t="shared" si="16"/>
        <v>49</v>
      </c>
      <c r="S176" s="4">
        <f t="shared" si="17"/>
        <v>41.5</v>
      </c>
    </row>
    <row r="177" spans="1:19" x14ac:dyDescent="0.3">
      <c r="A177" s="4" t="s">
        <v>186</v>
      </c>
      <c r="B177" s="4" t="s">
        <v>295</v>
      </c>
      <c r="C177" s="4">
        <v>1</v>
      </c>
      <c r="D177" s="4" t="s">
        <v>380</v>
      </c>
      <c r="E177" s="4" t="s">
        <v>187</v>
      </c>
      <c r="F177" s="4" t="s">
        <v>16</v>
      </c>
      <c r="G177" s="4" t="s">
        <v>578</v>
      </c>
      <c r="H177" s="4" t="s">
        <v>16</v>
      </c>
      <c r="I177" s="4">
        <v>1848</v>
      </c>
      <c r="J177" s="4" t="s">
        <v>577</v>
      </c>
      <c r="K177" s="4">
        <v>1907</v>
      </c>
      <c r="L177" s="4" t="s">
        <v>577</v>
      </c>
      <c r="M177" s="4" t="s">
        <v>16</v>
      </c>
      <c r="N177" s="4" t="s">
        <v>16</v>
      </c>
      <c r="O177" s="4" t="s">
        <v>557</v>
      </c>
      <c r="Q177" s="4">
        <f t="shared" si="15"/>
        <v>11</v>
      </c>
      <c r="R177" s="4">
        <f t="shared" si="16"/>
        <v>70</v>
      </c>
      <c r="S177" s="4">
        <f t="shared" si="17"/>
        <v>40.5</v>
      </c>
    </row>
    <row r="178" spans="1:19" x14ac:dyDescent="0.3">
      <c r="A178" s="4" t="s">
        <v>278</v>
      </c>
      <c r="B178" s="4" t="s">
        <v>295</v>
      </c>
      <c r="C178" s="4">
        <v>1</v>
      </c>
      <c r="D178" s="4" t="s">
        <v>414</v>
      </c>
      <c r="E178" s="4" t="s">
        <v>106</v>
      </c>
      <c r="F178" s="4" t="s">
        <v>279</v>
      </c>
      <c r="G178" s="4" t="s">
        <v>280</v>
      </c>
      <c r="H178" s="4" t="s">
        <v>280</v>
      </c>
      <c r="I178" s="4">
        <v>1881</v>
      </c>
      <c r="J178" s="4" t="s">
        <v>280</v>
      </c>
      <c r="K178" s="4">
        <v>1883</v>
      </c>
      <c r="L178" s="4" t="s">
        <v>280</v>
      </c>
      <c r="M178" s="4" t="s">
        <v>16</v>
      </c>
      <c r="N178" s="4" t="s">
        <v>16</v>
      </c>
      <c r="O178" s="4" t="s">
        <v>280</v>
      </c>
      <c r="Q178" s="4">
        <f t="shared" si="15"/>
        <v>35</v>
      </c>
      <c r="R178" s="4">
        <f t="shared" si="16"/>
        <v>37</v>
      </c>
      <c r="S178" s="4">
        <f t="shared" si="17"/>
        <v>36</v>
      </c>
    </row>
    <row r="179" spans="1:19" x14ac:dyDescent="0.3">
      <c r="A179" s="4" t="s">
        <v>188</v>
      </c>
      <c r="B179" s="4" t="s">
        <v>295</v>
      </c>
      <c r="C179" s="4">
        <v>1</v>
      </c>
      <c r="D179" s="4" t="s">
        <v>762</v>
      </c>
      <c r="E179" s="4" t="s">
        <v>187</v>
      </c>
      <c r="F179" s="4" t="s">
        <v>16</v>
      </c>
      <c r="G179" s="4" t="s">
        <v>578</v>
      </c>
      <c r="H179" s="4" t="s">
        <v>16</v>
      </c>
      <c r="I179" s="4">
        <v>1876</v>
      </c>
      <c r="J179" s="4" t="s">
        <v>594</v>
      </c>
      <c r="K179" s="4">
        <v>1894</v>
      </c>
      <c r="L179" s="4" t="s">
        <v>594</v>
      </c>
      <c r="M179" s="4" t="s">
        <v>16</v>
      </c>
      <c r="N179" s="4" t="s">
        <v>16</v>
      </c>
      <c r="O179" s="4" t="s">
        <v>557</v>
      </c>
      <c r="Q179" s="4">
        <f t="shared" si="15"/>
        <v>24</v>
      </c>
      <c r="R179" s="4">
        <f t="shared" si="16"/>
        <v>42</v>
      </c>
      <c r="S179" s="4">
        <f t="shared" si="17"/>
        <v>33</v>
      </c>
    </row>
    <row r="180" spans="1:19" x14ac:dyDescent="0.3">
      <c r="A180" s="4" t="s">
        <v>443</v>
      </c>
      <c r="B180" s="4" t="s">
        <v>295</v>
      </c>
      <c r="C180" s="4">
        <v>1</v>
      </c>
      <c r="D180" s="4" t="s">
        <v>16</v>
      </c>
      <c r="E180" s="4" t="s">
        <v>444</v>
      </c>
      <c r="F180" s="4" t="s">
        <v>16</v>
      </c>
      <c r="G180" s="4" t="s">
        <v>447</v>
      </c>
      <c r="H180" s="4" t="s">
        <v>16</v>
      </c>
      <c r="I180" s="4">
        <v>1866</v>
      </c>
      <c r="J180" s="4" t="s">
        <v>839</v>
      </c>
      <c r="K180" s="4">
        <v>1906</v>
      </c>
      <c r="L180" s="4" t="s">
        <v>840</v>
      </c>
      <c r="M180" s="4" t="s">
        <v>16</v>
      </c>
      <c r="N180" s="4" t="s">
        <v>16</v>
      </c>
      <c r="O180" s="4" t="s">
        <v>448</v>
      </c>
      <c r="Q180" s="4">
        <f t="shared" si="15"/>
        <v>12</v>
      </c>
      <c r="R180" s="4">
        <f t="shared" si="16"/>
        <v>52</v>
      </c>
      <c r="S180" s="4">
        <f t="shared" si="17"/>
        <v>32</v>
      </c>
    </row>
    <row r="181" spans="1:19" x14ac:dyDescent="0.3">
      <c r="A181" s="4" t="s">
        <v>442</v>
      </c>
      <c r="B181" s="4" t="s">
        <v>295</v>
      </c>
      <c r="C181" s="4">
        <v>1</v>
      </c>
      <c r="D181" s="4" t="s">
        <v>16</v>
      </c>
      <c r="E181" s="4" t="s">
        <v>444</v>
      </c>
      <c r="F181" s="4" t="s">
        <v>16</v>
      </c>
      <c r="G181" s="4" t="s">
        <v>445</v>
      </c>
      <c r="H181" s="4" t="s">
        <v>16</v>
      </c>
      <c r="I181" s="4">
        <v>1866</v>
      </c>
      <c r="J181" s="4" t="s">
        <v>839</v>
      </c>
      <c r="K181" s="4">
        <v>1906</v>
      </c>
      <c r="L181" s="4" t="s">
        <v>840</v>
      </c>
      <c r="M181" s="4" t="s">
        <v>16</v>
      </c>
      <c r="N181" s="4" t="s">
        <v>16</v>
      </c>
      <c r="O181" s="4" t="s">
        <v>446</v>
      </c>
      <c r="Q181" s="4">
        <f t="shared" si="15"/>
        <v>12</v>
      </c>
      <c r="R181" s="4">
        <f t="shared" si="16"/>
        <v>52</v>
      </c>
      <c r="S181" s="4">
        <f t="shared" si="17"/>
        <v>32</v>
      </c>
    </row>
    <row r="182" spans="1:19" x14ac:dyDescent="0.3">
      <c r="A182" s="4" t="s">
        <v>189</v>
      </c>
      <c r="B182" s="4" t="s">
        <v>295</v>
      </c>
      <c r="C182" s="4">
        <v>1</v>
      </c>
      <c r="D182" s="4" t="s">
        <v>385</v>
      </c>
      <c r="E182" s="4" t="s">
        <v>190</v>
      </c>
      <c r="F182" s="4" t="s">
        <v>16</v>
      </c>
      <c r="G182" s="4" t="s">
        <v>540</v>
      </c>
      <c r="H182" s="4" t="s">
        <v>16</v>
      </c>
      <c r="I182" s="4">
        <v>1888</v>
      </c>
      <c r="J182" s="4" t="s">
        <v>596</v>
      </c>
      <c r="K182" s="4">
        <v>1888</v>
      </c>
      <c r="L182" s="4" t="s">
        <v>596</v>
      </c>
      <c r="M182" s="4" t="s">
        <v>16</v>
      </c>
      <c r="N182" s="4" t="s">
        <v>16</v>
      </c>
      <c r="O182" s="4" t="s">
        <v>598</v>
      </c>
      <c r="Q182" s="4">
        <f t="shared" si="15"/>
        <v>30</v>
      </c>
      <c r="R182" s="4">
        <f t="shared" si="16"/>
        <v>30</v>
      </c>
      <c r="S182" s="4">
        <f t="shared" si="17"/>
        <v>30</v>
      </c>
    </row>
    <row r="183" spans="1:19" x14ac:dyDescent="0.3">
      <c r="A183" s="4" t="s">
        <v>382</v>
      </c>
      <c r="B183" s="4" t="s">
        <v>295</v>
      </c>
      <c r="C183" s="4">
        <v>1</v>
      </c>
      <c r="D183" s="4" t="s">
        <v>763</v>
      </c>
      <c r="E183" s="4" t="s">
        <v>381</v>
      </c>
      <c r="F183" s="4" t="s">
        <v>16</v>
      </c>
      <c r="G183" s="4" t="s">
        <v>595</v>
      </c>
      <c r="H183" s="4" t="s">
        <v>16</v>
      </c>
      <c r="I183" s="4">
        <v>1870</v>
      </c>
      <c r="J183" s="4" t="s">
        <v>597</v>
      </c>
      <c r="K183" s="4">
        <v>1910</v>
      </c>
      <c r="L183" s="4" t="s">
        <v>597</v>
      </c>
      <c r="M183" s="4" t="s">
        <v>16</v>
      </c>
      <c r="N183" s="4" t="s">
        <v>16</v>
      </c>
      <c r="O183" s="4" t="s">
        <v>599</v>
      </c>
      <c r="Q183" s="4">
        <f t="shared" si="15"/>
        <v>8</v>
      </c>
      <c r="R183" s="4">
        <f t="shared" si="16"/>
        <v>48</v>
      </c>
      <c r="S183" s="4">
        <f t="shared" si="17"/>
        <v>28</v>
      </c>
    </row>
    <row r="184" spans="1:19" x14ac:dyDescent="0.3">
      <c r="A184" s="4" t="s">
        <v>281</v>
      </c>
      <c r="B184" s="4" t="s">
        <v>293</v>
      </c>
      <c r="C184" s="4">
        <v>0</v>
      </c>
      <c r="D184" s="4" t="s">
        <v>16</v>
      </c>
      <c r="E184" s="4" t="s">
        <v>796</v>
      </c>
      <c r="F184" s="4" t="s">
        <v>16</v>
      </c>
      <c r="G184" s="4" t="s">
        <v>613</v>
      </c>
      <c r="H184" s="4" t="s">
        <v>16</v>
      </c>
      <c r="I184" s="4">
        <v>1880</v>
      </c>
      <c r="J184" s="4" t="s">
        <v>618</v>
      </c>
      <c r="K184" s="4">
        <v>1901</v>
      </c>
      <c r="L184" s="4" t="s">
        <v>619</v>
      </c>
      <c r="M184" s="4">
        <v>1908</v>
      </c>
      <c r="N184" s="4">
        <v>1914</v>
      </c>
      <c r="O184" s="4" t="s">
        <v>282</v>
      </c>
      <c r="Q184" s="4">
        <f t="shared" si="15"/>
        <v>17</v>
      </c>
      <c r="R184" s="4">
        <f t="shared" si="16"/>
        <v>38</v>
      </c>
      <c r="S184" s="4">
        <f t="shared" si="17"/>
        <v>27.5</v>
      </c>
    </row>
    <row r="185" spans="1:19" x14ac:dyDescent="0.3">
      <c r="A185" s="4" t="s">
        <v>813</v>
      </c>
      <c r="B185" s="4" t="s">
        <v>295</v>
      </c>
      <c r="C185" s="4">
        <v>1</v>
      </c>
      <c r="D185" s="4" t="s">
        <v>828</v>
      </c>
      <c r="E185" s="4" t="s">
        <v>812</v>
      </c>
      <c r="F185" s="4" t="s">
        <v>16</v>
      </c>
      <c r="G185" s="4" t="s">
        <v>829</v>
      </c>
      <c r="H185" s="4" t="s">
        <v>16</v>
      </c>
      <c r="I185" s="4">
        <v>1894</v>
      </c>
      <c r="J185" s="4" t="s">
        <v>824</v>
      </c>
      <c r="K185" s="4">
        <v>1894</v>
      </c>
      <c r="L185" s="4" t="s">
        <v>824</v>
      </c>
      <c r="M185" s="4" t="s">
        <v>16</v>
      </c>
      <c r="N185" s="4" t="s">
        <v>16</v>
      </c>
      <c r="O185" s="4" t="s">
        <v>825</v>
      </c>
      <c r="Q185" s="4">
        <f t="shared" si="15"/>
        <v>24</v>
      </c>
      <c r="R185" s="4">
        <f t="shared" si="16"/>
        <v>24</v>
      </c>
      <c r="S185" s="4">
        <f t="shared" si="17"/>
        <v>24</v>
      </c>
    </row>
    <row r="186" spans="1:19" x14ac:dyDescent="0.3">
      <c r="A186" s="4" t="s">
        <v>679</v>
      </c>
      <c r="B186" s="4" t="s">
        <v>295</v>
      </c>
      <c r="C186" s="4">
        <v>1</v>
      </c>
      <c r="D186" s="4" t="s">
        <v>793</v>
      </c>
      <c r="E186" s="4" t="s">
        <v>672</v>
      </c>
      <c r="F186" s="4" t="s">
        <v>16</v>
      </c>
      <c r="G186" s="4" t="s">
        <v>678</v>
      </c>
      <c r="H186" s="4" t="s">
        <v>16</v>
      </c>
      <c r="I186" s="4">
        <v>1890</v>
      </c>
      <c r="J186" s="4" t="s">
        <v>678</v>
      </c>
      <c r="K186" s="4">
        <v>1900</v>
      </c>
      <c r="L186" s="4" t="s">
        <v>678</v>
      </c>
      <c r="M186" s="4" t="s">
        <v>16</v>
      </c>
      <c r="N186" s="4" t="s">
        <v>16</v>
      </c>
      <c r="O186" s="4" t="s">
        <v>686</v>
      </c>
      <c r="Q186" s="4">
        <f t="shared" si="15"/>
        <v>18</v>
      </c>
      <c r="R186" s="4">
        <f t="shared" si="16"/>
        <v>28</v>
      </c>
      <c r="S186" s="4">
        <f t="shared" si="17"/>
        <v>23</v>
      </c>
    </row>
    <row r="187" spans="1:19" x14ac:dyDescent="0.3">
      <c r="A187" s="4" t="s">
        <v>680</v>
      </c>
      <c r="B187" s="4" t="s">
        <v>295</v>
      </c>
      <c r="C187" s="4">
        <v>1</v>
      </c>
      <c r="D187" s="4" t="s">
        <v>794</v>
      </c>
      <c r="E187" s="4" t="s">
        <v>672</v>
      </c>
      <c r="F187" s="4" t="s">
        <v>16</v>
      </c>
      <c r="G187" s="4" t="s">
        <v>678</v>
      </c>
      <c r="H187" s="4" t="s">
        <v>16</v>
      </c>
      <c r="I187" s="4">
        <v>1890</v>
      </c>
      <c r="J187" s="4" t="s">
        <v>678</v>
      </c>
      <c r="K187" s="4">
        <v>1900</v>
      </c>
      <c r="L187" s="4" t="s">
        <v>678</v>
      </c>
      <c r="M187" s="4" t="s">
        <v>16</v>
      </c>
      <c r="N187" s="4" t="s">
        <v>16</v>
      </c>
      <c r="O187" s="4" t="s">
        <v>686</v>
      </c>
      <c r="Q187" s="4">
        <f t="shared" si="15"/>
        <v>18</v>
      </c>
      <c r="R187" s="4">
        <f t="shared" si="16"/>
        <v>28</v>
      </c>
      <c r="S187" s="4">
        <f t="shared" si="17"/>
        <v>23</v>
      </c>
    </row>
    <row r="188" spans="1:19" x14ac:dyDescent="0.3">
      <c r="A188" s="4" t="s">
        <v>165</v>
      </c>
      <c r="B188" s="4" t="s">
        <v>295</v>
      </c>
      <c r="C188" s="4">
        <v>1</v>
      </c>
      <c r="D188" s="4" t="s">
        <v>764</v>
      </c>
      <c r="E188" s="4" t="s">
        <v>796</v>
      </c>
      <c r="F188" s="4" t="s">
        <v>16</v>
      </c>
      <c r="G188" s="4" t="s">
        <v>614</v>
      </c>
      <c r="H188" s="4" t="s">
        <v>16</v>
      </c>
      <c r="I188" s="4">
        <v>1894</v>
      </c>
      <c r="J188" s="4" t="s">
        <v>614</v>
      </c>
      <c r="K188" s="4">
        <v>1898</v>
      </c>
      <c r="L188" s="4" t="s">
        <v>614</v>
      </c>
      <c r="M188" s="4" t="s">
        <v>16</v>
      </c>
      <c r="N188" s="4" t="s">
        <v>16</v>
      </c>
      <c r="O188" s="4" t="s">
        <v>614</v>
      </c>
      <c r="Q188" s="4">
        <f t="shared" si="15"/>
        <v>20</v>
      </c>
      <c r="R188" s="4">
        <f t="shared" si="16"/>
        <v>24</v>
      </c>
      <c r="S188" s="4">
        <f t="shared" si="17"/>
        <v>22</v>
      </c>
    </row>
    <row r="189" spans="1:19" x14ac:dyDescent="0.3">
      <c r="A189" s="4" t="s">
        <v>415</v>
      </c>
      <c r="B189" s="4" t="s">
        <v>295</v>
      </c>
      <c r="C189" s="4">
        <v>1</v>
      </c>
      <c r="D189" s="6" t="s">
        <v>765</v>
      </c>
      <c r="E189" s="4" t="s">
        <v>796</v>
      </c>
      <c r="F189" s="4" t="s">
        <v>16</v>
      </c>
      <c r="G189" s="4" t="s">
        <v>615</v>
      </c>
      <c r="H189" s="4" t="s">
        <v>16</v>
      </c>
      <c r="I189" s="4">
        <v>1901</v>
      </c>
      <c r="J189" s="4" t="s">
        <v>615</v>
      </c>
      <c r="K189" s="4">
        <v>1901</v>
      </c>
      <c r="L189" s="4" t="s">
        <v>615</v>
      </c>
      <c r="M189" s="4" t="s">
        <v>16</v>
      </c>
      <c r="N189" s="4" t="s">
        <v>16</v>
      </c>
      <c r="O189" s="4" t="s">
        <v>615</v>
      </c>
      <c r="Q189" s="4">
        <f t="shared" si="15"/>
        <v>17</v>
      </c>
      <c r="R189" s="4">
        <f t="shared" si="16"/>
        <v>17</v>
      </c>
      <c r="S189" s="4">
        <f t="shared" si="17"/>
        <v>17</v>
      </c>
    </row>
    <row r="190" spans="1:19" x14ac:dyDescent="0.3">
      <c r="A190" s="4" t="s">
        <v>93</v>
      </c>
      <c r="B190" s="4" t="s">
        <v>295</v>
      </c>
      <c r="C190" s="4">
        <v>1</v>
      </c>
      <c r="D190" s="4" t="s">
        <v>766</v>
      </c>
      <c r="E190" s="4" t="s">
        <v>417</v>
      </c>
      <c r="F190" s="4" t="s">
        <v>166</v>
      </c>
      <c r="G190" s="4" t="s">
        <v>616</v>
      </c>
      <c r="H190" s="4" t="s">
        <v>617</v>
      </c>
      <c r="I190" s="4">
        <v>1908</v>
      </c>
      <c r="J190" s="4" t="s">
        <v>617</v>
      </c>
      <c r="K190" s="4">
        <v>1910</v>
      </c>
      <c r="L190" s="4" t="s">
        <v>617</v>
      </c>
      <c r="M190" s="4" t="s">
        <v>16</v>
      </c>
      <c r="N190" s="4" t="s">
        <v>16</v>
      </c>
      <c r="O190" s="4" t="s">
        <v>617</v>
      </c>
      <c r="Q190" s="4">
        <f t="shared" si="15"/>
        <v>8</v>
      </c>
      <c r="R190" s="4">
        <f t="shared" si="16"/>
        <v>10</v>
      </c>
      <c r="S190" s="4">
        <f t="shared" si="17"/>
        <v>9</v>
      </c>
    </row>
    <row r="191" spans="1:19" x14ac:dyDescent="0.3">
      <c r="A191" s="4" t="s">
        <v>92</v>
      </c>
      <c r="B191" s="4" t="s">
        <v>295</v>
      </c>
      <c r="C191" s="4">
        <v>1</v>
      </c>
      <c r="D191" s="4" t="s">
        <v>767</v>
      </c>
      <c r="E191" s="4" t="s">
        <v>281</v>
      </c>
      <c r="F191" s="4" t="s">
        <v>16</v>
      </c>
      <c r="G191" s="4" t="s">
        <v>282</v>
      </c>
      <c r="H191" s="4" t="s">
        <v>16</v>
      </c>
      <c r="I191" s="4">
        <v>1908</v>
      </c>
      <c r="J191" s="4" t="s">
        <v>282</v>
      </c>
      <c r="K191" s="4">
        <v>1914</v>
      </c>
      <c r="L191" s="4" t="s">
        <v>282</v>
      </c>
      <c r="M191" s="4" t="s">
        <v>16</v>
      </c>
      <c r="N191" s="4" t="s">
        <v>16</v>
      </c>
      <c r="O191" s="4" t="s">
        <v>282</v>
      </c>
      <c r="Q191" s="4">
        <f t="shared" si="15"/>
        <v>4</v>
      </c>
      <c r="R191" s="4">
        <f t="shared" si="16"/>
        <v>10</v>
      </c>
      <c r="S191" s="4">
        <f t="shared" si="17"/>
        <v>7</v>
      </c>
    </row>
    <row r="192" spans="1:19" x14ac:dyDescent="0.3">
      <c r="A192" s="4" t="s">
        <v>858</v>
      </c>
      <c r="B192" s="4" t="s">
        <v>295</v>
      </c>
      <c r="C192" s="4">
        <v>1</v>
      </c>
      <c r="D192" s="4" t="s">
        <v>857</v>
      </c>
      <c r="E192" s="4" t="s">
        <v>281</v>
      </c>
      <c r="F192" s="4" t="s">
        <v>16</v>
      </c>
      <c r="G192" s="4" t="s">
        <v>282</v>
      </c>
      <c r="H192" s="4" t="s">
        <v>16</v>
      </c>
      <c r="I192" s="4">
        <v>1908</v>
      </c>
      <c r="J192" s="4" t="s">
        <v>282</v>
      </c>
      <c r="K192" s="4">
        <v>1914</v>
      </c>
      <c r="L192" s="4" t="s">
        <v>282</v>
      </c>
      <c r="M192" s="4" t="s">
        <v>16</v>
      </c>
      <c r="N192" s="4" t="s">
        <v>16</v>
      </c>
      <c r="O192" s="4" t="s">
        <v>620</v>
      </c>
      <c r="Q192" s="4">
        <f t="shared" si="15"/>
        <v>4</v>
      </c>
      <c r="R192" s="4">
        <f t="shared" si="16"/>
        <v>10</v>
      </c>
      <c r="S192" s="4">
        <f t="shared" si="17"/>
        <v>7</v>
      </c>
    </row>
    <row r="193" spans="1:19" x14ac:dyDescent="0.3">
      <c r="A193" s="4" t="s">
        <v>416</v>
      </c>
      <c r="B193" s="4" t="s">
        <v>295</v>
      </c>
      <c r="C193" s="4">
        <v>1</v>
      </c>
      <c r="D193" s="4" t="s">
        <v>768</v>
      </c>
      <c r="E193" s="4" t="s">
        <v>283</v>
      </c>
      <c r="F193" s="4" t="s">
        <v>16</v>
      </c>
      <c r="G193" s="4" t="s">
        <v>282</v>
      </c>
      <c r="H193" s="4" t="s">
        <v>16</v>
      </c>
      <c r="I193" s="4">
        <v>1913</v>
      </c>
      <c r="J193" s="4" t="s">
        <v>282</v>
      </c>
      <c r="K193" s="4">
        <v>1916</v>
      </c>
      <c r="L193" s="4" t="s">
        <v>282</v>
      </c>
      <c r="M193" s="4" t="s">
        <v>16</v>
      </c>
      <c r="N193" s="4" t="s">
        <v>16</v>
      </c>
      <c r="O193" s="4" t="s">
        <v>282</v>
      </c>
      <c r="Q193" s="4">
        <f t="shared" si="15"/>
        <v>2</v>
      </c>
      <c r="R193" s="4">
        <f t="shared" si="16"/>
        <v>5</v>
      </c>
      <c r="S193" s="4">
        <f t="shared" si="17"/>
        <v>3.5</v>
      </c>
    </row>
    <row r="194" spans="1:19" x14ac:dyDescent="0.3">
      <c r="D194" s="6"/>
    </row>
  </sheetData>
  <sortState xmlns:xlrd2="http://schemas.microsoft.com/office/spreadsheetml/2017/richdata2" ref="A2:S194">
    <sortCondition descending="1" ref="S2:S194"/>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1"/>
  <sheetViews>
    <sheetView workbookViewId="0">
      <pane ySplit="1" topLeftCell="A2" activePane="bottomLeft" state="frozen"/>
      <selection pane="bottomLeft" activeCell="B24" sqref="B24"/>
    </sheetView>
  </sheetViews>
  <sheetFormatPr defaultColWidth="8.88671875" defaultRowHeight="14.4" x14ac:dyDescent="0.3"/>
  <cols>
    <col min="1" max="1" width="20" customWidth="1"/>
    <col min="2" max="2" width="20.44140625" customWidth="1"/>
    <col min="4" max="5" width="19.88671875" customWidth="1"/>
  </cols>
  <sheetData>
    <row r="1" spans="1:9" x14ac:dyDescent="0.3">
      <c r="A1" s="1" t="s">
        <v>0</v>
      </c>
      <c r="B1" s="1" t="s">
        <v>1</v>
      </c>
      <c r="C1" s="1" t="s">
        <v>2</v>
      </c>
      <c r="D1" s="1" t="s">
        <v>3</v>
      </c>
      <c r="E1" s="1" t="s">
        <v>4</v>
      </c>
      <c r="F1" s="1" t="s">
        <v>5</v>
      </c>
      <c r="G1" s="1" t="s">
        <v>6</v>
      </c>
      <c r="H1" s="1" t="s">
        <v>7</v>
      </c>
      <c r="I1" s="1" t="s">
        <v>8</v>
      </c>
    </row>
    <row r="2" spans="1:9" x14ac:dyDescent="0.3">
      <c r="A2">
        <v>1</v>
      </c>
      <c r="B2" t="s">
        <v>27</v>
      </c>
      <c r="C2">
        <v>2006</v>
      </c>
      <c r="D2" t="s">
        <v>28</v>
      </c>
    </row>
    <row r="3" spans="1:9" x14ac:dyDescent="0.3">
      <c r="A3">
        <v>2</v>
      </c>
      <c r="B3" t="s">
        <v>34</v>
      </c>
      <c r="C3">
        <v>2005</v>
      </c>
      <c r="D3" t="s">
        <v>35</v>
      </c>
    </row>
    <row r="4" spans="1:9" x14ac:dyDescent="0.3">
      <c r="A4">
        <v>3</v>
      </c>
      <c r="B4" t="s">
        <v>9</v>
      </c>
      <c r="C4">
        <v>2014</v>
      </c>
      <c r="D4" t="s">
        <v>10</v>
      </c>
    </row>
    <row r="5" spans="1:9" x14ac:dyDescent="0.3">
      <c r="A5">
        <v>4</v>
      </c>
      <c r="B5" t="s">
        <v>11</v>
      </c>
      <c r="C5">
        <v>2012</v>
      </c>
      <c r="D5" t="s">
        <v>12</v>
      </c>
    </row>
    <row r="6" spans="1:9" x14ac:dyDescent="0.3">
      <c r="A6">
        <v>5</v>
      </c>
      <c r="B6" t="s">
        <v>94</v>
      </c>
      <c r="C6">
        <v>2005</v>
      </c>
      <c r="D6" t="s">
        <v>95</v>
      </c>
    </row>
    <row r="7" spans="1:9" x14ac:dyDescent="0.3">
      <c r="A7">
        <v>6</v>
      </c>
      <c r="B7" t="s">
        <v>13</v>
      </c>
      <c r="C7">
        <v>2007</v>
      </c>
      <c r="D7" t="s">
        <v>15</v>
      </c>
    </row>
    <row r="8" spans="1:9" x14ac:dyDescent="0.3">
      <c r="A8">
        <v>7</v>
      </c>
      <c r="B8" t="s">
        <v>102</v>
      </c>
      <c r="C8">
        <v>1967</v>
      </c>
      <c r="D8" t="s">
        <v>103</v>
      </c>
    </row>
    <row r="9" spans="1:9" x14ac:dyDescent="0.3">
      <c r="A9">
        <v>8</v>
      </c>
      <c r="B9" t="s">
        <v>104</v>
      </c>
      <c r="C9">
        <v>1974</v>
      </c>
      <c r="D9" t="s">
        <v>105</v>
      </c>
    </row>
    <row r="10" spans="1:9" x14ac:dyDescent="0.3">
      <c r="A10">
        <v>9</v>
      </c>
      <c r="B10" t="s">
        <v>113</v>
      </c>
      <c r="C10">
        <v>2005</v>
      </c>
      <c r="D10" t="s">
        <v>114</v>
      </c>
    </row>
    <row r="11" spans="1:9" x14ac:dyDescent="0.3">
      <c r="A11">
        <v>10</v>
      </c>
      <c r="B11" t="s">
        <v>120</v>
      </c>
      <c r="C11">
        <v>2005</v>
      </c>
      <c r="D11" t="s">
        <v>121</v>
      </c>
    </row>
    <row r="12" spans="1:9" x14ac:dyDescent="0.3">
      <c r="A12">
        <v>11</v>
      </c>
      <c r="B12" t="s">
        <v>151</v>
      </c>
      <c r="C12">
        <v>2010</v>
      </c>
      <c r="D12" t="s">
        <v>152</v>
      </c>
    </row>
    <row r="13" spans="1:9" x14ac:dyDescent="0.3">
      <c r="A13">
        <v>12</v>
      </c>
      <c r="B13" t="s">
        <v>123</v>
      </c>
      <c r="C13">
        <v>2011</v>
      </c>
      <c r="D13" t="s">
        <v>124</v>
      </c>
    </row>
    <row r="14" spans="1:9" x14ac:dyDescent="0.3">
      <c r="A14">
        <v>13</v>
      </c>
      <c r="B14" t="s">
        <v>170</v>
      </c>
      <c r="C14">
        <v>2010</v>
      </c>
      <c r="D14" t="s">
        <v>171</v>
      </c>
    </row>
    <row r="15" spans="1:9" x14ac:dyDescent="0.3">
      <c r="A15">
        <v>14</v>
      </c>
      <c r="B15" t="s">
        <v>13</v>
      </c>
      <c r="C15">
        <v>2007</v>
      </c>
      <c r="D15" t="s">
        <v>14</v>
      </c>
    </row>
    <row r="16" spans="1:9" x14ac:dyDescent="0.3">
      <c r="A16">
        <v>15</v>
      </c>
      <c r="B16" t="s">
        <v>168</v>
      </c>
      <c r="C16">
        <v>2017</v>
      </c>
      <c r="D16" t="s">
        <v>169</v>
      </c>
    </row>
    <row r="17" spans="1:4" x14ac:dyDescent="0.3">
      <c r="A17">
        <v>16</v>
      </c>
      <c r="B17" t="s">
        <v>13</v>
      </c>
      <c r="C17">
        <v>2007</v>
      </c>
      <c r="D17" t="s">
        <v>647</v>
      </c>
    </row>
    <row r="18" spans="1:4" x14ac:dyDescent="0.3">
      <c r="A18">
        <v>17</v>
      </c>
      <c r="B18" t="s">
        <v>809</v>
      </c>
      <c r="C18">
        <v>2012</v>
      </c>
      <c r="D18" t="s">
        <v>814</v>
      </c>
    </row>
    <row r="19" spans="1:4" x14ac:dyDescent="0.3">
      <c r="A19">
        <v>18</v>
      </c>
      <c r="B19" t="s">
        <v>831</v>
      </c>
      <c r="C19">
        <v>2013</v>
      </c>
      <c r="D19" t="s">
        <v>830</v>
      </c>
    </row>
    <row r="31" spans="1:4" x14ac:dyDescent="0.3">
      <c r="A31">
        <v>20</v>
      </c>
      <c r="B31" t="s">
        <v>449</v>
      </c>
      <c r="C31">
        <v>1979</v>
      </c>
      <c r="D31" t="s">
        <v>450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Taxa</vt:lpstr>
      <vt:lpstr>Refs</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Sheehan</dc:creator>
  <cp:lastModifiedBy>Oliver Sheehan</cp:lastModifiedBy>
  <dcterms:created xsi:type="dcterms:W3CDTF">2019-07-30T03:53:58Z</dcterms:created>
  <dcterms:modified xsi:type="dcterms:W3CDTF">2022-10-25T10:26:21Z</dcterms:modified>
</cp:coreProperties>
</file>