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nylabuser2/Dropbox/LEVYNA/0 - Tree study/Analysis - With Remco 2/Raw data/"/>
    </mc:Choice>
  </mc:AlternateContent>
  <xr:revisionPtr revIDLastSave="0" documentId="13_ncr:1_{D5DCA616-A4B4-C448-BE1D-CD2BC4CE6776}" xr6:coauthVersionLast="36" xr6:coauthVersionMax="47" xr10:uidLastSave="{00000000-0000-0000-0000-000000000000}"/>
  <bookViews>
    <workbookView xWindow="38440" yWindow="1520" windowWidth="28160" windowHeight="12800" activeTab="1" xr2:uid="{00000000-000D-0000-FFFF-FFFF00000000}"/>
  </bookViews>
  <sheets>
    <sheet name="Taxa" sheetId="3" r:id="rId1"/>
    <sheet name="Ref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0" i="3" l="1"/>
  <c r="S70" i="3" s="1"/>
  <c r="R70" i="3"/>
  <c r="Q68" i="3"/>
  <c r="R68" i="3"/>
  <c r="S68" i="3" l="1"/>
  <c r="Q62" i="3" l="1"/>
  <c r="R62" i="3"/>
  <c r="Q61" i="3"/>
  <c r="R61" i="3"/>
  <c r="Q37" i="3"/>
  <c r="R37" i="3"/>
  <c r="Q4" i="3"/>
  <c r="R4" i="3"/>
  <c r="Q6" i="3"/>
  <c r="R6" i="3"/>
  <c r="Q8" i="3"/>
  <c r="R8" i="3"/>
  <c r="Q90" i="3"/>
  <c r="R90" i="3"/>
  <c r="Q91" i="3"/>
  <c r="R91" i="3"/>
  <c r="Q132" i="3"/>
  <c r="R132" i="3"/>
  <c r="Q113" i="3"/>
  <c r="R113" i="3"/>
  <c r="Q114" i="3"/>
  <c r="R114" i="3"/>
  <c r="Q42" i="3"/>
  <c r="R42" i="3"/>
  <c r="Q9" i="3"/>
  <c r="R9" i="3"/>
  <c r="Q5" i="3"/>
  <c r="R5" i="3"/>
  <c r="Q50" i="3"/>
  <c r="R50" i="3"/>
  <c r="Q39" i="3"/>
  <c r="R39" i="3"/>
  <c r="Q122" i="3"/>
  <c r="R122" i="3"/>
  <c r="Q128" i="3"/>
  <c r="R128" i="3"/>
  <c r="Q131" i="3"/>
  <c r="R131" i="3"/>
  <c r="Q7" i="3"/>
  <c r="R7" i="3"/>
  <c r="Q11" i="3"/>
  <c r="R11" i="3"/>
  <c r="Q23" i="3"/>
  <c r="R23" i="3"/>
  <c r="Q24" i="3"/>
  <c r="R24" i="3"/>
  <c r="Q35" i="3"/>
  <c r="R35" i="3"/>
  <c r="Q104" i="3"/>
  <c r="R104" i="3"/>
  <c r="Q110" i="3"/>
  <c r="R110" i="3"/>
  <c r="Q109" i="3"/>
  <c r="R109" i="3"/>
  <c r="Q100" i="3"/>
  <c r="R100" i="3"/>
  <c r="Q99" i="3"/>
  <c r="R99" i="3"/>
  <c r="Q116" i="3"/>
  <c r="R116" i="3"/>
  <c r="Q12" i="3"/>
  <c r="R12" i="3"/>
  <c r="Q10" i="3"/>
  <c r="R10" i="3"/>
  <c r="Q14" i="3"/>
  <c r="R14" i="3"/>
  <c r="Q26" i="3"/>
  <c r="R26" i="3"/>
  <c r="Q27" i="3"/>
  <c r="R27" i="3"/>
  <c r="Q40" i="3"/>
  <c r="R40" i="3"/>
  <c r="Q28" i="3"/>
  <c r="R28" i="3"/>
  <c r="Q13" i="3"/>
  <c r="R13" i="3"/>
  <c r="Q21" i="3"/>
  <c r="R21" i="3"/>
  <c r="Q20" i="3"/>
  <c r="R20" i="3"/>
  <c r="Q19" i="3"/>
  <c r="R19" i="3"/>
  <c r="Q22" i="3"/>
  <c r="R22" i="3"/>
  <c r="Q33" i="3"/>
  <c r="R33" i="3"/>
  <c r="Q15" i="3"/>
  <c r="R15" i="3"/>
  <c r="Q18" i="3"/>
  <c r="R18" i="3"/>
  <c r="Q17" i="3"/>
  <c r="R17" i="3"/>
  <c r="Q25" i="3"/>
  <c r="R25" i="3"/>
  <c r="Q36" i="3"/>
  <c r="R36" i="3"/>
  <c r="Q29" i="3"/>
  <c r="R29" i="3"/>
  <c r="Q30" i="3"/>
  <c r="R30" i="3"/>
  <c r="Q31" i="3"/>
  <c r="R31" i="3"/>
  <c r="Q32" i="3"/>
  <c r="R32" i="3"/>
  <c r="Q34" i="3"/>
  <c r="R34" i="3"/>
  <c r="Q63" i="3"/>
  <c r="R63" i="3"/>
  <c r="Q64" i="3"/>
  <c r="R64" i="3"/>
  <c r="Q65" i="3"/>
  <c r="R65" i="3"/>
  <c r="Q93" i="3"/>
  <c r="R93" i="3"/>
  <c r="Q16" i="3"/>
  <c r="R16" i="3"/>
  <c r="Q45" i="3"/>
  <c r="R45" i="3"/>
  <c r="Q48" i="3"/>
  <c r="R48" i="3"/>
  <c r="Q51" i="3"/>
  <c r="R51" i="3"/>
  <c r="Q52" i="3"/>
  <c r="R52" i="3"/>
  <c r="Q57" i="3"/>
  <c r="R57" i="3"/>
  <c r="Q58" i="3"/>
  <c r="R58" i="3"/>
  <c r="Q67" i="3"/>
  <c r="R67" i="3"/>
  <c r="Q46" i="3"/>
  <c r="R46" i="3"/>
  <c r="Q71" i="3"/>
  <c r="R71" i="3"/>
  <c r="Q73" i="3"/>
  <c r="R73" i="3"/>
  <c r="Q75" i="3"/>
  <c r="R75" i="3"/>
  <c r="Q76" i="3"/>
  <c r="R76" i="3"/>
  <c r="Q74" i="3"/>
  <c r="R74" i="3"/>
  <c r="Q82" i="3"/>
  <c r="R82" i="3"/>
  <c r="Q83" i="3"/>
  <c r="R83" i="3"/>
  <c r="Q84" i="3"/>
  <c r="R84" i="3"/>
  <c r="Q85" i="3"/>
  <c r="R85" i="3"/>
  <c r="Q86" i="3"/>
  <c r="R86" i="3"/>
  <c r="Q95" i="3"/>
  <c r="R95" i="3"/>
  <c r="Q97" i="3"/>
  <c r="R97" i="3"/>
  <c r="Q98" i="3"/>
  <c r="R98" i="3"/>
  <c r="Q106" i="3"/>
  <c r="R106" i="3"/>
  <c r="Q129" i="3"/>
  <c r="R129" i="3"/>
  <c r="Q53" i="3"/>
  <c r="R53" i="3"/>
  <c r="Q49" i="3"/>
  <c r="R49" i="3"/>
  <c r="Q59" i="3"/>
  <c r="R59" i="3"/>
  <c r="Q69" i="3"/>
  <c r="R69" i="3"/>
  <c r="Q47" i="3"/>
  <c r="R47" i="3"/>
  <c r="Q56" i="3"/>
  <c r="R56" i="3"/>
  <c r="Q41" i="3"/>
  <c r="R41" i="3"/>
  <c r="Q55" i="3"/>
  <c r="R55" i="3"/>
  <c r="Q89" i="3"/>
  <c r="R89" i="3"/>
  <c r="Q88" i="3"/>
  <c r="R88" i="3"/>
  <c r="Q66" i="3"/>
  <c r="R66" i="3"/>
  <c r="Q92" i="3"/>
  <c r="R92" i="3"/>
  <c r="Q105" i="3"/>
  <c r="R105" i="3"/>
  <c r="Q38" i="3"/>
  <c r="R38" i="3"/>
  <c r="Q78" i="3"/>
  <c r="R78" i="3"/>
  <c r="Q81" i="3"/>
  <c r="R81" i="3"/>
  <c r="Q77" i="3"/>
  <c r="R77" i="3"/>
  <c r="Q96" i="3"/>
  <c r="R96" i="3"/>
  <c r="Q87" i="3"/>
  <c r="R87" i="3"/>
  <c r="Q80" i="3"/>
  <c r="R80" i="3"/>
  <c r="Q94" i="3"/>
  <c r="R94" i="3"/>
  <c r="Q101" i="3"/>
  <c r="R101" i="3"/>
  <c r="Q102" i="3"/>
  <c r="R102" i="3"/>
  <c r="Q103" i="3"/>
  <c r="R103" i="3"/>
  <c r="Q107" i="3"/>
  <c r="R107" i="3"/>
  <c r="Q108" i="3"/>
  <c r="R108" i="3"/>
  <c r="Q111" i="3"/>
  <c r="R111" i="3"/>
  <c r="Q112" i="3"/>
  <c r="R112" i="3"/>
  <c r="S62" i="3" l="1"/>
  <c r="S61" i="3"/>
  <c r="S37" i="3"/>
  <c r="S34" i="3"/>
  <c r="S101" i="3"/>
  <c r="S80" i="3"/>
  <c r="S110" i="3"/>
  <c r="S113" i="3"/>
  <c r="S91" i="3"/>
  <c r="S8" i="3"/>
  <c r="S4" i="3"/>
  <c r="S11" i="3"/>
  <c r="S103" i="3"/>
  <c r="S59" i="3"/>
  <c r="S73" i="3"/>
  <c r="S58" i="3"/>
  <c r="S48" i="3"/>
  <c r="S87" i="3"/>
  <c r="S129" i="3"/>
  <c r="S81" i="3"/>
  <c r="S28" i="3"/>
  <c r="S14" i="3"/>
  <c r="S99" i="3"/>
  <c r="S109" i="3"/>
  <c r="S93" i="3"/>
  <c r="S65" i="3"/>
  <c r="S63" i="3"/>
  <c r="S30" i="3"/>
  <c r="S111" i="3"/>
  <c r="S55" i="3"/>
  <c r="S56" i="3"/>
  <c r="S69" i="3"/>
  <c r="S106" i="3"/>
  <c r="S86" i="3"/>
  <c r="S84" i="3"/>
  <c r="S22" i="3"/>
  <c r="S20" i="3"/>
  <c r="S13" i="3"/>
  <c r="S26" i="3"/>
  <c r="S122" i="3"/>
  <c r="S9" i="3"/>
  <c r="S114" i="3"/>
  <c r="S16" i="3"/>
  <c r="S35" i="3"/>
  <c r="S23" i="3"/>
  <c r="S128" i="3"/>
  <c r="S78" i="3"/>
  <c r="S66" i="3"/>
  <c r="S83" i="3"/>
  <c r="S74" i="3"/>
  <c r="S75" i="3"/>
  <c r="S67" i="3"/>
  <c r="S29" i="3"/>
  <c r="S18" i="3"/>
  <c r="S33" i="3"/>
  <c r="S107" i="3"/>
  <c r="S89" i="3"/>
  <c r="S38" i="3"/>
  <c r="S92" i="3"/>
  <c r="S41" i="3"/>
  <c r="S98" i="3"/>
  <c r="S95" i="3"/>
  <c r="S82" i="3"/>
  <c r="S57" i="3"/>
  <c r="S51" i="3"/>
  <c r="S36" i="3"/>
  <c r="S17" i="3"/>
  <c r="S19" i="3"/>
  <c r="S10" i="3"/>
  <c r="S116" i="3"/>
  <c r="S104" i="3"/>
  <c r="S39" i="3"/>
  <c r="S5" i="3"/>
  <c r="S132" i="3"/>
  <c r="S112" i="3"/>
  <c r="S102" i="3"/>
  <c r="S77" i="3"/>
  <c r="S53" i="3"/>
  <c r="S46" i="3"/>
  <c r="S31" i="3"/>
  <c r="S27" i="3"/>
  <c r="S131" i="3"/>
  <c r="S96" i="3"/>
  <c r="S88" i="3"/>
  <c r="S49" i="3"/>
  <c r="S85" i="3"/>
  <c r="S76" i="3"/>
  <c r="S52" i="3"/>
  <c r="S32" i="3"/>
  <c r="S25" i="3"/>
  <c r="S15" i="3"/>
  <c r="S40" i="3"/>
  <c r="S12" i="3"/>
  <c r="S100" i="3"/>
  <c r="S24" i="3"/>
  <c r="S7" i="3"/>
  <c r="S50" i="3"/>
  <c r="S42" i="3"/>
  <c r="S90" i="3"/>
  <c r="S6" i="3"/>
  <c r="S108" i="3"/>
  <c r="S94" i="3"/>
  <c r="S105" i="3"/>
  <c r="S47" i="3"/>
  <c r="S97" i="3"/>
  <c r="S71" i="3"/>
  <c r="S45" i="3"/>
  <c r="S64" i="3"/>
  <c r="S21" i="3"/>
  <c r="Q44" i="3"/>
  <c r="R44" i="3"/>
  <c r="Q43" i="3"/>
  <c r="R43" i="3"/>
  <c r="Q54" i="3"/>
  <c r="R54" i="3"/>
  <c r="Q60" i="3"/>
  <c r="R60" i="3"/>
  <c r="Q79" i="3"/>
  <c r="R79" i="3"/>
  <c r="Q72" i="3"/>
  <c r="R72" i="3"/>
  <c r="Q115" i="3"/>
  <c r="R115" i="3"/>
  <c r="Q117" i="3"/>
  <c r="R117" i="3"/>
  <c r="Q118" i="3"/>
  <c r="R118" i="3"/>
  <c r="Q119" i="3"/>
  <c r="R119" i="3"/>
  <c r="Q120" i="3"/>
  <c r="R120" i="3"/>
  <c r="Q121" i="3"/>
  <c r="R121" i="3"/>
  <c r="Q123" i="3"/>
  <c r="R123" i="3"/>
  <c r="Q124" i="3"/>
  <c r="R124" i="3"/>
  <c r="Q125" i="3"/>
  <c r="R125" i="3"/>
  <c r="Q126" i="3"/>
  <c r="R126" i="3"/>
  <c r="Q127" i="3"/>
  <c r="R127" i="3"/>
  <c r="Q130" i="3"/>
  <c r="R130" i="3"/>
  <c r="Q133" i="3"/>
  <c r="R133" i="3"/>
  <c r="Q134" i="3"/>
  <c r="R134" i="3"/>
  <c r="R3" i="3"/>
  <c r="Q3" i="3"/>
  <c r="S118" i="3" l="1"/>
  <c r="S119" i="3"/>
  <c r="S115" i="3"/>
  <c r="S124" i="3"/>
  <c r="S54" i="3"/>
  <c r="S125" i="3"/>
  <c r="S3" i="3"/>
  <c r="S123" i="3"/>
  <c r="S72" i="3"/>
  <c r="S44" i="3"/>
  <c r="S133" i="3"/>
  <c r="S130" i="3"/>
  <c r="S126" i="3"/>
  <c r="S134" i="3"/>
  <c r="S79" i="3"/>
  <c r="S127" i="3"/>
  <c r="S120" i="3"/>
  <c r="S117" i="3"/>
  <c r="S43" i="3"/>
  <c r="S121" i="3"/>
  <c r="S60" i="3"/>
</calcChain>
</file>

<file path=xl/sharedStrings.xml><?xml version="1.0" encoding="utf-8"?>
<sst xmlns="http://schemas.openxmlformats.org/spreadsheetml/2006/main" count="1534" uniqueCount="648">
  <si>
    <t>NA</t>
  </si>
  <si>
    <t>Year</t>
  </si>
  <si>
    <t>Title</t>
  </si>
  <si>
    <t>Comments</t>
  </si>
  <si>
    <t>Encyclopedia of Buddhism</t>
  </si>
  <si>
    <t>Tip</t>
  </si>
  <si>
    <t>Tendai</t>
  </si>
  <si>
    <t>Shingon</t>
  </si>
  <si>
    <t>Indo-Iranian</t>
  </si>
  <si>
    <t>Buddhist</t>
  </si>
  <si>
    <t>~1:157</t>
  </si>
  <si>
    <t>Chan</t>
  </si>
  <si>
    <t>Digambara</t>
  </si>
  <si>
    <t>Jain</t>
  </si>
  <si>
    <t>Vedic</t>
  </si>
  <si>
    <t>Sikh</t>
  </si>
  <si>
    <t>~1:778</t>
  </si>
  <si>
    <r>
      <t>Niraṅk</t>
    </r>
    <r>
      <rPr>
        <sz val="11"/>
        <color theme="1"/>
        <rFont val="Calibri"/>
        <family val="2"/>
      </rPr>
      <t>ārī</t>
    </r>
  </si>
  <si>
    <t>~1:891</t>
  </si>
  <si>
    <t>Seizan</t>
  </si>
  <si>
    <t>~1:900</t>
  </si>
  <si>
    <t>~1:900-901</t>
  </si>
  <si>
    <t>~1:1026</t>
  </si>
  <si>
    <t>Vaṭakalai</t>
  </si>
  <si>
    <t>Saura</t>
  </si>
  <si>
    <t>~2:1140</t>
  </si>
  <si>
    <t>~2:9988</t>
  </si>
  <si>
    <t>~2:9991</t>
  </si>
  <si>
    <t>Śaiva Siddhānta</t>
  </si>
  <si>
    <t>Kāpālika</t>
  </si>
  <si>
    <t>Krama</t>
  </si>
  <si>
    <t>~2:8049</t>
  </si>
  <si>
    <t>~2:9505</t>
  </si>
  <si>
    <t>~2:9495</t>
  </si>
  <si>
    <t>~2:5696</t>
  </si>
  <si>
    <t>Sthavira</t>
  </si>
  <si>
    <t>~2:1194</t>
  </si>
  <si>
    <t>Gokulika</t>
  </si>
  <si>
    <t>Mahīśāsaka</t>
  </si>
  <si>
    <t>Pūrvaśaila</t>
  </si>
  <si>
    <t>Aparaśaila</t>
  </si>
  <si>
    <t>Rājagirika</t>
  </si>
  <si>
    <t>Siddhārthika</t>
  </si>
  <si>
    <t>Abhayagiri</t>
  </si>
  <si>
    <t>Jetavanīya</t>
  </si>
  <si>
    <t>Kāśyapīya</t>
  </si>
  <si>
    <t>Zoroastrian</t>
  </si>
  <si>
    <t>~2:5800</t>
  </si>
  <si>
    <t>Mazdakite</t>
  </si>
  <si>
    <t>~1:703; 2:5800</t>
  </si>
  <si>
    <t>~2:9147</t>
  </si>
  <si>
    <t>~2:9151</t>
  </si>
  <si>
    <t>~2:8135</t>
  </si>
  <si>
    <t>~2:8135-8136</t>
  </si>
  <si>
    <t>~2:8136</t>
  </si>
  <si>
    <t>~2:1237</t>
  </si>
  <si>
    <t>~2:1522</t>
  </si>
  <si>
    <t>~2:4935</t>
  </si>
  <si>
    <t>~ 2:4936</t>
  </si>
  <si>
    <t>~2:4937</t>
  </si>
  <si>
    <t>~2:4938</t>
  </si>
  <si>
    <t>Tendai, Shingon</t>
  </si>
  <si>
    <t>Chōrakuji</t>
  </si>
  <si>
    <t>Jishū</t>
  </si>
  <si>
    <t>~2:6607</t>
  </si>
  <si>
    <t>~2:9076</t>
  </si>
  <si>
    <t>~2:9943</t>
  </si>
  <si>
    <t>~2:1224</t>
  </si>
  <si>
    <t>~2:1225</t>
  </si>
  <si>
    <t>~2:1225-1226</t>
  </si>
  <si>
    <t>~2:1226</t>
  </si>
  <si>
    <t>~2:1228</t>
  </si>
  <si>
    <t>Sakyapa</t>
  </si>
  <si>
    <t>~2:1228-1229</t>
  </si>
  <si>
    <t>~2:1172</t>
  </si>
  <si>
    <t>~2:1172-1173</t>
  </si>
  <si>
    <t>Sthānakvāsī</t>
  </si>
  <si>
    <t>Śvetāmbara</t>
  </si>
  <si>
    <t>Linji</t>
  </si>
  <si>
    <t>~2:1172; 3:134</t>
  </si>
  <si>
    <t>~2:1173; 3:134</t>
  </si>
  <si>
    <t>~3:135</t>
  </si>
  <si>
    <t>Sanjie jiao</t>
  </si>
  <si>
    <t>~2:9859</t>
  </si>
  <si>
    <t>~2:9859; 3:744</t>
  </si>
  <si>
    <t>Tachikawaryū</t>
  </si>
  <si>
    <t>~3:815</t>
  </si>
  <si>
    <t>Siyam Nikāya </t>
  </si>
  <si>
    <t>~3:575</t>
  </si>
  <si>
    <t>Shingon, Tendai</t>
  </si>
  <si>
    <t>~3:135-136</t>
  </si>
  <si>
    <t>~2:4532</t>
  </si>
  <si>
    <t>~2:4533</t>
  </si>
  <si>
    <t>~2:4938, 4532-4533</t>
  </si>
  <si>
    <t>~2:6607-6608</t>
  </si>
  <si>
    <t>~2:6606-6607</t>
  </si>
  <si>
    <t>An introduction to Hinduism</t>
  </si>
  <si>
    <t>~5:76</t>
  </si>
  <si>
    <r>
      <t>Vaikh</t>
    </r>
    <r>
      <rPr>
        <sz val="11"/>
        <color theme="1"/>
        <rFont val="Calibri"/>
        <family val="2"/>
      </rPr>
      <t>ānasa</t>
    </r>
  </si>
  <si>
    <t>~5:136</t>
  </si>
  <si>
    <t>~5:142</t>
  </si>
  <si>
    <t>~5:141-142</t>
  </si>
  <si>
    <r>
      <t>Mah</t>
    </r>
    <r>
      <rPr>
        <sz val="11"/>
        <color theme="1"/>
        <rFont val="Calibri"/>
        <family val="2"/>
      </rPr>
      <t>ānubhā</t>
    </r>
    <r>
      <rPr>
        <sz val="11"/>
        <color theme="1"/>
        <rFont val="Calibri"/>
        <family val="2"/>
        <scheme val="minor"/>
      </rPr>
      <t>va Samprad</t>
    </r>
    <r>
      <rPr>
        <sz val="11"/>
        <color theme="1"/>
        <rFont val="Calibri"/>
        <family val="2"/>
      </rPr>
      <t>ā</t>
    </r>
    <r>
      <rPr>
        <sz val="11"/>
        <color theme="1"/>
        <rFont val="Calibri"/>
        <family val="2"/>
        <scheme val="minor"/>
      </rPr>
      <t>ya</t>
    </r>
  </si>
  <si>
    <t>Northern Sant</t>
  </si>
  <si>
    <t>~5:144</t>
  </si>
  <si>
    <t>Sufi, Nath</t>
  </si>
  <si>
    <r>
      <t>Raid</t>
    </r>
    <r>
      <rPr>
        <sz val="11"/>
        <color theme="1"/>
        <rFont val="Calibri"/>
        <family val="2"/>
      </rPr>
      <t>āsi</t>
    </r>
  </si>
  <si>
    <r>
      <t>D</t>
    </r>
    <r>
      <rPr>
        <sz val="11"/>
        <color theme="1"/>
        <rFont val="Calibri"/>
        <family val="2"/>
      </rPr>
      <t>ādūpanth</t>
    </r>
    <r>
      <rPr>
        <sz val="11"/>
        <color theme="1"/>
        <rFont val="Calibri"/>
        <family val="2"/>
        <scheme val="minor"/>
      </rPr>
      <t>i</t>
    </r>
  </si>
  <si>
    <r>
      <t>Kab</t>
    </r>
    <r>
      <rPr>
        <sz val="11"/>
        <color theme="1"/>
        <rFont val="Calibri"/>
        <family val="2"/>
      </rPr>
      <t>īrpanthi</t>
    </r>
  </si>
  <si>
    <r>
      <t>R</t>
    </r>
    <r>
      <rPr>
        <sz val="11"/>
        <color theme="1"/>
        <rFont val="Calibri"/>
        <family val="2"/>
      </rPr>
      <t>āmā</t>
    </r>
    <r>
      <rPr>
        <sz val="11"/>
        <color theme="1"/>
        <rFont val="Calibri"/>
        <family val="2"/>
        <scheme val="minor"/>
      </rPr>
      <t>nand</t>
    </r>
    <r>
      <rPr>
        <sz val="11"/>
        <color theme="1"/>
        <rFont val="Calibri"/>
        <family val="2"/>
      </rPr>
      <t>ī</t>
    </r>
  </si>
  <si>
    <t>~5:146</t>
  </si>
  <si>
    <t>~5:155-156</t>
  </si>
  <si>
    <t>Pāśupata</t>
  </si>
  <si>
    <t>~5:158</t>
  </si>
  <si>
    <t>Kaula</t>
  </si>
  <si>
    <t>~5:166</t>
  </si>
  <si>
    <t>~5:170-171</t>
  </si>
  <si>
    <t>Kālamukha</t>
  </si>
  <si>
    <t>~5:172</t>
  </si>
  <si>
    <t>~2:9572; 5:92, 254</t>
  </si>
  <si>
    <t>~5:254</t>
  </si>
  <si>
    <t>~5:255</t>
  </si>
  <si>
    <t>~2:515</t>
  </si>
  <si>
    <t>~2:8889</t>
  </si>
  <si>
    <t>~5:8890</t>
  </si>
  <si>
    <t>Swaminarayan</t>
  </si>
  <si>
    <t>Kalikuka, Vaisnava, Islam, Christianity</t>
  </si>
  <si>
    <t>~2:7612</t>
  </si>
  <si>
    <t>~2:4003, 7612</t>
  </si>
  <si>
    <t>~2:7611-7612</t>
  </si>
  <si>
    <t>~2:7630</t>
  </si>
  <si>
    <t>~5:259</t>
  </si>
  <si>
    <t>Ājīvika</t>
  </si>
  <si>
    <t>Smārta</t>
  </si>
  <si>
    <t>Mahāsaṃghika</t>
  </si>
  <si>
    <t>Mahāvihāra</t>
  </si>
  <si>
    <t>The 'Three Stages' sect (2:9859)</t>
  </si>
  <si>
    <t>Indo-Iranian religion(s) prior to the emergence of separate Iranian and Indo-Aryan traditions (2:9988)</t>
  </si>
  <si>
    <t>Śrī Vaiṣṇava</t>
  </si>
  <si>
    <t>Trika</t>
  </si>
  <si>
    <t>Bka' brgyud pa</t>
  </si>
  <si>
    <t>Jōdo-shinshū</t>
  </si>
  <si>
    <t>Gauḍīya Vaiṣṇava</t>
  </si>
  <si>
    <t>Kadmī</t>
  </si>
  <si>
    <t xml:space="preserve">Shenshaī </t>
  </si>
  <si>
    <t>Rinzai</t>
  </si>
  <si>
    <t>Jainism: An Introduction</t>
  </si>
  <si>
    <t>Śvetāmbara Terāpanthī</t>
  </si>
  <si>
    <t>~8:21</t>
  </si>
  <si>
    <t>Tāran Svāmī Panth</t>
  </si>
  <si>
    <t>~8:22</t>
  </si>
  <si>
    <t>~8:53-54</t>
  </si>
  <si>
    <t>~8:73</t>
  </si>
  <si>
    <t>~8:77-78</t>
  </si>
  <si>
    <t>~8:78</t>
  </si>
  <si>
    <t>~8:76</t>
  </si>
  <si>
    <t>~8:19</t>
  </si>
  <si>
    <t>~8:189</t>
  </si>
  <si>
    <r>
      <t>R</t>
    </r>
    <r>
      <rPr>
        <sz val="11"/>
        <color theme="1"/>
        <rFont val="Calibri"/>
        <family val="2"/>
      </rPr>
      <t>ādhāvallabhi</t>
    </r>
  </si>
  <si>
    <t>Including Sākhī Bhāva (5:142)</t>
  </si>
  <si>
    <t>Fuju Fuse</t>
  </si>
  <si>
    <t>Mahanikāya of Thailand</t>
  </si>
  <si>
    <t>Thudhamma</t>
  </si>
  <si>
    <t>Thammayut</t>
  </si>
  <si>
    <t xml:space="preserve">Rāmañña </t>
  </si>
  <si>
    <r>
      <rPr>
        <sz val="11"/>
        <color theme="1"/>
        <rFont val="Calibri"/>
        <family val="2"/>
      </rPr>
      <t>Ārya Samā</t>
    </r>
    <r>
      <rPr>
        <sz val="11"/>
        <color theme="1"/>
        <rFont val="Calibri"/>
        <family val="2"/>
        <scheme val="minor"/>
      </rPr>
      <t>j</t>
    </r>
  </si>
  <si>
    <t>Neo-Vedānta</t>
  </si>
  <si>
    <t>A movement centred on the teachings of Ramakrishna. Inclues Ramakrishna Mission and Vedanta Societies (5:259).</t>
  </si>
  <si>
    <t>BAPS</t>
  </si>
  <si>
    <t>Yāpanīya</t>
  </si>
  <si>
    <t>Sŏn</t>
  </si>
  <si>
    <t>Sikhism</t>
  </si>
  <si>
    <t>Khalsa Sikh</t>
  </si>
  <si>
    <r>
      <t>Ud</t>
    </r>
    <r>
      <rPr>
        <sz val="11"/>
        <color theme="1"/>
        <rFont val="Calibri"/>
        <family val="2"/>
      </rPr>
      <t>āsī</t>
    </r>
  </si>
  <si>
    <t>~1:1114</t>
  </si>
  <si>
    <t>An early offshoot of the Sikh community. Now consider themselves Hindu (1:1114).</t>
  </si>
  <si>
    <t>Sanatan</t>
  </si>
  <si>
    <t>Sanatan Sikh</t>
  </si>
  <si>
    <t>~9:209-210</t>
  </si>
  <si>
    <t>~5:144; 9:210</t>
  </si>
  <si>
    <t>~9:360</t>
  </si>
  <si>
    <t>~5:144; 9:360</t>
  </si>
  <si>
    <t>~5:144; 9:361</t>
  </si>
  <si>
    <t>~9:385</t>
  </si>
  <si>
    <t>~5:144-145; 9:385-386</t>
  </si>
  <si>
    <t>~2:5696; 9:386</t>
  </si>
  <si>
    <t>~9:386</t>
  </si>
  <si>
    <t>~9:392</t>
  </si>
  <si>
    <t>~9:393</t>
  </si>
  <si>
    <t>~9:394</t>
  </si>
  <si>
    <t>~1:815; 9:394</t>
  </si>
  <si>
    <t>~9:419</t>
  </si>
  <si>
    <t>~9:13</t>
  </si>
  <si>
    <t>~9:350-351, 419</t>
  </si>
  <si>
    <t>~2:3986-3987</t>
  </si>
  <si>
    <t>Kabīrpanthi</t>
  </si>
  <si>
    <t>Bka' gdams pa</t>
  </si>
  <si>
    <r>
      <t>N</t>
    </r>
    <r>
      <rPr>
        <sz val="11"/>
        <color theme="1"/>
        <rFont val="Calibri"/>
        <family val="2"/>
      </rPr>
      <t>āth Yogi</t>
    </r>
  </si>
  <si>
    <t>~10:40</t>
  </si>
  <si>
    <t>~10:169-170</t>
  </si>
  <si>
    <t>~10:169</t>
  </si>
  <si>
    <t>~10:170</t>
  </si>
  <si>
    <t>~10:161-162</t>
  </si>
  <si>
    <t>An Introduction to Buddhism: Teachings, history and practices</t>
  </si>
  <si>
    <t>~4:228</t>
  </si>
  <si>
    <t>~4:142</t>
  </si>
  <si>
    <t>Northern Chan</t>
  </si>
  <si>
    <t>~2:1521</t>
  </si>
  <si>
    <t>~2:1521-1522</t>
  </si>
  <si>
    <t>Southern Chan</t>
  </si>
  <si>
    <t>~4:155, 157</t>
  </si>
  <si>
    <t xml:space="preserve">Southern Chan </t>
  </si>
  <si>
    <t>~7:278</t>
  </si>
  <si>
    <t>Lokottaravāda</t>
  </si>
  <si>
    <t>~4:9; 7:234-235</t>
  </si>
  <si>
    <t xml:space="preserve">Vātsīputrīya </t>
  </si>
  <si>
    <t>~7:277</t>
  </si>
  <si>
    <t>~2:1194; 2:277</t>
  </si>
  <si>
    <t>~2:1194, 7:277</t>
  </si>
  <si>
    <t>~2:9174</t>
  </si>
  <si>
    <t>~2:9175</t>
  </si>
  <si>
    <t>A Cultural History of Japanese Buddhism</t>
  </si>
  <si>
    <t>Kegon</t>
  </si>
  <si>
    <t>~6:61</t>
  </si>
  <si>
    <t>~3:284</t>
  </si>
  <si>
    <t>~4:237</t>
  </si>
  <si>
    <t>~2:1202</t>
  </si>
  <si>
    <t>~2:211-212</t>
  </si>
  <si>
    <t>Digambara Terāpanthī</t>
  </si>
  <si>
    <t>~8:72</t>
  </si>
  <si>
    <t>Jōdo-shū</t>
  </si>
  <si>
    <t>Caitika</t>
  </si>
  <si>
    <t>Shōretsu</t>
  </si>
  <si>
    <t>~2:6606</t>
  </si>
  <si>
    <t>Hossō</t>
  </si>
  <si>
    <t>~3:283</t>
  </si>
  <si>
    <t>White Lotus Society of Lushan Huiyan</t>
  </si>
  <si>
    <t>~2:4924</t>
  </si>
  <si>
    <t>Tiantai</t>
  </si>
  <si>
    <t>~3:1237</t>
  </si>
  <si>
    <t>Esoteric</t>
  </si>
  <si>
    <t>~2:9075</t>
  </si>
  <si>
    <t>~2:9075, 9077</t>
  </si>
  <si>
    <t>~2:9077</t>
  </si>
  <si>
    <t>Japanese offshoot of Tiantai. Diverged from its Chinese counterpart after the ninth century (2:9075).</t>
  </si>
  <si>
    <t>~2:5657, 5800</t>
  </si>
  <si>
    <t>Manichaean</t>
  </si>
  <si>
    <t>~2:5657</t>
  </si>
  <si>
    <t>Maharastrian Sant</t>
  </si>
  <si>
    <t>Status_in_1918</t>
  </si>
  <si>
    <t>Parent_Primary</t>
  </si>
  <si>
    <t>Parent_Other</t>
  </si>
  <si>
    <t>Parent_Primary_Refs</t>
  </si>
  <si>
    <t>Parent_Other_Refs</t>
  </si>
  <si>
    <t>Birth_Year_Low</t>
  </si>
  <si>
    <t>Birth_Year_Low_Refs</t>
  </si>
  <si>
    <t>Birth_Year_High</t>
  </si>
  <si>
    <t>Birth_Year_High_Refs</t>
  </si>
  <si>
    <t>Extinction_Year_Low</t>
  </si>
  <si>
    <t>Extinction_Year_High</t>
  </si>
  <si>
    <t>Extinction_Year_Refs</t>
  </si>
  <si>
    <t>Pseudoextinct</t>
  </si>
  <si>
    <t>Encyclopedia of Religion</t>
  </si>
  <si>
    <t>~2:4452</t>
  </si>
  <si>
    <t>Indo-European</t>
  </si>
  <si>
    <t>Indo-Aryan</t>
  </si>
  <si>
    <t>~2:3989</t>
  </si>
  <si>
    <t>Pre-Vedic Indo-Aryan religion. Continues as 'Vedic'.</t>
  </si>
  <si>
    <t>Iranian</t>
  </si>
  <si>
    <t>Extant</t>
  </si>
  <si>
    <t>Extinct</t>
  </si>
  <si>
    <t>Sthaviravāda</t>
  </si>
  <si>
    <t>Vātsīputrīya</t>
  </si>
  <si>
    <t>Vibhajyavāda</t>
  </si>
  <si>
    <t>Other Mahāvihāra</t>
  </si>
  <si>
    <t>~2:1194-1195</t>
  </si>
  <si>
    <t>~2:9150-9151</t>
  </si>
  <si>
    <t>~2:6139, 9150-9151</t>
  </si>
  <si>
    <t>~2:6139, 9150-9151; 4:228</t>
  </si>
  <si>
    <t>~2:9150-9151; 4:228</t>
  </si>
  <si>
    <t>Also 'Ramanya'. One of three major Theravāda nikāya ('sects' or 'fraternities') in Sri Lanka (1:157).</t>
  </si>
  <si>
    <r>
      <t>A reformist Therav</t>
    </r>
    <r>
      <rPr>
        <sz val="11"/>
        <color theme="1"/>
        <rFont val="Calibri"/>
        <family val="2"/>
      </rPr>
      <t>āda sect established by Mongkut, the future king of Thailand. I</t>
    </r>
    <r>
      <rPr>
        <sz val="11"/>
        <color theme="1"/>
        <rFont val="Calibri"/>
        <family val="2"/>
        <scheme val="minor"/>
      </rPr>
      <t>ncludes 'Wilderness Monks' (3:832).</t>
    </r>
  </si>
  <si>
    <t>~3:832</t>
  </si>
  <si>
    <t>Sammatīya</t>
  </si>
  <si>
    <t>Mūrtipūjaka</t>
  </si>
  <si>
    <t xml:space="preserve">Śvetāmbara Jains who engage in mūrtipūja (worship of images) (8:73). </t>
  </si>
  <si>
    <t>~8:20,73</t>
  </si>
  <si>
    <t>~8:20</t>
  </si>
  <si>
    <t>Digambara Jains who accept the authority of certain monks called bhattārakas. Includes all Southern Digambaras and the Bīsapanthī subgroup of Northern Digambaras (8:72-73).</t>
  </si>
  <si>
    <t>Southern Digambara and Bīsapanthī</t>
  </si>
  <si>
    <t>~8:72-73</t>
  </si>
  <si>
    <t>Digambara Jains who like the Tāran Svāmī Panth the rejected the authority of certain monks called bhattārakas, but unlike the Tāran Svāmī Panth did not reject mūrtipūja (worship of images) (8:72-73, 77-78).</t>
  </si>
  <si>
    <t>Digambara Jains who rejected the authority of certain monks called bhattārakas as well as mūrtipūja (worship of images) (8:77-78).</t>
  </si>
  <si>
    <t xml:space="preserve">One of the two group of Śvetāmbara Jains who reject mūrtipūja (worship of images), the other being the Śvetāmbara Terāpanthī (8:20). </t>
  </si>
  <si>
    <t xml:space="preserve">One of the two group of Śvetāmbara Jains who reject mūrtipūja (worship of images), the other being the Sthānakvāsī (8:20). The Śvetāmbara Terāpanthī consider themselves to be the stricter of the two (2:4766). </t>
  </si>
  <si>
    <t>Iranian Religion</t>
  </si>
  <si>
    <t>A Hindu sect devoted to the sun god Surya. Appears to have developed partly through the influence of the Iranian-speaking Kushans (2:8135-8136).</t>
  </si>
  <si>
    <t xml:space="preserve">The earliest known Śaiva sect (5:155-156). </t>
  </si>
  <si>
    <t>~1:845; 10:52</t>
  </si>
  <si>
    <t>~5:165</t>
  </si>
  <si>
    <t>Kāpālika-Aghorī</t>
  </si>
  <si>
    <t>Dharmaguptaka-Lü-Ritsu</t>
  </si>
  <si>
    <t>Appears to have been absorbed by Southern Chan school in or soon after 796 (4:155).</t>
  </si>
  <si>
    <t>Includes Oxhead School (2:1522). Continues as 'Caodong-Sōtō-' (2:1522).</t>
  </si>
  <si>
    <t>Caodong-Sōtō</t>
  </si>
  <si>
    <t>~2:9943, 9945</t>
  </si>
  <si>
    <t>Linji-Ōbaku</t>
  </si>
  <si>
    <t>~4:155</t>
  </si>
  <si>
    <t>Linji was a subgroup of Chan. It included Hongzhou as well as Huanglong and Yangchi (2:1522-1523). Its fate in China is unclear, but it survived until at least 1647, when some Linji monks established a school in Taiwan that became known as Ōbaku (3:135-136).</t>
  </si>
  <si>
    <t>~3:135-136, 4:155, 157</t>
  </si>
  <si>
    <t>~5:157-158</t>
  </si>
  <si>
    <r>
      <t>An extinct Tantric Śaiva sect, part of a wider group known as L</t>
    </r>
    <r>
      <rPr>
        <sz val="11"/>
        <color theme="1"/>
        <rFont val="Calibri"/>
        <family val="2"/>
      </rPr>
      <t>ākula (5:157-158).</t>
    </r>
  </si>
  <si>
    <t>Vīraśaiva</t>
  </si>
  <si>
    <t>Also known as Liṅgāyat (5:170-171).</t>
  </si>
  <si>
    <t>Other Pure Land traditions</t>
  </si>
  <si>
    <t>Chinzei</t>
  </si>
  <si>
    <t>A Japanese 'Pure Land' sect founded by Hōnen. Not to be confused with Jōdo-shinshū (2:4937, 4937).</t>
  </si>
  <si>
    <t>Subgroup of Jōdo-shū founded by Benchō, considered the most 'orthodox' of Hōnen's disciples. Chinzei is the largest subgroup of Jōdo-shū and is often treated as 'synonymous' with it (2:4938).</t>
  </si>
  <si>
    <t>A subgroup of Jōdo-shū, eventually absorbed into Ji-shū (2:4938)</t>
  </si>
  <si>
    <t xml:space="preserve">A Japanese 'Pure Land' sect founded by Ippen (2:4938). </t>
  </si>
  <si>
    <t>A subgroup of Jōdo-shū founded by Shōkū (2:4938)</t>
  </si>
  <si>
    <t>A 'Pure Land' sect founded by Shinran, and the largest denomination of Japanese Buddhism today. Divided into ten 'sects', but these have 'few discernible differences in doctrines or practice' (2:4933, 4936).</t>
  </si>
  <si>
    <t>Nichirenshū</t>
  </si>
  <si>
    <t>~2:6603-6605</t>
  </si>
  <si>
    <t>~2:6603-6604</t>
  </si>
  <si>
    <t>Hokkeshū</t>
  </si>
  <si>
    <r>
      <t>Nichiren-Sh</t>
    </r>
    <r>
      <rPr>
        <sz val="11"/>
        <color theme="1"/>
        <rFont val="Calibri"/>
        <family val="2"/>
      </rPr>
      <t>ōshū</t>
    </r>
  </si>
  <si>
    <t>~2:6605-6606</t>
  </si>
  <si>
    <r>
      <t>A Hokkeshū/Nichirenshū sect founded by Nikk</t>
    </r>
    <r>
      <rPr>
        <sz val="11"/>
        <color theme="1"/>
        <rFont val="Calibri"/>
        <family val="2"/>
      </rPr>
      <t>ō. Originally known as the Fuji School (2:6606).</t>
    </r>
  </si>
  <si>
    <t>Itchi</t>
  </si>
  <si>
    <t>A Hokkeshū/Nichirenshū grouping based on a particular interpretation of the Lotus Sutra. Continues as 'Nichiren-shū' (2:6607).</t>
  </si>
  <si>
    <t>Continuation of 'Itchi' (2:6607).</t>
  </si>
  <si>
    <t>A Hokkeshū/Nichirenshū grouping based on a particular interpretation of the Lotus Sutra. Unlike the Itchi (the other faction in this dispute), the Shōretsu remained divided into multiple groups with 'independent names' (2:6606-6607).</t>
  </si>
  <si>
    <t>Neither receiving nor giving'.  A Hokkeshū/Nichirenshū sect committed to refusing to accept gifts from or render ritual services to those who did not accept Nichiren's teachings  (2:6607-6608).</t>
  </si>
  <si>
    <t>Hokkeshū-Nichirenshū</t>
  </si>
  <si>
    <t>Japanese religious movement founded by Nichiren. Originally known as Hokkeshū, later also as Nichirenshū (2:6605-2606).</t>
  </si>
  <si>
    <t>Sarvāstivāda-Mūlasarvāstivāda</t>
  </si>
  <si>
    <t>~2:1223</t>
  </si>
  <si>
    <t>Dge lugs pa</t>
  </si>
  <si>
    <t>Sa skya pa</t>
  </si>
  <si>
    <t>Rnying ma pa</t>
  </si>
  <si>
    <t>Vāllabhā Sampradāya</t>
  </si>
  <si>
    <r>
      <t>Brahm</t>
    </r>
    <r>
      <rPr>
        <sz val="11"/>
        <color theme="1"/>
        <rFont val="Calibri"/>
        <family val="2"/>
      </rPr>
      <t xml:space="preserve">ā </t>
    </r>
    <r>
      <rPr>
        <sz val="11"/>
        <color theme="1"/>
        <rFont val="Calibri"/>
        <family val="2"/>
        <scheme val="minor"/>
      </rPr>
      <t>Sampradāya</t>
    </r>
  </si>
  <si>
    <t>~5:142-143</t>
  </si>
  <si>
    <t xml:space="preserve">The Northern Sants were a group of poet-saints of Northern India, more committed to a nirguna (formless) conception of divinity than their Maharastrian counterparts (9:385-386). </t>
  </si>
  <si>
    <t>~10:157</t>
  </si>
  <si>
    <t>Also ' Ravidasi'. It is implied that some Ravidasis consider themselves Hindu, and that many others until recently considered themselves Sikhs, but now identify themselves as an independent religion  (9:361).</t>
  </si>
  <si>
    <t>Tat Khalsa</t>
  </si>
  <si>
    <t>~9:385-386</t>
  </si>
  <si>
    <t>~9:173, 446</t>
  </si>
  <si>
    <r>
      <t>N</t>
    </r>
    <r>
      <rPr>
        <sz val="11"/>
        <color theme="1"/>
        <rFont val="Calibri"/>
        <family val="2"/>
      </rPr>
      <t>āmdhārī</t>
    </r>
  </si>
  <si>
    <t>~9:391</t>
  </si>
  <si>
    <t>~9:350-351, 355</t>
  </si>
  <si>
    <t>Mainstream Sikhs who were members of, or otherwise committed to, the Khalsa. Came to be considered the 'normative' form of Sikhism (9:391). Continued as 'Tat Khalsa' (9:419).</t>
  </si>
  <si>
    <t>The mainstream Sikh community prior to foundation of the Khalsa and the death of Guru Gobind Singh (9:350-351).</t>
  </si>
  <si>
    <t>Mainstream Sikhs who are members of, or are otherwise committed to, the Khalsa. Not to be confused with the eighteenth century movement of the same name (9:429-430). Continuation of 'Khalsa Sikh' (9:419).</t>
  </si>
  <si>
    <t xml:space="preserve">Sikhs who are committed to the Khalsa but hold non-traditional views about Guru Gobind Sing. Also known as Kukas (9:392). </t>
  </si>
  <si>
    <t>~9:392-393</t>
  </si>
  <si>
    <t>~9:393-394</t>
  </si>
  <si>
    <t>~9:350-351</t>
  </si>
  <si>
    <t>Other Sanatan Sikh</t>
  </si>
  <si>
    <t>Sikhs who distanced themselves from the Khalsa, prior to the emergence of the Niraṅkārīs (9:394).</t>
  </si>
  <si>
    <t>Other Swaminarayan</t>
  </si>
  <si>
    <t>Swaminarayan Movement</t>
  </si>
  <si>
    <t>The 'original' Swaminarayan movement after the foundation of BAPS. Represented by the International Swaminarayan Satsang Organization (2:8890).</t>
  </si>
  <si>
    <t>Bochasanwasi Shri Akshar Purushottam Swaminarayan Sanstha. Broke away from the original Swaminarayan movement (5:8890).</t>
  </si>
  <si>
    <t>Radhasoami</t>
  </si>
  <si>
    <t>Radhasoami Satsang, also known as Rādhāsvāmī Satsan̄g (1:900) or Sant Mat (9:394).</t>
  </si>
  <si>
    <t xml:space="preserve">A Hindu reform movement founded by Dayananda Saraswati. According to one source (5:256) it split into a 'conservative' and a 'progressive' branch after Dayananda's death, but no further detail is is provided, and these branches are not mentioned in any of the other sources. </t>
  </si>
  <si>
    <t>Denomination</t>
  </si>
  <si>
    <t>Vedic-Brahmanic</t>
  </si>
  <si>
    <t>~2:9572</t>
  </si>
  <si>
    <t>The Smārta tradition is also known as 'nonsectarian' or 'orthodox' Hinduism (2:9572-9573). It is considered to have been founded by the Śānkara and is closely associated with his Advaita Vedānta philosophy (2:4003-4004). Continuation of 'Vedic-Brahmanic' (2:9572-9573).</t>
  </si>
  <si>
    <t xml:space="preserve">Indo-Aryan </t>
  </si>
  <si>
    <t>~2:9552</t>
  </si>
  <si>
    <t>Vedism and Brahmanism are 'somewhat imprecise terms … that refer to those forms of Hinduism that revolve primarily around the mythic vision and ritual ideologies presented by the Vedas'. Vedism, which dates back to the second millenium B.C.E.,  is considered the predecessor of Brahmanism, which emerged from Vedism after about 500 B.C.E.  (2:9552). Brahmanism continues as 'Smārta' (2:9572-9573).</t>
  </si>
  <si>
    <t>~2:9572-9573, 8104</t>
  </si>
  <si>
    <t>Rammohun Roy: A critical biography</t>
  </si>
  <si>
    <r>
      <t>Br</t>
    </r>
    <r>
      <rPr>
        <sz val="11"/>
        <color theme="1"/>
        <rFont val="Calibri"/>
        <family val="2"/>
      </rPr>
      <t>ā</t>
    </r>
    <r>
      <rPr>
        <sz val="11"/>
        <color theme="1"/>
        <rFont val="Calibri"/>
        <family val="2"/>
        <scheme val="minor"/>
      </rPr>
      <t>hmo Samāj</t>
    </r>
  </si>
  <si>
    <t>~11:49-90</t>
  </si>
  <si>
    <t>Unitarian</t>
  </si>
  <si>
    <t>~2:4003-4004, 11:49-90</t>
  </si>
  <si>
    <r>
      <t xml:space="preserve">A Hindu reform movement founded by Rammohun Roy (2:1028). Roy came from a Gaudiya Vaiṣṇava family (11:48,69), but disavowed this tradition no later than 1814 (11:56,59). From 1815 onward, Rammohun aligned himself with </t>
    </r>
    <r>
      <rPr>
        <sz val="12"/>
        <color theme="1"/>
        <rFont val="Calibri"/>
        <family val="2"/>
        <scheme val="minor"/>
      </rPr>
      <t>Ṣankara’s</t>
    </r>
    <r>
      <rPr>
        <sz val="11"/>
        <color theme="1"/>
        <rFont val="Calibri"/>
        <family val="2"/>
        <scheme val="minor"/>
      </rPr>
      <t xml:space="preserve"> Advaita Vedanta (11:65-66,75-77), which is closely linked to the Smārta tradition (2:4003-4004). Even though Roy’s claim to be following Ṣankara is described as ‘tenuous’, it appears to have been accepted even by his more orthodox Hindu opponents, at least initially (11:74-75). Later Roy became closely associated with British and American Unitarians. Prior to founding the Brahma Sabha (which was to become Brahmo Samaj) he regularly attended Unitarian services and even called himself a ‘Hindu Unitarian’. This appears to have been a less a case of Roy ‘converting’ to Unitarianism as recognising his own pre-existing views in it (11:86-89). Later in the nineteenth century the Brāhmo Samāj split into three branches (1:142), but the fate of these individual branches is unclear. </t>
    </r>
  </si>
  <si>
    <t>~2:1029</t>
  </si>
  <si>
    <t>Age Low</t>
  </si>
  <si>
    <t>Age High</t>
  </si>
  <si>
    <t>Age Mean</t>
  </si>
  <si>
    <t>~3:502</t>
  </si>
  <si>
    <t>~2:9572-9573,8104</t>
  </si>
  <si>
    <t>~8:53</t>
  </si>
  <si>
    <t>Possibly Indus Valley Religion</t>
  </si>
  <si>
    <t>~8:45-56</t>
  </si>
  <si>
    <t>2:211-212,1103,3639; 8:34,41,43</t>
  </si>
  <si>
    <t>~8:32</t>
  </si>
  <si>
    <t>~8:19,34,189</t>
  </si>
  <si>
    <t>~8:19,34</t>
  </si>
  <si>
    <t>~4:13</t>
  </si>
  <si>
    <t>Śramaṇa</t>
  </si>
  <si>
    <t>Brahmanic</t>
  </si>
  <si>
    <t>Buddhism; Indus Valley Religion</t>
  </si>
  <si>
    <t>~2:3988-3989, 5:76</t>
  </si>
  <si>
    <t>Sky-clad', a reference to their prohibition on monks wearing clothes. The smaller of two major subdivisions of the Jain community (8:16-17). The Digambara-Śvetāmbara split may have occurred ‘less than two centuries after the life of Mahāvīra’ and had definitely occurred by the second century C.E. (8:19).</t>
  </si>
  <si>
    <t xml:space="preserve">White-clad', a reference to the robes worn by monks of this tradition. Unlike the Digambara, the Śvetāmbaras allow monks to wear clothes. Śvetāmbaras constitute the vast majority of the Jain community (8:16-17). The Digambara-Śvetāmbara split may have occurred ‘less than two centuries after the life of Mahāvīra’ and had definitely occurred by the second century C.E. (8:19). Mahāvīra is traditionally thought to have lived between 599 and 527 B.C.E., but is now dated to roughly 499 to 427 B.C.E (8:34). </t>
  </si>
  <si>
    <t>An extinct Jain sect that took an 'intermediate' position to monastic nudity, allowing monks to wear clothes when in public (8:19). The sect is known to have existed by around 400 C.E. (8:189) but may have originated much earlier. Long implies that the Śvetāmbaras may have originated from the Yāpanīyas (8:61). The Digambara-Śvetāmbara split may have occurred ‘less than two centuries after the life of Mahāvīra’ and had definitely occurred by the second century C.E. (8:19). Mahāvīra is traditionally thought to have lived between 599 and 527 B.C.E., but is now dated to roughly 499 to 427 B.C.E (8:34).</t>
  </si>
  <si>
    <t>A Śramaṇa tradition founded by Gosāla (2:211-212).  According to Jain tradition was originally one of Mahāvīra’s disciples but established his own sect during his master’s lifetime (2:3639). Mahāvīra is traditionally thought to have lived between 599 and 527 B.C.E., but is now dated to roughly 499 to 427 B.C.E (8:34). He is thought to have achieved enlightenment at the age of forty-two, and apparently founded (or re-founded) the Jain community soon after (8:41).</t>
  </si>
  <si>
    <t>~2:212,3639, 8:34,41</t>
  </si>
  <si>
    <t>~2:211,3639</t>
  </si>
  <si>
    <t>~3:82-83,502</t>
  </si>
  <si>
    <t>Scholars date the death of the Buddha to between 486 B.C.E. and 261 B.C.E, with most estimates falling between 420 and 350 B.C.E. The Buddha was around eighty when he died and thirty-five when he delivered his first sermon (3:82-83). The first division in the Saṃgha resulted in the formation of the Mahāsaṃghika and the Sthavira-vāda. Some sources place this schism immediately after the death of the Buddha, others at the council of Vaiśālī about a hundred years later, and still others at the council of Pāṭaliputra during the ‘mid-third century B.C.E’ (3:502).</t>
  </si>
  <si>
    <t>~3:82-83</t>
  </si>
  <si>
    <t>‘Strivers [for liberation]’ (8:32). Also Samaṇa (4:13).The Śramaṇa movement is only documented from the middle of the first millennium B.C.E. (8:53), but may have originated much earlier. Long (8:45-54) summarises three theories about the origins of the movement. According to the ‘Protestant Reformation Theory’, it arose within Vedism. According to the ‘Indigenous Reaction Theory’, it represented the resurgence of an indigenous Indian tradition that pre-dated the Indo-European migrations of 1900-1700 B.C.E. According to a third theory, which Long favours, the Śramaṇa movement and Vedism represent distinct Indo-European traditions from the northeast and northwest of India respectively. Only three Śramaṇa traditions are documented in detail: the Ājīvikas, Buddhists, and Jains (8:43). Mahāvīra, whom the Jains consider the ‘re-initiator’ rather than the ‘founder’ of their religion (8:29), is traditionally thought to have lived between 599 and 527 B.C.E., but is now dated to roughly 499 to 427 B.C.E (8:34). He is thought to have achieved enlightenment at the age of forty-two, and apparently founded (or re-founded) the Jain community soon after (8:41). The Ājīvikas were founded by Gosāla (2:211-212), who according to Jain tradition was originally one of Mahāvīra’s disciples (2:3639). The Buddhists were founded by Śākyamuni, whose death scholars date to between 486 B.C.E. and 261 B.C.E, with most estimates falling between 420 and 350 B.C.E. The Buddha was around eighty when he died and thirty-five when he delivered his first sermon (3:82-83).</t>
  </si>
  <si>
    <t>2:211-212,3639; 3:82-83; 8:29,34,41,43</t>
  </si>
  <si>
    <t>Jains prior to the emergence of the Digambaras, Śvetāmbaras, and Yāpanīyas. Non-Jain scholars consider Mahāvīra to be the founder of Jainism, but Jains consider him the ‘re-initiator’ of a much older tradition (8:29). In any case, the separation of Jainism from the other Śramaṇa traditions can be dated to Mahāvīra’s lifetime. Mahāvīra is traditionally thought to have lived between 599 and 527 B.C.E., but is now dated to roughly 499 to 427 B.C.E. (8:34). He is thought to have achieved enlightenment at the age of forty-two, and apparently founded (or re-founded) the Jain community soon after (8:41). Only two other Śramaṇa traditions are documented in detail: the Ājīvikas and Buddhists (8:43). The Ājīvikas were founded by Gosāla (2:211-212), who according to Jain tradition was originally one of Mahāvīra’s disciples (2:3639). The Buddhists were founded by Śākyamuni, who was traditionally thought to have lived between 563 and 483 B.C.E. (2:1103), but is now dated to as late as 463 to 383 B.C.E. (8:34). The Buddha is thought to have achieved enlightenment at the age of thirty (8:41). The Digambara-Śvetāmbara split may have occurred ‘less than two centuries after the life of Mahāvīra’ and had definitely occurred by the second century C.E. The Yāpanīyas, an ‘intermediate’ group whose origins are not clear (8:19), are known to have existed by around 400 C.E. (8:189).</t>
  </si>
  <si>
    <t>Sautrāntika</t>
  </si>
  <si>
    <t>Bahuśrutīya</t>
  </si>
  <si>
    <t>Prajñaptivāda</t>
  </si>
  <si>
    <t>~3:82, 7:234</t>
  </si>
  <si>
    <t>~3:504</t>
  </si>
  <si>
    <t>~3:34,504</t>
  </si>
  <si>
    <t>~3:34,82,502,504-506</t>
  </si>
  <si>
    <t>~3:504,506</t>
  </si>
  <si>
    <t>~3:34,504,506</t>
  </si>
  <si>
    <t>~2:9147, 4:142</t>
  </si>
  <si>
    <r>
      <t>A Theravāda nik</t>
    </r>
    <r>
      <rPr>
        <sz val="11"/>
        <color theme="1"/>
        <rFont val="Calibri"/>
        <family val="2"/>
      </rPr>
      <t>āya</t>
    </r>
    <r>
      <rPr>
        <sz val="11"/>
        <color theme="1"/>
        <rFont val="Calibri"/>
        <family val="2"/>
        <scheme val="minor"/>
      </rPr>
      <t xml:space="preserve"> centred on a Sri Lankan monastery of the same name (2:1195). Abolished in Sri Lanka by King Parakkamabāhu I in 1165 (3:575).</t>
    </r>
  </si>
  <si>
    <t>A Theravāda nikāya centred on a monastery of the same name (2:1195). Abolished in Sri Lanka by King Parakkamabāhu I in 1165 (3:575).</t>
  </si>
  <si>
    <t>A Theravāda nikāya centred on a monastery of the same name, which became the 'normative' form of Theravāda Buddhism (2:1195), prior to the reform movements of the eighteenth and nineteenth centuries.</t>
  </si>
  <si>
    <t>~7:451,482-487,489</t>
  </si>
  <si>
    <t>~3:82; 7:234-235</t>
  </si>
  <si>
    <t>Gokulika or Bahuśrutīya</t>
  </si>
  <si>
    <t>~3:504, 7:266-267</t>
  </si>
  <si>
    <t>~7:266-267</t>
  </si>
  <si>
    <t>~3:692</t>
  </si>
  <si>
    <t>~7:281,398,451,489</t>
  </si>
  <si>
    <t>One of at least six 'sects' or 'schools' of early Buddhism that had a separate vinaya (monastic code) (3:503). Probably emerged 'towards the end of the third century B.C.', according to Warder (7:277). Mahīśāsakas clearly still existed in the second and third centuries C.E. – the Dharmaguptakas expanded into Central Asia at this time, and the Mahīśāsakas are described as having ‘followed them’ (7:280). However, they are not among those who are known to have ‘continued to flourish’ at the time of the Pāla Empire (8th-12th centuries C.E.) (7:281,451), and are not known to have survived outside India in even an ‘attentuated form’ (7:489).</t>
  </si>
  <si>
    <t>~7:280,281,451,489</t>
  </si>
  <si>
    <t>Also 'Haimavata' (7:277). The Kāśyapīyas clearly still existed in the second and third centuries C.E. – the Dharmaguptakas expanded into Central Asia at this time, and the Kāśyapīyas are described as having ‘followed them’ (7:280). However, they are not among those who are known to have ‘continued to flourish’ at the time of the Pāla Empire (8th-12th centuries C.E.) (7:281,451), and are not known to have survived outside India in even an ‘attentuated form’ (7:489).</t>
  </si>
  <si>
    <t>The Sammatīyas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</si>
  <si>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‘Those of the great community’, the larger of two groups arising from the first split in the Buddhist sāṃgha. Some sources place this schism immediately after the death of the Buddha, others at the council of Vaiśālī about a hundred years later, and still others at the council of Pāṭaliputra during the ‘mid-third century B.C.E’ (3:502). Traditionally the life of the Buddha was dated to 566-486 B.C.E., but more recent dates are now favoured, generally 420 to 350 B.C.E. (3:82). The Mahāsaṃghikas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</si>
  <si>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~7:281,451,482-487,489</t>
  </si>
  <si>
    <t>~3:505</t>
  </si>
  <si>
    <t>~7:279</t>
  </si>
  <si>
    <t>Sarvāstivādas and/or Mūlasarvāstivādas (by monastic code) who belonged to the Sautrāntika ‘those who rely upon the sutras’ doctrinal school. Also known as Dārṣṭāntika, ‘those who employ examples’ (3:505). According to Warder the Saūtrantika ‘trend … began about 50 A.D. and was consolidated into a school probably early in the 2nd century A.D.’  (7:279). As a school of thought within Sarvāstivāda, the Saūtrantikas survived at least until the eighth century, and possibly up until the end of the Pāla Empire and the Turkish invasions – Warder is not quite clear on this point (7:451).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 Saūtrantika survived in a ‘partial and attenuated form’ as a field of study in China and Tibet (7:281,489).</t>
  </si>
  <si>
    <t xml:space="preserve"> 'Those who make distinctions' (3:503). Considered a 'loose umbrella term for 'those, excluding the Sarvāstivādins, who belonged to the original Sthavira branch' (3:506). The schism which gave rise to the Sarvāstivāda is traditionally dated to the reign of Aśoka (3:504) i.e. 268-232 B.C.E. (3:34), but the first clear reference to the Sarvāstivāda dates to the first century C.E. (3:504). Vibhajyavāda in Sri Lanka became known as Theravāda and survive to the present day. The rest of the group became extinct. The Theravāda had become divided into three branches - Abhayagiri, Jetavanīya, and Mahāvihāra – by the fourth century C.E. (3:506). Abhayagiri was founded either in 98 B.C.E. (4:142) or between 29 and 17 B.C.E., and Jetavana split from Abhayagiri ‘in the middle of the fourth century’ (2:9147).</t>
  </si>
  <si>
    <t>"Those who make a single utterance', also known as Ekavyavahārika (3:504). The Ekavyāvahārika are thought to have originated ‘within fifty years’ of the schism that gave rise to the Vātsiputriya, before the emergence of the Gokulikas (7:234-235). According to Warder, this schism took place 200 years after the death of the Buddha, or in 286 B.C.E. (7:234). However, more recent scholars tend to date the death of the Buddha to between 420 and 350 B.C.E., or even as recently as 261 B.C.E. (3:82). According to Harvey, these groups ‘perhaps divided in the second century BC’ (4:88). The Lokottaravādas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</si>
  <si>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~3:506</t>
  </si>
  <si>
    <t>Also Kaukkuṭika, Kukkuṭika, Kukkulika, Kaurukullaka etc. (7:235). Possibly named after Kukkuṭārāma Monastery in Pāṭaliputra (3:504). The Gokulikas are thought to have originated ‘within fifty years’ of the schism that gave rise to the Vātsiputriya, after the emergence of the Ekavyāvahārikas (7:234-235). According to Warder, this schism took place 200 years after the death of the Buddha, or in 286 B.C.E. (7:234). However, more recent scholars tend to date the death of the Buddha to between 420 and 350 B.C.E., or even as recently as 261 B.C.E. (3:82). According to Harvey, these groups ‘perhaps divided in the second century BC’ (4:88).  The Gokulikas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</si>
  <si>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Those who offer provisional designations' (3:504). Probably emerged 'towards the end of the third century B.C.', according to Warder (7:266-267). The Prajñaptivādas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</si>
  <si>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Also known as Pudgalavāda 'those who claim that person(hood) exists' (3:504). To be precise, Vātsīputrīya were the first Pudgalavāda school) (3:692). According to Warder, the ‘personality schism’ (7:232) that split the Vātsīputrīyas from other Sthaviravādas took place 200 years after the death of the Buddha, or in 286 B.C.E. (7:234). However, more recent scholars tend to date the death of the Buddha to between 420 and 350 B.C.E., or even as recently as 261 B.C.E. (3:82). The Vātsīputrīyas were  among the schools known to have ‘continued to flourish in the Pāla Empire (i.e. up until the time of the Turkish conquest)’, but to have subsequently been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t>
  </si>
  <si>
    <t>Those who have heard much' (3:503). Probably emerged 'towards the end of the third century B.C.', according to Warder (7:266-267). The Bahuśrutiyas apparently still existed in the third century C.E. (7:398), but is not among those who are known to have ‘continued to flourish’ at the time of the Pāla Empire (8th-12th centuries C.E.) (7:281,451). They are said to have survived in a ‘partial and attenuated form’ in China, but clearly only as a field of study rather than a monastic tradition (7:281,489).</t>
  </si>
  <si>
    <t>Split from other Mahāsaṃghikas 'in the middle of the first century B.C.E.' and were 'soon rent by further schisms' that produced the Aparaśailas and Pūrvaśailas. It is not clear whether the Caitikas survived alongside these two offshoots or were completely divided into them (7:278), but we have assumed the latter. According to Bareau (2:1194) the Aparaśailas and Pūrvaśailas emerged after ‘[a]t least a part of the Caitika school settled in southern India … shortly before beginning of the common era’, and they ‘thrived during the first few centuries C.E.’ For this reason we have assumed that they emerged between the middle of the first century B.C.E. and the middle of the first century C.E.</t>
  </si>
  <si>
    <t>~2:1194; 7:278</t>
  </si>
  <si>
    <t>~2:1195; 7:281,451,489</t>
  </si>
  <si>
    <t xml:space="preserve">According to most of the sources the Aparaśailas and Pūrvaśailas were offshoots of the Caitikas (2:1194; 7:278), but according to Gomez (2:5602) their parent was the Prajñaptivādas. According to Bareau (2:1194) the Aparaśailas and Pūrvaśailas emerged after ‘[a]t least a part of the Caitika school settled in southern India … shortly before beginning of the common era’, and they ‘thrived’, along with the Rājagirikas and Siddhārthikas, who emerged slightly later, ‘during the first few centuries C.E.’. For this reason we have assumed that the Aparaśailas, Pūrvaśailas, Rājagirikas and Siddhārthikas all emerged between the middle of the first century B.C.E. and the middle of the first century C.E. Bareau writes that these four schools had ‘by the beginning of the seventh century … almost disappeared’ (2:1195). They are not among the schools that Warder lists as having ‘continued to flourish’ at the time of the Pāla Empire (8th-12th centuries C.E.) (7:281,451), and are not known to have survived outside India in even an ‘attentuated form’ (7:489). For this reason we assume that they all became extinct between the beginning of the seventh century and the end of the eighth. </t>
  </si>
  <si>
    <t xml:space="preserve">According to Bareau (2:1194) the Aparaśailas and Pūrvaśailas emerged after ‘[a]t least a part of the Caitika school settled in southern India … shortly before beginning of the common era’, and they ‘thrived’, along with the Rājagirikas and Siddhārthikas, who emerged slightly later, ‘during the first few centuries C.E.’. For this reason we have assumed that the Aparaśailas, Pūrvaśailas, Rājagirikas and Siddhārthikas all emerged between the middle of the first century B.C.E. and the middle of the first century C.E. Bareau writes that these four schools had ‘by the beginning of the seventh century … almost disappeared’ (2:1195). They are not among the schools that Warder lists as having ‘continued to flourish’ at the time of the Pāla Empire (8th-12th centuries C.E.) (7:281,451), and are not known to have survived outside India in even an ‘attentuated form’ (7:489). For this reason we assume that they all became extinct between the beginning of the seventh century and the end of the eighth. </t>
  </si>
  <si>
    <r>
      <t>Also Uttaraśaila (7:278). According to most of the sources the Aparaśailas and Pūrvaśailas were offshoots of the Caitikas (2:1194; 7:278), but according to Gomez (2:5602) their parent was the Prajñaptivādas.  According to Bareau (2:1194) the Aparaśailas and Pūrvaśailas emerged after ‘[a]t least a part of the Caitika school settled in southern India … shortly before beginning of the common era’, and they ‘thrived’, along with the Rājagirikas and Siddhārthikas, who emerged slightly later, ‘during the first few centuries C.E.’. For this reason we have assumed that the Aparaśailas, Pūrvaśailas, Rājagirikas and Siddhārthikas all emerged between the middle of the first century B.C.E. and the middle of the first century C.E. Bareau writes that these four schools had ‘by the beginning of the seventh century … almost disappeared’ (2:1195). They are not among the schools that Warder lists as having ‘continued to flourish’ at the time of the Pāla Empire (8th-12th centuries C.E.) (7:281,451), and are not known to have survived outside India in even an ‘attentuated form’ (7:489). For this reason we assume that they all became extinct between the beginning of the seventh century and the end of the eighth.  The Pūrvaśailas may, however, have been the source of the earliest Mah</t>
    </r>
    <r>
      <rPr>
        <sz val="11"/>
        <color theme="1"/>
        <rFont val="Calibri"/>
        <family val="2"/>
      </rPr>
      <t>āyā</t>
    </r>
    <r>
      <rPr>
        <sz val="11"/>
        <color theme="1"/>
        <rFont val="Calibri"/>
        <family val="2"/>
        <scheme val="minor"/>
      </rPr>
      <t>na sutras (7:336).</t>
    </r>
  </si>
  <si>
    <t>Also 'Kadampa' (2:1224). Eventually absorbed by the Dge lugs pa (2:1228-1229).</t>
  </si>
  <si>
    <t>Also 'Sakyapa'. Includes Ngorpa and Tsarpa (2:1224-1225).</t>
  </si>
  <si>
    <t>Also 'Gelukpa' (2:224)</t>
  </si>
  <si>
    <t>~2:2322</t>
  </si>
  <si>
    <t>~2:1152,1223</t>
  </si>
  <si>
    <t>~2:1152,1223-1225</t>
  </si>
  <si>
    <r>
      <t>N</t>
    </r>
    <r>
      <rPr>
        <sz val="11"/>
        <color theme="1"/>
        <rFont val="Calibri"/>
        <family val="2"/>
      </rPr>
      <t>āgā</t>
    </r>
    <r>
      <rPr>
        <sz val="11"/>
        <color theme="1"/>
        <rFont val="Calibri"/>
        <family val="2"/>
        <scheme val="minor"/>
      </rPr>
      <t>rjuna's M</t>
    </r>
    <r>
      <rPr>
        <sz val="11"/>
        <color theme="1"/>
        <rFont val="Calibri"/>
        <family val="2"/>
      </rPr>
      <t>ā</t>
    </r>
    <r>
      <rPr>
        <sz val="11"/>
        <color theme="1"/>
        <rFont val="Calibri"/>
        <family val="2"/>
        <scheme val="minor"/>
      </rPr>
      <t>dhyamika</t>
    </r>
  </si>
  <si>
    <t>~2:1235,1237</t>
  </si>
  <si>
    <t>~2:1235,1239</t>
  </si>
  <si>
    <t>Indian Buddhism (Yogācāra)</t>
  </si>
  <si>
    <t>~2:1235,1238</t>
  </si>
  <si>
    <t>~2:1238</t>
  </si>
  <si>
    <t>Huayan</t>
  </si>
  <si>
    <t>The earliest 'systematic school' of Chinese Buddhism (2:1237). Huiwen, who was active during the Northern Qi period (550-557 C.E.) was retrospectively considered the first Chinese ‘patriarch’ of Tiantai. However, Zhiyi (538-597), the third Chinese patriarch, who established himself on Mount Tiantai in 575, is considered the ‘de facto’ founder of the tradition. Zhiyi established himself on (2:9174-9175). Tiantai ‘flourished to the extent of becoming effectively synonymous with all "teaching" monasteries (roughly 5 percent of all major public institutions) from the Song dynasty (960–1279) onward’. (2:1237). During the Song dynasty Tiantai became divided into shanjia (‘mountain school’) and shanwai (‘outside the mountain’) factions, but the fate of these groups is unclear (2:9180).</t>
  </si>
  <si>
    <t>Indian Buddhism (Bodhidharma)</t>
  </si>
  <si>
    <t>~2:1520-1521</t>
  </si>
  <si>
    <t>The Indian monk Bodhidharma (d. 530 C.E.) is considered the founder of Chan, but the early history of Chan (‘proto-Chan’) is considered largely legendary. By the ‘mid-seventh century’ Chan was an identifiable social movement. All subsequent branches of Chan appear to have acknowledged Hongren (601-674) as Bodhidharma’s legitimate successor. However, in 730 a dispute emerged over whether Shenxiu or Huineng had been Hongren’s successor, which led to the emergence of the Northern and Southern schools of Chan (2:1520-1522).</t>
  </si>
  <si>
    <t>~2:9961</t>
  </si>
  <si>
    <t>Zhenyan-Shingon</t>
  </si>
  <si>
    <t xml:space="preserve">Zhenyan was also known as Mijiao, 'esoteric teaching'. Tantric Buddhist practices appeared in China from as early as 230 C.E., but did not become popular until the arrival of the missionaries Śubhākarasiṃha in 716 and Vajrabodhi and Amonghavajra in 720. Zhenyan '[f]lourished in China from the seventh to the twelfth century'. Subsequently it died out as a lineage in China, but not before it had been transmitted to Japan (2:9960-9961). It is not clear whether Shingon (the Japanese adaptation of Zhenyan) acquired distinctive characteristics before Zhenyan became extinct in China (2:8348-8350). For this reason, we consider Shingon to be a continuation of Zhenyan. </t>
  </si>
  <si>
    <t>~2:8348-8350</t>
  </si>
  <si>
    <r>
      <t>Indian Buddhism (Vajr</t>
    </r>
    <r>
      <rPr>
        <sz val="11"/>
        <color theme="1"/>
        <rFont val="Calibri"/>
        <family val="2"/>
      </rPr>
      <t>āyana), Pure Land</t>
    </r>
  </si>
  <si>
    <t>~2:1235,1240,8348-8349</t>
  </si>
  <si>
    <t>Caodong was a Chan subgroup (2:1522). Its fate in China is unclear, but it survives as Sōtō in Japan (2: 9943,9945).</t>
  </si>
  <si>
    <t>A Japanese adaptation of Linji. Includes Gozan, Daitokuji and Myoshinji. Religious differences between Linji and Rinzai had emerged by 1647 (3:135-136).</t>
  </si>
  <si>
    <t>~2:4146</t>
  </si>
  <si>
    <t>Huayan-Hwaŏm</t>
  </si>
  <si>
    <t>~3:345</t>
  </si>
  <si>
    <t>~3:341-345</t>
  </si>
  <si>
    <t>'Huayan, ‘flower garland’ was a Chinese Buddhist system of philosophy based on the Mahāyāna sutra of the same name. This sutra was first translated into Chinese in 418 or 421, but 'it was not until the early seventh century that anything even remotely like a distinctive Huayan 'school' or lineage (zong) can be said to have emerged' (2:4145-4146). Five scholars came to be seen as ‘patriarchs’ of the Huayan school, but at least the first three (Dushun, 557-640, Zhiyan, 602-668, and Fazang, 643-712) only acquired this status retrospectively, and the last two (Chengguan, 738-839, and Zongmi, 780-841) were also members of the Chan school, so hardly represented an independent tradition. However, one of Zhiyan’s disciples, Ŭisang (625-702) ‘returned to his homeland to establish Huayan as one of Korea's most important Buddhist traditions, beginning the process whereby Huayan came to enjoy proportionately greater and more enduring eminence in Korea than in either China or Japan’ (2:4146). Supposedly a Huayan lineage persisted in China ‘through the end of the Tang into the Song dynasty’, but ‘after the late ninth century the truly significant developments in Huayan were those occurring in other traditions that made use of Huayan themes’ (2:4147). As Hwaŏm, Huayan became ‘the primary theoretical system of Korean Buddhism’, but was overtaken and eventually absorbed into Sŏn during the Koryŏ dynasty (918-1392) (3:341-345). From Korea Huayan was also transmitted to Japan (where it was known as Kegon) in 740, and became one of the eight schools of Nara Buddhism, which, however, ‘functioned as traditions of Buddhist learning rather than as independent sects’ (3:345).</t>
  </si>
  <si>
    <t>~6:61,70</t>
  </si>
  <si>
    <t>~2:1202,9859</t>
  </si>
  <si>
    <t>~2:1242</t>
  </si>
  <si>
    <t>Korean adaptation of Chan. Chinul (1158-1210) is described as having created what ‘came to be regarded a distinctively Korean school of Sŏn, called the Chogye-chong’ (2:1172).</t>
  </si>
  <si>
    <t>Weishi-Pŏpsang</t>
  </si>
  <si>
    <t>Weishi' means 'Consciousness only'. Known as Faxiang ('dharma characteristics') by its opponents in China. It appears to have disappeared from China not long after the death of Zhi Zhou (668-723), but not before being transmitted to Korea (as Pŏpsang) where it was influential, but 'faded with the decline of Buddhism in the Chosōn dynasty' (1392–1910) (3:283). Weishi was also transmitted to Japan (as Hossō) where it became one of the six schools of Nara Buddhism, but these were 'custodians of doctrinal traditions studied freely by monks and nuns' rather than 'exclusive sectarian organizations' (3:582).</t>
  </si>
  <si>
    <t>Although modelled on Chinese Huayan and Korean Hwaŏm, Kegon began as one of the six schools of Nara Buddhism, which 'functioned as traditions of Buddhist learning rather than as independent sects’ (3:345). Kegon gained at least a degree of institutional independence in 806, when it was assigned a quota of two annual ordinands (6:61).  Subsequently Kegon and other schools 'became more and more distinct from each other (6:70).</t>
  </si>
  <si>
    <t xml:space="preserve">Although modelled on the Chinese Weishi school, Hossō originated as one of the six schools of Nara Buddhism, which were 'custodians of doctrinal traditions studied freely by monks and nuns' rather than 'exclusive sectarian organizations' (3:582). Kegon gained at least a degree of institutional independence in 803, when it was assigned a quota of five annual ordinands (6:61). </t>
  </si>
  <si>
    <t>~2:10088</t>
  </si>
  <si>
    <t>~2:9495,10088; 5:118</t>
  </si>
  <si>
    <t>Puranic Vaiṣṇava</t>
  </si>
  <si>
    <t>~5:118</t>
  </si>
  <si>
    <t>Includes Bhāgavatas and Pāncarātras (5:118).</t>
  </si>
  <si>
    <t>~5:127</t>
  </si>
  <si>
    <t>~2:9500; 5:118</t>
  </si>
  <si>
    <t>Cults of Vāsudeva-Kṛṣṇa, Kṛṣṇa-Gopāla, and Nārāyaṇa</t>
  </si>
  <si>
    <t>~5:118,120-121</t>
  </si>
  <si>
    <t>~5:131,136</t>
  </si>
  <si>
    <t>~5:118,134-135</t>
  </si>
  <si>
    <t>~5:118,135-136</t>
  </si>
  <si>
    <t>Tamil traditions (Āḻvārs)</t>
  </si>
  <si>
    <t>~5:136-137</t>
  </si>
  <si>
    <t>Tenkalai</t>
  </si>
  <si>
    <r>
      <t>A Vaiṣṇava sampradāya (sect or school) (5:134-135). Split into two 'subsects' (tenakalai and vaṭakalai) about 200 years after the death of R</t>
    </r>
    <r>
      <rPr>
        <sz val="11"/>
        <color theme="1"/>
        <rFont val="Calibri"/>
        <family val="2"/>
      </rPr>
      <t>āmā</t>
    </r>
    <r>
      <rPr>
        <sz val="11"/>
        <color theme="1"/>
        <rFont val="Calibri"/>
        <family val="2"/>
        <scheme val="minor"/>
      </rPr>
      <t>nuja (c. 1017-1137) (5:136-137).</t>
    </r>
  </si>
  <si>
    <t>~5:137</t>
  </si>
  <si>
    <t>One of two subdivisons of the Śrī Vaiṣṇava community. Linked to 'monkey' theology, wherebly 'salvation is achieved by both effort and grace; the devotee clings to God through his effort, while the Lord saves him, as a baby monkey clings to its mother as she moves through the trees' (5:137).</t>
  </si>
  <si>
    <t>One of two subdivisons of the Śrī Vaiṣṇava community. Linked to 'cat' theology, which 'claim[s] that a devotee is saved only through grace, as a mother cat picks up her young and carries them without any effort on their part' (5:137).</t>
  </si>
  <si>
    <t>~5:118,138</t>
  </si>
  <si>
    <t>~5:139</t>
  </si>
  <si>
    <t>~5:131,138</t>
  </si>
  <si>
    <t>A Vaiṣṇava sampradāya (sect or school) (5:141).</t>
  </si>
  <si>
    <t>Puṣṭi Mārga</t>
  </si>
  <si>
    <t>~5:118,141</t>
  </si>
  <si>
    <t>~5:141</t>
  </si>
  <si>
    <t>~2:9503,9505</t>
  </si>
  <si>
    <t>A Vaiṣṇava sampradāya (sect or school), also known as Vāllabhāsampradāya (2:9503; 5:141). Possibly a continutation of Rudrasampradāya (2:9503,9505).</t>
  </si>
  <si>
    <t>A 'tiny, widely dispersed brahman community of about 3,000 families'. According to Welborn it is 'quite likely that there existed a Vaikhānasa reclusive community some time before the beginning of the common era, though the extant Vaikhānasa sūtras seem to be no older than the fourth century CE (2:9495).</t>
  </si>
  <si>
    <t>~5:118,142-143</t>
  </si>
  <si>
    <t>~5:118,141-142; 2:9505</t>
  </si>
  <si>
    <t>Puranic Vaiṣṇava or Vāllabhāsampradāya</t>
  </si>
  <si>
    <t>Maharastran Sant</t>
  </si>
  <si>
    <t>Unlike the Northern Sants the Maharastran Sants ' taught devotion to the Lord as a personal being installed in temples, with qualities (saguna)' (5:142).</t>
  </si>
  <si>
    <t xml:space="preserve">Vārkarī </t>
  </si>
  <si>
    <t>Focuses on the worship of Viṭhobā (identified with Krishna or Vishnu) (5:142-143).</t>
  </si>
  <si>
    <t>A Vaiṣṇava sampradāya (sect or school), who only worship Kṛṣṇa (5:142).</t>
  </si>
  <si>
    <t>~2:9503, 5:118,133</t>
  </si>
  <si>
    <t>~2:4005,9503</t>
  </si>
  <si>
    <r>
      <t>A Vaiṣṇava sampradāya (sect or school) founded by Madhva (2:9503). Identified with Dvaita Ved</t>
    </r>
    <r>
      <rPr>
        <sz val="11"/>
        <color theme="1"/>
        <rFont val="Calibri"/>
        <family val="2"/>
      </rPr>
      <t xml:space="preserve">ānta </t>
    </r>
    <r>
      <rPr>
        <sz val="11"/>
        <color theme="1"/>
        <rFont val="Calibri"/>
        <family val="2"/>
        <scheme val="minor"/>
      </rPr>
      <t>(2:4005).</t>
    </r>
  </si>
  <si>
    <t>~2:5550,9503</t>
  </si>
  <si>
    <t>Sanakasampradāya</t>
  </si>
  <si>
    <t>A Vaiṣṇava sampradāya (sect or school) founded by  Nimbārka (2:9503).</t>
  </si>
  <si>
    <t>~2:9503; 5:118,133</t>
  </si>
  <si>
    <t>~2:9503,9504</t>
  </si>
  <si>
    <t>Scythian</t>
  </si>
  <si>
    <t>~2:8205</t>
  </si>
  <si>
    <t>Near Eastern Religions</t>
  </si>
  <si>
    <t>~2:4489</t>
  </si>
  <si>
    <t>Religion(s) of the Iranian peoples prior to the emergence of Zoroastrianism. Continued as 'Zoroastrian'.</t>
  </si>
  <si>
    <t>~2:9989</t>
  </si>
  <si>
    <t>Near and Middle Eastern Religions</t>
  </si>
  <si>
    <t>~2:4546</t>
  </si>
  <si>
    <t>Christian, Jewish, Muslim</t>
  </si>
  <si>
    <t>~2:9988-9989</t>
  </si>
  <si>
    <t>The ethnic religion of the Scythian people (2:4489).</t>
  </si>
  <si>
    <t>~2:8205-2806</t>
  </si>
  <si>
    <t>~2:8206-8207</t>
  </si>
  <si>
    <t>~2:8205,9989</t>
  </si>
  <si>
    <t>~2:6997-6998</t>
  </si>
  <si>
    <t>Irani</t>
  </si>
  <si>
    <t>Parsi</t>
  </si>
  <si>
    <t>Hindu</t>
  </si>
  <si>
    <t>Faslī</t>
  </si>
  <si>
    <t>~2:6997</t>
  </si>
  <si>
    <t>~2:6998</t>
  </si>
  <si>
    <t xml:space="preserve">Zoroastrians (excluding Zurvanites) prior to the emergence of religious differences between Iranis and Parsis. Many Zoroastrians migrated to India after the Islamic conquest of Iran (with a large contingent probably arriving in 936), where they became known as Parsis. Although the Parsis maintained contact with their coreligionists in Iran and even sought religious advice from them, religious differences between Iranis and Parsis gradually emerged. Under Hindu influence, Parsis abandoned animal sacrifice and stopped accepting converts. In some places they also abandoned funerary towers and began burying their dead. A distinct Parsi ritual calendar also developed. It is unclear exactly when these changes occurred, but the Parsi calendar existed by 1746 (2:6997-6998), and a strong prohibition on accepting converts was in place by the nineteenth century (2:7000). </t>
  </si>
  <si>
    <t>~2:1004-1005</t>
  </si>
  <si>
    <t>Iranian Zoroastrians after the emergence of the Parsis (2:6998). Although the Parsis maintained contact with their coreligionists in Iran and even sought religious advice from them, religious differences between Iranis and Parsis gradually emerged. Under Hindu influence, Parsis abandoned animal sacrifice and stopped accepting converts. In some places they also abandoned funerary towers and began burying their dead. A distinct Parsi ritual calendar also developed. It is unclear exactly when these changes occurred, but the Parsi calendar existed by 1746 (2:6997-6998), and a strong prohibition on accepting converts was in place by the nineteenth century (2:7000).</t>
  </si>
  <si>
    <t xml:space="preserve">Parsis prior to the emergence of the Kadmīs, Shenshaīs, and Faslī. Although the Parsis maintained contact with their coreligionists in Iran and even sought religious advice from them, religious differences between Iranis and Parsis gradually emerged. Under Hindu influence, Parsis abandoned animal sacrifice and stopped accepting converts. In some places they also abandoned funerary towers and began burying their dead. A distinct Parsi ritual calendar also developed. It is unclear exactly when these changes occurred, but the Parsi calendar existed by 1746 (2:6997-6998), and a strong prohibition on accepting converts was in place by the nineteenth century (2:7000). The Parsis became divided into panths (‘ecclesiastic groups’) around 1290, but it is unclear whether these groups were religiously distinctive (2:6997). In 1746 a minority of Parsis, the Kadmīs, adopted the Iranian calendar. The remainder who continued to use the old calendar became known as the Shenshaīs (2:6998). </t>
  </si>
  <si>
    <t>Parsis who adopted the Iranian calendar (2:6998).</t>
  </si>
  <si>
    <t>Parsis who continued to use the traditional Parsi calendar after the emergence of the Kadmīs. Also known as Rasimī (2:6998).</t>
  </si>
  <si>
    <t>Parsis following a 'seasonal' calendar. Also 'Fasalī' (2:6998).</t>
  </si>
  <si>
    <t xml:space="preserve">Kadmī or Shenshaī </t>
  </si>
  <si>
    <t>Zurvanite</t>
  </si>
  <si>
    <t>A 'doctrinal variation' within Zoroastrianism (2:9991).</t>
  </si>
  <si>
    <t xml:space="preserve">Originated when an ordination line was re-introduced from Thailand (Siam) to Sri Lanka in the eighteenth century. The Siyam nikāya ‘quickly became limited to members of the highest (gogiyama) caste’ and this ‘intrusion of caste distinctions’ led the creation of the Amarapura nikāya (2:9151). </t>
  </si>
  <si>
    <t>~2:1139,9151</t>
  </si>
  <si>
    <t>A ‘more or less unified fraternity’ in Thailand created by reforms under King Rāma I (2:9151).</t>
  </si>
  <si>
    <t>The Swaminarayan movement prior to the foundation of BAPS (2:8889-8890).</t>
  </si>
  <si>
    <r>
      <t>A reformist 'order' or 'fraternity' that includes the majority of Burmese monks. We include within this category the Amarapura Nik</t>
    </r>
    <r>
      <rPr>
        <sz val="11"/>
        <color theme="1"/>
        <rFont val="Calibri"/>
        <family val="2"/>
      </rPr>
      <t xml:space="preserve">āya of Sri Lanka, which appears to have been founded by Burmese monks of this tradition </t>
    </r>
    <r>
      <rPr>
        <sz val="11"/>
        <color theme="1"/>
        <rFont val="Calibri"/>
        <family val="2"/>
        <scheme val="minor"/>
      </rPr>
      <t>(2:9151).</t>
    </r>
  </si>
  <si>
    <t xml:space="preserve">The least 'reformed' branches of the Mahāvihāra tradition. Includes the Mahanikāya of Cambodia and Laos (2:9151). </t>
  </si>
  <si>
    <t>Indus Valley Religion; Śramaṇa</t>
  </si>
  <si>
    <t>~5:151-153,155-156; 10:50</t>
  </si>
  <si>
    <t>~10:30,40</t>
  </si>
  <si>
    <t>~2:8041</t>
  </si>
  <si>
    <t>~2:8050</t>
  </si>
  <si>
    <t>A tantric Śaiva tradition (10:52).</t>
  </si>
  <si>
    <t>A tantric Śaiva tradition associated with cremation grounds and transgressive practices (5:164-166). According to Lorenzen (2:8049-8050), there is 'sufficient evidence to indicate the probable historical reality of a specific Kāpālika sect between about the fifth and fifteenth centuries CE' . However, according to Flood, the Kāpālikas still exist, under the name 'Aghorī' (5:164-166).</t>
  </si>
  <si>
    <t>~2:8046</t>
  </si>
  <si>
    <t>~5:152,166</t>
  </si>
  <si>
    <t>~5:171-172</t>
  </si>
  <si>
    <t>~5:152,171-172</t>
  </si>
  <si>
    <t>~5:187-192</t>
  </si>
  <si>
    <t>Kaula or Kāpālika</t>
  </si>
  <si>
    <t>Vajrayāna Buddhist</t>
  </si>
  <si>
    <r>
      <t>A tantric Śaiva sect, also known as K</t>
    </r>
    <r>
      <rPr>
        <sz val="11"/>
        <color theme="1"/>
        <rFont val="Calibri"/>
        <family val="2"/>
      </rPr>
      <t>ā</t>
    </r>
    <r>
      <rPr>
        <sz val="11"/>
        <color theme="1"/>
        <rFont val="Calibri"/>
        <family val="2"/>
        <scheme val="minor"/>
      </rPr>
      <t>nphaṭa, Siddhas or Kānphaṭas (2:8041).</t>
    </r>
  </si>
  <si>
    <t>A tantric Śaiva-Śakta tradition which developed from the northern Kaula transmission, centred on the goddess Guhyakālī (5:166). For the most part, the Krama appears to have been absorbed into other Śaiva traditions, particularly the Trika. However, the cult of Guhyakālī survives in Nepal, along with '[m]any liturgical texts of this branch of the Krama' (2:8046).</t>
  </si>
  <si>
    <t>~2:8045</t>
  </si>
  <si>
    <t>~2:8045, 5:166</t>
  </si>
  <si>
    <t>A tantric Śaiva-Śakta tradition which developed from the eastern Kaula transmission. Also known as 'Kashmir Śaiva' (5:166-168).</t>
  </si>
  <si>
    <t>~2:8047,8048</t>
  </si>
  <si>
    <t xml:space="preserve">‘Family’, a reference to the role of a family of goddesses (yoginis) who feature in this tantric Śaiva-Śakta tradition. Also ‘Kula’. This tradition is described as being divided into ‘four transmissions named after the directions’ (north, east, south, and west) (5:166). The name 'Kaula' is still applied to those adherents of the Śrī Vidyā cult (which developed from the southern transmission) who secretly engage in rituals prohibited within Brahmanism (5:189-192). </t>
  </si>
  <si>
    <t>Smārta, Trika</t>
  </si>
  <si>
    <t xml:space="preserve">Emerged from the Vibhajyavādas at ‘the beginning of the second century’ (2:1194) – from context, this clearly means the second century B.C.E. The Chinese Lü school was based on strict adherence to the vinaya (monastic code) of the Dharmaguptakas. Through the influence of this school, all Chinese monks came to follow the Dharmaguptaka code, but the Lü school continued as a distinct tradition within Chinese Buddhism and was transmitted to Japan in 753, where it became known as Ritsu (2:1202). Since the fate of Dharmaguptaka in India and Lü in China is unclear, we consider Lü to be a continuation of Dharmaguptaka and Ritsu a continuation of Lü. </t>
  </si>
  <si>
    <t xml:space="preserve">The first Tibetan monks were ordained around 779 C.E. into the Mūlasarvāstivāda order, which all subsequent Tibetan Buddhist monks followed. Subsequently the Buddhist scriptures were translated into Tibetan.  After 842 the Tibetan Empire collapsed and monasticism disappeared from most parts of Tibet, though Buddhism survived among the laity. In the second half of the tenth century a revival movement that came to be called the ‘later promulgation of the teaching’ began in eastern Tibet (where monasticism had survived). This movement sought to ‘purify’ Tibetan Buddhism, which was seen as having degenerated since the fall of the Tibetan Empire. New translations (gsar 'gyur) were made, since the earlier translations (snga 'gyur) were seen as ‘apocryphal or corrupt’. The ‘great translator Rin chen bzang po (Rinchen Zangpo, 958–1055) was prominent during this period, as was his successor Brog mi Śākya ye shes (Drokmi, 993–1050), and the Indian monk Atīśa (died 1054) (2:1152-1153). The Snga 'gyur rnying ma pa (or simply Rnying ma pa, also rendered ‘Nyingmapa’, ‘ancient translation tradition’) crystallized during this time as a reaction on the part of the lay Buddhists from outside Eastern Tibet to these new translations and practices (2:1223). </t>
  </si>
  <si>
    <t>~2:1152-1153,1223</t>
  </si>
  <si>
    <t>‘Orthodox’ Sarvāstivādas and Mūlasarvāstivādas, i.e. followers of the Sarvāstivāda or  Mūlasarvāstivāda code who did not belong to the Sautrāntika 'doctrinal party' (3:505). The schism which gave rise to the Sarvāstivāda ('those who claim that everything exists') is traditionally dated to the reign of Aśoka (3:503,504) i.e. 268-232 B.C.E. (3:34), but the first clear reference to the Sarvāstivāda dates to the first century C.E. (3:504). Mūlasarvāstivāda ('root Sarvāstivāda') was either an offshoot or a continuation of Sarvāstivāda (3:505). The fate of Sarvāstivāda-Mūlasarvāstivāda is not quite clear. According to Gomez, ‘Sarvāstivāda survived at least into the ninth century CE through the Mūlasarvāstivāda subschool’ (2:8117). Warder (7:451,489) is more definite, describing the Sarvāstivādas as one of the schools that ‘continued to flourish in the Pāla Empire (i.e. up until the time of the Turkish conquest)’, but were subsequently ‘totally destroyed’ (7:451,489). The Pāla Empire came to an end in 1162 C.E. and a massive invasion of Turkic Muslims followed in 1192 C.E. Most of northern India had been subjugated by 1206 C.E. The Turks expanded south during the thirteenth and fourteenth centuries but their advance slowed after the kingdom of Vijayanagara was established in 1336 (7:481-483). By the sixteenth century there were apparently no Buddhists left in India outside Sri Lanka (7:486-487). Sarvāstivāda survived in a ‘partial and attenuated form’ as a field of study in China, and Mūlavāstivāda survived in as the basis of monastic discipline in Tibet (7:281,489).</t>
  </si>
  <si>
    <t>Other Indian Buddhism</t>
  </si>
  <si>
    <t>~2:1152,1223-1224</t>
  </si>
  <si>
    <t>~2:1223-1224</t>
  </si>
  <si>
    <t>Other Indian Buddhist</t>
  </si>
  <si>
    <t>~2:1152</t>
  </si>
  <si>
    <t>~2:1223-1225</t>
  </si>
  <si>
    <t>~2:1152,1222-1229</t>
  </si>
  <si>
    <t>Jo nang pa</t>
  </si>
  <si>
    <t>~2:1227</t>
  </si>
  <si>
    <t>~2:1152,1223,1227</t>
  </si>
  <si>
    <t>~2:1227,5224</t>
  </si>
  <si>
    <t>~2:1225-1226,8254-8255</t>
  </si>
  <si>
    <t xml:space="preserve">Mar pa bka' brgyud pa' in full. Also 'Kagyupa' (2:1224). Divided into numerous ‘suborders’, including The Phag mo gru pa (dominant in Tibet) and the ‘Brug pa (Drukpa, the official religion of Bhutan) (2:1226), but the religious distinctiveness of these groups is unclear. </t>
  </si>
  <si>
    <t>~2:4933-4934</t>
  </si>
  <si>
    <t>~2:4933-4935</t>
  </si>
  <si>
    <t>White Lotus Society</t>
  </si>
  <si>
    <r>
      <t>A lay 'Pure Land' group founded by Mao Ziyuan in 1133 (2:4924). One of many groups with the same name (</t>
    </r>
    <r>
      <rPr>
        <i/>
        <sz val="11"/>
        <color theme="1"/>
        <rFont val="Calibri"/>
        <family val="2"/>
        <scheme val="minor"/>
      </rPr>
      <t xml:space="preserve">Bailian she, </t>
    </r>
    <r>
      <rPr>
        <sz val="11"/>
        <color theme="1"/>
        <rFont val="Calibri"/>
        <family val="2"/>
        <scheme val="minor"/>
      </rPr>
      <t xml:space="preserve">‘White Lotus Society’ – 3:702) formed in China between the fifth and nineteenth centuries, which appear to have lacked historical continuity (2:4921-4925). Mao Ziyuan’s movement was the only Pure Land group in China to have ever ‘developed into a centrally organized property-holding denomination with formalized methods of succession’ (2:4921). </t>
    </r>
  </si>
  <si>
    <t xml:space="preserve">‘The elders’, the smaller of two groups arising from the first split in the Buddhist sāṃgha. Some sources place this schism immediately after the death of the Buddha, others at the council of Vaiśālī about a hundred years later, and still others at the council of Pāṭaliputra during the ‘mid-third century B.C.E’ (3:502). Scholars date the death of the Buddha to between 486 B.C.E. and 261 B.C.E, with most estimates falling between 420 and 350 B.C.E. (3:82). After the emergence of the Sarvāstivādas, the remaining Sthaviravādas became known as Vibhajyavādas (3:506). The schism which gave rise to the Sarvāstivāda is traditionally dated to the reign of Aśoka (3:504) i.e. 268-232 B.C.E. (3:34), but the first clear reference to the Sarvāstivāda dates to the first century C.E. (3:504). </t>
  </si>
  <si>
    <t>Sikhs who distance themselves from the Khalsa, but are not Niraṅkārīs (9:394).</t>
  </si>
  <si>
    <t>Publisher</t>
  </si>
  <si>
    <t>Author(s)</t>
  </si>
  <si>
    <t>Doniger, W.</t>
  </si>
  <si>
    <t>DOI/ ISBN</t>
  </si>
  <si>
    <t>Britannica Encyclopedia of World Religions</t>
  </si>
  <si>
    <t>Jones, L.</t>
  </si>
  <si>
    <t>Reference no.</t>
  </si>
  <si>
    <t>Encyclopaedia Britannica</t>
  </si>
  <si>
    <t>Macmillan Reference</t>
  </si>
  <si>
    <t>Buswell, R.E. (Ed.)</t>
  </si>
  <si>
    <t>Cambridge University Press</t>
  </si>
  <si>
    <t>Harvey, P.</t>
  </si>
  <si>
    <t xml:space="preserve">Flood, G. D. </t>
  </si>
  <si>
    <t>Wiley-Blackwell</t>
  </si>
  <si>
    <t>Deal, W. E., &amp; Ruppert, B.</t>
  </si>
  <si>
    <t>Warder, A. K.</t>
  </si>
  <si>
    <t>Motilal Banarsidass</t>
  </si>
  <si>
    <t>Indian Buddhism</t>
  </si>
  <si>
    <t>Mandair, A.-P. S.</t>
  </si>
  <si>
    <t>https://doi.org/10.1007/978-94-024-0846-1</t>
  </si>
  <si>
    <t>Springer Dordrecht</t>
  </si>
  <si>
    <t>Long, J. D.</t>
  </si>
  <si>
    <t>I B Tauris</t>
  </si>
  <si>
    <t>A genealogy of devotion: Bhakti, Tantra, Yoga, and Sufism in North India</t>
  </si>
  <si>
    <t>Columbia University Press</t>
  </si>
  <si>
    <t>Sen, A. P.</t>
  </si>
  <si>
    <t>Penguin</t>
  </si>
  <si>
    <t>Burchett, P.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</si>
</sst>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font>
    <font>
      <sz val="8"/>
      <name val="Calibri"/>
      <family val="2"/>
      <scheme val="minor"/>
    </font>
    <font>
      <sz val="12"/>
      <color rgb="FF000000"/>
      <name val="Calibri"/>
      <family val="2"/>
      <scheme val="minor"/>
    </font>
    <font>
      <sz val="11"/>
      <color rgb="FF000000"/>
      <name val="Calibri"/>
      <family val="2"/>
      <scheme val="minor"/>
    </font>
    <font>
      <i/>
      <sz val="11"/>
      <color theme="1"/>
      <name val="Calibri"/>
      <family val="2"/>
      <scheme val="minor"/>
    </font>
    <font>
      <sz val="11"/>
      <color rgb="FF191919"/>
      <name val="Calibri"/>
      <family val="2"/>
      <scheme val="minor"/>
    </font>
    <font>
      <sz val="11"/>
      <color rgb="FF0F1111"/>
      <name val="Calibri"/>
      <family val="2"/>
      <scheme val="minor"/>
    </font>
    <font>
      <sz val="11"/>
      <color rgb="FF333333"/>
      <name val="Calibri"/>
      <family val="2"/>
      <scheme val="minor"/>
    </font>
    <font>
      <sz val="11"/>
      <color rgb="FF231F2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49" fontId="2" fillId="0" borderId="0" xfId="0" applyNumberFormat="1" applyFont="1"/>
    <xf numFmtId="49" fontId="2" fillId="0" borderId="0" xfId="0" applyNumberFormat="1" applyFont="1" applyAlignment="1">
      <alignment horizontal="right"/>
    </xf>
    <xf numFmtId="0" fontId="0" fillId="0" borderId="0" xfId="0" quotePrefix="1"/>
    <xf numFmtId="0" fontId="6" fillId="0" borderId="0" xfId="0" applyFont="1"/>
    <xf numFmtId="0" fontId="5" fillId="0" borderId="0" xfId="0" applyFont="1"/>
    <xf numFmtId="1" fontId="2" fillId="0" borderId="0" xfId="0" applyNumberFormat="1" applyFont="1"/>
    <xf numFmtId="0" fontId="0" fillId="0" borderId="0" xfId="0" applyFont="1"/>
    <xf numFmtId="1" fontId="0" fillId="0" borderId="0" xfId="0" applyNumberFormat="1" applyFont="1"/>
    <xf numFmtId="0" fontId="0" fillId="0" borderId="0" xfId="0" applyFont="1" applyAlignment="1">
      <alignment horizontal="right"/>
    </xf>
    <xf numFmtId="0" fontId="9" fillId="0" borderId="0" xfId="0" applyFont="1"/>
    <xf numFmtId="1" fontId="6" fillId="0" borderId="0" xfId="0" applyNumberFormat="1" applyFont="1"/>
    <xf numFmtId="1" fontId="8" fillId="0" borderId="0" xfId="0" applyNumberFormat="1" applyFont="1"/>
    <xf numFmtId="1" fontId="9" fillId="0" borderId="0" xfId="0" applyNumberFormat="1" applyFont="1"/>
    <xf numFmtId="1" fontId="11" fillId="0" borderId="0" xfId="0" applyNumberFormat="1" applyFont="1"/>
    <xf numFmtId="1" fontId="10" fillId="0" borderId="0" xfId="0" applyNumberFormat="1" applyFont="1" applyAlignment="1">
      <alignment horizontal="right"/>
    </xf>
  </cellXfs>
  <cellStyles count="1">
    <cellStyle name="Normal" xfId="0" builtinId="0"/>
  </cellStyles>
  <dxfs count="0"/>
  <tableStyles count="0" defaultTableStyle="TableStyleMedium2"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8"/>
  <sheetViews>
    <sheetView workbookViewId="0">
      <pane ySplit="1" topLeftCell="A2" activePane="bottomLeft" state="frozen"/>
      <selection pane="bottomLeft" activeCell="B1" sqref="B1:B1048576"/>
    </sheetView>
  </sheetViews>
  <sheetFormatPr baseColWidth="10" defaultColWidth="9.1640625" defaultRowHeight="15" x14ac:dyDescent="0.2"/>
  <cols>
    <col min="5" max="5" width="9.1640625" customWidth="1"/>
    <col min="7" max="15" width="9.1640625" customWidth="1"/>
  </cols>
  <sheetData>
    <row r="1" spans="1:19" x14ac:dyDescent="0.2">
      <c r="A1" s="1" t="s">
        <v>369</v>
      </c>
      <c r="B1" s="1" t="s">
        <v>249</v>
      </c>
      <c r="C1" s="1" t="s">
        <v>5</v>
      </c>
      <c r="D1" s="1" t="s">
        <v>3</v>
      </c>
      <c r="E1" s="1" t="s">
        <v>250</v>
      </c>
      <c r="F1" s="2" t="s">
        <v>251</v>
      </c>
      <c r="G1" s="3" t="s">
        <v>252</v>
      </c>
      <c r="H1" s="1" t="s">
        <v>253</v>
      </c>
      <c r="I1" s="1" t="s">
        <v>254</v>
      </c>
      <c r="J1" s="3" t="s">
        <v>255</v>
      </c>
      <c r="K1" s="1" t="s">
        <v>256</v>
      </c>
      <c r="L1" s="3" t="s">
        <v>257</v>
      </c>
      <c r="M1" s="1" t="s">
        <v>258</v>
      </c>
      <c r="N1" s="1" t="s">
        <v>259</v>
      </c>
      <c r="O1" s="3" t="s">
        <v>260</v>
      </c>
      <c r="Q1" s="1" t="s">
        <v>384</v>
      </c>
      <c r="R1" s="1" t="s">
        <v>385</v>
      </c>
      <c r="S1" s="1" t="s">
        <v>386</v>
      </c>
    </row>
    <row r="2" spans="1:19" x14ac:dyDescent="0.2">
      <c r="A2" t="s">
        <v>8</v>
      </c>
      <c r="B2" t="s">
        <v>261</v>
      </c>
      <c r="C2">
        <v>0</v>
      </c>
      <c r="D2" t="s">
        <v>137</v>
      </c>
      <c r="E2" t="s">
        <v>264</v>
      </c>
      <c r="F2" t="s">
        <v>0</v>
      </c>
      <c r="G2" t="s">
        <v>263</v>
      </c>
      <c r="H2" t="s">
        <v>0</v>
      </c>
      <c r="I2" t="s">
        <v>0</v>
      </c>
      <c r="J2" t="s">
        <v>0</v>
      </c>
      <c r="K2" t="s">
        <v>0</v>
      </c>
      <c r="L2" t="s">
        <v>0</v>
      </c>
      <c r="M2">
        <v>-2200</v>
      </c>
      <c r="N2">
        <v>-1800</v>
      </c>
      <c r="O2" t="s">
        <v>26</v>
      </c>
      <c r="Q2" t="s">
        <v>0</v>
      </c>
      <c r="R2" t="s">
        <v>0</v>
      </c>
      <c r="S2" t="s">
        <v>0</v>
      </c>
    </row>
    <row r="3" spans="1:19" x14ac:dyDescent="0.2">
      <c r="A3" t="s">
        <v>265</v>
      </c>
      <c r="B3" t="s">
        <v>261</v>
      </c>
      <c r="C3">
        <v>0</v>
      </c>
      <c r="D3" t="s">
        <v>267</v>
      </c>
      <c r="E3" t="s">
        <v>8</v>
      </c>
      <c r="F3" t="s">
        <v>0</v>
      </c>
      <c r="G3" t="s">
        <v>26</v>
      </c>
      <c r="H3" t="s">
        <v>0</v>
      </c>
      <c r="I3">
        <v>-2200</v>
      </c>
      <c r="J3" t="s">
        <v>26</v>
      </c>
      <c r="K3">
        <v>-1800</v>
      </c>
      <c r="L3" t="s">
        <v>26</v>
      </c>
      <c r="M3">
        <v>-1500</v>
      </c>
      <c r="N3">
        <v>-1000</v>
      </c>
      <c r="O3" t="s">
        <v>266</v>
      </c>
      <c r="Q3">
        <f t="shared" ref="Q3:Q34" si="0">1918-K3</f>
        <v>3718</v>
      </c>
      <c r="R3">
        <f t="shared" ref="R3:R34" si="1">1918-I3</f>
        <v>4118</v>
      </c>
      <c r="S3">
        <f t="shared" ref="S3:S34" si="2">AVERAGE(Q3,R3)</f>
        <v>3918</v>
      </c>
    </row>
    <row r="4" spans="1:19" x14ac:dyDescent="0.2">
      <c r="A4" t="s">
        <v>268</v>
      </c>
      <c r="B4" t="s">
        <v>261</v>
      </c>
      <c r="C4">
        <v>0</v>
      </c>
      <c r="D4" t="s">
        <v>542</v>
      </c>
      <c r="E4" t="s">
        <v>8</v>
      </c>
      <c r="F4" t="s">
        <v>544</v>
      </c>
      <c r="G4" t="s">
        <v>26</v>
      </c>
      <c r="H4" t="s">
        <v>545</v>
      </c>
      <c r="I4">
        <v>-2200</v>
      </c>
      <c r="J4" t="s">
        <v>26</v>
      </c>
      <c r="K4">
        <v>-1800</v>
      </c>
      <c r="L4" t="s">
        <v>26</v>
      </c>
      <c r="M4">
        <v>-1800</v>
      </c>
      <c r="N4">
        <v>-500</v>
      </c>
      <c r="O4" t="s">
        <v>547</v>
      </c>
      <c r="Q4">
        <f t="shared" si="0"/>
        <v>3718</v>
      </c>
      <c r="R4">
        <f t="shared" si="1"/>
        <v>4118</v>
      </c>
      <c r="S4">
        <f t="shared" si="2"/>
        <v>3918</v>
      </c>
    </row>
    <row r="5" spans="1:19" x14ac:dyDescent="0.2">
      <c r="A5" t="s">
        <v>370</v>
      </c>
      <c r="B5" t="s">
        <v>261</v>
      </c>
      <c r="C5">
        <v>0</v>
      </c>
      <c r="D5" t="s">
        <v>375</v>
      </c>
      <c r="E5" t="s">
        <v>373</v>
      </c>
      <c r="F5" t="s">
        <v>399</v>
      </c>
      <c r="G5" t="s">
        <v>374</v>
      </c>
      <c r="H5" t="s">
        <v>400</v>
      </c>
      <c r="I5">
        <v>-1500</v>
      </c>
      <c r="J5" t="s">
        <v>266</v>
      </c>
      <c r="K5">
        <v>-1000</v>
      </c>
      <c r="L5" t="s">
        <v>266</v>
      </c>
      <c r="M5">
        <v>650</v>
      </c>
      <c r="N5">
        <v>750</v>
      </c>
      <c r="O5" t="s">
        <v>388</v>
      </c>
      <c r="Q5">
        <f t="shared" si="0"/>
        <v>2918</v>
      </c>
      <c r="R5">
        <f t="shared" si="1"/>
        <v>3418</v>
      </c>
      <c r="S5">
        <f t="shared" si="2"/>
        <v>3168</v>
      </c>
    </row>
    <row r="6" spans="1:19" x14ac:dyDescent="0.2">
      <c r="A6" t="s">
        <v>538</v>
      </c>
      <c r="B6" t="s">
        <v>270</v>
      </c>
      <c r="C6">
        <v>1</v>
      </c>
      <c r="D6" t="s">
        <v>548</v>
      </c>
      <c r="E6" t="s">
        <v>268</v>
      </c>
      <c r="F6" t="s">
        <v>540</v>
      </c>
      <c r="G6" t="s">
        <v>549</v>
      </c>
      <c r="H6" t="s">
        <v>550</v>
      </c>
      <c r="I6">
        <v>-1800</v>
      </c>
      <c r="J6" t="s">
        <v>551</v>
      </c>
      <c r="K6">
        <v>-600</v>
      </c>
      <c r="L6" t="s">
        <v>539</v>
      </c>
      <c r="M6">
        <v>-175</v>
      </c>
      <c r="N6">
        <v>300</v>
      </c>
      <c r="O6" t="s">
        <v>541</v>
      </c>
      <c r="Q6">
        <f t="shared" si="0"/>
        <v>2518</v>
      </c>
      <c r="R6">
        <f t="shared" si="1"/>
        <v>3718</v>
      </c>
      <c r="S6">
        <f t="shared" si="2"/>
        <v>3118</v>
      </c>
    </row>
    <row r="7" spans="1:19" x14ac:dyDescent="0.2">
      <c r="A7" t="s">
        <v>397</v>
      </c>
      <c r="B7" t="s">
        <v>261</v>
      </c>
      <c r="C7">
        <v>0</v>
      </c>
      <c r="D7" t="s">
        <v>410</v>
      </c>
      <c r="E7" t="s">
        <v>265</v>
      </c>
      <c r="F7" t="s">
        <v>390</v>
      </c>
      <c r="G7" t="s">
        <v>391</v>
      </c>
      <c r="H7" t="s">
        <v>151</v>
      </c>
      <c r="I7">
        <v>-1900</v>
      </c>
      <c r="J7" t="s">
        <v>391</v>
      </c>
      <c r="K7">
        <v>-500</v>
      </c>
      <c r="L7" t="s">
        <v>389</v>
      </c>
      <c r="M7">
        <v>-465</v>
      </c>
      <c r="N7">
        <v>-395</v>
      </c>
      <c r="O7" t="s">
        <v>411</v>
      </c>
      <c r="Q7">
        <f t="shared" si="0"/>
        <v>2418</v>
      </c>
      <c r="R7">
        <f t="shared" si="1"/>
        <v>3818</v>
      </c>
      <c r="S7">
        <f t="shared" si="2"/>
        <v>3118</v>
      </c>
    </row>
    <row r="8" spans="1:19" x14ac:dyDescent="0.2">
      <c r="A8" t="s">
        <v>46</v>
      </c>
      <c r="B8" t="s">
        <v>261</v>
      </c>
      <c r="C8">
        <v>0</v>
      </c>
      <c r="D8" t="s">
        <v>559</v>
      </c>
      <c r="E8" t="s">
        <v>268</v>
      </c>
      <c r="F8" t="s">
        <v>546</v>
      </c>
      <c r="G8" t="s">
        <v>26</v>
      </c>
      <c r="H8" t="s">
        <v>543</v>
      </c>
      <c r="I8">
        <v>-1800</v>
      </c>
      <c r="J8" t="s">
        <v>543</v>
      </c>
      <c r="K8">
        <v>-500</v>
      </c>
      <c r="L8" t="s">
        <v>26</v>
      </c>
      <c r="M8">
        <v>936</v>
      </c>
      <c r="N8">
        <v>1746</v>
      </c>
      <c r="O8" t="s">
        <v>552</v>
      </c>
      <c r="Q8">
        <f t="shared" si="0"/>
        <v>2418</v>
      </c>
      <c r="R8">
        <f t="shared" si="1"/>
        <v>3718</v>
      </c>
      <c r="S8">
        <f t="shared" si="2"/>
        <v>3068</v>
      </c>
    </row>
    <row r="9" spans="1:19" x14ac:dyDescent="0.2">
      <c r="A9" t="s">
        <v>567</v>
      </c>
      <c r="B9" t="s">
        <v>270</v>
      </c>
      <c r="C9">
        <v>1</v>
      </c>
      <c r="D9" t="s">
        <v>568</v>
      </c>
      <c r="E9" t="s">
        <v>46</v>
      </c>
      <c r="F9" t="s">
        <v>0</v>
      </c>
      <c r="G9" t="s">
        <v>27</v>
      </c>
      <c r="H9" t="s">
        <v>0</v>
      </c>
      <c r="I9">
        <v>-500</v>
      </c>
      <c r="J9" t="s">
        <v>27</v>
      </c>
      <c r="K9">
        <v>-400</v>
      </c>
      <c r="L9" t="s">
        <v>27</v>
      </c>
      <c r="M9">
        <v>850</v>
      </c>
      <c r="N9">
        <v>900</v>
      </c>
      <c r="O9" t="s">
        <v>27</v>
      </c>
      <c r="Q9">
        <f t="shared" si="0"/>
        <v>2318</v>
      </c>
      <c r="R9">
        <f t="shared" si="1"/>
        <v>2418</v>
      </c>
      <c r="S9">
        <f t="shared" si="2"/>
        <v>2368</v>
      </c>
    </row>
    <row r="10" spans="1:19" x14ac:dyDescent="0.2">
      <c r="A10" t="s">
        <v>132</v>
      </c>
      <c r="B10" t="s">
        <v>270</v>
      </c>
      <c r="C10">
        <v>1</v>
      </c>
      <c r="D10" t="s">
        <v>404</v>
      </c>
      <c r="E10" t="s">
        <v>13</v>
      </c>
      <c r="F10" t="s">
        <v>0</v>
      </c>
      <c r="G10" t="s">
        <v>227</v>
      </c>
      <c r="H10" t="s">
        <v>0</v>
      </c>
      <c r="I10">
        <v>-457</v>
      </c>
      <c r="J10" t="s">
        <v>405</v>
      </c>
      <c r="K10">
        <v>-427</v>
      </c>
      <c r="L10" t="s">
        <v>405</v>
      </c>
      <c r="M10">
        <v>1400</v>
      </c>
      <c r="N10">
        <v>1500</v>
      </c>
      <c r="O10" t="s">
        <v>406</v>
      </c>
      <c r="Q10">
        <f t="shared" si="0"/>
        <v>2345</v>
      </c>
      <c r="R10">
        <f t="shared" si="1"/>
        <v>2375</v>
      </c>
      <c r="S10">
        <f t="shared" si="2"/>
        <v>2360</v>
      </c>
    </row>
    <row r="11" spans="1:19" x14ac:dyDescent="0.2">
      <c r="A11" t="s">
        <v>13</v>
      </c>
      <c r="B11" t="s">
        <v>261</v>
      </c>
      <c r="C11">
        <v>0</v>
      </c>
      <c r="D11" t="s">
        <v>412</v>
      </c>
      <c r="E11" t="s">
        <v>397</v>
      </c>
      <c r="F11" t="s">
        <v>0</v>
      </c>
      <c r="G11" t="s">
        <v>393</v>
      </c>
      <c r="H11" t="s">
        <v>0</v>
      </c>
      <c r="I11">
        <v>-457</v>
      </c>
      <c r="J11" t="s">
        <v>392</v>
      </c>
      <c r="K11">
        <v>-427</v>
      </c>
      <c r="L11" t="s">
        <v>392</v>
      </c>
      <c r="M11">
        <v>-327</v>
      </c>
      <c r="N11">
        <v>400</v>
      </c>
      <c r="O11" t="s">
        <v>394</v>
      </c>
      <c r="Q11">
        <f t="shared" si="0"/>
        <v>2345</v>
      </c>
      <c r="R11">
        <f t="shared" si="1"/>
        <v>2375</v>
      </c>
      <c r="S11">
        <f t="shared" si="2"/>
        <v>2360</v>
      </c>
    </row>
    <row r="12" spans="1:19" x14ac:dyDescent="0.2">
      <c r="A12" t="s">
        <v>9</v>
      </c>
      <c r="B12" t="s">
        <v>261</v>
      </c>
      <c r="C12">
        <v>0</v>
      </c>
      <c r="D12" t="s">
        <v>408</v>
      </c>
      <c r="E12" t="s">
        <v>397</v>
      </c>
      <c r="F12" t="s">
        <v>398</v>
      </c>
      <c r="G12" t="s">
        <v>396</v>
      </c>
      <c r="H12" t="s">
        <v>97</v>
      </c>
      <c r="I12">
        <v>-465</v>
      </c>
      <c r="J12" t="s">
        <v>409</v>
      </c>
      <c r="K12">
        <v>-395</v>
      </c>
      <c r="L12" t="s">
        <v>409</v>
      </c>
      <c r="M12">
        <v>-420</v>
      </c>
      <c r="N12">
        <v>-225</v>
      </c>
      <c r="O12" t="s">
        <v>407</v>
      </c>
      <c r="Q12">
        <f t="shared" si="0"/>
        <v>2313</v>
      </c>
      <c r="R12">
        <f t="shared" si="1"/>
        <v>2383</v>
      </c>
      <c r="S12">
        <f t="shared" si="2"/>
        <v>2348</v>
      </c>
    </row>
    <row r="13" spans="1:19" x14ac:dyDescent="0.2">
      <c r="A13" t="s">
        <v>134</v>
      </c>
      <c r="B13" t="s">
        <v>270</v>
      </c>
      <c r="C13">
        <v>1</v>
      </c>
      <c r="D13" t="s">
        <v>437</v>
      </c>
      <c r="E13" t="s">
        <v>9</v>
      </c>
      <c r="F13" t="s">
        <v>0</v>
      </c>
      <c r="G13" t="s">
        <v>387</v>
      </c>
      <c r="H13" t="s">
        <v>0</v>
      </c>
      <c r="I13">
        <v>-420</v>
      </c>
      <c r="J13" t="s">
        <v>407</v>
      </c>
      <c r="K13">
        <v>-225</v>
      </c>
      <c r="L13" t="s">
        <v>387</v>
      </c>
      <c r="M13">
        <v>1192</v>
      </c>
      <c r="N13">
        <v>1600</v>
      </c>
      <c r="O13" t="s">
        <v>426</v>
      </c>
      <c r="Q13">
        <f t="shared" si="0"/>
        <v>2143</v>
      </c>
      <c r="R13">
        <f t="shared" si="1"/>
        <v>2338</v>
      </c>
      <c r="S13">
        <f t="shared" si="2"/>
        <v>2240.5</v>
      </c>
    </row>
    <row r="14" spans="1:19" x14ac:dyDescent="0.2">
      <c r="A14" t="s">
        <v>271</v>
      </c>
      <c r="B14" t="s">
        <v>261</v>
      </c>
      <c r="C14">
        <v>0</v>
      </c>
      <c r="D14" t="s">
        <v>618</v>
      </c>
      <c r="E14" t="s">
        <v>9</v>
      </c>
      <c r="F14" t="s">
        <v>0</v>
      </c>
      <c r="G14" t="s">
        <v>387</v>
      </c>
      <c r="H14" t="s">
        <v>0</v>
      </c>
      <c r="I14">
        <v>-420</v>
      </c>
      <c r="J14" t="s">
        <v>407</v>
      </c>
      <c r="K14">
        <v>-225</v>
      </c>
      <c r="L14" t="s">
        <v>387</v>
      </c>
      <c r="M14">
        <v>-268</v>
      </c>
      <c r="N14">
        <v>100</v>
      </c>
      <c r="O14" t="s">
        <v>419</v>
      </c>
      <c r="Q14">
        <f t="shared" si="0"/>
        <v>2143</v>
      </c>
      <c r="R14">
        <f t="shared" si="1"/>
        <v>2338</v>
      </c>
      <c r="S14">
        <f t="shared" si="2"/>
        <v>2240.5</v>
      </c>
    </row>
    <row r="15" spans="1:19" ht="16.5" customHeight="1" x14ac:dyDescent="0.2">
      <c r="A15" t="s">
        <v>414</v>
      </c>
      <c r="B15" t="s">
        <v>270</v>
      </c>
      <c r="C15">
        <v>1</v>
      </c>
      <c r="D15" s="4" t="s">
        <v>448</v>
      </c>
      <c r="E15" t="s">
        <v>37</v>
      </c>
      <c r="F15" t="s">
        <v>0</v>
      </c>
      <c r="G15" t="s">
        <v>417</v>
      </c>
      <c r="H15" t="s">
        <v>0</v>
      </c>
      <c r="I15">
        <v>-250</v>
      </c>
      <c r="J15" t="s">
        <v>430</v>
      </c>
      <c r="K15">
        <v>-150</v>
      </c>
      <c r="L15" t="s">
        <v>430</v>
      </c>
      <c r="M15">
        <v>200</v>
      </c>
      <c r="N15">
        <v>800</v>
      </c>
      <c r="O15" t="s">
        <v>432</v>
      </c>
      <c r="Q15">
        <f t="shared" si="0"/>
        <v>2068</v>
      </c>
      <c r="R15">
        <f t="shared" si="1"/>
        <v>2168</v>
      </c>
      <c r="S15">
        <f t="shared" si="2"/>
        <v>2118</v>
      </c>
    </row>
    <row r="16" spans="1:19" x14ac:dyDescent="0.2">
      <c r="A16" t="s">
        <v>301</v>
      </c>
      <c r="B16" t="s">
        <v>269</v>
      </c>
      <c r="C16">
        <v>1</v>
      </c>
      <c r="D16" t="s">
        <v>597</v>
      </c>
      <c r="E16" t="s">
        <v>273</v>
      </c>
      <c r="F16" t="s">
        <v>0</v>
      </c>
      <c r="G16" t="s">
        <v>36</v>
      </c>
      <c r="H16" t="s">
        <v>0</v>
      </c>
      <c r="I16">
        <v>-225</v>
      </c>
      <c r="J16" t="s">
        <v>36</v>
      </c>
      <c r="K16">
        <v>-175</v>
      </c>
      <c r="L16" t="s">
        <v>36</v>
      </c>
      <c r="M16" t="s">
        <v>0</v>
      </c>
      <c r="N16" t="s">
        <v>0</v>
      </c>
      <c r="O16" t="s">
        <v>226</v>
      </c>
      <c r="Q16">
        <f t="shared" si="0"/>
        <v>2093</v>
      </c>
      <c r="R16">
        <f t="shared" si="1"/>
        <v>2143</v>
      </c>
      <c r="S16">
        <f t="shared" si="2"/>
        <v>2118</v>
      </c>
    </row>
    <row r="17" spans="1:19" x14ac:dyDescent="0.2">
      <c r="A17" t="s">
        <v>45</v>
      </c>
      <c r="B17" t="s">
        <v>270</v>
      </c>
      <c r="C17">
        <v>1</v>
      </c>
      <c r="D17" t="s">
        <v>435</v>
      </c>
      <c r="E17" t="s">
        <v>273</v>
      </c>
      <c r="F17" t="s">
        <v>0</v>
      </c>
      <c r="G17" t="s">
        <v>36</v>
      </c>
      <c r="H17" t="s">
        <v>0</v>
      </c>
      <c r="I17">
        <v>-250</v>
      </c>
      <c r="J17" t="s">
        <v>217</v>
      </c>
      <c r="K17">
        <v>-150</v>
      </c>
      <c r="L17" t="s">
        <v>218</v>
      </c>
      <c r="M17">
        <v>200</v>
      </c>
      <c r="N17">
        <v>800</v>
      </c>
      <c r="O17" t="s">
        <v>434</v>
      </c>
      <c r="Q17">
        <f t="shared" si="0"/>
        <v>2068</v>
      </c>
      <c r="R17">
        <f t="shared" si="1"/>
        <v>2168</v>
      </c>
      <c r="S17">
        <f t="shared" si="2"/>
        <v>2118</v>
      </c>
    </row>
    <row r="18" spans="1:19" x14ac:dyDescent="0.2">
      <c r="A18" t="s">
        <v>38</v>
      </c>
      <c r="B18" t="s">
        <v>270</v>
      </c>
      <c r="C18">
        <v>1</v>
      </c>
      <c r="D18" t="s">
        <v>433</v>
      </c>
      <c r="E18" t="s">
        <v>273</v>
      </c>
      <c r="F18" t="s">
        <v>0</v>
      </c>
      <c r="G18" t="s">
        <v>36</v>
      </c>
      <c r="H18" t="s">
        <v>0</v>
      </c>
      <c r="I18">
        <v>-250</v>
      </c>
      <c r="J18" t="s">
        <v>216</v>
      </c>
      <c r="K18">
        <v>-150</v>
      </c>
      <c r="L18" t="s">
        <v>216</v>
      </c>
      <c r="M18">
        <v>200</v>
      </c>
      <c r="N18">
        <v>800</v>
      </c>
      <c r="O18" t="s">
        <v>434</v>
      </c>
      <c r="Q18">
        <f t="shared" si="0"/>
        <v>2068</v>
      </c>
      <c r="R18">
        <f t="shared" si="1"/>
        <v>2168</v>
      </c>
      <c r="S18">
        <f t="shared" si="2"/>
        <v>2118</v>
      </c>
    </row>
    <row r="19" spans="1:19" x14ac:dyDescent="0.2">
      <c r="A19" t="s">
        <v>415</v>
      </c>
      <c r="B19" t="s">
        <v>270</v>
      </c>
      <c r="C19">
        <v>1</v>
      </c>
      <c r="D19" s="4" t="s">
        <v>446</v>
      </c>
      <c r="E19" t="s">
        <v>428</v>
      </c>
      <c r="F19" t="s">
        <v>0</v>
      </c>
      <c r="G19" t="s">
        <v>429</v>
      </c>
      <c r="H19" t="s">
        <v>0</v>
      </c>
      <c r="I19">
        <v>-250</v>
      </c>
      <c r="J19" t="s">
        <v>430</v>
      </c>
      <c r="K19">
        <v>-150</v>
      </c>
      <c r="L19" t="s">
        <v>430</v>
      </c>
      <c r="M19">
        <v>1192</v>
      </c>
      <c r="N19">
        <v>1600</v>
      </c>
      <c r="O19" t="s">
        <v>426</v>
      </c>
      <c r="Q19">
        <f t="shared" si="0"/>
        <v>2068</v>
      </c>
      <c r="R19">
        <f t="shared" si="1"/>
        <v>2168</v>
      </c>
      <c r="S19">
        <f t="shared" si="2"/>
        <v>2118</v>
      </c>
    </row>
    <row r="20" spans="1:19" x14ac:dyDescent="0.2">
      <c r="A20" t="s">
        <v>37</v>
      </c>
      <c r="B20" t="s">
        <v>270</v>
      </c>
      <c r="C20">
        <v>1</v>
      </c>
      <c r="D20" t="s">
        <v>445</v>
      </c>
      <c r="E20" t="s">
        <v>134</v>
      </c>
      <c r="F20" t="s">
        <v>0</v>
      </c>
      <c r="G20" t="s">
        <v>417</v>
      </c>
      <c r="H20" t="s">
        <v>0</v>
      </c>
      <c r="I20">
        <v>-336</v>
      </c>
      <c r="J20" t="s">
        <v>427</v>
      </c>
      <c r="K20">
        <v>-11</v>
      </c>
      <c r="L20" t="s">
        <v>214</v>
      </c>
      <c r="M20">
        <v>1192</v>
      </c>
      <c r="N20">
        <v>1600</v>
      </c>
      <c r="O20" t="s">
        <v>426</v>
      </c>
      <c r="Q20">
        <f t="shared" si="0"/>
        <v>1929</v>
      </c>
      <c r="R20">
        <f t="shared" si="1"/>
        <v>2254</v>
      </c>
      <c r="S20">
        <f t="shared" si="2"/>
        <v>2091.5</v>
      </c>
    </row>
    <row r="21" spans="1:19" x14ac:dyDescent="0.2">
      <c r="A21" t="s">
        <v>213</v>
      </c>
      <c r="B21" t="s">
        <v>270</v>
      </c>
      <c r="C21">
        <v>1</v>
      </c>
      <c r="D21" t="s">
        <v>443</v>
      </c>
      <c r="E21" t="s">
        <v>134</v>
      </c>
      <c r="F21" t="s">
        <v>0</v>
      </c>
      <c r="G21" t="s">
        <v>417</v>
      </c>
      <c r="H21" t="s">
        <v>0</v>
      </c>
      <c r="I21">
        <v>-336</v>
      </c>
      <c r="J21" t="s">
        <v>427</v>
      </c>
      <c r="K21">
        <v>-11</v>
      </c>
      <c r="L21" t="s">
        <v>214</v>
      </c>
      <c r="M21">
        <v>1192</v>
      </c>
      <c r="N21">
        <v>1600</v>
      </c>
      <c r="O21" t="s">
        <v>426</v>
      </c>
      <c r="Q21">
        <f t="shared" si="0"/>
        <v>1929</v>
      </c>
      <c r="R21">
        <f t="shared" si="1"/>
        <v>2254</v>
      </c>
      <c r="S21">
        <f t="shared" si="2"/>
        <v>2091.5</v>
      </c>
    </row>
    <row r="22" spans="1:19" x14ac:dyDescent="0.2">
      <c r="A22" t="s">
        <v>272</v>
      </c>
      <c r="B22" t="s">
        <v>270</v>
      </c>
      <c r="C22">
        <v>1</v>
      </c>
      <c r="D22" t="s">
        <v>447</v>
      </c>
      <c r="E22" t="s">
        <v>271</v>
      </c>
      <c r="F22" t="s">
        <v>0</v>
      </c>
      <c r="G22" t="s">
        <v>431</v>
      </c>
      <c r="H22" t="s">
        <v>0</v>
      </c>
      <c r="I22">
        <v>-286</v>
      </c>
      <c r="J22" t="s">
        <v>416</v>
      </c>
      <c r="K22">
        <v>-61</v>
      </c>
      <c r="L22" t="s">
        <v>416</v>
      </c>
      <c r="M22">
        <v>1192</v>
      </c>
      <c r="N22">
        <v>1600</v>
      </c>
      <c r="O22" t="s">
        <v>426</v>
      </c>
      <c r="Q22">
        <f t="shared" si="0"/>
        <v>1979</v>
      </c>
      <c r="R22">
        <f t="shared" si="1"/>
        <v>2204</v>
      </c>
      <c r="S22">
        <f t="shared" si="2"/>
        <v>2091.5</v>
      </c>
    </row>
    <row r="23" spans="1:19" x14ac:dyDescent="0.2">
      <c r="A23" t="s">
        <v>12</v>
      </c>
      <c r="B23" t="s">
        <v>261</v>
      </c>
      <c r="C23">
        <v>0</v>
      </c>
      <c r="D23" s="4" t="s">
        <v>401</v>
      </c>
      <c r="E23" t="s">
        <v>13</v>
      </c>
      <c r="F23" t="s">
        <v>0</v>
      </c>
      <c r="G23" t="s">
        <v>156</v>
      </c>
      <c r="H23" t="s">
        <v>0</v>
      </c>
      <c r="I23">
        <v>-327</v>
      </c>
      <c r="J23" t="s">
        <v>395</v>
      </c>
      <c r="K23">
        <v>100</v>
      </c>
      <c r="L23" t="s">
        <v>156</v>
      </c>
      <c r="M23">
        <v>1600</v>
      </c>
      <c r="N23">
        <v>1700</v>
      </c>
      <c r="O23" t="s">
        <v>290</v>
      </c>
      <c r="Q23">
        <f t="shared" si="0"/>
        <v>1818</v>
      </c>
      <c r="R23">
        <f t="shared" si="1"/>
        <v>2245</v>
      </c>
      <c r="S23">
        <f t="shared" si="2"/>
        <v>2031.5</v>
      </c>
    </row>
    <row r="24" spans="1:19" x14ac:dyDescent="0.2">
      <c r="A24" t="s">
        <v>77</v>
      </c>
      <c r="B24" t="s">
        <v>261</v>
      </c>
      <c r="C24">
        <v>0</v>
      </c>
      <c r="D24" s="4" t="s">
        <v>402</v>
      </c>
      <c r="E24" t="s">
        <v>13</v>
      </c>
      <c r="F24" t="s">
        <v>0</v>
      </c>
      <c r="G24" t="s">
        <v>156</v>
      </c>
      <c r="H24" t="s">
        <v>0</v>
      </c>
      <c r="I24">
        <v>-327</v>
      </c>
      <c r="J24" t="s">
        <v>395</v>
      </c>
      <c r="K24">
        <v>100</v>
      </c>
      <c r="L24" t="s">
        <v>156</v>
      </c>
      <c r="M24">
        <v>1400</v>
      </c>
      <c r="N24">
        <v>1700</v>
      </c>
      <c r="O24" t="s">
        <v>286</v>
      </c>
      <c r="Q24">
        <f t="shared" si="0"/>
        <v>1818</v>
      </c>
      <c r="R24">
        <f t="shared" si="1"/>
        <v>2245</v>
      </c>
      <c r="S24">
        <f t="shared" si="2"/>
        <v>2031.5</v>
      </c>
    </row>
    <row r="25" spans="1:19" x14ac:dyDescent="0.2">
      <c r="A25" t="s">
        <v>336</v>
      </c>
      <c r="B25" t="s">
        <v>261</v>
      </c>
      <c r="C25">
        <v>0</v>
      </c>
      <c r="D25" t="s">
        <v>600</v>
      </c>
      <c r="E25" t="s">
        <v>35</v>
      </c>
      <c r="F25" t="s">
        <v>0</v>
      </c>
      <c r="G25" t="s">
        <v>417</v>
      </c>
      <c r="H25" t="s">
        <v>0</v>
      </c>
      <c r="I25">
        <v>-268</v>
      </c>
      <c r="J25" t="s">
        <v>418</v>
      </c>
      <c r="K25">
        <v>100</v>
      </c>
      <c r="L25" t="s">
        <v>417</v>
      </c>
      <c r="M25">
        <v>779</v>
      </c>
      <c r="N25">
        <v>1102</v>
      </c>
      <c r="O25" t="s">
        <v>607</v>
      </c>
      <c r="Q25">
        <f t="shared" si="0"/>
        <v>1818</v>
      </c>
      <c r="R25">
        <f t="shared" si="1"/>
        <v>2186</v>
      </c>
      <c r="S25">
        <f t="shared" si="2"/>
        <v>2002</v>
      </c>
    </row>
    <row r="26" spans="1:19" x14ac:dyDescent="0.2">
      <c r="A26" t="s">
        <v>273</v>
      </c>
      <c r="B26" t="s">
        <v>261</v>
      </c>
      <c r="C26">
        <v>0</v>
      </c>
      <c r="D26" t="s">
        <v>442</v>
      </c>
      <c r="E26" t="s">
        <v>271</v>
      </c>
      <c r="F26" t="s">
        <v>0</v>
      </c>
      <c r="G26" t="s">
        <v>444</v>
      </c>
      <c r="H26" t="s">
        <v>0</v>
      </c>
      <c r="I26">
        <v>-268</v>
      </c>
      <c r="J26" t="s">
        <v>421</v>
      </c>
      <c r="K26">
        <v>100</v>
      </c>
      <c r="L26" t="s">
        <v>420</v>
      </c>
      <c r="M26">
        <v>-98</v>
      </c>
      <c r="N26">
        <v>-17</v>
      </c>
      <c r="O26" t="s">
        <v>422</v>
      </c>
      <c r="Q26">
        <f t="shared" si="0"/>
        <v>1818</v>
      </c>
      <c r="R26">
        <f t="shared" si="1"/>
        <v>2186</v>
      </c>
      <c r="S26">
        <f t="shared" si="2"/>
        <v>2002</v>
      </c>
    </row>
    <row r="27" spans="1:19" x14ac:dyDescent="0.2">
      <c r="A27" t="s">
        <v>43</v>
      </c>
      <c r="B27" t="s">
        <v>270</v>
      </c>
      <c r="C27">
        <v>1</v>
      </c>
      <c r="D27" t="s">
        <v>423</v>
      </c>
      <c r="E27" t="s">
        <v>273</v>
      </c>
      <c r="F27" t="s">
        <v>0</v>
      </c>
      <c r="G27" t="s">
        <v>275</v>
      </c>
      <c r="H27" t="s">
        <v>0</v>
      </c>
      <c r="I27">
        <v>-98</v>
      </c>
      <c r="J27" t="s">
        <v>205</v>
      </c>
      <c r="K27">
        <v>-17</v>
      </c>
      <c r="L27" t="s">
        <v>50</v>
      </c>
      <c r="M27">
        <v>1165</v>
      </c>
      <c r="N27">
        <v>1165</v>
      </c>
      <c r="O27" t="s">
        <v>88</v>
      </c>
      <c r="Q27">
        <f t="shared" si="0"/>
        <v>1935</v>
      </c>
      <c r="R27">
        <f t="shared" si="1"/>
        <v>2016</v>
      </c>
      <c r="S27">
        <f t="shared" si="2"/>
        <v>1975.5</v>
      </c>
    </row>
    <row r="28" spans="1:19" x14ac:dyDescent="0.2">
      <c r="A28" t="s">
        <v>135</v>
      </c>
      <c r="B28" t="s">
        <v>261</v>
      </c>
      <c r="C28">
        <v>0</v>
      </c>
      <c r="D28" t="s">
        <v>425</v>
      </c>
      <c r="E28" t="s">
        <v>273</v>
      </c>
      <c r="F28" t="s">
        <v>0</v>
      </c>
      <c r="G28" t="s">
        <v>36</v>
      </c>
      <c r="H28" t="s">
        <v>0</v>
      </c>
      <c r="I28">
        <v>-98</v>
      </c>
      <c r="J28" t="s">
        <v>205</v>
      </c>
      <c r="K28">
        <v>-17</v>
      </c>
      <c r="L28" t="s">
        <v>50</v>
      </c>
      <c r="M28">
        <v>1753</v>
      </c>
      <c r="N28">
        <v>1851</v>
      </c>
      <c r="O28" t="s">
        <v>278</v>
      </c>
      <c r="Q28">
        <f t="shared" si="0"/>
        <v>1935</v>
      </c>
      <c r="R28">
        <f t="shared" si="1"/>
        <v>2016</v>
      </c>
      <c r="S28">
        <f t="shared" si="2"/>
        <v>1975.5</v>
      </c>
    </row>
    <row r="29" spans="1:19" x14ac:dyDescent="0.2">
      <c r="A29" s="5" t="s">
        <v>231</v>
      </c>
      <c r="B29" t="s">
        <v>261</v>
      </c>
      <c r="C29">
        <v>0</v>
      </c>
      <c r="D29" s="5" t="s">
        <v>449</v>
      </c>
      <c r="E29" t="s">
        <v>134</v>
      </c>
      <c r="F29" t="s">
        <v>0</v>
      </c>
      <c r="G29" t="s">
        <v>36</v>
      </c>
      <c r="H29" t="s">
        <v>0</v>
      </c>
      <c r="I29">
        <v>-75</v>
      </c>
      <c r="J29" t="s">
        <v>212</v>
      </c>
      <c r="K29">
        <v>-25</v>
      </c>
      <c r="L29" t="s">
        <v>212</v>
      </c>
      <c r="M29">
        <v>-50</v>
      </c>
      <c r="N29">
        <v>50</v>
      </c>
      <c r="O29" t="s">
        <v>450</v>
      </c>
      <c r="Q29">
        <f t="shared" si="0"/>
        <v>1943</v>
      </c>
      <c r="R29">
        <f t="shared" si="1"/>
        <v>1993</v>
      </c>
      <c r="S29">
        <f t="shared" si="2"/>
        <v>1968</v>
      </c>
    </row>
    <row r="30" spans="1:19" x14ac:dyDescent="0.2">
      <c r="A30" t="s">
        <v>40</v>
      </c>
      <c r="B30" t="s">
        <v>270</v>
      </c>
      <c r="C30">
        <v>1</v>
      </c>
      <c r="D30" t="s">
        <v>452</v>
      </c>
      <c r="E30" t="s">
        <v>231</v>
      </c>
      <c r="F30" t="s">
        <v>0</v>
      </c>
      <c r="G30" t="s">
        <v>36</v>
      </c>
      <c r="H30" t="s">
        <v>0</v>
      </c>
      <c r="I30">
        <v>-50</v>
      </c>
      <c r="J30" t="s">
        <v>36</v>
      </c>
      <c r="K30">
        <v>50</v>
      </c>
      <c r="L30" t="s">
        <v>36</v>
      </c>
      <c r="M30">
        <v>600</v>
      </c>
      <c r="N30">
        <v>800</v>
      </c>
      <c r="O30" t="s">
        <v>451</v>
      </c>
      <c r="Q30">
        <f t="shared" si="0"/>
        <v>1868</v>
      </c>
      <c r="R30">
        <f t="shared" si="1"/>
        <v>1968</v>
      </c>
      <c r="S30">
        <f t="shared" si="2"/>
        <v>1918</v>
      </c>
    </row>
    <row r="31" spans="1:19" x14ac:dyDescent="0.2">
      <c r="A31" t="s">
        <v>39</v>
      </c>
      <c r="B31" t="s">
        <v>270</v>
      </c>
      <c r="C31">
        <v>1</v>
      </c>
      <c r="D31" t="s">
        <v>454</v>
      </c>
      <c r="E31" t="s">
        <v>231</v>
      </c>
      <c r="F31" t="s">
        <v>0</v>
      </c>
      <c r="G31" t="s">
        <v>36</v>
      </c>
      <c r="H31" t="s">
        <v>0</v>
      </c>
      <c r="I31">
        <v>-50</v>
      </c>
      <c r="J31" t="s">
        <v>36</v>
      </c>
      <c r="K31">
        <v>50</v>
      </c>
      <c r="L31" t="s">
        <v>36</v>
      </c>
      <c r="M31">
        <v>600</v>
      </c>
      <c r="N31">
        <v>800</v>
      </c>
      <c r="O31" t="s">
        <v>451</v>
      </c>
      <c r="Q31">
        <f t="shared" si="0"/>
        <v>1868</v>
      </c>
      <c r="R31">
        <f t="shared" si="1"/>
        <v>1968</v>
      </c>
      <c r="S31">
        <f t="shared" si="2"/>
        <v>1918</v>
      </c>
    </row>
    <row r="32" spans="1:19" x14ac:dyDescent="0.2">
      <c r="A32" t="s">
        <v>41</v>
      </c>
      <c r="B32" t="s">
        <v>270</v>
      </c>
      <c r="C32">
        <v>1</v>
      </c>
      <c r="D32" t="s">
        <v>453</v>
      </c>
      <c r="E32" t="s">
        <v>231</v>
      </c>
      <c r="F32" t="s">
        <v>0</v>
      </c>
      <c r="G32" t="s">
        <v>36</v>
      </c>
      <c r="H32" t="s">
        <v>0</v>
      </c>
      <c r="I32">
        <v>-50</v>
      </c>
      <c r="J32" t="s">
        <v>36</v>
      </c>
      <c r="K32">
        <v>50</v>
      </c>
      <c r="L32" t="s">
        <v>36</v>
      </c>
      <c r="M32">
        <v>600</v>
      </c>
      <c r="N32">
        <v>800</v>
      </c>
      <c r="O32" t="s">
        <v>451</v>
      </c>
      <c r="Q32">
        <f t="shared" si="0"/>
        <v>1868</v>
      </c>
      <c r="R32">
        <f t="shared" si="1"/>
        <v>1968</v>
      </c>
      <c r="S32">
        <f t="shared" si="2"/>
        <v>1918</v>
      </c>
    </row>
    <row r="33" spans="1:19" x14ac:dyDescent="0.2">
      <c r="A33" t="s">
        <v>283</v>
      </c>
      <c r="B33" t="s">
        <v>270</v>
      </c>
      <c r="C33">
        <v>1</v>
      </c>
      <c r="D33" t="s">
        <v>436</v>
      </c>
      <c r="E33" t="s">
        <v>215</v>
      </c>
      <c r="F33" t="s">
        <v>0</v>
      </c>
      <c r="G33" t="s">
        <v>36</v>
      </c>
      <c r="H33" t="s">
        <v>0</v>
      </c>
      <c r="I33">
        <v>-100</v>
      </c>
      <c r="J33" t="s">
        <v>36</v>
      </c>
      <c r="K33">
        <v>100</v>
      </c>
      <c r="L33" t="s">
        <v>36</v>
      </c>
      <c r="M33">
        <v>1192</v>
      </c>
      <c r="N33">
        <v>1600</v>
      </c>
      <c r="O33" t="s">
        <v>426</v>
      </c>
      <c r="Q33">
        <f t="shared" si="0"/>
        <v>1818</v>
      </c>
      <c r="R33">
        <f t="shared" si="1"/>
        <v>2018</v>
      </c>
      <c r="S33">
        <f t="shared" si="2"/>
        <v>1918</v>
      </c>
    </row>
    <row r="34" spans="1:19" ht="14.25" customHeight="1" x14ac:dyDescent="0.2">
      <c r="A34" t="s">
        <v>42</v>
      </c>
      <c r="B34" t="s">
        <v>270</v>
      </c>
      <c r="C34">
        <v>1</v>
      </c>
      <c r="D34" t="s">
        <v>453</v>
      </c>
      <c r="E34" t="s">
        <v>231</v>
      </c>
      <c r="F34" t="s">
        <v>0</v>
      </c>
      <c r="G34" t="s">
        <v>36</v>
      </c>
      <c r="H34" t="s">
        <v>0</v>
      </c>
      <c r="I34">
        <v>-50</v>
      </c>
      <c r="J34" t="s">
        <v>36</v>
      </c>
      <c r="K34">
        <v>50</v>
      </c>
      <c r="L34" t="s">
        <v>36</v>
      </c>
      <c r="M34">
        <v>600</v>
      </c>
      <c r="N34">
        <v>800</v>
      </c>
      <c r="O34" t="s">
        <v>451</v>
      </c>
      <c r="Q34">
        <f t="shared" si="0"/>
        <v>1868</v>
      </c>
      <c r="R34">
        <f t="shared" si="1"/>
        <v>1968</v>
      </c>
      <c r="S34">
        <f t="shared" si="2"/>
        <v>1918</v>
      </c>
    </row>
    <row r="35" spans="1:19" x14ac:dyDescent="0.2">
      <c r="A35" t="s">
        <v>169</v>
      </c>
      <c r="B35" t="s">
        <v>270</v>
      </c>
      <c r="C35">
        <v>1</v>
      </c>
      <c r="D35" t="s">
        <v>403</v>
      </c>
      <c r="E35" t="s">
        <v>13</v>
      </c>
      <c r="F35" t="s">
        <v>0</v>
      </c>
      <c r="G35" t="s">
        <v>156</v>
      </c>
      <c r="H35" t="s">
        <v>0</v>
      </c>
      <c r="I35">
        <v>-327</v>
      </c>
      <c r="J35" t="s">
        <v>395</v>
      </c>
      <c r="K35">
        <v>400</v>
      </c>
      <c r="L35" t="s">
        <v>157</v>
      </c>
      <c r="M35">
        <v>1400</v>
      </c>
      <c r="N35">
        <v>1500</v>
      </c>
      <c r="O35" t="s">
        <v>156</v>
      </c>
      <c r="Q35">
        <f t="shared" ref="Q35:Q66" si="3">1918-K35</f>
        <v>1518</v>
      </c>
      <c r="R35">
        <f t="shared" ref="R35:R66" si="4">1918-I35</f>
        <v>2245</v>
      </c>
      <c r="S35">
        <f t="shared" ref="S35:S66" si="5">AVERAGE(Q35,R35)</f>
        <v>1881.5</v>
      </c>
    </row>
    <row r="36" spans="1:19" x14ac:dyDescent="0.2">
      <c r="A36" s="5" t="s">
        <v>413</v>
      </c>
      <c r="B36" t="s">
        <v>270</v>
      </c>
      <c r="C36">
        <v>1</v>
      </c>
      <c r="D36" s="5" t="s">
        <v>441</v>
      </c>
      <c r="E36" t="s">
        <v>336</v>
      </c>
      <c r="F36" t="s">
        <v>0</v>
      </c>
      <c r="G36" t="s">
        <v>439</v>
      </c>
      <c r="H36" t="s">
        <v>0</v>
      </c>
      <c r="I36">
        <v>50</v>
      </c>
      <c r="J36" t="s">
        <v>440</v>
      </c>
      <c r="K36">
        <v>150</v>
      </c>
      <c r="L36" t="s">
        <v>440</v>
      </c>
      <c r="M36">
        <v>800</v>
      </c>
      <c r="N36">
        <v>1600</v>
      </c>
      <c r="O36" t="s">
        <v>438</v>
      </c>
      <c r="Q36">
        <f t="shared" si="3"/>
        <v>1768</v>
      </c>
      <c r="R36">
        <f t="shared" si="4"/>
        <v>1868</v>
      </c>
      <c r="S36">
        <f t="shared" si="5"/>
        <v>1818</v>
      </c>
    </row>
    <row r="37" spans="1:19" x14ac:dyDescent="0.2">
      <c r="A37" t="s">
        <v>112</v>
      </c>
      <c r="B37" t="s">
        <v>270</v>
      </c>
      <c r="C37">
        <v>1</v>
      </c>
      <c r="D37" t="s">
        <v>297</v>
      </c>
      <c r="E37" t="s">
        <v>14</v>
      </c>
      <c r="F37" t="s">
        <v>575</v>
      </c>
      <c r="G37" t="s">
        <v>111</v>
      </c>
      <c r="H37" t="s">
        <v>576</v>
      </c>
      <c r="I37">
        <v>100</v>
      </c>
      <c r="J37" t="s">
        <v>111</v>
      </c>
      <c r="K37">
        <v>200</v>
      </c>
      <c r="L37" t="s">
        <v>111</v>
      </c>
      <c r="M37">
        <v>1450</v>
      </c>
      <c r="N37">
        <v>1500</v>
      </c>
      <c r="O37" t="s">
        <v>31</v>
      </c>
      <c r="Q37">
        <f t="shared" si="3"/>
        <v>1718</v>
      </c>
      <c r="R37">
        <f t="shared" si="4"/>
        <v>1818</v>
      </c>
      <c r="S37">
        <f t="shared" si="5"/>
        <v>1768</v>
      </c>
    </row>
    <row r="38" spans="1:19" x14ac:dyDescent="0.2">
      <c r="A38" t="s">
        <v>98</v>
      </c>
      <c r="B38" t="s">
        <v>269</v>
      </c>
      <c r="C38">
        <v>1</v>
      </c>
      <c r="D38" t="s">
        <v>521</v>
      </c>
      <c r="E38" t="s">
        <v>370</v>
      </c>
      <c r="F38" s="5" t="s">
        <v>138</v>
      </c>
      <c r="G38" t="s">
        <v>494</v>
      </c>
      <c r="H38" t="s">
        <v>493</v>
      </c>
      <c r="I38">
        <v>-100</v>
      </c>
      <c r="J38" t="s">
        <v>33</v>
      </c>
      <c r="K38">
        <v>400</v>
      </c>
      <c r="L38" t="s">
        <v>33</v>
      </c>
      <c r="M38" t="s">
        <v>0</v>
      </c>
      <c r="N38" t="s">
        <v>0</v>
      </c>
      <c r="O38" t="s">
        <v>33</v>
      </c>
      <c r="Q38">
        <f t="shared" si="3"/>
        <v>1518</v>
      </c>
      <c r="R38">
        <f t="shared" si="4"/>
        <v>2018</v>
      </c>
      <c r="S38">
        <f t="shared" si="5"/>
        <v>1768</v>
      </c>
    </row>
    <row r="39" spans="1:19" x14ac:dyDescent="0.2">
      <c r="A39" t="s">
        <v>24</v>
      </c>
      <c r="B39" t="s">
        <v>270</v>
      </c>
      <c r="C39">
        <v>1</v>
      </c>
      <c r="D39" t="s">
        <v>296</v>
      </c>
      <c r="E39" t="s">
        <v>14</v>
      </c>
      <c r="F39" t="s">
        <v>295</v>
      </c>
      <c r="G39" t="s">
        <v>52</v>
      </c>
      <c r="H39" t="s">
        <v>53</v>
      </c>
      <c r="I39">
        <v>50</v>
      </c>
      <c r="J39" t="s">
        <v>52</v>
      </c>
      <c r="K39">
        <v>500</v>
      </c>
      <c r="L39" t="s">
        <v>54</v>
      </c>
      <c r="M39">
        <v>1500</v>
      </c>
      <c r="N39">
        <v>1600</v>
      </c>
      <c r="O39" t="s">
        <v>54</v>
      </c>
      <c r="Q39">
        <f t="shared" si="3"/>
        <v>1418</v>
      </c>
      <c r="R39">
        <f t="shared" si="4"/>
        <v>1868</v>
      </c>
      <c r="S39">
        <f t="shared" si="5"/>
        <v>1643</v>
      </c>
    </row>
    <row r="40" spans="1:19" x14ac:dyDescent="0.2">
      <c r="A40" t="s">
        <v>44</v>
      </c>
      <c r="B40" t="s">
        <v>270</v>
      </c>
      <c r="C40">
        <v>1</v>
      </c>
      <c r="D40" t="s">
        <v>424</v>
      </c>
      <c r="E40" t="s">
        <v>43</v>
      </c>
      <c r="F40" t="s">
        <v>0</v>
      </c>
      <c r="G40" t="s">
        <v>50</v>
      </c>
      <c r="H40" t="s">
        <v>0</v>
      </c>
      <c r="I40">
        <v>274</v>
      </c>
      <c r="J40" t="s">
        <v>205</v>
      </c>
      <c r="K40">
        <v>301</v>
      </c>
      <c r="L40" t="s">
        <v>205</v>
      </c>
      <c r="M40">
        <v>1165</v>
      </c>
      <c r="N40">
        <v>1165</v>
      </c>
      <c r="O40" t="s">
        <v>88</v>
      </c>
      <c r="Q40">
        <f t="shared" si="3"/>
        <v>1617</v>
      </c>
      <c r="R40">
        <f t="shared" si="4"/>
        <v>1644</v>
      </c>
      <c r="S40">
        <f t="shared" si="5"/>
        <v>1630.5</v>
      </c>
    </row>
    <row r="41" spans="1:19" x14ac:dyDescent="0.2">
      <c r="A41" t="s">
        <v>495</v>
      </c>
      <c r="B41" t="s">
        <v>261</v>
      </c>
      <c r="C41">
        <v>0</v>
      </c>
      <c r="D41" t="s">
        <v>497</v>
      </c>
      <c r="E41" t="s">
        <v>14</v>
      </c>
      <c r="F41" t="s">
        <v>500</v>
      </c>
      <c r="G41" t="s">
        <v>496</v>
      </c>
      <c r="H41" t="s">
        <v>496</v>
      </c>
      <c r="I41">
        <v>-500</v>
      </c>
      <c r="J41" t="s">
        <v>498</v>
      </c>
      <c r="K41">
        <v>1100</v>
      </c>
      <c r="L41" t="s">
        <v>501</v>
      </c>
      <c r="M41">
        <v>700</v>
      </c>
      <c r="N41">
        <v>1700</v>
      </c>
      <c r="O41" t="s">
        <v>499</v>
      </c>
      <c r="Q41">
        <f t="shared" si="3"/>
        <v>818</v>
      </c>
      <c r="R41">
        <f t="shared" si="4"/>
        <v>2418</v>
      </c>
      <c r="S41">
        <f t="shared" si="5"/>
        <v>1618</v>
      </c>
    </row>
    <row r="42" spans="1:19" x14ac:dyDescent="0.2">
      <c r="A42" t="s">
        <v>48</v>
      </c>
      <c r="B42" t="s">
        <v>270</v>
      </c>
      <c r="C42">
        <v>1</v>
      </c>
      <c r="D42" t="s">
        <v>0</v>
      </c>
      <c r="E42" t="s">
        <v>46</v>
      </c>
      <c r="F42" t="s">
        <v>246</v>
      </c>
      <c r="G42" t="s">
        <v>245</v>
      </c>
      <c r="H42" t="s">
        <v>247</v>
      </c>
      <c r="I42">
        <v>300</v>
      </c>
      <c r="J42" t="s">
        <v>47</v>
      </c>
      <c r="K42">
        <v>531</v>
      </c>
      <c r="L42" t="s">
        <v>47</v>
      </c>
      <c r="M42">
        <v>700</v>
      </c>
      <c r="N42">
        <v>800</v>
      </c>
      <c r="O42" t="s">
        <v>49</v>
      </c>
      <c r="Q42">
        <f t="shared" si="3"/>
        <v>1387</v>
      </c>
      <c r="R42">
        <f t="shared" si="4"/>
        <v>1618</v>
      </c>
      <c r="S42">
        <f t="shared" si="5"/>
        <v>1502.5</v>
      </c>
    </row>
    <row r="43" spans="1:19" x14ac:dyDescent="0.2">
      <c r="A43" t="s">
        <v>300</v>
      </c>
      <c r="B43" t="s">
        <v>269</v>
      </c>
      <c r="C43">
        <v>1</v>
      </c>
      <c r="D43" t="s">
        <v>581</v>
      </c>
      <c r="E43" t="s">
        <v>28</v>
      </c>
      <c r="F43" t="s">
        <v>0</v>
      </c>
      <c r="G43" t="s">
        <v>299</v>
      </c>
      <c r="H43" t="s">
        <v>0</v>
      </c>
      <c r="I43">
        <v>400</v>
      </c>
      <c r="J43" t="s">
        <v>579</v>
      </c>
      <c r="K43">
        <v>500</v>
      </c>
      <c r="L43" t="s">
        <v>579</v>
      </c>
      <c r="M43" t="s">
        <v>0</v>
      </c>
      <c r="N43" t="s">
        <v>0</v>
      </c>
      <c r="O43" t="s">
        <v>115</v>
      </c>
      <c r="Q43">
        <f t="shared" si="3"/>
        <v>1418</v>
      </c>
      <c r="R43">
        <f t="shared" si="4"/>
        <v>1518</v>
      </c>
      <c r="S43">
        <f t="shared" si="5"/>
        <v>1468</v>
      </c>
    </row>
    <row r="44" spans="1:19" x14ac:dyDescent="0.2">
      <c r="A44" t="s">
        <v>28</v>
      </c>
      <c r="B44" t="s">
        <v>269</v>
      </c>
      <c r="C44">
        <v>1</v>
      </c>
      <c r="D44" t="s">
        <v>580</v>
      </c>
      <c r="E44" t="s">
        <v>112</v>
      </c>
      <c r="F44" t="s">
        <v>0</v>
      </c>
      <c r="G44" t="s">
        <v>298</v>
      </c>
      <c r="H44" t="s">
        <v>0</v>
      </c>
      <c r="I44">
        <v>450</v>
      </c>
      <c r="J44" t="s">
        <v>577</v>
      </c>
      <c r="K44">
        <v>600</v>
      </c>
      <c r="L44" t="s">
        <v>198</v>
      </c>
      <c r="M44" t="s">
        <v>0</v>
      </c>
      <c r="N44" t="s">
        <v>0</v>
      </c>
      <c r="O44" t="s">
        <v>578</v>
      </c>
      <c r="Q44">
        <f t="shared" si="3"/>
        <v>1318</v>
      </c>
      <c r="R44">
        <f t="shared" si="4"/>
        <v>1468</v>
      </c>
      <c r="S44">
        <f t="shared" si="5"/>
        <v>1393</v>
      </c>
    </row>
    <row r="45" spans="1:19" x14ac:dyDescent="0.2">
      <c r="A45" t="s">
        <v>238</v>
      </c>
      <c r="B45" t="s">
        <v>269</v>
      </c>
      <c r="C45">
        <v>1</v>
      </c>
      <c r="D45" t="s">
        <v>468</v>
      </c>
      <c r="E45" t="s">
        <v>301</v>
      </c>
      <c r="F45" t="s">
        <v>461</v>
      </c>
      <c r="G45" t="s">
        <v>462</v>
      </c>
      <c r="H45" t="s">
        <v>55</v>
      </c>
      <c r="I45">
        <v>550</v>
      </c>
      <c r="J45" t="s">
        <v>219</v>
      </c>
      <c r="K45">
        <v>575</v>
      </c>
      <c r="L45" t="s">
        <v>220</v>
      </c>
      <c r="M45" t="s">
        <v>0</v>
      </c>
      <c r="N45" t="s">
        <v>0</v>
      </c>
      <c r="O45" t="s">
        <v>239</v>
      </c>
      <c r="Q45">
        <f t="shared" si="3"/>
        <v>1343</v>
      </c>
      <c r="R45">
        <f t="shared" si="4"/>
        <v>1368</v>
      </c>
      <c r="S45">
        <f t="shared" si="5"/>
        <v>1355.5</v>
      </c>
    </row>
    <row r="46" spans="1:19" x14ac:dyDescent="0.2">
      <c r="A46" t="s">
        <v>82</v>
      </c>
      <c r="B46" t="s">
        <v>270</v>
      </c>
      <c r="C46">
        <v>1</v>
      </c>
      <c r="D46" t="s">
        <v>136</v>
      </c>
      <c r="E46" t="s">
        <v>301</v>
      </c>
      <c r="F46" t="s">
        <v>0</v>
      </c>
      <c r="G46" t="s">
        <v>486</v>
      </c>
      <c r="H46" t="s">
        <v>0</v>
      </c>
      <c r="I46">
        <v>574</v>
      </c>
      <c r="J46" t="s">
        <v>83</v>
      </c>
      <c r="K46">
        <v>597</v>
      </c>
      <c r="L46" t="s">
        <v>84</v>
      </c>
      <c r="M46">
        <v>845</v>
      </c>
      <c r="N46">
        <v>845</v>
      </c>
      <c r="O46" t="s">
        <v>83</v>
      </c>
      <c r="Q46">
        <f t="shared" si="3"/>
        <v>1321</v>
      </c>
      <c r="R46">
        <f t="shared" si="4"/>
        <v>1344</v>
      </c>
      <c r="S46">
        <f t="shared" si="5"/>
        <v>1332.5</v>
      </c>
    </row>
    <row r="47" spans="1:19" x14ac:dyDescent="0.2">
      <c r="A47" t="s">
        <v>489</v>
      </c>
      <c r="B47" t="s">
        <v>270</v>
      </c>
      <c r="C47">
        <v>1</v>
      </c>
      <c r="D47" s="4" t="s">
        <v>490</v>
      </c>
      <c r="E47" t="s">
        <v>301</v>
      </c>
      <c r="F47" t="s">
        <v>464</v>
      </c>
      <c r="G47" t="s">
        <v>465</v>
      </c>
      <c r="H47" t="s">
        <v>466</v>
      </c>
      <c r="I47">
        <v>500</v>
      </c>
      <c r="J47" t="s">
        <v>235</v>
      </c>
      <c r="K47">
        <v>682</v>
      </c>
      <c r="L47" t="s">
        <v>235</v>
      </c>
      <c r="M47">
        <v>1392</v>
      </c>
      <c r="N47">
        <v>1910</v>
      </c>
      <c r="O47" t="s">
        <v>235</v>
      </c>
      <c r="Q47">
        <f t="shared" si="3"/>
        <v>1236</v>
      </c>
      <c r="R47">
        <f t="shared" si="4"/>
        <v>1418</v>
      </c>
      <c r="S47">
        <f t="shared" si="5"/>
        <v>1327</v>
      </c>
    </row>
    <row r="48" spans="1:19" x14ac:dyDescent="0.2">
      <c r="A48" t="s">
        <v>11</v>
      </c>
      <c r="B48" t="s">
        <v>261</v>
      </c>
      <c r="C48">
        <v>0</v>
      </c>
      <c r="D48" t="s">
        <v>471</v>
      </c>
      <c r="E48" t="s">
        <v>301</v>
      </c>
      <c r="F48" t="s">
        <v>469</v>
      </c>
      <c r="G48" t="s">
        <v>463</v>
      </c>
      <c r="H48" t="s">
        <v>207</v>
      </c>
      <c r="I48">
        <v>530</v>
      </c>
      <c r="J48" t="s">
        <v>470</v>
      </c>
      <c r="K48">
        <v>674</v>
      </c>
      <c r="L48" t="s">
        <v>207</v>
      </c>
      <c r="M48">
        <v>674</v>
      </c>
      <c r="N48">
        <v>730</v>
      </c>
      <c r="O48" t="s">
        <v>208</v>
      </c>
      <c r="Q48">
        <f t="shared" si="3"/>
        <v>1244</v>
      </c>
      <c r="R48">
        <f t="shared" si="4"/>
        <v>1388</v>
      </c>
      <c r="S48">
        <f t="shared" si="5"/>
        <v>1316</v>
      </c>
    </row>
    <row r="49" spans="1:19" x14ac:dyDescent="0.2">
      <c r="A49" t="s">
        <v>481</v>
      </c>
      <c r="B49" t="s">
        <v>270</v>
      </c>
      <c r="C49">
        <v>1</v>
      </c>
      <c r="D49" s="4" t="s">
        <v>484</v>
      </c>
      <c r="E49" t="s">
        <v>301</v>
      </c>
      <c r="F49" t="s">
        <v>464</v>
      </c>
      <c r="G49" t="s">
        <v>465</v>
      </c>
      <c r="H49" t="s">
        <v>466</v>
      </c>
      <c r="I49">
        <v>589</v>
      </c>
      <c r="J49" t="s">
        <v>480</v>
      </c>
      <c r="K49">
        <v>702</v>
      </c>
      <c r="L49" t="s">
        <v>480</v>
      </c>
      <c r="M49">
        <v>918</v>
      </c>
      <c r="N49">
        <v>1392</v>
      </c>
      <c r="O49" t="s">
        <v>483</v>
      </c>
      <c r="Q49">
        <f t="shared" si="3"/>
        <v>1216</v>
      </c>
      <c r="R49">
        <f t="shared" si="4"/>
        <v>1329</v>
      </c>
      <c r="S49">
        <f t="shared" si="5"/>
        <v>1272.5</v>
      </c>
    </row>
    <row r="50" spans="1:19" x14ac:dyDescent="0.2">
      <c r="A50" t="s">
        <v>133</v>
      </c>
      <c r="B50" t="s">
        <v>269</v>
      </c>
      <c r="C50">
        <v>1</v>
      </c>
      <c r="D50" t="s">
        <v>372</v>
      </c>
      <c r="E50" t="s">
        <v>370</v>
      </c>
      <c r="F50" t="s">
        <v>0</v>
      </c>
      <c r="G50" t="s">
        <v>371</v>
      </c>
      <c r="H50" t="s">
        <v>0</v>
      </c>
      <c r="I50">
        <v>650</v>
      </c>
      <c r="J50" t="s">
        <v>376</v>
      </c>
      <c r="K50">
        <v>750</v>
      </c>
      <c r="L50" t="s">
        <v>376</v>
      </c>
      <c r="M50" t="s">
        <v>0</v>
      </c>
      <c r="N50" t="s">
        <v>0</v>
      </c>
      <c r="O50" t="s">
        <v>371</v>
      </c>
      <c r="Q50">
        <f t="shared" si="3"/>
        <v>1168</v>
      </c>
      <c r="R50">
        <f t="shared" si="4"/>
        <v>1268</v>
      </c>
      <c r="S50">
        <f t="shared" si="5"/>
        <v>1218</v>
      </c>
    </row>
    <row r="51" spans="1:19" x14ac:dyDescent="0.2">
      <c r="A51" t="s">
        <v>206</v>
      </c>
      <c r="B51" t="s">
        <v>270</v>
      </c>
      <c r="C51">
        <v>1</v>
      </c>
      <c r="D51" t="s">
        <v>302</v>
      </c>
      <c r="E51" t="s">
        <v>11</v>
      </c>
      <c r="F51" t="s">
        <v>0</v>
      </c>
      <c r="G51" t="s">
        <v>208</v>
      </c>
      <c r="H51" t="s">
        <v>0</v>
      </c>
      <c r="I51">
        <v>674</v>
      </c>
      <c r="J51" t="s">
        <v>207</v>
      </c>
      <c r="K51">
        <v>730</v>
      </c>
      <c r="L51" t="s">
        <v>56</v>
      </c>
      <c r="M51">
        <v>796</v>
      </c>
      <c r="N51">
        <v>796</v>
      </c>
      <c r="O51" t="s">
        <v>307</v>
      </c>
      <c r="Q51">
        <f t="shared" si="3"/>
        <v>1188</v>
      </c>
      <c r="R51">
        <f t="shared" si="4"/>
        <v>1244</v>
      </c>
      <c r="S51">
        <f t="shared" si="5"/>
        <v>1216</v>
      </c>
    </row>
    <row r="52" spans="1:19" x14ac:dyDescent="0.2">
      <c r="A52" t="s">
        <v>211</v>
      </c>
      <c r="B52" t="s">
        <v>261</v>
      </c>
      <c r="C52">
        <v>0</v>
      </c>
      <c r="D52" t="s">
        <v>303</v>
      </c>
      <c r="E52" t="s">
        <v>11</v>
      </c>
      <c r="F52" t="s">
        <v>0</v>
      </c>
      <c r="G52" t="s">
        <v>208</v>
      </c>
      <c r="H52" t="s">
        <v>0</v>
      </c>
      <c r="I52">
        <v>674</v>
      </c>
      <c r="J52" t="s">
        <v>207</v>
      </c>
      <c r="K52">
        <v>730</v>
      </c>
      <c r="L52" t="s">
        <v>56</v>
      </c>
      <c r="M52">
        <v>750</v>
      </c>
      <c r="N52">
        <v>788</v>
      </c>
      <c r="O52" t="s">
        <v>56</v>
      </c>
      <c r="Q52">
        <f t="shared" si="3"/>
        <v>1188</v>
      </c>
      <c r="R52">
        <f t="shared" si="4"/>
        <v>1244</v>
      </c>
      <c r="S52">
        <f t="shared" si="5"/>
        <v>1216</v>
      </c>
    </row>
    <row r="53" spans="1:19" x14ac:dyDescent="0.2">
      <c r="A53" t="s">
        <v>473</v>
      </c>
      <c r="B53" t="s">
        <v>269</v>
      </c>
      <c r="C53">
        <v>1</v>
      </c>
      <c r="D53" t="s">
        <v>474</v>
      </c>
      <c r="E53" t="s">
        <v>301</v>
      </c>
      <c r="F53" t="s">
        <v>476</v>
      </c>
      <c r="G53" t="s">
        <v>477</v>
      </c>
      <c r="H53" t="s">
        <v>472</v>
      </c>
      <c r="I53">
        <v>716</v>
      </c>
      <c r="J53" t="s">
        <v>472</v>
      </c>
      <c r="K53">
        <v>779</v>
      </c>
      <c r="L53" t="s">
        <v>472</v>
      </c>
      <c r="M53" t="s">
        <v>0</v>
      </c>
      <c r="N53" t="s">
        <v>0</v>
      </c>
      <c r="O53" t="s">
        <v>475</v>
      </c>
      <c r="Q53">
        <f t="shared" si="3"/>
        <v>1139</v>
      </c>
      <c r="R53">
        <f t="shared" si="4"/>
        <v>1202</v>
      </c>
      <c r="S53">
        <f t="shared" si="5"/>
        <v>1170.5</v>
      </c>
    </row>
    <row r="54" spans="1:19" x14ac:dyDescent="0.2">
      <c r="A54" t="s">
        <v>30</v>
      </c>
      <c r="B54" t="s">
        <v>269</v>
      </c>
      <c r="C54">
        <v>1</v>
      </c>
      <c r="D54" t="s">
        <v>590</v>
      </c>
      <c r="E54" t="s">
        <v>587</v>
      </c>
      <c r="F54" t="s">
        <v>0</v>
      </c>
      <c r="G54" t="s">
        <v>592</v>
      </c>
      <c r="H54" t="s">
        <v>0</v>
      </c>
      <c r="I54">
        <v>700</v>
      </c>
      <c r="J54" t="s">
        <v>591</v>
      </c>
      <c r="K54">
        <v>800</v>
      </c>
      <c r="L54" t="s">
        <v>591</v>
      </c>
      <c r="M54" t="s">
        <v>0</v>
      </c>
      <c r="N54" t="s">
        <v>0</v>
      </c>
      <c r="O54" t="s">
        <v>582</v>
      </c>
      <c r="Q54">
        <f t="shared" si="3"/>
        <v>1118</v>
      </c>
      <c r="R54">
        <f t="shared" si="4"/>
        <v>1218</v>
      </c>
      <c r="S54">
        <f t="shared" si="5"/>
        <v>1168</v>
      </c>
    </row>
    <row r="55" spans="1:19" x14ac:dyDescent="0.2">
      <c r="A55" t="s">
        <v>138</v>
      </c>
      <c r="B55" t="s">
        <v>261</v>
      </c>
      <c r="C55">
        <v>0</v>
      </c>
      <c r="D55" t="s">
        <v>508</v>
      </c>
      <c r="E55" t="s">
        <v>495</v>
      </c>
      <c r="F55" t="s">
        <v>505</v>
      </c>
      <c r="G55" t="s">
        <v>503</v>
      </c>
      <c r="H55" t="s">
        <v>504</v>
      </c>
      <c r="I55">
        <v>500</v>
      </c>
      <c r="J55" t="s">
        <v>502</v>
      </c>
      <c r="K55">
        <v>1000</v>
      </c>
      <c r="L55" t="s">
        <v>99</v>
      </c>
      <c r="M55">
        <v>1287</v>
      </c>
      <c r="N55">
        <v>1387</v>
      </c>
      <c r="O55" t="s">
        <v>506</v>
      </c>
      <c r="Q55">
        <f t="shared" si="3"/>
        <v>918</v>
      </c>
      <c r="R55">
        <f t="shared" si="4"/>
        <v>1418</v>
      </c>
      <c r="S55">
        <f t="shared" si="5"/>
        <v>1168</v>
      </c>
    </row>
    <row r="56" spans="1:19" x14ac:dyDescent="0.2">
      <c r="A56" t="s">
        <v>234</v>
      </c>
      <c r="B56" t="s">
        <v>269</v>
      </c>
      <c r="C56">
        <v>1</v>
      </c>
      <c r="D56" t="s">
        <v>492</v>
      </c>
      <c r="E56" t="s">
        <v>301</v>
      </c>
      <c r="F56" t="s">
        <v>489</v>
      </c>
      <c r="G56" t="s">
        <v>487</v>
      </c>
      <c r="H56" t="s">
        <v>235</v>
      </c>
      <c r="I56">
        <v>710</v>
      </c>
      <c r="J56" t="s">
        <v>235</v>
      </c>
      <c r="K56">
        <v>803</v>
      </c>
      <c r="L56" t="s">
        <v>223</v>
      </c>
      <c r="M56" t="s">
        <v>0</v>
      </c>
      <c r="N56" t="s">
        <v>0</v>
      </c>
      <c r="O56" t="s">
        <v>224</v>
      </c>
      <c r="Q56">
        <f t="shared" si="3"/>
        <v>1115</v>
      </c>
      <c r="R56">
        <f t="shared" si="4"/>
        <v>1208</v>
      </c>
      <c r="S56">
        <f t="shared" si="5"/>
        <v>1161.5</v>
      </c>
    </row>
    <row r="57" spans="1:19" x14ac:dyDescent="0.2">
      <c r="A57" t="s">
        <v>304</v>
      </c>
      <c r="B57" t="s">
        <v>269</v>
      </c>
      <c r="C57">
        <v>1</v>
      </c>
      <c r="D57" t="s">
        <v>478</v>
      </c>
      <c r="E57" t="s">
        <v>209</v>
      </c>
      <c r="F57" t="s">
        <v>0</v>
      </c>
      <c r="G57" t="s">
        <v>210</v>
      </c>
      <c r="H57" t="s">
        <v>0</v>
      </c>
      <c r="I57">
        <v>750</v>
      </c>
      <c r="J57" t="s">
        <v>56</v>
      </c>
      <c r="K57">
        <v>788</v>
      </c>
      <c r="L57" t="s">
        <v>56</v>
      </c>
      <c r="M57" t="s">
        <v>0</v>
      </c>
      <c r="N57" t="s">
        <v>0</v>
      </c>
      <c r="O57" t="s">
        <v>305</v>
      </c>
      <c r="Q57">
        <f t="shared" si="3"/>
        <v>1130</v>
      </c>
      <c r="R57">
        <f t="shared" si="4"/>
        <v>1168</v>
      </c>
      <c r="S57">
        <f t="shared" si="5"/>
        <v>1149</v>
      </c>
    </row>
    <row r="58" spans="1:19" ht="15.75" customHeight="1" x14ac:dyDescent="0.2">
      <c r="A58" t="s">
        <v>306</v>
      </c>
      <c r="B58" t="s">
        <v>269</v>
      </c>
      <c r="C58">
        <v>1</v>
      </c>
      <c r="D58" t="s">
        <v>308</v>
      </c>
      <c r="E58" t="s">
        <v>209</v>
      </c>
      <c r="F58" t="s">
        <v>0</v>
      </c>
      <c r="G58" t="s">
        <v>309</v>
      </c>
      <c r="H58" t="s">
        <v>0</v>
      </c>
      <c r="I58">
        <v>750</v>
      </c>
      <c r="J58" t="s">
        <v>56</v>
      </c>
      <c r="K58">
        <v>790</v>
      </c>
      <c r="L58" t="s">
        <v>56</v>
      </c>
      <c r="M58" t="s">
        <v>0</v>
      </c>
      <c r="N58" t="s">
        <v>0</v>
      </c>
      <c r="O58" t="s">
        <v>66</v>
      </c>
      <c r="Q58">
        <f t="shared" si="3"/>
        <v>1128</v>
      </c>
      <c r="R58">
        <f t="shared" si="4"/>
        <v>1168</v>
      </c>
      <c r="S58">
        <f t="shared" si="5"/>
        <v>1148</v>
      </c>
    </row>
    <row r="59" spans="1:19" x14ac:dyDescent="0.2">
      <c r="A59" t="s">
        <v>222</v>
      </c>
      <c r="B59" t="s">
        <v>269</v>
      </c>
      <c r="C59">
        <v>1</v>
      </c>
      <c r="D59" t="s">
        <v>491</v>
      </c>
      <c r="E59" t="s">
        <v>301</v>
      </c>
      <c r="F59" t="s">
        <v>467</v>
      </c>
      <c r="G59" t="s">
        <v>487</v>
      </c>
      <c r="H59" t="s">
        <v>482</v>
      </c>
      <c r="I59">
        <v>740</v>
      </c>
      <c r="J59" t="s">
        <v>482</v>
      </c>
      <c r="K59">
        <v>806</v>
      </c>
      <c r="L59" t="s">
        <v>485</v>
      </c>
      <c r="M59" t="s">
        <v>0</v>
      </c>
      <c r="N59" t="s">
        <v>0</v>
      </c>
      <c r="O59" t="s">
        <v>225</v>
      </c>
      <c r="Q59">
        <f t="shared" si="3"/>
        <v>1112</v>
      </c>
      <c r="R59">
        <f t="shared" si="4"/>
        <v>1178</v>
      </c>
      <c r="S59">
        <f t="shared" si="5"/>
        <v>1145</v>
      </c>
    </row>
    <row r="60" spans="1:19" x14ac:dyDescent="0.2">
      <c r="A60" t="s">
        <v>117</v>
      </c>
      <c r="B60" t="s">
        <v>270</v>
      </c>
      <c r="C60">
        <v>1</v>
      </c>
      <c r="D60" t="s">
        <v>311</v>
      </c>
      <c r="E60" t="s">
        <v>112</v>
      </c>
      <c r="F60" t="s">
        <v>0</v>
      </c>
      <c r="G60" t="s">
        <v>310</v>
      </c>
      <c r="H60" t="s">
        <v>0</v>
      </c>
      <c r="I60">
        <v>800</v>
      </c>
      <c r="J60" t="s">
        <v>113</v>
      </c>
      <c r="K60">
        <v>900</v>
      </c>
      <c r="L60" t="s">
        <v>113</v>
      </c>
      <c r="M60">
        <v>1200</v>
      </c>
      <c r="N60">
        <v>1300</v>
      </c>
      <c r="O60" t="s">
        <v>113</v>
      </c>
      <c r="Q60">
        <f t="shared" si="3"/>
        <v>1018</v>
      </c>
      <c r="R60">
        <f t="shared" si="4"/>
        <v>1118</v>
      </c>
      <c r="S60">
        <f t="shared" si="5"/>
        <v>1068</v>
      </c>
    </row>
    <row r="61" spans="1:19" x14ac:dyDescent="0.2">
      <c r="A61" t="s">
        <v>114</v>
      </c>
      <c r="B61" t="s">
        <v>269</v>
      </c>
      <c r="C61">
        <v>1</v>
      </c>
      <c r="D61" t="s">
        <v>595</v>
      </c>
      <c r="E61" t="s">
        <v>29</v>
      </c>
      <c r="F61" t="s">
        <v>596</v>
      </c>
      <c r="G61" t="s">
        <v>115</v>
      </c>
      <c r="H61" t="s">
        <v>586</v>
      </c>
      <c r="I61">
        <v>800</v>
      </c>
      <c r="J61" t="s">
        <v>201</v>
      </c>
      <c r="K61">
        <v>900</v>
      </c>
      <c r="L61" t="s">
        <v>201</v>
      </c>
      <c r="M61" t="s">
        <v>0</v>
      </c>
      <c r="N61" t="s">
        <v>0</v>
      </c>
      <c r="O61" t="s">
        <v>586</v>
      </c>
      <c r="Q61">
        <f t="shared" si="3"/>
        <v>1018</v>
      </c>
      <c r="R61">
        <f t="shared" si="4"/>
        <v>1118</v>
      </c>
      <c r="S61">
        <f t="shared" si="5"/>
        <v>1068</v>
      </c>
    </row>
    <row r="62" spans="1:19" x14ac:dyDescent="0.2">
      <c r="A62" t="s">
        <v>139</v>
      </c>
      <c r="B62" t="s">
        <v>270</v>
      </c>
      <c r="C62">
        <v>1</v>
      </c>
      <c r="D62" t="s">
        <v>593</v>
      </c>
      <c r="E62" t="s">
        <v>587</v>
      </c>
      <c r="F62" t="s">
        <v>9</v>
      </c>
      <c r="G62" t="s">
        <v>583</v>
      </c>
      <c r="H62" t="s">
        <v>582</v>
      </c>
      <c r="I62">
        <v>800</v>
      </c>
      <c r="J62" t="s">
        <v>582</v>
      </c>
      <c r="K62">
        <v>900</v>
      </c>
      <c r="L62" t="s">
        <v>582</v>
      </c>
      <c r="M62">
        <v>1200</v>
      </c>
      <c r="N62">
        <v>1300</v>
      </c>
      <c r="O62" t="s">
        <v>594</v>
      </c>
      <c r="Q62">
        <f t="shared" si="3"/>
        <v>1018</v>
      </c>
      <c r="R62">
        <f t="shared" si="4"/>
        <v>1118</v>
      </c>
      <c r="S62">
        <f t="shared" si="5"/>
        <v>1068</v>
      </c>
    </row>
    <row r="63" spans="1:19" x14ac:dyDescent="0.2">
      <c r="A63" t="s">
        <v>340</v>
      </c>
      <c r="B63" t="s">
        <v>269</v>
      </c>
      <c r="C63">
        <v>1</v>
      </c>
      <c r="D63" t="s">
        <v>598</v>
      </c>
      <c r="E63" t="s">
        <v>336</v>
      </c>
      <c r="F63" t="s">
        <v>601</v>
      </c>
      <c r="G63" t="s">
        <v>337</v>
      </c>
      <c r="H63" t="s">
        <v>605</v>
      </c>
      <c r="I63">
        <v>779</v>
      </c>
      <c r="J63" t="s">
        <v>459</v>
      </c>
      <c r="K63">
        <v>1055</v>
      </c>
      <c r="L63" t="s">
        <v>599</v>
      </c>
      <c r="M63" t="s">
        <v>0</v>
      </c>
      <c r="N63" t="s">
        <v>0</v>
      </c>
      <c r="O63" t="s">
        <v>337</v>
      </c>
      <c r="Q63">
        <f t="shared" si="3"/>
        <v>863</v>
      </c>
      <c r="R63">
        <f t="shared" si="4"/>
        <v>1139</v>
      </c>
      <c r="S63">
        <f t="shared" si="5"/>
        <v>1001</v>
      </c>
    </row>
    <row r="64" spans="1:19" x14ac:dyDescent="0.2">
      <c r="A64" t="s">
        <v>196</v>
      </c>
      <c r="B64" t="s">
        <v>270</v>
      </c>
      <c r="C64">
        <v>1</v>
      </c>
      <c r="D64" t="s">
        <v>455</v>
      </c>
      <c r="E64" t="s">
        <v>336</v>
      </c>
      <c r="F64" t="s">
        <v>601</v>
      </c>
      <c r="G64" t="s">
        <v>603</v>
      </c>
      <c r="H64" t="s">
        <v>67</v>
      </c>
      <c r="I64">
        <v>779</v>
      </c>
      <c r="J64" t="s">
        <v>602</v>
      </c>
      <c r="K64">
        <v>1057</v>
      </c>
      <c r="L64" t="s">
        <v>67</v>
      </c>
      <c r="M64">
        <v>1409</v>
      </c>
      <c r="N64">
        <v>1642</v>
      </c>
      <c r="O64" t="s">
        <v>73</v>
      </c>
      <c r="Q64">
        <f t="shared" si="3"/>
        <v>861</v>
      </c>
      <c r="R64">
        <f t="shared" si="4"/>
        <v>1139</v>
      </c>
      <c r="S64">
        <f t="shared" si="5"/>
        <v>1000</v>
      </c>
    </row>
    <row r="65" spans="1:19" x14ac:dyDescent="0.2">
      <c r="A65" t="s">
        <v>339</v>
      </c>
      <c r="B65" t="s">
        <v>269</v>
      </c>
      <c r="C65">
        <v>1</v>
      </c>
      <c r="D65" t="s">
        <v>456</v>
      </c>
      <c r="E65" t="s">
        <v>336</v>
      </c>
      <c r="F65" t="s">
        <v>604</v>
      </c>
      <c r="G65" t="s">
        <v>606</v>
      </c>
      <c r="H65" t="s">
        <v>67</v>
      </c>
      <c r="I65">
        <v>779</v>
      </c>
      <c r="J65" t="s">
        <v>460</v>
      </c>
      <c r="K65">
        <v>1102</v>
      </c>
      <c r="L65" t="s">
        <v>68</v>
      </c>
      <c r="M65" t="s">
        <v>0</v>
      </c>
      <c r="N65" t="s">
        <v>0</v>
      </c>
      <c r="O65" t="s">
        <v>68</v>
      </c>
      <c r="Q65">
        <f t="shared" si="3"/>
        <v>816</v>
      </c>
      <c r="R65">
        <f t="shared" si="4"/>
        <v>1139</v>
      </c>
      <c r="S65">
        <f t="shared" si="5"/>
        <v>977.5</v>
      </c>
    </row>
    <row r="66" spans="1:19" x14ac:dyDescent="0.2">
      <c r="A66" t="s">
        <v>142</v>
      </c>
      <c r="B66" t="s">
        <v>269</v>
      </c>
      <c r="C66">
        <v>1</v>
      </c>
      <c r="D66" t="s">
        <v>515</v>
      </c>
      <c r="E66" t="s">
        <v>495</v>
      </c>
      <c r="F66" t="s">
        <v>0</v>
      </c>
      <c r="G66" t="s">
        <v>512</v>
      </c>
      <c r="H66" t="s">
        <v>0</v>
      </c>
      <c r="I66">
        <v>500</v>
      </c>
      <c r="J66" t="s">
        <v>514</v>
      </c>
      <c r="K66">
        <v>1533</v>
      </c>
      <c r="L66" t="s">
        <v>513</v>
      </c>
      <c r="M66" t="s">
        <v>0</v>
      </c>
      <c r="N66" t="s">
        <v>0</v>
      </c>
      <c r="O66" t="s">
        <v>513</v>
      </c>
      <c r="Q66">
        <f t="shared" si="3"/>
        <v>385</v>
      </c>
      <c r="R66">
        <f t="shared" si="4"/>
        <v>1418</v>
      </c>
      <c r="S66">
        <f t="shared" si="5"/>
        <v>901.5</v>
      </c>
    </row>
    <row r="67" spans="1:19" x14ac:dyDescent="0.2">
      <c r="A67" t="s">
        <v>6</v>
      </c>
      <c r="B67" t="s">
        <v>269</v>
      </c>
      <c r="C67">
        <v>1</v>
      </c>
      <c r="D67" t="s">
        <v>244</v>
      </c>
      <c r="E67" t="s">
        <v>238</v>
      </c>
      <c r="F67" t="s">
        <v>240</v>
      </c>
      <c r="G67" t="s">
        <v>241</v>
      </c>
      <c r="H67" t="s">
        <v>241</v>
      </c>
      <c r="I67">
        <v>891</v>
      </c>
      <c r="J67" t="s">
        <v>242</v>
      </c>
      <c r="K67">
        <v>1215</v>
      </c>
      <c r="L67" t="s">
        <v>243</v>
      </c>
      <c r="M67" t="s">
        <v>0</v>
      </c>
      <c r="N67" t="s">
        <v>0</v>
      </c>
      <c r="O67" t="s">
        <v>65</v>
      </c>
      <c r="Q67">
        <f t="shared" ref="Q67:Q98" si="6">1918-K67</f>
        <v>703</v>
      </c>
      <c r="R67">
        <f t="shared" ref="R67:R98" si="7">1918-I67</f>
        <v>1027</v>
      </c>
      <c r="S67">
        <f t="shared" ref="S67:S98" si="8">AVERAGE(Q67,R67)</f>
        <v>865</v>
      </c>
    </row>
    <row r="68" spans="1:19" x14ac:dyDescent="0.2">
      <c r="A68" t="s">
        <v>608</v>
      </c>
      <c r="B68" t="s">
        <v>269</v>
      </c>
      <c r="C68">
        <v>1</v>
      </c>
      <c r="D68" t="s">
        <v>0</v>
      </c>
      <c r="E68" t="s">
        <v>336</v>
      </c>
      <c r="F68" t="s">
        <v>0</v>
      </c>
      <c r="G68" t="s">
        <v>609</v>
      </c>
      <c r="I68">
        <v>779</v>
      </c>
      <c r="J68" t="s">
        <v>610</v>
      </c>
      <c r="K68">
        <v>1361</v>
      </c>
      <c r="L68" t="s">
        <v>609</v>
      </c>
      <c r="M68" t="s">
        <v>0</v>
      </c>
      <c r="N68" t="s">
        <v>0</v>
      </c>
      <c r="O68" t="s">
        <v>611</v>
      </c>
      <c r="Q68">
        <f t="shared" si="6"/>
        <v>557</v>
      </c>
      <c r="R68">
        <f t="shared" si="7"/>
        <v>1139</v>
      </c>
      <c r="S68">
        <f t="shared" si="8"/>
        <v>848</v>
      </c>
    </row>
    <row r="69" spans="1:19" x14ac:dyDescent="0.2">
      <c r="A69" t="s">
        <v>85</v>
      </c>
      <c r="B69" t="s">
        <v>270</v>
      </c>
      <c r="C69">
        <v>1</v>
      </c>
      <c r="D69" t="s">
        <v>0</v>
      </c>
      <c r="E69" t="s">
        <v>7</v>
      </c>
      <c r="F69" t="s">
        <v>0</v>
      </c>
      <c r="G69" t="s">
        <v>86</v>
      </c>
      <c r="H69" t="s">
        <v>0</v>
      </c>
      <c r="I69">
        <v>1100</v>
      </c>
      <c r="J69" t="s">
        <v>86</v>
      </c>
      <c r="K69">
        <v>1150</v>
      </c>
      <c r="L69" t="s">
        <v>86</v>
      </c>
      <c r="M69">
        <v>1600</v>
      </c>
      <c r="N69">
        <v>1700</v>
      </c>
      <c r="O69" t="s">
        <v>86</v>
      </c>
      <c r="Q69">
        <f t="shared" si="6"/>
        <v>768</v>
      </c>
      <c r="R69">
        <f t="shared" si="7"/>
        <v>818</v>
      </c>
      <c r="S69">
        <f t="shared" si="8"/>
        <v>793</v>
      </c>
    </row>
    <row r="70" spans="1:19" x14ac:dyDescent="0.2">
      <c r="A70" t="s">
        <v>140</v>
      </c>
      <c r="B70" t="s">
        <v>269</v>
      </c>
      <c r="C70">
        <v>1</v>
      </c>
      <c r="D70" s="4" t="s">
        <v>613</v>
      </c>
      <c r="E70" t="s">
        <v>196</v>
      </c>
      <c r="F70" t="s">
        <v>604</v>
      </c>
      <c r="G70" t="s">
        <v>69</v>
      </c>
      <c r="H70" t="s">
        <v>68</v>
      </c>
      <c r="I70">
        <v>1109</v>
      </c>
      <c r="J70" t="s">
        <v>612</v>
      </c>
      <c r="K70">
        <v>1153</v>
      </c>
      <c r="L70" t="s">
        <v>69</v>
      </c>
      <c r="M70" t="s">
        <v>0</v>
      </c>
      <c r="N70" t="s">
        <v>0</v>
      </c>
      <c r="O70" t="s">
        <v>70</v>
      </c>
      <c r="Q70">
        <f t="shared" si="6"/>
        <v>765</v>
      </c>
      <c r="R70">
        <f t="shared" si="7"/>
        <v>809</v>
      </c>
      <c r="S70">
        <f t="shared" si="8"/>
        <v>787</v>
      </c>
    </row>
    <row r="71" spans="1:19" x14ac:dyDescent="0.2">
      <c r="A71" t="s">
        <v>616</v>
      </c>
      <c r="B71" t="s">
        <v>270</v>
      </c>
      <c r="C71">
        <v>1</v>
      </c>
      <c r="D71" t="s">
        <v>617</v>
      </c>
      <c r="E71" t="s">
        <v>238</v>
      </c>
      <c r="F71" t="s">
        <v>236</v>
      </c>
      <c r="G71" t="s">
        <v>237</v>
      </c>
      <c r="H71" t="s">
        <v>237</v>
      </c>
      <c r="I71">
        <v>1133</v>
      </c>
      <c r="J71" t="s">
        <v>237</v>
      </c>
      <c r="K71">
        <v>1133</v>
      </c>
      <c r="L71" t="s">
        <v>237</v>
      </c>
      <c r="M71">
        <v>1322</v>
      </c>
      <c r="N71">
        <v>1322</v>
      </c>
      <c r="O71" t="s">
        <v>237</v>
      </c>
      <c r="Q71">
        <f t="shared" si="6"/>
        <v>785</v>
      </c>
      <c r="R71">
        <f t="shared" si="7"/>
        <v>785</v>
      </c>
      <c r="S71">
        <f t="shared" si="8"/>
        <v>785</v>
      </c>
    </row>
    <row r="72" spans="1:19" x14ac:dyDescent="0.2">
      <c r="A72" t="s">
        <v>312</v>
      </c>
      <c r="B72" t="s">
        <v>269</v>
      </c>
      <c r="C72">
        <v>1</v>
      </c>
      <c r="D72" t="s">
        <v>313</v>
      </c>
      <c r="E72" t="s">
        <v>117</v>
      </c>
      <c r="F72" t="s">
        <v>28</v>
      </c>
      <c r="G72" t="s">
        <v>585</v>
      </c>
      <c r="H72" t="s">
        <v>116</v>
      </c>
      <c r="I72">
        <v>1150</v>
      </c>
      <c r="J72" t="s">
        <v>578</v>
      </c>
      <c r="K72">
        <v>1167</v>
      </c>
      <c r="L72" t="s">
        <v>584</v>
      </c>
      <c r="M72" t="s">
        <v>0</v>
      </c>
      <c r="N72" t="s">
        <v>0</v>
      </c>
      <c r="O72" t="s">
        <v>118</v>
      </c>
      <c r="Q72">
        <f t="shared" si="6"/>
        <v>751</v>
      </c>
      <c r="R72">
        <f t="shared" si="7"/>
        <v>768</v>
      </c>
      <c r="S72">
        <f t="shared" si="8"/>
        <v>759.5</v>
      </c>
    </row>
    <row r="73" spans="1:19" x14ac:dyDescent="0.2">
      <c r="A73" t="s">
        <v>230</v>
      </c>
      <c r="B73" t="s">
        <v>261</v>
      </c>
      <c r="C73">
        <v>0</v>
      </c>
      <c r="D73" t="s">
        <v>316</v>
      </c>
      <c r="E73" t="s">
        <v>6</v>
      </c>
      <c r="F73" t="s">
        <v>314</v>
      </c>
      <c r="G73" t="s">
        <v>59</v>
      </c>
      <c r="H73" t="s">
        <v>59</v>
      </c>
      <c r="I73">
        <v>1175</v>
      </c>
      <c r="J73" t="s">
        <v>59</v>
      </c>
      <c r="K73">
        <v>1175</v>
      </c>
      <c r="L73" t="s">
        <v>59</v>
      </c>
      <c r="M73">
        <v>1212</v>
      </c>
      <c r="N73">
        <v>1238</v>
      </c>
      <c r="O73" t="s">
        <v>60</v>
      </c>
      <c r="Q73">
        <f t="shared" si="6"/>
        <v>743</v>
      </c>
      <c r="R73">
        <f t="shared" si="7"/>
        <v>743</v>
      </c>
      <c r="S73">
        <f t="shared" si="8"/>
        <v>743</v>
      </c>
    </row>
    <row r="74" spans="1:19" x14ac:dyDescent="0.2">
      <c r="A74" t="s">
        <v>62</v>
      </c>
      <c r="B74" t="s">
        <v>270</v>
      </c>
      <c r="C74">
        <v>1</v>
      </c>
      <c r="D74" t="s">
        <v>318</v>
      </c>
      <c r="E74" t="s">
        <v>230</v>
      </c>
      <c r="F74" t="s">
        <v>0</v>
      </c>
      <c r="G74" t="s">
        <v>60</v>
      </c>
      <c r="H74" t="s">
        <v>0</v>
      </c>
      <c r="I74">
        <v>1212</v>
      </c>
      <c r="J74" t="s">
        <v>60</v>
      </c>
      <c r="K74">
        <v>1227</v>
      </c>
      <c r="L74" t="s">
        <v>60</v>
      </c>
      <c r="M74">
        <v>1400</v>
      </c>
      <c r="N74">
        <v>1500</v>
      </c>
      <c r="O74" t="s">
        <v>60</v>
      </c>
      <c r="Q74">
        <f t="shared" si="6"/>
        <v>691</v>
      </c>
      <c r="R74">
        <f t="shared" si="7"/>
        <v>706</v>
      </c>
      <c r="S74">
        <f t="shared" si="8"/>
        <v>698.5</v>
      </c>
    </row>
    <row r="75" spans="1:19" x14ac:dyDescent="0.2">
      <c r="A75" t="s">
        <v>315</v>
      </c>
      <c r="B75" t="s">
        <v>269</v>
      </c>
      <c r="C75">
        <v>1</v>
      </c>
      <c r="D75" t="s">
        <v>317</v>
      </c>
      <c r="E75" t="s">
        <v>230</v>
      </c>
      <c r="F75" t="s">
        <v>0</v>
      </c>
      <c r="G75" t="s">
        <v>60</v>
      </c>
      <c r="H75" t="s">
        <v>0</v>
      </c>
      <c r="I75">
        <v>1212</v>
      </c>
      <c r="J75" t="s">
        <v>60</v>
      </c>
      <c r="K75">
        <v>1238</v>
      </c>
      <c r="L75" t="s">
        <v>60</v>
      </c>
      <c r="M75" t="s">
        <v>0</v>
      </c>
      <c r="N75" t="s">
        <v>0</v>
      </c>
      <c r="O75" t="s">
        <v>60</v>
      </c>
      <c r="Q75">
        <f t="shared" si="6"/>
        <v>680</v>
      </c>
      <c r="R75">
        <f t="shared" si="7"/>
        <v>706</v>
      </c>
      <c r="S75">
        <f t="shared" si="8"/>
        <v>693</v>
      </c>
    </row>
    <row r="76" spans="1:19" x14ac:dyDescent="0.2">
      <c r="A76" t="s">
        <v>19</v>
      </c>
      <c r="B76" t="s">
        <v>269</v>
      </c>
      <c r="C76">
        <v>1</v>
      </c>
      <c r="D76" t="s">
        <v>320</v>
      </c>
      <c r="E76" t="s">
        <v>230</v>
      </c>
      <c r="F76" t="s">
        <v>61</v>
      </c>
      <c r="G76" t="s">
        <v>60</v>
      </c>
      <c r="H76" t="s">
        <v>60</v>
      </c>
      <c r="I76">
        <v>1212</v>
      </c>
      <c r="J76" t="s">
        <v>60</v>
      </c>
      <c r="K76">
        <v>1247</v>
      </c>
      <c r="L76" t="s">
        <v>60</v>
      </c>
      <c r="M76" t="s">
        <v>0</v>
      </c>
      <c r="N76" t="s">
        <v>0</v>
      </c>
      <c r="O76" t="s">
        <v>18</v>
      </c>
      <c r="Q76">
        <f t="shared" si="6"/>
        <v>671</v>
      </c>
      <c r="R76">
        <f t="shared" si="7"/>
        <v>706</v>
      </c>
      <c r="S76">
        <f t="shared" si="8"/>
        <v>688.5</v>
      </c>
    </row>
    <row r="77" spans="1:19" x14ac:dyDescent="0.2">
      <c r="A77" t="s">
        <v>102</v>
      </c>
      <c r="B77" t="s">
        <v>269</v>
      </c>
      <c r="C77">
        <v>1</v>
      </c>
      <c r="D77" t="s">
        <v>529</v>
      </c>
      <c r="E77" t="s">
        <v>248</v>
      </c>
      <c r="F77" t="s">
        <v>0</v>
      </c>
      <c r="G77" t="s">
        <v>343</v>
      </c>
      <c r="H77" t="s">
        <v>0</v>
      </c>
      <c r="I77">
        <v>1200</v>
      </c>
      <c r="J77" t="s">
        <v>100</v>
      </c>
      <c r="K77">
        <v>1300</v>
      </c>
      <c r="L77" t="s">
        <v>100</v>
      </c>
      <c r="M77" t="s">
        <v>0</v>
      </c>
      <c r="N77" t="s">
        <v>0</v>
      </c>
      <c r="O77" t="s">
        <v>34</v>
      </c>
      <c r="Q77">
        <f t="shared" si="6"/>
        <v>618</v>
      </c>
      <c r="R77">
        <f t="shared" si="7"/>
        <v>718</v>
      </c>
      <c r="S77">
        <f t="shared" si="8"/>
        <v>668</v>
      </c>
    </row>
    <row r="78" spans="1:19" x14ac:dyDescent="0.2">
      <c r="A78" t="s">
        <v>248</v>
      </c>
      <c r="B78" t="s">
        <v>261</v>
      </c>
      <c r="C78">
        <v>0</v>
      </c>
      <c r="D78" t="s">
        <v>526</v>
      </c>
      <c r="E78" t="s">
        <v>495</v>
      </c>
      <c r="F78" t="s">
        <v>0</v>
      </c>
      <c r="G78" t="s">
        <v>522</v>
      </c>
      <c r="H78" t="s">
        <v>0</v>
      </c>
      <c r="I78">
        <v>1200</v>
      </c>
      <c r="J78" t="s">
        <v>100</v>
      </c>
      <c r="K78">
        <v>1300</v>
      </c>
      <c r="L78" t="s">
        <v>100</v>
      </c>
      <c r="M78">
        <v>1200</v>
      </c>
      <c r="N78">
        <v>1300</v>
      </c>
      <c r="O78" t="s">
        <v>343</v>
      </c>
      <c r="Q78">
        <f t="shared" si="6"/>
        <v>618</v>
      </c>
      <c r="R78">
        <f t="shared" si="7"/>
        <v>718</v>
      </c>
      <c r="S78">
        <f t="shared" si="8"/>
        <v>668</v>
      </c>
    </row>
    <row r="79" spans="1:19" x14ac:dyDescent="0.2">
      <c r="A79" t="s">
        <v>197</v>
      </c>
      <c r="B79" t="s">
        <v>269</v>
      </c>
      <c r="C79">
        <v>1</v>
      </c>
      <c r="D79" t="s">
        <v>589</v>
      </c>
      <c r="E79" t="s">
        <v>114</v>
      </c>
      <c r="F79" t="s">
        <v>588</v>
      </c>
      <c r="G79" t="s">
        <v>199</v>
      </c>
      <c r="H79" t="s">
        <v>200</v>
      </c>
      <c r="I79">
        <v>1100</v>
      </c>
      <c r="J79" t="s">
        <v>201</v>
      </c>
      <c r="K79">
        <v>1400</v>
      </c>
      <c r="L79" t="s">
        <v>201</v>
      </c>
      <c r="M79" t="s">
        <v>0</v>
      </c>
      <c r="N79" t="s">
        <v>0</v>
      </c>
      <c r="O79" t="s">
        <v>201</v>
      </c>
      <c r="Q79">
        <f t="shared" si="6"/>
        <v>518</v>
      </c>
      <c r="R79">
        <f t="shared" si="7"/>
        <v>818</v>
      </c>
      <c r="S79">
        <f t="shared" si="8"/>
        <v>668</v>
      </c>
    </row>
    <row r="80" spans="1:19" x14ac:dyDescent="0.2">
      <c r="A80" s="5" t="s">
        <v>534</v>
      </c>
      <c r="B80" t="s">
        <v>269</v>
      </c>
      <c r="C80">
        <v>1</v>
      </c>
      <c r="D80" t="s">
        <v>535</v>
      </c>
      <c r="E80" t="s">
        <v>495</v>
      </c>
      <c r="F80" t="s">
        <v>0</v>
      </c>
      <c r="G80" t="s">
        <v>536</v>
      </c>
      <c r="H80" t="s">
        <v>0</v>
      </c>
      <c r="I80">
        <v>1200</v>
      </c>
      <c r="J80" t="s">
        <v>537</v>
      </c>
      <c r="K80">
        <v>1300</v>
      </c>
      <c r="L80" t="s">
        <v>537</v>
      </c>
      <c r="M80" t="s">
        <v>0</v>
      </c>
      <c r="N80" t="s">
        <v>0</v>
      </c>
      <c r="O80" t="s">
        <v>32</v>
      </c>
      <c r="Q80">
        <f t="shared" si="6"/>
        <v>618</v>
      </c>
      <c r="R80">
        <f t="shared" si="7"/>
        <v>718</v>
      </c>
      <c r="S80">
        <f t="shared" si="8"/>
        <v>668</v>
      </c>
    </row>
    <row r="81" spans="1:19" x14ac:dyDescent="0.2">
      <c r="A81" t="s">
        <v>527</v>
      </c>
      <c r="B81" t="s">
        <v>269</v>
      </c>
      <c r="C81">
        <v>1</v>
      </c>
      <c r="D81" t="s">
        <v>528</v>
      </c>
      <c r="E81" t="s">
        <v>525</v>
      </c>
      <c r="F81" t="s">
        <v>0</v>
      </c>
      <c r="G81" t="s">
        <v>343</v>
      </c>
      <c r="H81" t="s">
        <v>0</v>
      </c>
      <c r="I81">
        <v>1200</v>
      </c>
      <c r="J81" t="s">
        <v>100</v>
      </c>
      <c r="K81">
        <v>1300</v>
      </c>
      <c r="L81" t="s">
        <v>100</v>
      </c>
      <c r="M81" t="s">
        <v>0</v>
      </c>
      <c r="N81" t="s">
        <v>0</v>
      </c>
      <c r="O81" t="s">
        <v>185</v>
      </c>
      <c r="Q81">
        <f t="shared" si="6"/>
        <v>618</v>
      </c>
      <c r="R81">
        <f t="shared" si="7"/>
        <v>718</v>
      </c>
      <c r="S81">
        <f t="shared" si="8"/>
        <v>668</v>
      </c>
    </row>
    <row r="82" spans="1:19" x14ac:dyDescent="0.2">
      <c r="A82" t="s">
        <v>334</v>
      </c>
      <c r="B82" t="s">
        <v>261</v>
      </c>
      <c r="C82">
        <v>0</v>
      </c>
      <c r="D82" t="s">
        <v>335</v>
      </c>
      <c r="E82" t="s">
        <v>6</v>
      </c>
      <c r="F82" t="s">
        <v>0</v>
      </c>
      <c r="G82" t="s">
        <v>323</v>
      </c>
      <c r="H82" t="s">
        <v>0</v>
      </c>
      <c r="I82">
        <v>1253</v>
      </c>
      <c r="J82" t="s">
        <v>324</v>
      </c>
      <c r="K82">
        <v>1253</v>
      </c>
      <c r="L82" t="s">
        <v>324</v>
      </c>
      <c r="M82">
        <v>1282</v>
      </c>
      <c r="N82">
        <v>1600</v>
      </c>
      <c r="O82" t="s">
        <v>327</v>
      </c>
      <c r="Q82">
        <f t="shared" si="6"/>
        <v>665</v>
      </c>
      <c r="R82">
        <f t="shared" si="7"/>
        <v>665</v>
      </c>
      <c r="S82">
        <f t="shared" si="8"/>
        <v>665</v>
      </c>
    </row>
    <row r="83" spans="1:19" x14ac:dyDescent="0.2">
      <c r="A83" t="s">
        <v>63</v>
      </c>
      <c r="B83" t="s">
        <v>269</v>
      </c>
      <c r="C83">
        <v>1</v>
      </c>
      <c r="D83" t="s">
        <v>319</v>
      </c>
      <c r="E83" t="s">
        <v>19</v>
      </c>
      <c r="F83" t="s">
        <v>0</v>
      </c>
      <c r="G83" t="s">
        <v>93</v>
      </c>
      <c r="H83" t="s">
        <v>0</v>
      </c>
      <c r="I83">
        <v>1274</v>
      </c>
      <c r="J83" t="s">
        <v>91</v>
      </c>
      <c r="K83">
        <v>1278</v>
      </c>
      <c r="L83" t="s">
        <v>92</v>
      </c>
      <c r="M83" t="s">
        <v>0</v>
      </c>
      <c r="N83" t="s">
        <v>0</v>
      </c>
      <c r="O83" t="s">
        <v>92</v>
      </c>
      <c r="Q83">
        <f t="shared" si="6"/>
        <v>640</v>
      </c>
      <c r="R83">
        <f t="shared" si="7"/>
        <v>644</v>
      </c>
      <c r="S83">
        <f t="shared" si="8"/>
        <v>642</v>
      </c>
    </row>
    <row r="84" spans="1:19" x14ac:dyDescent="0.2">
      <c r="A84" t="s">
        <v>170</v>
      </c>
      <c r="B84" t="s">
        <v>269</v>
      </c>
      <c r="C84">
        <v>1</v>
      </c>
      <c r="D84" t="s">
        <v>488</v>
      </c>
      <c r="E84" t="s">
        <v>78</v>
      </c>
      <c r="F84" t="s">
        <v>0</v>
      </c>
      <c r="G84" t="s">
        <v>79</v>
      </c>
      <c r="H84" t="s">
        <v>0</v>
      </c>
      <c r="I84">
        <v>1210</v>
      </c>
      <c r="J84" t="s">
        <v>75</v>
      </c>
      <c r="K84">
        <v>1382</v>
      </c>
      <c r="L84" t="s">
        <v>74</v>
      </c>
      <c r="M84" t="s">
        <v>0</v>
      </c>
      <c r="N84" t="s">
        <v>0</v>
      </c>
      <c r="O84" t="s">
        <v>80</v>
      </c>
      <c r="Q84">
        <f t="shared" si="6"/>
        <v>536</v>
      </c>
      <c r="R84">
        <f t="shared" si="7"/>
        <v>708</v>
      </c>
      <c r="S84">
        <f t="shared" si="8"/>
        <v>622</v>
      </c>
    </row>
    <row r="85" spans="1:19" x14ac:dyDescent="0.2">
      <c r="A85" t="s">
        <v>141</v>
      </c>
      <c r="B85" t="s">
        <v>269</v>
      </c>
      <c r="C85">
        <v>1</v>
      </c>
      <c r="D85" t="s">
        <v>321</v>
      </c>
      <c r="E85" t="s">
        <v>230</v>
      </c>
      <c r="F85" t="s">
        <v>0</v>
      </c>
      <c r="G85" t="s">
        <v>57</v>
      </c>
      <c r="H85" t="s">
        <v>0</v>
      </c>
      <c r="I85">
        <v>1207</v>
      </c>
      <c r="J85" t="s">
        <v>614</v>
      </c>
      <c r="K85">
        <v>1263</v>
      </c>
      <c r="L85" t="s">
        <v>615</v>
      </c>
      <c r="M85" t="s">
        <v>0</v>
      </c>
      <c r="N85" t="s">
        <v>0</v>
      </c>
      <c r="O85" t="s">
        <v>58</v>
      </c>
      <c r="Q85">
        <f t="shared" si="6"/>
        <v>655</v>
      </c>
      <c r="R85">
        <f t="shared" si="7"/>
        <v>711</v>
      </c>
      <c r="S85">
        <f t="shared" si="8"/>
        <v>683</v>
      </c>
    </row>
    <row r="86" spans="1:19" x14ac:dyDescent="0.2">
      <c r="A86" t="s">
        <v>326</v>
      </c>
      <c r="B86" t="s">
        <v>269</v>
      </c>
      <c r="C86">
        <v>1</v>
      </c>
      <c r="D86" t="s">
        <v>328</v>
      </c>
      <c r="E86" t="s">
        <v>325</v>
      </c>
      <c r="F86" t="s">
        <v>0</v>
      </c>
      <c r="G86" t="s">
        <v>327</v>
      </c>
      <c r="H86" t="s">
        <v>0</v>
      </c>
      <c r="I86">
        <v>1282</v>
      </c>
      <c r="J86" t="s">
        <v>327</v>
      </c>
      <c r="K86">
        <v>1333</v>
      </c>
      <c r="L86" t="s">
        <v>233</v>
      </c>
      <c r="M86" t="s">
        <v>0</v>
      </c>
      <c r="N86" t="s">
        <v>0</v>
      </c>
      <c r="O86" t="s">
        <v>233</v>
      </c>
      <c r="Q86">
        <f t="shared" si="6"/>
        <v>585</v>
      </c>
      <c r="R86">
        <f t="shared" si="7"/>
        <v>636</v>
      </c>
      <c r="S86">
        <f t="shared" si="8"/>
        <v>610.5</v>
      </c>
    </row>
    <row r="87" spans="1:19" x14ac:dyDescent="0.2">
      <c r="A87" t="s">
        <v>342</v>
      </c>
      <c r="B87" t="s">
        <v>269</v>
      </c>
      <c r="C87">
        <v>1</v>
      </c>
      <c r="D87" t="s">
        <v>532</v>
      </c>
      <c r="E87" t="s">
        <v>495</v>
      </c>
      <c r="F87" t="s">
        <v>0</v>
      </c>
      <c r="G87" t="s">
        <v>530</v>
      </c>
      <c r="H87" t="s">
        <v>0</v>
      </c>
      <c r="I87">
        <v>1317</v>
      </c>
      <c r="J87" t="s">
        <v>531</v>
      </c>
      <c r="K87">
        <v>1317</v>
      </c>
      <c r="L87" t="s">
        <v>531</v>
      </c>
      <c r="M87" t="s">
        <v>0</v>
      </c>
      <c r="N87" t="s">
        <v>0</v>
      </c>
      <c r="O87" t="s">
        <v>533</v>
      </c>
      <c r="Q87">
        <f t="shared" si="6"/>
        <v>601</v>
      </c>
      <c r="R87">
        <f t="shared" si="7"/>
        <v>601</v>
      </c>
      <c r="S87">
        <f t="shared" si="8"/>
        <v>601</v>
      </c>
    </row>
    <row r="88" spans="1:19" x14ac:dyDescent="0.2">
      <c r="A88" t="s">
        <v>507</v>
      </c>
      <c r="B88" t="s">
        <v>269</v>
      </c>
      <c r="C88">
        <v>1</v>
      </c>
      <c r="D88" t="s">
        <v>511</v>
      </c>
      <c r="E88" t="s">
        <v>138</v>
      </c>
      <c r="F88" t="s">
        <v>0</v>
      </c>
      <c r="G88" t="s">
        <v>509</v>
      </c>
      <c r="H88" t="s">
        <v>0</v>
      </c>
      <c r="I88">
        <v>1287</v>
      </c>
      <c r="J88" t="s">
        <v>506</v>
      </c>
      <c r="K88">
        <v>1387</v>
      </c>
      <c r="L88" t="s">
        <v>506</v>
      </c>
      <c r="M88" t="s">
        <v>0</v>
      </c>
      <c r="N88" t="s">
        <v>0</v>
      </c>
      <c r="O88" t="s">
        <v>22</v>
      </c>
      <c r="Q88">
        <f t="shared" si="6"/>
        <v>531</v>
      </c>
      <c r="R88">
        <f t="shared" si="7"/>
        <v>631</v>
      </c>
      <c r="S88">
        <f t="shared" si="8"/>
        <v>581</v>
      </c>
    </row>
    <row r="89" spans="1:19" x14ac:dyDescent="0.2">
      <c r="A89" t="s">
        <v>23</v>
      </c>
      <c r="B89" t="s">
        <v>269</v>
      </c>
      <c r="C89">
        <v>1</v>
      </c>
      <c r="D89" t="s">
        <v>510</v>
      </c>
      <c r="E89" t="s">
        <v>138</v>
      </c>
      <c r="F89" t="s">
        <v>0</v>
      </c>
      <c r="G89" t="s">
        <v>509</v>
      </c>
      <c r="H89" t="s">
        <v>0</v>
      </c>
      <c r="I89">
        <v>1287</v>
      </c>
      <c r="J89" t="s">
        <v>506</v>
      </c>
      <c r="K89">
        <v>1387</v>
      </c>
      <c r="L89" t="s">
        <v>506</v>
      </c>
      <c r="M89" t="s">
        <v>0</v>
      </c>
      <c r="N89" t="s">
        <v>0</v>
      </c>
      <c r="O89" t="s">
        <v>22</v>
      </c>
      <c r="Q89">
        <f t="shared" si="6"/>
        <v>531</v>
      </c>
      <c r="R89">
        <f t="shared" si="7"/>
        <v>631</v>
      </c>
      <c r="S89">
        <f t="shared" si="8"/>
        <v>581</v>
      </c>
    </row>
    <row r="90" spans="1:19" x14ac:dyDescent="0.2">
      <c r="A90" t="s">
        <v>553</v>
      </c>
      <c r="B90" t="s">
        <v>269</v>
      </c>
      <c r="C90">
        <v>1</v>
      </c>
      <c r="D90" t="s">
        <v>561</v>
      </c>
      <c r="E90" t="s">
        <v>46</v>
      </c>
      <c r="F90" t="s">
        <v>0</v>
      </c>
      <c r="G90" t="s">
        <v>552</v>
      </c>
      <c r="H90" t="s">
        <v>0</v>
      </c>
      <c r="I90">
        <v>936</v>
      </c>
      <c r="J90" t="s">
        <v>557</v>
      </c>
      <c r="K90">
        <v>1746</v>
      </c>
      <c r="L90" t="s">
        <v>558</v>
      </c>
      <c r="M90" t="s">
        <v>0</v>
      </c>
      <c r="N90" t="s">
        <v>0</v>
      </c>
      <c r="O90" t="s">
        <v>560</v>
      </c>
      <c r="Q90">
        <f t="shared" si="6"/>
        <v>172</v>
      </c>
      <c r="R90">
        <f t="shared" si="7"/>
        <v>982</v>
      </c>
      <c r="S90">
        <f t="shared" si="8"/>
        <v>577</v>
      </c>
    </row>
    <row r="91" spans="1:19" x14ac:dyDescent="0.2">
      <c r="A91" t="s">
        <v>554</v>
      </c>
      <c r="B91" t="s">
        <v>261</v>
      </c>
      <c r="C91">
        <v>0</v>
      </c>
      <c r="D91" t="s">
        <v>562</v>
      </c>
      <c r="E91" t="s">
        <v>46</v>
      </c>
      <c r="F91" t="s">
        <v>555</v>
      </c>
      <c r="G91" t="s">
        <v>552</v>
      </c>
      <c r="H91" t="s">
        <v>552</v>
      </c>
      <c r="I91">
        <v>936</v>
      </c>
      <c r="J91" t="s">
        <v>557</v>
      </c>
      <c r="K91">
        <v>1746</v>
      </c>
      <c r="L91" t="s">
        <v>558</v>
      </c>
      <c r="M91">
        <v>1746</v>
      </c>
      <c r="N91">
        <v>1746</v>
      </c>
      <c r="O91" t="s">
        <v>558</v>
      </c>
      <c r="Q91">
        <f t="shared" si="6"/>
        <v>172</v>
      </c>
      <c r="R91">
        <f t="shared" si="7"/>
        <v>982</v>
      </c>
      <c r="S91">
        <f t="shared" si="8"/>
        <v>577</v>
      </c>
    </row>
    <row r="92" spans="1:19" x14ac:dyDescent="0.2">
      <c r="A92" t="s">
        <v>516</v>
      </c>
      <c r="B92" t="s">
        <v>269</v>
      </c>
      <c r="C92">
        <v>1</v>
      </c>
      <c r="D92" t="s">
        <v>520</v>
      </c>
      <c r="E92" t="s">
        <v>495</v>
      </c>
      <c r="F92" t="s">
        <v>0</v>
      </c>
      <c r="G92" t="s">
        <v>517</v>
      </c>
      <c r="H92" t="s">
        <v>0</v>
      </c>
      <c r="I92">
        <v>1200</v>
      </c>
      <c r="J92" t="s">
        <v>519</v>
      </c>
      <c r="K92">
        <v>1531</v>
      </c>
      <c r="L92" t="s">
        <v>518</v>
      </c>
      <c r="M92" t="s">
        <v>0</v>
      </c>
      <c r="N92" t="s">
        <v>0</v>
      </c>
      <c r="O92" t="s">
        <v>100</v>
      </c>
      <c r="Q92">
        <f t="shared" si="6"/>
        <v>387</v>
      </c>
      <c r="R92">
        <f t="shared" si="7"/>
        <v>718</v>
      </c>
      <c r="S92">
        <f t="shared" si="8"/>
        <v>552.5</v>
      </c>
    </row>
    <row r="93" spans="1:19" x14ac:dyDescent="0.2">
      <c r="A93" t="s">
        <v>338</v>
      </c>
      <c r="B93" t="s">
        <v>269</v>
      </c>
      <c r="C93">
        <v>1</v>
      </c>
      <c r="D93" t="s">
        <v>457</v>
      </c>
      <c r="E93" t="s">
        <v>196</v>
      </c>
      <c r="F93" t="s">
        <v>72</v>
      </c>
      <c r="G93" t="s">
        <v>71</v>
      </c>
      <c r="H93" t="s">
        <v>71</v>
      </c>
      <c r="I93">
        <v>1409</v>
      </c>
      <c r="J93" t="s">
        <v>71</v>
      </c>
      <c r="K93">
        <v>1419</v>
      </c>
      <c r="L93" t="s">
        <v>71</v>
      </c>
      <c r="M93" t="s">
        <v>0</v>
      </c>
      <c r="N93" t="s">
        <v>0</v>
      </c>
      <c r="O93" t="s">
        <v>458</v>
      </c>
      <c r="Q93">
        <f t="shared" si="6"/>
        <v>499</v>
      </c>
      <c r="R93">
        <f t="shared" si="7"/>
        <v>509</v>
      </c>
      <c r="S93">
        <f t="shared" si="8"/>
        <v>504</v>
      </c>
    </row>
    <row r="94" spans="1:19" x14ac:dyDescent="0.2">
      <c r="A94" t="s">
        <v>108</v>
      </c>
      <c r="B94" t="s">
        <v>269</v>
      </c>
      <c r="C94">
        <v>1</v>
      </c>
      <c r="D94" t="s">
        <v>0</v>
      </c>
      <c r="E94" t="s">
        <v>103</v>
      </c>
      <c r="F94" t="s">
        <v>0</v>
      </c>
      <c r="G94" t="s">
        <v>179</v>
      </c>
      <c r="H94" t="s">
        <v>0</v>
      </c>
      <c r="I94">
        <v>1400</v>
      </c>
      <c r="J94" t="s">
        <v>178</v>
      </c>
      <c r="K94">
        <v>1450</v>
      </c>
      <c r="L94" t="s">
        <v>178</v>
      </c>
      <c r="M94" t="s">
        <v>0</v>
      </c>
      <c r="N94" t="s">
        <v>0</v>
      </c>
      <c r="O94" t="s">
        <v>179</v>
      </c>
      <c r="Q94">
        <f t="shared" si="6"/>
        <v>468</v>
      </c>
      <c r="R94">
        <f t="shared" si="7"/>
        <v>518</v>
      </c>
      <c r="S94">
        <f t="shared" si="8"/>
        <v>493</v>
      </c>
    </row>
    <row r="95" spans="1:19" x14ac:dyDescent="0.2">
      <c r="A95" t="s">
        <v>329</v>
      </c>
      <c r="B95" t="s">
        <v>261</v>
      </c>
      <c r="C95">
        <v>0</v>
      </c>
      <c r="D95" t="s">
        <v>330</v>
      </c>
      <c r="E95" t="s">
        <v>325</v>
      </c>
      <c r="F95" t="s">
        <v>0</v>
      </c>
      <c r="G95" t="s">
        <v>327</v>
      </c>
      <c r="H95" t="s">
        <v>0</v>
      </c>
      <c r="I95">
        <v>1300</v>
      </c>
      <c r="J95" t="s">
        <v>233</v>
      </c>
      <c r="K95">
        <v>1600</v>
      </c>
      <c r="L95" t="s">
        <v>95</v>
      </c>
      <c r="M95">
        <v>1876</v>
      </c>
      <c r="N95">
        <v>1876</v>
      </c>
      <c r="O95" t="s">
        <v>64</v>
      </c>
      <c r="Q95">
        <f t="shared" si="6"/>
        <v>318</v>
      </c>
      <c r="R95">
        <f t="shared" si="7"/>
        <v>618</v>
      </c>
      <c r="S95">
        <f t="shared" si="8"/>
        <v>468</v>
      </c>
    </row>
    <row r="96" spans="1:19" x14ac:dyDescent="0.2">
      <c r="A96" t="s">
        <v>103</v>
      </c>
      <c r="B96" t="s">
        <v>261</v>
      </c>
      <c r="C96">
        <v>0</v>
      </c>
      <c r="D96" t="s">
        <v>344</v>
      </c>
      <c r="E96" t="s">
        <v>248</v>
      </c>
      <c r="F96" t="s">
        <v>105</v>
      </c>
      <c r="G96" t="s">
        <v>184</v>
      </c>
      <c r="H96" t="s">
        <v>104</v>
      </c>
      <c r="I96">
        <v>1400</v>
      </c>
      <c r="J96" t="s">
        <v>183</v>
      </c>
      <c r="K96">
        <v>1500</v>
      </c>
      <c r="L96" t="s">
        <v>183</v>
      </c>
      <c r="M96">
        <v>1600</v>
      </c>
      <c r="N96">
        <v>1700</v>
      </c>
      <c r="O96" t="s">
        <v>183</v>
      </c>
      <c r="Q96">
        <f t="shared" si="6"/>
        <v>418</v>
      </c>
      <c r="R96">
        <f t="shared" si="7"/>
        <v>518</v>
      </c>
      <c r="S96">
        <f t="shared" si="8"/>
        <v>468</v>
      </c>
    </row>
    <row r="97" spans="1:19" x14ac:dyDescent="0.2">
      <c r="A97" t="s">
        <v>145</v>
      </c>
      <c r="B97" t="s">
        <v>269</v>
      </c>
      <c r="C97">
        <v>1</v>
      </c>
      <c r="D97" t="s">
        <v>479</v>
      </c>
      <c r="E97" t="s">
        <v>78</v>
      </c>
      <c r="F97" t="s">
        <v>89</v>
      </c>
      <c r="G97" t="s">
        <v>81</v>
      </c>
      <c r="H97" t="s">
        <v>81</v>
      </c>
      <c r="I97">
        <v>1253</v>
      </c>
      <c r="J97" t="s">
        <v>81</v>
      </c>
      <c r="K97">
        <v>1647</v>
      </c>
      <c r="L97" t="s">
        <v>90</v>
      </c>
      <c r="M97" t="s">
        <v>0</v>
      </c>
      <c r="N97" t="s">
        <v>0</v>
      </c>
      <c r="O97" t="s">
        <v>81</v>
      </c>
      <c r="Q97">
        <f t="shared" si="6"/>
        <v>271</v>
      </c>
      <c r="R97">
        <f t="shared" si="7"/>
        <v>665</v>
      </c>
      <c r="S97">
        <f t="shared" si="8"/>
        <v>468</v>
      </c>
    </row>
    <row r="98" spans="1:19" x14ac:dyDescent="0.2">
      <c r="A98" t="s">
        <v>232</v>
      </c>
      <c r="B98" t="s">
        <v>269</v>
      </c>
      <c r="C98">
        <v>1</v>
      </c>
      <c r="D98" t="s">
        <v>332</v>
      </c>
      <c r="E98" t="s">
        <v>325</v>
      </c>
      <c r="F98" t="s">
        <v>0</v>
      </c>
      <c r="G98" t="s">
        <v>233</v>
      </c>
      <c r="H98" t="s">
        <v>0</v>
      </c>
      <c r="I98">
        <v>1300</v>
      </c>
      <c r="J98" t="s">
        <v>95</v>
      </c>
      <c r="K98">
        <v>1600</v>
      </c>
      <c r="L98" t="s">
        <v>95</v>
      </c>
      <c r="M98" t="s">
        <v>0</v>
      </c>
      <c r="N98" t="s">
        <v>0</v>
      </c>
      <c r="O98" t="s">
        <v>94</v>
      </c>
      <c r="Q98">
        <f t="shared" si="6"/>
        <v>318</v>
      </c>
      <c r="R98">
        <f t="shared" si="7"/>
        <v>618</v>
      </c>
      <c r="S98">
        <f t="shared" si="8"/>
        <v>468</v>
      </c>
    </row>
    <row r="99" spans="1:19" ht="14.25" customHeight="1" x14ac:dyDescent="0.2">
      <c r="A99" t="s">
        <v>76</v>
      </c>
      <c r="B99" t="s">
        <v>269</v>
      </c>
      <c r="C99">
        <v>1</v>
      </c>
      <c r="D99" t="s">
        <v>293</v>
      </c>
      <c r="E99" t="s">
        <v>77</v>
      </c>
      <c r="F99" t="s">
        <v>0</v>
      </c>
      <c r="G99" t="s">
        <v>152</v>
      </c>
      <c r="H99" t="s">
        <v>0</v>
      </c>
      <c r="I99">
        <v>1200</v>
      </c>
      <c r="J99" t="s">
        <v>152</v>
      </c>
      <c r="K99">
        <v>1700</v>
      </c>
      <c r="L99" t="s">
        <v>152</v>
      </c>
      <c r="M99" t="s">
        <v>0</v>
      </c>
      <c r="N99" t="s">
        <v>0</v>
      </c>
      <c r="O99" t="s">
        <v>287</v>
      </c>
      <c r="Q99">
        <f t="shared" ref="Q99:Q134" si="9">1918-K99</f>
        <v>218</v>
      </c>
      <c r="R99">
        <f t="shared" ref="R99:R134" si="10">1918-I99</f>
        <v>718</v>
      </c>
      <c r="S99">
        <f t="shared" ref="S99:S130" si="11">AVERAGE(Q99,R99)</f>
        <v>468</v>
      </c>
    </row>
    <row r="100" spans="1:19" x14ac:dyDescent="0.2">
      <c r="A100" t="s">
        <v>149</v>
      </c>
      <c r="B100" t="s">
        <v>269</v>
      </c>
      <c r="C100">
        <v>1</v>
      </c>
      <c r="D100" t="s">
        <v>292</v>
      </c>
      <c r="E100" t="s">
        <v>12</v>
      </c>
      <c r="F100" t="s">
        <v>0</v>
      </c>
      <c r="G100" t="s">
        <v>150</v>
      </c>
      <c r="H100" t="s">
        <v>0</v>
      </c>
      <c r="I100">
        <v>1468</v>
      </c>
      <c r="J100" t="s">
        <v>153</v>
      </c>
      <c r="K100">
        <v>1515</v>
      </c>
      <c r="L100" t="s">
        <v>154</v>
      </c>
      <c r="M100" t="s">
        <v>0</v>
      </c>
      <c r="N100" t="s">
        <v>0</v>
      </c>
      <c r="O100" t="s">
        <v>155</v>
      </c>
      <c r="Q100">
        <f t="shared" si="9"/>
        <v>403</v>
      </c>
      <c r="R100">
        <f t="shared" si="10"/>
        <v>450</v>
      </c>
      <c r="S100">
        <f t="shared" si="11"/>
        <v>426.5</v>
      </c>
    </row>
    <row r="101" spans="1:19" x14ac:dyDescent="0.2">
      <c r="A101" t="s">
        <v>106</v>
      </c>
      <c r="B101" t="s">
        <v>269</v>
      </c>
      <c r="C101">
        <v>1</v>
      </c>
      <c r="D101" t="s">
        <v>346</v>
      </c>
      <c r="E101" t="s">
        <v>103</v>
      </c>
      <c r="F101" t="s">
        <v>0</v>
      </c>
      <c r="G101" t="s">
        <v>181</v>
      </c>
      <c r="H101" t="s">
        <v>0</v>
      </c>
      <c r="I101">
        <v>1400</v>
      </c>
      <c r="J101" t="s">
        <v>180</v>
      </c>
      <c r="K101">
        <v>1600</v>
      </c>
      <c r="L101" t="s">
        <v>180</v>
      </c>
      <c r="M101" t="s">
        <v>0</v>
      </c>
      <c r="N101" t="s">
        <v>0</v>
      </c>
      <c r="O101" t="s">
        <v>182</v>
      </c>
      <c r="Q101">
        <f t="shared" si="9"/>
        <v>318</v>
      </c>
      <c r="R101">
        <f t="shared" si="10"/>
        <v>518</v>
      </c>
      <c r="S101">
        <f t="shared" si="11"/>
        <v>418</v>
      </c>
    </row>
    <row r="102" spans="1:19" x14ac:dyDescent="0.2">
      <c r="A102" t="s">
        <v>109</v>
      </c>
      <c r="B102" t="s">
        <v>269</v>
      </c>
      <c r="C102">
        <v>1</v>
      </c>
      <c r="D102" t="s">
        <v>0</v>
      </c>
      <c r="E102" t="s">
        <v>103</v>
      </c>
      <c r="F102" t="s">
        <v>0</v>
      </c>
      <c r="G102" t="s">
        <v>202</v>
      </c>
      <c r="H102" t="s">
        <v>0</v>
      </c>
      <c r="I102">
        <v>1400</v>
      </c>
      <c r="J102" t="s">
        <v>202</v>
      </c>
      <c r="K102">
        <v>1600</v>
      </c>
      <c r="L102" t="s">
        <v>345</v>
      </c>
      <c r="M102" t="s">
        <v>0</v>
      </c>
      <c r="N102" t="s">
        <v>0</v>
      </c>
      <c r="O102" t="s">
        <v>110</v>
      </c>
      <c r="Q102">
        <f t="shared" si="9"/>
        <v>318</v>
      </c>
      <c r="R102">
        <f t="shared" si="10"/>
        <v>518</v>
      </c>
      <c r="S102">
        <f t="shared" si="11"/>
        <v>418</v>
      </c>
    </row>
    <row r="103" spans="1:19" x14ac:dyDescent="0.2">
      <c r="A103" t="s">
        <v>15</v>
      </c>
      <c r="B103" t="s">
        <v>261</v>
      </c>
      <c r="C103">
        <v>0</v>
      </c>
      <c r="D103" t="s">
        <v>354</v>
      </c>
      <c r="E103" t="s">
        <v>103</v>
      </c>
      <c r="F103" t="s">
        <v>0</v>
      </c>
      <c r="G103" t="s">
        <v>104</v>
      </c>
      <c r="H103" t="s">
        <v>0</v>
      </c>
      <c r="I103">
        <v>1520</v>
      </c>
      <c r="J103" t="s">
        <v>16</v>
      </c>
      <c r="K103">
        <v>1525</v>
      </c>
      <c r="L103" t="s">
        <v>16</v>
      </c>
      <c r="M103">
        <v>1699</v>
      </c>
      <c r="N103">
        <v>1708</v>
      </c>
      <c r="O103" t="s">
        <v>193</v>
      </c>
      <c r="Q103">
        <f t="shared" si="9"/>
        <v>393</v>
      </c>
      <c r="R103">
        <f t="shared" si="10"/>
        <v>398</v>
      </c>
      <c r="S103">
        <f t="shared" si="11"/>
        <v>395.5</v>
      </c>
    </row>
    <row r="104" spans="1:19" x14ac:dyDescent="0.2">
      <c r="A104" t="s">
        <v>284</v>
      </c>
      <c r="B104" t="s">
        <v>269</v>
      </c>
      <c r="C104">
        <v>1</v>
      </c>
      <c r="D104" t="s">
        <v>285</v>
      </c>
      <c r="E104" t="s">
        <v>77</v>
      </c>
      <c r="F104" t="s">
        <v>0</v>
      </c>
      <c r="G104" t="s">
        <v>287</v>
      </c>
      <c r="H104" t="s">
        <v>0</v>
      </c>
      <c r="I104">
        <v>1400</v>
      </c>
      <c r="J104" t="s">
        <v>286</v>
      </c>
      <c r="K104">
        <v>1700</v>
      </c>
      <c r="L104" t="s">
        <v>286</v>
      </c>
      <c r="M104" t="s">
        <v>0</v>
      </c>
      <c r="N104" t="s">
        <v>0</v>
      </c>
      <c r="O104" t="s">
        <v>287</v>
      </c>
      <c r="Q104">
        <f t="shared" si="9"/>
        <v>218</v>
      </c>
      <c r="R104">
        <f t="shared" si="10"/>
        <v>518</v>
      </c>
      <c r="S104">
        <f t="shared" si="11"/>
        <v>368</v>
      </c>
    </row>
    <row r="105" spans="1:19" x14ac:dyDescent="0.2">
      <c r="A105" t="s">
        <v>158</v>
      </c>
      <c r="B105" t="s">
        <v>269</v>
      </c>
      <c r="C105">
        <v>1</v>
      </c>
      <c r="D105" t="s">
        <v>159</v>
      </c>
      <c r="E105" t="s">
        <v>524</v>
      </c>
      <c r="F105" t="s">
        <v>0</v>
      </c>
      <c r="G105" t="s">
        <v>523</v>
      </c>
      <c r="H105" t="s">
        <v>0</v>
      </c>
      <c r="I105">
        <v>1531</v>
      </c>
      <c r="J105" t="s">
        <v>101</v>
      </c>
      <c r="K105">
        <v>1585</v>
      </c>
      <c r="L105" t="s">
        <v>100</v>
      </c>
      <c r="M105" t="s">
        <v>0</v>
      </c>
      <c r="N105" t="s">
        <v>0</v>
      </c>
      <c r="O105" t="s">
        <v>100</v>
      </c>
      <c r="Q105">
        <f t="shared" si="9"/>
        <v>333</v>
      </c>
      <c r="R105">
        <f t="shared" si="10"/>
        <v>387</v>
      </c>
      <c r="S105">
        <f t="shared" si="11"/>
        <v>360</v>
      </c>
    </row>
    <row r="106" spans="1:19" x14ac:dyDescent="0.2">
      <c r="A106" t="s">
        <v>160</v>
      </c>
      <c r="B106" t="s">
        <v>269</v>
      </c>
      <c r="C106">
        <v>1</v>
      </c>
      <c r="D106" s="4" t="s">
        <v>333</v>
      </c>
      <c r="E106" t="s">
        <v>325</v>
      </c>
      <c r="F106" t="s">
        <v>0</v>
      </c>
      <c r="G106" t="s">
        <v>64</v>
      </c>
      <c r="H106" t="s">
        <v>0</v>
      </c>
      <c r="I106">
        <v>1595</v>
      </c>
      <c r="J106" t="s">
        <v>64</v>
      </c>
      <c r="K106">
        <v>1595</v>
      </c>
      <c r="L106" t="s">
        <v>64</v>
      </c>
      <c r="M106" t="s">
        <v>0</v>
      </c>
      <c r="N106" t="s">
        <v>0</v>
      </c>
      <c r="O106" t="s">
        <v>94</v>
      </c>
      <c r="Q106">
        <f t="shared" si="9"/>
        <v>323</v>
      </c>
      <c r="R106">
        <f t="shared" si="10"/>
        <v>323</v>
      </c>
      <c r="S106">
        <f t="shared" si="11"/>
        <v>323</v>
      </c>
    </row>
    <row r="107" spans="1:19" x14ac:dyDescent="0.2">
      <c r="A107" t="s">
        <v>173</v>
      </c>
      <c r="B107" t="s">
        <v>269</v>
      </c>
      <c r="C107">
        <v>1</v>
      </c>
      <c r="D107" t="s">
        <v>175</v>
      </c>
      <c r="E107" t="s">
        <v>15</v>
      </c>
      <c r="F107" t="s">
        <v>0</v>
      </c>
      <c r="G107" t="s">
        <v>174</v>
      </c>
      <c r="H107" t="s">
        <v>0</v>
      </c>
      <c r="I107">
        <v>1539</v>
      </c>
      <c r="J107" t="s">
        <v>174</v>
      </c>
      <c r="K107">
        <v>1708</v>
      </c>
      <c r="L107" t="s">
        <v>349</v>
      </c>
      <c r="M107" t="s">
        <v>0</v>
      </c>
      <c r="N107" t="s">
        <v>0</v>
      </c>
      <c r="O107" t="s">
        <v>174</v>
      </c>
      <c r="Q107">
        <f t="shared" si="9"/>
        <v>210</v>
      </c>
      <c r="R107">
        <f t="shared" si="10"/>
        <v>379</v>
      </c>
      <c r="S107">
        <f t="shared" si="11"/>
        <v>294.5</v>
      </c>
    </row>
    <row r="108" spans="1:19" x14ac:dyDescent="0.2">
      <c r="A108" t="s">
        <v>107</v>
      </c>
      <c r="B108" t="s">
        <v>269</v>
      </c>
      <c r="C108">
        <v>1</v>
      </c>
      <c r="D108" t="s">
        <v>0</v>
      </c>
      <c r="E108" t="s">
        <v>103</v>
      </c>
      <c r="F108" t="s">
        <v>0</v>
      </c>
      <c r="G108" t="s">
        <v>104</v>
      </c>
      <c r="H108" t="s">
        <v>0</v>
      </c>
      <c r="I108">
        <v>1564</v>
      </c>
      <c r="J108" t="s">
        <v>186</v>
      </c>
      <c r="K108">
        <v>1700</v>
      </c>
      <c r="L108" t="s">
        <v>348</v>
      </c>
      <c r="M108" t="s">
        <v>0</v>
      </c>
      <c r="N108" t="s">
        <v>0</v>
      </c>
      <c r="O108" t="s">
        <v>104</v>
      </c>
      <c r="Q108">
        <f t="shared" si="9"/>
        <v>218</v>
      </c>
      <c r="R108">
        <f t="shared" si="10"/>
        <v>354</v>
      </c>
      <c r="S108">
        <f t="shared" si="11"/>
        <v>286</v>
      </c>
    </row>
    <row r="109" spans="1:19" x14ac:dyDescent="0.2">
      <c r="A109" t="s">
        <v>228</v>
      </c>
      <c r="B109" t="s">
        <v>269</v>
      </c>
      <c r="C109">
        <v>1</v>
      </c>
      <c r="D109" t="s">
        <v>291</v>
      </c>
      <c r="E109" t="s">
        <v>12</v>
      </c>
      <c r="F109" t="s">
        <v>0</v>
      </c>
      <c r="G109" t="s">
        <v>229</v>
      </c>
      <c r="H109" t="s">
        <v>0</v>
      </c>
      <c r="I109">
        <v>1600</v>
      </c>
      <c r="J109" t="s">
        <v>290</v>
      </c>
      <c r="K109">
        <v>1700</v>
      </c>
      <c r="L109" t="s">
        <v>290</v>
      </c>
      <c r="M109" t="s">
        <v>0</v>
      </c>
      <c r="N109" t="s">
        <v>0</v>
      </c>
      <c r="O109" t="s">
        <v>150</v>
      </c>
      <c r="Q109">
        <f t="shared" si="9"/>
        <v>218</v>
      </c>
      <c r="R109">
        <f t="shared" si="10"/>
        <v>318</v>
      </c>
      <c r="S109">
        <f t="shared" si="11"/>
        <v>268</v>
      </c>
    </row>
    <row r="110" spans="1:19" x14ac:dyDescent="0.2">
      <c r="A110" t="s">
        <v>289</v>
      </c>
      <c r="B110" t="s">
        <v>269</v>
      </c>
      <c r="C110">
        <v>1</v>
      </c>
      <c r="D110" t="s">
        <v>288</v>
      </c>
      <c r="E110" t="s">
        <v>12</v>
      </c>
      <c r="F110" t="s">
        <v>0</v>
      </c>
      <c r="G110" t="s">
        <v>290</v>
      </c>
      <c r="H110" t="s">
        <v>0</v>
      </c>
      <c r="I110">
        <v>1600</v>
      </c>
      <c r="J110" t="s">
        <v>290</v>
      </c>
      <c r="K110">
        <v>1700</v>
      </c>
      <c r="L110" t="s">
        <v>290</v>
      </c>
      <c r="M110" t="s">
        <v>0</v>
      </c>
      <c r="N110" t="s">
        <v>0</v>
      </c>
      <c r="O110" t="s">
        <v>290</v>
      </c>
      <c r="Q110">
        <f t="shared" si="9"/>
        <v>218</v>
      </c>
      <c r="R110">
        <f t="shared" si="10"/>
        <v>318</v>
      </c>
      <c r="S110">
        <f t="shared" si="11"/>
        <v>268</v>
      </c>
    </row>
    <row r="111" spans="1:19" x14ac:dyDescent="0.2">
      <c r="A111" t="s">
        <v>172</v>
      </c>
      <c r="B111" t="s">
        <v>261</v>
      </c>
      <c r="C111">
        <v>0</v>
      </c>
      <c r="D111" t="s">
        <v>353</v>
      </c>
      <c r="E111" t="s">
        <v>15</v>
      </c>
      <c r="F111" t="s">
        <v>0</v>
      </c>
      <c r="G111" t="s">
        <v>191</v>
      </c>
      <c r="H111" t="s">
        <v>0</v>
      </c>
      <c r="I111">
        <v>1699</v>
      </c>
      <c r="J111" t="s">
        <v>359</v>
      </c>
      <c r="K111">
        <v>1708</v>
      </c>
      <c r="L111" t="s">
        <v>352</v>
      </c>
      <c r="M111">
        <v>1873</v>
      </c>
      <c r="N111">
        <v>1879</v>
      </c>
      <c r="O111" t="s">
        <v>191</v>
      </c>
      <c r="Q111">
        <f t="shared" si="9"/>
        <v>210</v>
      </c>
      <c r="R111">
        <f t="shared" si="10"/>
        <v>219</v>
      </c>
      <c r="S111">
        <f t="shared" si="11"/>
        <v>214.5</v>
      </c>
    </row>
    <row r="112" spans="1:19" x14ac:dyDescent="0.2">
      <c r="A112" t="s">
        <v>177</v>
      </c>
      <c r="B112" t="s">
        <v>261</v>
      </c>
      <c r="C112">
        <v>0</v>
      </c>
      <c r="D112" t="s">
        <v>361</v>
      </c>
      <c r="E112" t="s">
        <v>15</v>
      </c>
      <c r="F112" t="s">
        <v>0</v>
      </c>
      <c r="G112" t="s">
        <v>191</v>
      </c>
      <c r="H112" t="s">
        <v>0</v>
      </c>
      <c r="I112">
        <v>1699</v>
      </c>
      <c r="J112" t="s">
        <v>193</v>
      </c>
      <c r="K112">
        <v>1708</v>
      </c>
      <c r="L112" t="s">
        <v>193</v>
      </c>
      <c r="M112">
        <v>1851</v>
      </c>
      <c r="N112">
        <v>1851</v>
      </c>
      <c r="O112" t="s">
        <v>189</v>
      </c>
      <c r="Q112">
        <f t="shared" si="9"/>
        <v>210</v>
      </c>
      <c r="R112">
        <f t="shared" si="10"/>
        <v>219</v>
      </c>
      <c r="S112">
        <f t="shared" si="11"/>
        <v>214.5</v>
      </c>
    </row>
    <row r="113" spans="1:19" x14ac:dyDescent="0.2">
      <c r="A113" t="s">
        <v>143</v>
      </c>
      <c r="B113" t="s">
        <v>269</v>
      </c>
      <c r="C113">
        <v>1</v>
      </c>
      <c r="D113" t="s">
        <v>563</v>
      </c>
      <c r="E113" t="s">
        <v>554</v>
      </c>
      <c r="F113" t="s">
        <v>553</v>
      </c>
      <c r="G113" t="s">
        <v>558</v>
      </c>
      <c r="H113" t="s">
        <v>558</v>
      </c>
      <c r="I113">
        <v>1746</v>
      </c>
      <c r="J113" t="s">
        <v>558</v>
      </c>
      <c r="K113">
        <v>1746</v>
      </c>
      <c r="L113" t="s">
        <v>558</v>
      </c>
      <c r="M113" t="s">
        <v>0</v>
      </c>
      <c r="N113" t="s">
        <v>0</v>
      </c>
      <c r="O113" t="s">
        <v>558</v>
      </c>
      <c r="Q113">
        <f t="shared" si="9"/>
        <v>172</v>
      </c>
      <c r="R113">
        <f t="shared" si="10"/>
        <v>172</v>
      </c>
      <c r="S113">
        <f t="shared" si="11"/>
        <v>172</v>
      </c>
    </row>
    <row r="114" spans="1:19" x14ac:dyDescent="0.2">
      <c r="A114" t="s">
        <v>144</v>
      </c>
      <c r="B114" t="s">
        <v>269</v>
      </c>
      <c r="C114">
        <v>1</v>
      </c>
      <c r="D114" t="s">
        <v>564</v>
      </c>
      <c r="E114" t="s">
        <v>554</v>
      </c>
      <c r="F114" t="s">
        <v>0</v>
      </c>
      <c r="G114" t="s">
        <v>558</v>
      </c>
      <c r="H114" t="s">
        <v>0</v>
      </c>
      <c r="I114">
        <v>1746</v>
      </c>
      <c r="J114" t="s">
        <v>558</v>
      </c>
      <c r="K114">
        <v>1746</v>
      </c>
      <c r="L114" t="s">
        <v>558</v>
      </c>
      <c r="M114" t="s">
        <v>0</v>
      </c>
      <c r="N114" t="s">
        <v>0</v>
      </c>
      <c r="O114" t="s">
        <v>558</v>
      </c>
      <c r="Q114">
        <f t="shared" si="9"/>
        <v>172</v>
      </c>
      <c r="R114">
        <f t="shared" si="10"/>
        <v>172</v>
      </c>
      <c r="S114">
        <f t="shared" si="11"/>
        <v>172</v>
      </c>
    </row>
    <row r="115" spans="1:19" x14ac:dyDescent="0.2">
      <c r="A115" t="s">
        <v>87</v>
      </c>
      <c r="B115" t="s">
        <v>269</v>
      </c>
      <c r="C115">
        <v>1</v>
      </c>
      <c r="D115" t="s">
        <v>569</v>
      </c>
      <c r="E115" t="s">
        <v>135</v>
      </c>
      <c r="F115" t="s">
        <v>0</v>
      </c>
      <c r="G115" t="s">
        <v>276</v>
      </c>
      <c r="H115" t="s">
        <v>0</v>
      </c>
      <c r="I115">
        <v>1753</v>
      </c>
      <c r="J115" t="s">
        <v>204</v>
      </c>
      <c r="K115">
        <v>1765</v>
      </c>
      <c r="L115" t="s">
        <v>204</v>
      </c>
      <c r="M115" t="s">
        <v>0</v>
      </c>
      <c r="N115" t="s">
        <v>0</v>
      </c>
      <c r="O115" t="s">
        <v>10</v>
      </c>
      <c r="Q115">
        <f t="shared" si="9"/>
        <v>153</v>
      </c>
      <c r="R115">
        <f t="shared" si="10"/>
        <v>165</v>
      </c>
      <c r="S115">
        <f t="shared" si="11"/>
        <v>159</v>
      </c>
    </row>
    <row r="116" spans="1:19" x14ac:dyDescent="0.2">
      <c r="A116" t="s">
        <v>147</v>
      </c>
      <c r="B116" t="s">
        <v>269</v>
      </c>
      <c r="C116">
        <v>1</v>
      </c>
      <c r="D116" t="s">
        <v>294</v>
      </c>
      <c r="E116" t="s">
        <v>76</v>
      </c>
      <c r="F116" t="s">
        <v>0</v>
      </c>
      <c r="G116" t="s">
        <v>148</v>
      </c>
      <c r="H116" t="s">
        <v>0</v>
      </c>
      <c r="I116">
        <v>1760</v>
      </c>
      <c r="J116" t="s">
        <v>148</v>
      </c>
      <c r="K116">
        <v>1760</v>
      </c>
      <c r="L116" t="s">
        <v>148</v>
      </c>
      <c r="M116" t="s">
        <v>0</v>
      </c>
      <c r="N116" t="s">
        <v>0</v>
      </c>
      <c r="O116" t="s">
        <v>287</v>
      </c>
      <c r="Q116">
        <f t="shared" si="9"/>
        <v>158</v>
      </c>
      <c r="R116">
        <f t="shared" si="10"/>
        <v>158</v>
      </c>
      <c r="S116">
        <f t="shared" si="11"/>
        <v>158</v>
      </c>
    </row>
    <row r="117" spans="1:19" x14ac:dyDescent="0.2">
      <c r="A117" t="s">
        <v>350</v>
      </c>
      <c r="B117" t="s">
        <v>269</v>
      </c>
      <c r="C117">
        <v>1</v>
      </c>
      <c r="D117" t="s">
        <v>356</v>
      </c>
      <c r="E117" t="s">
        <v>172</v>
      </c>
      <c r="F117" t="s">
        <v>0</v>
      </c>
      <c r="G117" t="s">
        <v>187</v>
      </c>
      <c r="H117" t="s">
        <v>0</v>
      </c>
      <c r="I117">
        <v>1708</v>
      </c>
      <c r="J117" t="s">
        <v>187</v>
      </c>
      <c r="K117">
        <v>1857</v>
      </c>
      <c r="L117" t="s">
        <v>357</v>
      </c>
      <c r="M117" t="s">
        <v>0</v>
      </c>
      <c r="N117" t="s">
        <v>0</v>
      </c>
      <c r="O117" t="s">
        <v>188</v>
      </c>
      <c r="Q117">
        <f t="shared" si="9"/>
        <v>61</v>
      </c>
      <c r="R117">
        <f t="shared" si="10"/>
        <v>210</v>
      </c>
      <c r="S117">
        <f t="shared" si="11"/>
        <v>135.5</v>
      </c>
    </row>
    <row r="118" spans="1:19" x14ac:dyDescent="0.2">
      <c r="A118" t="s">
        <v>161</v>
      </c>
      <c r="B118" t="s">
        <v>269</v>
      </c>
      <c r="C118">
        <v>1</v>
      </c>
      <c r="D118" t="s">
        <v>571</v>
      </c>
      <c r="E118" t="s">
        <v>135</v>
      </c>
      <c r="F118" t="s">
        <v>0</v>
      </c>
      <c r="G118" t="s">
        <v>276</v>
      </c>
      <c r="H118" t="s">
        <v>0</v>
      </c>
      <c r="I118">
        <v>1782</v>
      </c>
      <c r="J118" t="s">
        <v>570</v>
      </c>
      <c r="K118">
        <v>1809</v>
      </c>
      <c r="L118" t="s">
        <v>570</v>
      </c>
      <c r="M118" t="s">
        <v>0</v>
      </c>
      <c r="N118" t="s">
        <v>0</v>
      </c>
      <c r="O118" t="s">
        <v>51</v>
      </c>
      <c r="Q118">
        <f t="shared" si="9"/>
        <v>109</v>
      </c>
      <c r="R118">
        <f t="shared" si="10"/>
        <v>136</v>
      </c>
      <c r="S118">
        <f t="shared" si="11"/>
        <v>122.5</v>
      </c>
    </row>
    <row r="119" spans="1:19" x14ac:dyDescent="0.2">
      <c r="A119" t="s">
        <v>162</v>
      </c>
      <c r="B119" t="s">
        <v>269</v>
      </c>
      <c r="C119">
        <v>1</v>
      </c>
      <c r="D119" t="s">
        <v>573</v>
      </c>
      <c r="E119" t="s">
        <v>135</v>
      </c>
      <c r="F119" t="s">
        <v>0</v>
      </c>
      <c r="G119" t="s">
        <v>88</v>
      </c>
      <c r="H119" t="s">
        <v>0</v>
      </c>
      <c r="I119">
        <v>1781</v>
      </c>
      <c r="J119" t="s">
        <v>51</v>
      </c>
      <c r="K119">
        <v>1819</v>
      </c>
      <c r="L119" t="s">
        <v>51</v>
      </c>
      <c r="M119" t="s">
        <v>0</v>
      </c>
      <c r="N119" t="s">
        <v>0</v>
      </c>
      <c r="O119" t="s">
        <v>51</v>
      </c>
      <c r="Q119">
        <f t="shared" si="9"/>
        <v>99</v>
      </c>
      <c r="R119">
        <f t="shared" si="10"/>
        <v>137</v>
      </c>
      <c r="S119">
        <f t="shared" si="11"/>
        <v>118</v>
      </c>
    </row>
    <row r="120" spans="1:19" x14ac:dyDescent="0.2">
      <c r="A120" t="s">
        <v>363</v>
      </c>
      <c r="B120" t="s">
        <v>261</v>
      </c>
      <c r="C120">
        <v>0</v>
      </c>
      <c r="D120" s="5" t="s">
        <v>572</v>
      </c>
      <c r="E120" t="s">
        <v>341</v>
      </c>
      <c r="F120" t="s">
        <v>0</v>
      </c>
      <c r="G120" t="s">
        <v>100</v>
      </c>
      <c r="H120" t="s">
        <v>0</v>
      </c>
      <c r="I120">
        <v>1800</v>
      </c>
      <c r="J120" t="s">
        <v>123</v>
      </c>
      <c r="K120">
        <v>1801</v>
      </c>
      <c r="L120" t="s">
        <v>123</v>
      </c>
      <c r="M120">
        <v>1906</v>
      </c>
      <c r="N120">
        <v>1907</v>
      </c>
      <c r="O120" t="s">
        <v>124</v>
      </c>
      <c r="Q120">
        <f t="shared" si="9"/>
        <v>117</v>
      </c>
      <c r="R120">
        <f t="shared" si="10"/>
        <v>118</v>
      </c>
      <c r="S120">
        <f t="shared" si="11"/>
        <v>117.5</v>
      </c>
    </row>
    <row r="121" spans="1:19" x14ac:dyDescent="0.2">
      <c r="A121" t="s">
        <v>274</v>
      </c>
      <c r="B121" t="s">
        <v>269</v>
      </c>
      <c r="C121">
        <v>1</v>
      </c>
      <c r="D121" t="s">
        <v>574</v>
      </c>
      <c r="E121" t="s">
        <v>135</v>
      </c>
      <c r="F121" t="s">
        <v>0</v>
      </c>
      <c r="G121" t="s">
        <v>276</v>
      </c>
      <c r="H121" t="s">
        <v>0</v>
      </c>
      <c r="I121">
        <v>1753</v>
      </c>
      <c r="J121" t="s">
        <v>279</v>
      </c>
      <c r="K121">
        <v>1851</v>
      </c>
      <c r="L121" t="s">
        <v>277</v>
      </c>
      <c r="M121" t="s">
        <v>0</v>
      </c>
      <c r="N121" t="s">
        <v>0</v>
      </c>
      <c r="O121" t="s">
        <v>276</v>
      </c>
      <c r="Q121">
        <f t="shared" si="9"/>
        <v>67</v>
      </c>
      <c r="R121">
        <f t="shared" si="10"/>
        <v>165</v>
      </c>
      <c r="S121">
        <f t="shared" si="11"/>
        <v>116</v>
      </c>
    </row>
    <row r="122" spans="1:19" ht="16" x14ac:dyDescent="0.2">
      <c r="A122" t="s">
        <v>378</v>
      </c>
      <c r="B122" t="s">
        <v>269</v>
      </c>
      <c r="C122">
        <v>1</v>
      </c>
      <c r="D122" t="s">
        <v>382</v>
      </c>
      <c r="E122" t="s">
        <v>133</v>
      </c>
      <c r="F122" t="s">
        <v>380</v>
      </c>
      <c r="G122" t="s">
        <v>381</v>
      </c>
      <c r="H122" t="s">
        <v>379</v>
      </c>
      <c r="I122">
        <v>1815</v>
      </c>
      <c r="J122" t="s">
        <v>383</v>
      </c>
      <c r="K122">
        <v>1828</v>
      </c>
      <c r="L122" t="s">
        <v>383</v>
      </c>
      <c r="M122" t="s">
        <v>0</v>
      </c>
      <c r="N122" t="s">
        <v>0</v>
      </c>
      <c r="O122" t="s">
        <v>383</v>
      </c>
      <c r="Q122">
        <f t="shared" si="9"/>
        <v>90</v>
      </c>
      <c r="R122">
        <f t="shared" si="10"/>
        <v>103</v>
      </c>
      <c r="S122">
        <f t="shared" si="11"/>
        <v>96.5</v>
      </c>
    </row>
    <row r="123" spans="1:19" x14ac:dyDescent="0.2">
      <c r="A123" t="s">
        <v>163</v>
      </c>
      <c r="B123" t="s">
        <v>269</v>
      </c>
      <c r="C123">
        <v>1</v>
      </c>
      <c r="D123" t="s">
        <v>281</v>
      </c>
      <c r="E123" t="s">
        <v>161</v>
      </c>
      <c r="F123" t="s">
        <v>0</v>
      </c>
      <c r="G123" t="s">
        <v>51</v>
      </c>
      <c r="H123" t="s">
        <v>0</v>
      </c>
      <c r="I123">
        <v>1829</v>
      </c>
      <c r="J123" t="s">
        <v>282</v>
      </c>
      <c r="K123">
        <v>1829</v>
      </c>
      <c r="L123" t="s">
        <v>282</v>
      </c>
      <c r="M123" t="s">
        <v>0</v>
      </c>
      <c r="N123" t="s">
        <v>0</v>
      </c>
      <c r="O123" t="s">
        <v>25</v>
      </c>
      <c r="Q123">
        <f t="shared" si="9"/>
        <v>89</v>
      </c>
      <c r="R123">
        <f t="shared" si="10"/>
        <v>89</v>
      </c>
      <c r="S123">
        <f t="shared" si="11"/>
        <v>89</v>
      </c>
    </row>
    <row r="124" spans="1:19" x14ac:dyDescent="0.2">
      <c r="A124" t="s">
        <v>17</v>
      </c>
      <c r="B124" t="s">
        <v>269</v>
      </c>
      <c r="C124">
        <v>1</v>
      </c>
      <c r="D124" t="s">
        <v>0</v>
      </c>
      <c r="E124" t="s">
        <v>176</v>
      </c>
      <c r="F124" t="s">
        <v>0</v>
      </c>
      <c r="G124" t="s">
        <v>358</v>
      </c>
      <c r="H124" t="s">
        <v>0</v>
      </c>
      <c r="I124">
        <v>1851</v>
      </c>
      <c r="J124" t="s">
        <v>189</v>
      </c>
      <c r="K124">
        <v>1851</v>
      </c>
      <c r="L124" t="s">
        <v>189</v>
      </c>
      <c r="M124" t="s">
        <v>0</v>
      </c>
      <c r="N124" t="s">
        <v>0</v>
      </c>
      <c r="O124" t="s">
        <v>190</v>
      </c>
      <c r="Q124">
        <f t="shared" si="9"/>
        <v>67</v>
      </c>
      <c r="R124">
        <f t="shared" si="10"/>
        <v>67</v>
      </c>
      <c r="S124">
        <f t="shared" si="11"/>
        <v>67</v>
      </c>
    </row>
    <row r="125" spans="1:19" x14ac:dyDescent="0.2">
      <c r="A125" t="s">
        <v>360</v>
      </c>
      <c r="B125" t="s">
        <v>269</v>
      </c>
      <c r="C125">
        <v>1</v>
      </c>
      <c r="D125" t="s">
        <v>619</v>
      </c>
      <c r="E125" t="s">
        <v>176</v>
      </c>
      <c r="F125" t="s">
        <v>0</v>
      </c>
      <c r="G125" t="s">
        <v>191</v>
      </c>
      <c r="H125" t="s">
        <v>0</v>
      </c>
      <c r="I125">
        <v>1851</v>
      </c>
      <c r="J125" t="s">
        <v>189</v>
      </c>
      <c r="K125">
        <v>1851</v>
      </c>
      <c r="L125" t="s">
        <v>189</v>
      </c>
      <c r="M125" t="s">
        <v>0</v>
      </c>
      <c r="N125" t="s">
        <v>0</v>
      </c>
      <c r="O125" t="s">
        <v>192</v>
      </c>
      <c r="Q125">
        <f t="shared" si="9"/>
        <v>67</v>
      </c>
      <c r="R125">
        <f t="shared" si="10"/>
        <v>67</v>
      </c>
      <c r="S125">
        <f t="shared" si="11"/>
        <v>67</v>
      </c>
    </row>
    <row r="126" spans="1:19" x14ac:dyDescent="0.2">
      <c r="A126" t="s">
        <v>366</v>
      </c>
      <c r="B126" t="s">
        <v>269</v>
      </c>
      <c r="C126">
        <v>1</v>
      </c>
      <c r="D126" t="s">
        <v>367</v>
      </c>
      <c r="E126" t="s">
        <v>195</v>
      </c>
      <c r="F126" t="s">
        <v>0</v>
      </c>
      <c r="G126" t="s">
        <v>194</v>
      </c>
      <c r="H126" t="s">
        <v>0</v>
      </c>
      <c r="I126">
        <v>1861</v>
      </c>
      <c r="J126" t="s">
        <v>20</v>
      </c>
      <c r="K126">
        <v>1861</v>
      </c>
      <c r="L126" t="s">
        <v>20</v>
      </c>
      <c r="M126" t="s">
        <v>0</v>
      </c>
      <c r="N126" t="s">
        <v>0</v>
      </c>
      <c r="O126" t="s">
        <v>21</v>
      </c>
      <c r="Q126">
        <f t="shared" si="9"/>
        <v>57</v>
      </c>
      <c r="R126">
        <f t="shared" si="10"/>
        <v>57</v>
      </c>
      <c r="S126">
        <f t="shared" si="11"/>
        <v>57</v>
      </c>
    </row>
    <row r="127" spans="1:19" x14ac:dyDescent="0.2">
      <c r="A127" t="s">
        <v>164</v>
      </c>
      <c r="B127" t="s">
        <v>269</v>
      </c>
      <c r="C127">
        <v>1</v>
      </c>
      <c r="D127" t="s">
        <v>280</v>
      </c>
      <c r="E127" t="s">
        <v>87</v>
      </c>
      <c r="F127" t="s">
        <v>0</v>
      </c>
      <c r="G127" t="s">
        <v>10</v>
      </c>
      <c r="H127" t="s">
        <v>0</v>
      </c>
      <c r="I127">
        <v>1864</v>
      </c>
      <c r="J127" t="s">
        <v>51</v>
      </c>
      <c r="K127">
        <v>1864</v>
      </c>
      <c r="L127" t="s">
        <v>51</v>
      </c>
      <c r="M127" t="s">
        <v>0</v>
      </c>
      <c r="N127" t="s">
        <v>0</v>
      </c>
      <c r="O127" t="s">
        <v>10</v>
      </c>
      <c r="Q127">
        <f t="shared" si="9"/>
        <v>54</v>
      </c>
      <c r="R127">
        <f t="shared" si="10"/>
        <v>54</v>
      </c>
      <c r="S127">
        <f t="shared" si="11"/>
        <v>54</v>
      </c>
    </row>
    <row r="128" spans="1:19" x14ac:dyDescent="0.2">
      <c r="A128" t="s">
        <v>165</v>
      </c>
      <c r="B128" t="s">
        <v>269</v>
      </c>
      <c r="C128">
        <v>1</v>
      </c>
      <c r="D128" t="s">
        <v>368</v>
      </c>
      <c r="E128" t="s">
        <v>133</v>
      </c>
      <c r="F128" t="s">
        <v>0</v>
      </c>
      <c r="G128" t="s">
        <v>119</v>
      </c>
      <c r="H128" t="s">
        <v>0</v>
      </c>
      <c r="I128">
        <v>1863</v>
      </c>
      <c r="J128" t="s">
        <v>122</v>
      </c>
      <c r="K128">
        <v>1875</v>
      </c>
      <c r="L128" t="s">
        <v>120</v>
      </c>
      <c r="M128" t="s">
        <v>0</v>
      </c>
      <c r="N128" t="s">
        <v>0</v>
      </c>
      <c r="O128" t="s">
        <v>121</v>
      </c>
      <c r="Q128">
        <f t="shared" si="9"/>
        <v>43</v>
      </c>
      <c r="R128">
        <f t="shared" si="10"/>
        <v>55</v>
      </c>
      <c r="S128">
        <f t="shared" si="11"/>
        <v>49</v>
      </c>
    </row>
    <row r="129" spans="1:19" x14ac:dyDescent="0.2">
      <c r="A129" t="s">
        <v>322</v>
      </c>
      <c r="B129" t="s">
        <v>269</v>
      </c>
      <c r="C129">
        <v>1</v>
      </c>
      <c r="D129" t="s">
        <v>331</v>
      </c>
      <c r="E129" t="s">
        <v>329</v>
      </c>
      <c r="F129" t="s">
        <v>0</v>
      </c>
      <c r="G129" t="s">
        <v>64</v>
      </c>
      <c r="H129" t="s">
        <v>0</v>
      </c>
      <c r="I129">
        <v>1876</v>
      </c>
      <c r="J129" t="s">
        <v>64</v>
      </c>
      <c r="K129">
        <v>1876</v>
      </c>
      <c r="L129" t="s">
        <v>64</v>
      </c>
      <c r="M129" t="s">
        <v>0</v>
      </c>
      <c r="N129" t="s">
        <v>0</v>
      </c>
      <c r="O129" t="s">
        <v>94</v>
      </c>
      <c r="Q129">
        <f t="shared" si="9"/>
        <v>42</v>
      </c>
      <c r="R129">
        <f t="shared" si="10"/>
        <v>42</v>
      </c>
      <c r="S129">
        <f t="shared" si="11"/>
        <v>42</v>
      </c>
    </row>
    <row r="130" spans="1:19" x14ac:dyDescent="0.2">
      <c r="A130" t="s">
        <v>347</v>
      </c>
      <c r="B130" t="s">
        <v>269</v>
      </c>
      <c r="C130">
        <v>1</v>
      </c>
      <c r="D130" t="s">
        <v>355</v>
      </c>
      <c r="E130" t="s">
        <v>172</v>
      </c>
      <c r="F130" t="s">
        <v>0</v>
      </c>
      <c r="G130" t="s">
        <v>191</v>
      </c>
      <c r="H130" t="s">
        <v>0</v>
      </c>
      <c r="I130">
        <v>1873</v>
      </c>
      <c r="J130" t="s">
        <v>191</v>
      </c>
      <c r="K130">
        <v>1879</v>
      </c>
      <c r="L130" t="s">
        <v>191</v>
      </c>
      <c r="M130" t="s">
        <v>0</v>
      </c>
      <c r="N130" t="s">
        <v>0</v>
      </c>
      <c r="O130" t="s">
        <v>351</v>
      </c>
      <c r="Q130">
        <f t="shared" si="9"/>
        <v>39</v>
      </c>
      <c r="R130">
        <f t="shared" si="10"/>
        <v>45</v>
      </c>
      <c r="S130">
        <f t="shared" si="11"/>
        <v>42</v>
      </c>
    </row>
    <row r="131" spans="1:19" x14ac:dyDescent="0.2">
      <c r="A131" t="s">
        <v>166</v>
      </c>
      <c r="B131" t="s">
        <v>269</v>
      </c>
      <c r="C131">
        <v>1</v>
      </c>
      <c r="D131" t="s">
        <v>167</v>
      </c>
      <c r="E131" t="s">
        <v>133</v>
      </c>
      <c r="F131" t="s">
        <v>126</v>
      </c>
      <c r="G131" t="s">
        <v>128</v>
      </c>
      <c r="H131" t="s">
        <v>129</v>
      </c>
      <c r="I131">
        <v>1864</v>
      </c>
      <c r="J131" t="s">
        <v>127</v>
      </c>
      <c r="K131">
        <v>1895</v>
      </c>
      <c r="L131" t="s">
        <v>130</v>
      </c>
      <c r="M131" t="s">
        <v>0</v>
      </c>
      <c r="N131" t="s">
        <v>0</v>
      </c>
      <c r="O131" t="s">
        <v>131</v>
      </c>
      <c r="Q131">
        <f t="shared" si="9"/>
        <v>23</v>
      </c>
      <c r="R131">
        <f t="shared" si="10"/>
        <v>54</v>
      </c>
      <c r="S131">
        <f t="shared" ref="S131:S134" si="12">AVERAGE(Q131,R131)</f>
        <v>38.5</v>
      </c>
    </row>
    <row r="132" spans="1:19" x14ac:dyDescent="0.2">
      <c r="A132" t="s">
        <v>556</v>
      </c>
      <c r="B132" t="s">
        <v>269</v>
      </c>
      <c r="C132">
        <v>1</v>
      </c>
      <c r="D132" t="s">
        <v>565</v>
      </c>
      <c r="E132" t="s">
        <v>566</v>
      </c>
      <c r="F132" t="s">
        <v>0</v>
      </c>
      <c r="G132" t="s">
        <v>558</v>
      </c>
      <c r="H132" t="s">
        <v>0</v>
      </c>
      <c r="I132">
        <v>1906</v>
      </c>
      <c r="J132" t="s">
        <v>558</v>
      </c>
      <c r="K132">
        <v>1906</v>
      </c>
      <c r="L132" t="s">
        <v>558</v>
      </c>
      <c r="M132" t="s">
        <v>0</v>
      </c>
      <c r="N132" t="s">
        <v>0</v>
      </c>
      <c r="O132" t="s">
        <v>558</v>
      </c>
      <c r="Q132">
        <f t="shared" si="9"/>
        <v>12</v>
      </c>
      <c r="R132">
        <f t="shared" si="10"/>
        <v>12</v>
      </c>
      <c r="S132">
        <f t="shared" si="12"/>
        <v>12</v>
      </c>
    </row>
    <row r="133" spans="1:19" x14ac:dyDescent="0.2">
      <c r="A133" t="s">
        <v>168</v>
      </c>
      <c r="B133" t="s">
        <v>269</v>
      </c>
      <c r="C133">
        <v>1</v>
      </c>
      <c r="D133" t="s">
        <v>365</v>
      </c>
      <c r="E133" t="s">
        <v>125</v>
      </c>
      <c r="F133" t="s">
        <v>0</v>
      </c>
      <c r="G133" t="s">
        <v>124</v>
      </c>
      <c r="H133" t="s">
        <v>0</v>
      </c>
      <c r="I133">
        <v>1906</v>
      </c>
      <c r="J133" t="s">
        <v>124</v>
      </c>
      <c r="K133">
        <v>1907</v>
      </c>
      <c r="L133" t="s">
        <v>124</v>
      </c>
      <c r="M133" t="s">
        <v>0</v>
      </c>
      <c r="N133" t="s">
        <v>0</v>
      </c>
      <c r="O133" t="s">
        <v>124</v>
      </c>
      <c r="Q133">
        <f t="shared" si="9"/>
        <v>11</v>
      </c>
      <c r="R133">
        <f t="shared" si="10"/>
        <v>12</v>
      </c>
      <c r="S133">
        <f t="shared" si="12"/>
        <v>11.5</v>
      </c>
    </row>
    <row r="134" spans="1:19" ht="16" x14ac:dyDescent="0.2">
      <c r="A134" t="s">
        <v>362</v>
      </c>
      <c r="B134" t="s">
        <v>269</v>
      </c>
      <c r="C134">
        <v>1</v>
      </c>
      <c r="D134" s="6" t="s">
        <v>364</v>
      </c>
      <c r="E134" t="s">
        <v>363</v>
      </c>
      <c r="F134" t="s">
        <v>0</v>
      </c>
      <c r="G134" t="s">
        <v>124</v>
      </c>
      <c r="H134" t="s">
        <v>0</v>
      </c>
      <c r="I134">
        <v>1906</v>
      </c>
      <c r="J134" t="s">
        <v>124</v>
      </c>
      <c r="K134">
        <v>1907</v>
      </c>
      <c r="L134" t="s">
        <v>124</v>
      </c>
      <c r="M134" t="s">
        <v>0</v>
      </c>
      <c r="N134" t="s">
        <v>0</v>
      </c>
      <c r="O134" t="s">
        <v>124</v>
      </c>
      <c r="Q134">
        <f t="shared" si="9"/>
        <v>11</v>
      </c>
      <c r="R134">
        <f t="shared" si="10"/>
        <v>12</v>
      </c>
      <c r="S134">
        <f t="shared" si="12"/>
        <v>11.5</v>
      </c>
    </row>
    <row r="138" spans="1:19" x14ac:dyDescent="0.2">
      <c r="D138" s="4"/>
    </row>
  </sheetData>
  <sortState ref="A3:S135">
    <sortCondition descending="1" ref="S3:S135"/>
    <sortCondition ref="A3:A135"/>
  </sortState>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tabSelected="1" workbookViewId="0">
      <selection activeCell="E15" sqref="E15"/>
    </sheetView>
  </sheetViews>
  <sheetFormatPr baseColWidth="10" defaultColWidth="8.83203125" defaultRowHeight="15" x14ac:dyDescent="0.2"/>
  <cols>
    <col min="1" max="1" width="13" style="8" customWidth="1"/>
    <col min="2" max="2" width="20.5" style="8" customWidth="1"/>
    <col min="3" max="3" width="8.83203125" style="8"/>
    <col min="4" max="4" width="49.1640625" style="8" customWidth="1"/>
    <col min="5" max="5" width="36.83203125" style="9" customWidth="1"/>
    <col min="6" max="6" width="36.33203125" style="9" customWidth="1"/>
    <col min="7" max="16384" width="8.83203125" style="8"/>
  </cols>
  <sheetData>
    <row r="1" spans="1:8" x14ac:dyDescent="0.2">
      <c r="A1" s="1" t="s">
        <v>626</v>
      </c>
      <c r="B1" s="1" t="s">
        <v>621</v>
      </c>
      <c r="C1" s="1" t="s">
        <v>1</v>
      </c>
      <c r="D1" s="1" t="s">
        <v>2</v>
      </c>
      <c r="E1" s="1" t="s">
        <v>620</v>
      </c>
      <c r="F1" s="7" t="s">
        <v>623</v>
      </c>
      <c r="G1" s="1"/>
      <c r="H1" s="1"/>
    </row>
    <row r="2" spans="1:8" x14ac:dyDescent="0.2">
      <c r="A2" s="8">
        <v>1</v>
      </c>
      <c r="B2" s="8" t="s">
        <v>622</v>
      </c>
      <c r="C2" s="8">
        <v>2006</v>
      </c>
      <c r="D2" s="8" t="s">
        <v>624</v>
      </c>
      <c r="E2" s="8" t="s">
        <v>627</v>
      </c>
      <c r="F2" s="9">
        <v>9781593392666</v>
      </c>
    </row>
    <row r="3" spans="1:8" x14ac:dyDescent="0.2">
      <c r="A3" s="8">
        <v>2</v>
      </c>
      <c r="B3" s="8" t="s">
        <v>625</v>
      </c>
      <c r="C3" s="8">
        <v>2005</v>
      </c>
      <c r="D3" s="8" t="s">
        <v>262</v>
      </c>
      <c r="E3" s="8" t="s">
        <v>628</v>
      </c>
      <c r="F3" s="9">
        <v>9780028659817</v>
      </c>
    </row>
    <row r="4" spans="1:8" x14ac:dyDescent="0.2">
      <c r="A4" s="8">
        <v>3</v>
      </c>
      <c r="B4" s="8" t="s">
        <v>629</v>
      </c>
      <c r="C4" s="8">
        <v>2004</v>
      </c>
      <c r="D4" s="8" t="s">
        <v>4</v>
      </c>
      <c r="E4" s="8" t="s">
        <v>628</v>
      </c>
      <c r="F4" s="9">
        <v>9780028657189</v>
      </c>
    </row>
    <row r="5" spans="1:8" x14ac:dyDescent="0.2">
      <c r="A5" s="8">
        <v>4</v>
      </c>
      <c r="B5" s="8" t="s">
        <v>631</v>
      </c>
      <c r="C5" s="8">
        <v>2001</v>
      </c>
      <c r="D5" s="8" t="s">
        <v>203</v>
      </c>
      <c r="E5" s="9" t="s">
        <v>630</v>
      </c>
      <c r="F5" s="9">
        <v>9780521859424</v>
      </c>
    </row>
    <row r="6" spans="1:8" x14ac:dyDescent="0.2">
      <c r="A6" s="8">
        <v>5</v>
      </c>
      <c r="B6" s="8" t="s">
        <v>632</v>
      </c>
      <c r="C6" s="8">
        <v>1996</v>
      </c>
      <c r="D6" s="8" t="s">
        <v>96</v>
      </c>
      <c r="E6" s="9" t="s">
        <v>630</v>
      </c>
      <c r="F6" s="12">
        <v>9780521438780</v>
      </c>
    </row>
    <row r="7" spans="1:8" x14ac:dyDescent="0.2">
      <c r="A7" s="8">
        <v>6</v>
      </c>
      <c r="B7" s="8" t="s">
        <v>634</v>
      </c>
      <c r="C7" s="8">
        <v>2015</v>
      </c>
      <c r="D7" s="8" t="s">
        <v>221</v>
      </c>
      <c r="E7" s="9" t="s">
        <v>633</v>
      </c>
      <c r="F7" s="9">
        <v>9781405167000</v>
      </c>
    </row>
    <row r="8" spans="1:8" x14ac:dyDescent="0.2">
      <c r="A8" s="8">
        <v>7</v>
      </c>
      <c r="B8" s="8" t="s">
        <v>635</v>
      </c>
      <c r="C8" s="8">
        <v>2000</v>
      </c>
      <c r="D8" s="8" t="s">
        <v>637</v>
      </c>
      <c r="E8" s="5" t="s">
        <v>636</v>
      </c>
      <c r="F8" s="13">
        <v>9788120817418</v>
      </c>
    </row>
    <row r="9" spans="1:8" x14ac:dyDescent="0.2">
      <c r="A9" s="8">
        <v>8</v>
      </c>
      <c r="B9" s="8" t="s">
        <v>641</v>
      </c>
      <c r="C9" s="8">
        <v>2009</v>
      </c>
      <c r="D9" s="8" t="s">
        <v>146</v>
      </c>
      <c r="E9" s="11" t="s">
        <v>642</v>
      </c>
      <c r="F9" s="14">
        <v>9781845116262</v>
      </c>
    </row>
    <row r="10" spans="1:8" x14ac:dyDescent="0.2">
      <c r="A10" s="8">
        <v>9</v>
      </c>
      <c r="B10" s="8" t="s">
        <v>638</v>
      </c>
      <c r="C10" s="8">
        <v>2017</v>
      </c>
      <c r="D10" s="8" t="s">
        <v>171</v>
      </c>
      <c r="E10" s="9" t="s">
        <v>640</v>
      </c>
      <c r="F10" s="16" t="s">
        <v>639</v>
      </c>
    </row>
    <row r="11" spans="1:8" x14ac:dyDescent="0.2">
      <c r="A11" s="8">
        <v>10</v>
      </c>
      <c r="B11" s="8" t="s">
        <v>647</v>
      </c>
      <c r="C11" s="8">
        <v>2019</v>
      </c>
      <c r="D11" s="8" t="s">
        <v>643</v>
      </c>
      <c r="E11" s="9" t="s">
        <v>644</v>
      </c>
      <c r="F11" s="15">
        <v>9780231548830</v>
      </c>
    </row>
    <row r="12" spans="1:8" x14ac:dyDescent="0.2">
      <c r="A12" s="8">
        <v>11</v>
      </c>
      <c r="B12" s="8" t="s">
        <v>645</v>
      </c>
      <c r="C12" s="8">
        <v>2012</v>
      </c>
      <c r="D12" s="8" t="s">
        <v>377</v>
      </c>
      <c r="E12" s="9" t="s">
        <v>646</v>
      </c>
      <c r="F12" s="14">
        <v>9780670084272</v>
      </c>
    </row>
    <row r="17" spans="1:1" x14ac:dyDescent="0.2">
      <c r="A17" s="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Taxa</vt:lpstr>
      <vt:lpstr>Refs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Sheehan</dc:creator>
  <cp:lastModifiedBy>Anastasia Ejova</cp:lastModifiedBy>
  <dcterms:created xsi:type="dcterms:W3CDTF">2019-08-05T06:06:05Z</dcterms:created>
  <dcterms:modified xsi:type="dcterms:W3CDTF">2024-04-10T03:31:26Z</dcterms:modified>
</cp:coreProperties>
</file>