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Книги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<sst xmlns="http://schemas.openxmlformats.org/spreadsheetml/2006/main" uniqueCount="6996">
  <si>
    <t>Скидка корпоративного клиента действует при заказе от 10 000 и рассчитывается следующим образом:</t>
  </si>
  <si>
    <t>если акционная скидка &gt; корпоративной скидки, то итоговая скидка будет равна акционной + 5%,</t>
  </si>
  <si>
    <t>если акционная скидка &lt; корпоративной скидки, то итоговая скидка будет равна корпоративной.</t>
  </si>
  <si>
    <t>Корпоративная скидка — 20% при заказе от 10 тыс. руб., 30% от 250 тыс. руб. и 40% от 500 тыс. руб.</t>
  </si>
  <si>
    <t>Итоговая скидка не может быть больше 50%.</t>
  </si>
  <si>
    <t>Код</t>
  </si>
  <si>
    <t>Кол-во</t>
  </si>
  <si>
    <t>Наименование</t>
  </si>
  <si>
    <t>Автор</t>
  </si>
  <si>
    <t>ISBN</t>
  </si>
  <si>
    <t>Вес шт.(кг)</t>
  </si>
  <si>
    <t>Описание</t>
  </si>
  <si>
    <t>Направление</t>
  </si>
  <si>
    <t>Ссылка на cайт</t>
  </si>
  <si>
    <t>Цена без скидки</t>
  </si>
  <si>
    <t>Акционная скидка</t>
  </si>
  <si>
    <t>Скидка корпоративная</t>
  </si>
  <si>
    <t>Итоговая скидка</t>
  </si>
  <si>
    <t>Итоговая цена</t>
  </si>
  <si>
    <t>Стоимость</t>
  </si>
  <si>
    <t>Преломление</t>
  </si>
  <si>
    <t>Бо Лотто</t>
  </si>
  <si>
    <t>978-5-00100-925-2</t>
  </si>
  <si>
    <t>Наука видеть иначе</t>
  </si>
  <si>
    <t>Научпоп</t>
  </si>
  <si>
    <t>https://www.mann-ivanov-ferber.ru/books/prelomlenie/?buytab=paperbook</t>
  </si>
  <si>
    <t>00000015758</t>
  </si>
  <si>
    <t>Развивалки</t>
  </si>
  <si>
    <t>Зина Сурова</t>
  </si>
  <si>
    <t>978-5-00117-036-5</t>
  </si>
  <si>
    <t>Увлекательные занятия для детей до трёх лет</t>
  </si>
  <si>
    <t>Детские книги</t>
  </si>
  <si>
    <t>https://www.mann-ivanov-ferber.ru/books/razvivalki/?buytab=paperbook</t>
  </si>
  <si>
    <t>00000015610</t>
  </si>
  <si>
    <t>Баю-бай, до утра!</t>
  </si>
  <si>
    <t>Кассандра Вебб, Аманда Фрэнси, Анастасия Орлова</t>
  </si>
  <si>
    <t>978-5-00117-047-1</t>
  </si>
  <si>
    <t>https://www.mann-ivanov-ferber.ru/books/bayu-baj-do-utra/?buytab=paperbook</t>
  </si>
  <si>
    <t>00000015616</t>
  </si>
  <si>
    <t>Пластилиновая лаборатория Чевостика</t>
  </si>
  <si>
    <t>Людмила Сеньшова, Ольга Чтак</t>
  </si>
  <si>
    <t>978-5-00117-028-0</t>
  </si>
  <si>
    <t>https://www.mann-ivanov-ferber.ru/books/plastilinovaya-laboratoriya-chevostika/?buytab=paperbook</t>
  </si>
  <si>
    <t>00000014654</t>
  </si>
  <si>
    <t>Рисуем стикерами. 12 необычных картин</t>
  </si>
  <si>
    <t>978-5-00100-809-5</t>
  </si>
  <si>
    <t>12 необычных картин</t>
  </si>
  <si>
    <t>Творчество</t>
  </si>
  <si>
    <t>https://www.mann-ivanov-ferber.ru/books/risuem-stikerami/?buytab=paperbook</t>
  </si>
  <si>
    <t>00000014655</t>
  </si>
  <si>
    <t>Рисуем стикерами. Шедевры. 12 великих картин</t>
  </si>
  <si>
    <t>978-5-00100-810-1</t>
  </si>
  <si>
    <t>https://www.mann-ivanov-ferber.ru/books/risuem-stikerami-shedevryi/?buytab=paperbook</t>
  </si>
  <si>
    <t>00000015457</t>
  </si>
  <si>
    <t>12 месяцев с Чевостиком</t>
  </si>
  <si>
    <t>Ася Ванякина, Анастасия Балатёнышева</t>
  </si>
  <si>
    <t>978-5-00117-012-9</t>
  </si>
  <si>
    <t>https://www.mann-ivanov-ferber.ru/books/12-mesyacev-s-chevostikom/?buytab=paperbook</t>
  </si>
  <si>
    <t>00000015397</t>
  </si>
  <si>
    <t>Вулканы. Научный комикс</t>
  </si>
  <si>
    <t>Джон Чад</t>
  </si>
  <si>
    <t>978-5-00100-993-1</t>
  </si>
  <si>
    <t>Комиксы</t>
  </si>
  <si>
    <t>https://www.mann-ivanov-ferber.ru/books/vulkany-nauchnyj-komiks/?buytab=paperbook</t>
  </si>
  <si>
    <t>00000015396</t>
  </si>
  <si>
    <t>Динозавры. Научный комикс</t>
  </si>
  <si>
    <t>Эм-Кей Рид, Джо Флуд</t>
  </si>
  <si>
    <t>978-5-00100-992-4</t>
  </si>
  <si>
    <t>https://www.mann-ivanov-ferber.ru/books/dinozavry-nauchnyj-komiks/?buytab=paperbook</t>
  </si>
  <si>
    <t>00000015677</t>
  </si>
  <si>
    <t>Выдающийся лидер</t>
  </si>
  <si>
    <t>Джон Зенгер, Джозеф Фолкман, Роберт Шервин-младший и Барбара Стил</t>
  </si>
  <si>
    <t>978-5-00117-002-0</t>
  </si>
  <si>
    <t>Как закрепить успех, развивая свои сильные стороны</t>
  </si>
  <si>
    <t>Бизнес</t>
  </si>
  <si>
    <t>https://www.mann-ivanov-ferber.ru/books/vydayushiysya_lider/?buytab=paperbook</t>
  </si>
  <si>
    <t>00000015275</t>
  </si>
  <si>
    <t>Китайское исследование: обновленное и расширенное издание</t>
  </si>
  <si>
    <t>Колин Кэмпбелл, Томас Кэмпбелл</t>
  </si>
  <si>
    <t>978-5-00100-976-4</t>
  </si>
  <si>
    <t>Здоровый образ жизни</t>
  </si>
  <si>
    <t>https://www.mann-ivanov-ferber.ru/books/kitajskoe-issledovanie-obnovlennoe-i-rasshirennoe-izdanie/?buytab=paperbook</t>
  </si>
  <si>
    <t>00000015417</t>
  </si>
  <si>
    <t>Как работает тело</t>
  </si>
  <si>
    <t>Dorling Kindersley (DK)</t>
  </si>
  <si>
    <t>978-5-00100-980-1</t>
  </si>
  <si>
    <t>https://www.mann-ivanov-ferber.ru/books/kak-rabotaet-telo/?buytab=paperbook</t>
  </si>
  <si>
    <t>00000015680</t>
  </si>
  <si>
    <t>Ботаника для художника</t>
  </si>
  <si>
    <t>Сара Симблет</t>
  </si>
  <si>
    <t>978-5-00100-919-1</t>
  </si>
  <si>
    <t>Полное руководство по рисованию растений</t>
  </si>
  <si>
    <t>https://www.mann-ivanov-ferber.ru/books/botanika-dlya-xudozhnika/?buytab=paperbook</t>
  </si>
  <si>
    <t>00000015458</t>
  </si>
  <si>
    <t>Максимально полезный ежедневник</t>
  </si>
  <si>
    <t>Игорь Манн, Ренат Шагабутдинов</t>
  </si>
  <si>
    <t>978-5-00100-977-1</t>
  </si>
  <si>
    <t>Экономьте время, деньги и силы</t>
  </si>
  <si>
    <t>https://www.mann-ivanov-ferber.ru/books/maksimalno-poleznyij-ezhednevnik/?buytab=paperbook</t>
  </si>
  <si>
    <t>00000015398</t>
  </si>
  <si>
    <t>Kumon. Единицы измерения и геометрия. Уровень 1</t>
  </si>
  <si>
    <t>978-5-00100-793-7</t>
  </si>
  <si>
    <t>https://www.mann-ivanov-ferber.ru/books/kumon-ediniczyi-izmereniya-i-geometriya-uroven-1/?buytab=paperbook</t>
  </si>
  <si>
    <t>00000015400</t>
  </si>
  <si>
    <t>Kumon. Единицы измерения и геометрия. Уровень 3</t>
  </si>
  <si>
    <t>978-5-00100-799-9</t>
  </si>
  <si>
    <t>https://www.mann-ivanov-ferber.ru/books/children/2017/kumon._ediniczyi_izmereniya_i_geometriya._uroven_3/?buytab=paperbook</t>
  </si>
  <si>
    <t>00000015399</t>
  </si>
  <si>
    <t>Kumon. Единицы измерения и геометрия. Уровень 2</t>
  </si>
  <si>
    <t>978-5-00100-794-4</t>
  </si>
  <si>
    <t>https://www.mann-ivanov-ferber.ru/books/kumon-ediniczyi-izmereniya-i-geometriya-uroven-2/?buytab=paperbook</t>
  </si>
  <si>
    <t>00000015459</t>
  </si>
  <si>
    <t>Космос. Agile-ежедневник для личного развития</t>
  </si>
  <si>
    <t>Катерина Ленгольд</t>
  </si>
  <si>
    <t>978-5-00100-995-5</t>
  </si>
  <si>
    <t>Cаморазвитие</t>
  </si>
  <si>
    <t>https://www.mann-ivanov-ferber.ru/books/kosmos-ezhednevnik/?buytab=paperbook</t>
  </si>
  <si>
    <t>00000015466</t>
  </si>
  <si>
    <t>Эмоциональный интеллект для менеджеров проектов</t>
  </si>
  <si>
    <t>Энтони Мерсино</t>
  </si>
  <si>
    <t>978-5-00117-021-1</t>
  </si>
  <si>
    <t>Практическое руководство</t>
  </si>
  <si>
    <t>https://www.mann-ivanov-ferber.ru/books/emoczionalnyij-intellekt-dlya-menedzhera-proektov/?buytab=paperbook</t>
  </si>
  <si>
    <t>00000015279</t>
  </si>
  <si>
    <t>Шахматы с енотом. Рабочая тетрадь № 2</t>
  </si>
  <si>
    <t>Екатерина Волкова, Екатерина Прудникова</t>
  </si>
  <si>
    <t>978-5-00100-983-2</t>
  </si>
  <si>
    <t>https://www.mann-ivanov-ferber.ru/books/shaxmatyi_s_enotom/?buytab=paperbook</t>
  </si>
  <si>
    <t>00000014184</t>
  </si>
  <si>
    <t>Все на борт «Дискавери-Экспресса»</t>
  </si>
  <si>
    <t>Эмили Хокинс, Том Адамс, Том Клохоши-Коул</t>
  </si>
  <si>
    <t>978-5-00100-762-3</t>
  </si>
  <si>
    <t>Научно-исследовательская экспедиция сквозь время</t>
  </si>
  <si>
    <t>https://www.mann-ivanov-ferber.ru/books/vse-na-bort-diskaveri-ekspressa/?buytab=paperbook</t>
  </si>
  <si>
    <t>00000014488</t>
  </si>
  <si>
    <t>Анатомия</t>
  </si>
  <si>
    <t>Элен Дрювер</t>
  </si>
  <si>
    <t>978-5-00100-798-2</t>
  </si>
  <si>
    <t>https://www.mann-ivanov-ferber.ru/books/anatomiya/?buytab=paperbook</t>
  </si>
  <si>
    <t>00000015401</t>
  </si>
  <si>
    <t>Начинай с малого</t>
  </si>
  <si>
    <t>Оуэйн Сервис, Рори Галлахер</t>
  </si>
  <si>
    <t>978-5-00100-994-8</t>
  </si>
  <si>
    <t>Научно доказанная система достижения больших целей</t>
  </si>
  <si>
    <t>https://www.mann-ivanov-ferber.ru/books/nachinaj-s-malogo/?buytab=paperbook</t>
  </si>
  <si>
    <t>00000015679</t>
  </si>
  <si>
    <t>Дневники Вишенки. Таинственная книга. Том 2</t>
  </si>
  <si>
    <t>Жорис Шамблен, Орели Нейре</t>
  </si>
  <si>
    <t>978-5-00117-004-4</t>
  </si>
  <si>
    <t>https://www.mann-ivanov-ferber.ru/books/dnevniki-vishenki-tainstvennaya-kniga/?buytab=paperbook</t>
  </si>
  <si>
    <t>00000015278</t>
  </si>
  <si>
    <t>Знать или уметь?</t>
  </si>
  <si>
    <t>Роберта Михник Голинкофф, Кэти Хирш-Пасек</t>
  </si>
  <si>
    <t>978-5-00100-981-8</t>
  </si>
  <si>
    <t>6 ключевых навыков современного ребенка</t>
  </si>
  <si>
    <t>https://www.mann-ivanov-ferber.ru/books/znat-ili-umet/?buytab=paperbook</t>
  </si>
  <si>
    <t>00000015460</t>
  </si>
  <si>
    <t>Путеводитель по лжи</t>
  </si>
  <si>
    <t>Дэниел Левитин</t>
  </si>
  <si>
    <t>978-5-00100-840-8</t>
  </si>
  <si>
    <t>Критическое мышление в эпоху постправды</t>
  </si>
  <si>
    <t>https://www.mann-ivanov-ferber.ru/books/putevoditel-po-lzhi/?buytab=paperbook</t>
  </si>
  <si>
    <t>00000014226</t>
  </si>
  <si>
    <t>Сбежавший зоопарк</t>
  </si>
  <si>
    <t>Ло Коул</t>
  </si>
  <si>
    <t>978-5-00100-763-0</t>
  </si>
  <si>
    <t>Где прячутся животные?</t>
  </si>
  <si>
    <t>https://www.mann-ivanov-ferber.ru/books/sbezhavshij-zoopark/?buytab=paperbook</t>
  </si>
  <si>
    <t>00000015676</t>
  </si>
  <si>
    <t>Хаос</t>
  </si>
  <si>
    <t>Тим Харфорд</t>
  </si>
  <si>
    <t>978-5-00117-005-1</t>
  </si>
  <si>
    <t>Как беспорядок меняет нашу жизнь к лучшему</t>
  </si>
  <si>
    <t>https://www.mann-ivanov-ferber.ru/books/xaos/?buytab=paperbook</t>
  </si>
  <si>
    <t>00000015678</t>
  </si>
  <si>
    <t>Что я хочу тебе сказать</t>
  </si>
  <si>
    <t>Адам Куртц</t>
  </si>
  <si>
    <t>978-5-00100-916-0</t>
  </si>
  <si>
    <t>30 открыток (и стикеры!)</t>
  </si>
  <si>
    <t>https://www.mann-ivanov-ferber.ru/books/chto-ya-xochu-tebe-skazat/?buytab=paperbook</t>
  </si>
  <si>
    <t>00000015216</t>
  </si>
  <si>
    <t>Звездный замок. 1869: покорение космоса. Том 2</t>
  </si>
  <si>
    <t>Алекс Алис</t>
  </si>
  <si>
    <t>978-5-00100-942-9</t>
  </si>
  <si>
    <t>https://www.mann-ivanov-ferber.ru/books/zvezdnyij-zamok-1869-pokorenie-kosmosa-tom-2/?buytab=paperbook</t>
  </si>
  <si>
    <t>00000015569</t>
  </si>
  <si>
    <t>Школа Музыки</t>
  </si>
  <si>
    <t>Майриг и Рейчел Боуэн, Дэниел Фрост</t>
  </si>
  <si>
    <t>978-5-00100-989-4</t>
  </si>
  <si>
    <t>https://www.mann-ivanov-ferber.ru/books/shkola-muzyiki/?buytab=paperbook</t>
  </si>
  <si>
    <t>00000014762</t>
  </si>
  <si>
    <t>Найди меня! Животные</t>
  </si>
  <si>
    <t>Ален Буайе</t>
  </si>
  <si>
    <t>978-5-00100-800-2</t>
  </si>
  <si>
    <t>https://www.mann-ivanov-ferber.ru/books/najdi-menya-zhivotnye/?buytab=paperbook</t>
  </si>
  <si>
    <t>00000015634</t>
  </si>
  <si>
    <t>Думай 2</t>
  </si>
  <si>
    <t>Наташа Буцик, Валентин Буцик, Грегор Буцик</t>
  </si>
  <si>
    <t>978-5-00100-990-0</t>
  </si>
  <si>
    <t>Сборник головоломок для развития мышления</t>
  </si>
  <si>
    <t>https://www.mann-ivanov-ferber.ru/books/dumaj-2/?buytab=paperbook</t>
  </si>
  <si>
    <t>00000015252</t>
  </si>
  <si>
    <t>Как научить ребенка учиться</t>
  </si>
  <si>
    <t>Кэрол Вордерман</t>
  </si>
  <si>
    <t>978-5-00100-935-1</t>
  </si>
  <si>
    <t>https://www.mann-ivanov-ferber.ru/books/kak-nauchit-rebenka-uchitsya/?buytab=paperbook</t>
  </si>
  <si>
    <t>00000015277</t>
  </si>
  <si>
    <t>Чудесные сечения</t>
  </si>
  <si>
    <t>Стивен Бисти</t>
  </si>
  <si>
    <t>978-5-00100-979-5</t>
  </si>
  <si>
    <t>https://www.mann-ivanov-ferber.ru/books/chudesnyie-secheniya/?buytab=paperbook</t>
  </si>
  <si>
    <t>00000015112</t>
  </si>
  <si>
    <t>Как устроено кино</t>
  </si>
  <si>
    <t>Эдвард Росс</t>
  </si>
  <si>
    <t>978-5-00100-930-6</t>
  </si>
  <si>
    <t>Теория и история кинематографа</t>
  </si>
  <si>
    <t>https://www.mann-ivanov-ferber.ru/books/kak-ustroeno-kino/?buytab=paperbook</t>
  </si>
  <si>
    <t>00000011629</t>
  </si>
  <si>
    <t>Больше чем бизнес</t>
  </si>
  <si>
    <t>Олег Бармин, Лада Мазохина</t>
  </si>
  <si>
    <t>978-5-00100-934-4</t>
  </si>
  <si>
    <t>Как построить компанию, попасть в тюрьму, выбраться из нее и открыть новое дело</t>
  </si>
  <si>
    <t>https://www.mann-ivanov-ferber.ru/books/ya-pomnyu-vseh-kto-mne-kogda-to-ne-perezvonil/?buytab=paperbook</t>
  </si>
  <si>
    <t>00000015402</t>
  </si>
  <si>
    <t>Скетчбук МИФ. Красный</t>
  </si>
  <si>
    <t>Ирина Сарт</t>
  </si>
  <si>
    <t>978-5-00117-000-6</t>
  </si>
  <si>
    <t>https://www.mann-ivanov-ferber.ru/books/sketchbuk-mif/?buytab=paperbook</t>
  </si>
  <si>
    <t>00000014891</t>
  </si>
  <si>
    <t>Учимся играя</t>
  </si>
  <si>
    <t>Аманда Боярщинов, Ким Вий</t>
  </si>
  <si>
    <t>978-5-00100-869-9</t>
  </si>
  <si>
    <t>100 развивающих игр для детей от 4 до 8 лет</t>
  </si>
  <si>
    <t>https://www.mann-ivanov-ferber.ru/books/uchimsya-igraya/?buytab=paperbook</t>
  </si>
  <si>
    <t>00000014235</t>
  </si>
  <si>
    <t>Однажды в тёмном лесу</t>
  </si>
  <si>
    <t>978-5-00100-764-7</t>
  </si>
  <si>
    <t>Игра для всей семьи</t>
  </si>
  <si>
    <t>https://www.mann-ivanov-ferber.ru/books/odnazhdyi-v-tyomnom-lesu/?buytab=paperbook</t>
  </si>
  <si>
    <t>00000015255</t>
  </si>
  <si>
    <t>Заряжен на 100%</t>
  </si>
  <si>
    <t>Ренат Шагабутдинов, Эдуард Безуглов</t>
  </si>
  <si>
    <t>978-5-00100-904-7</t>
  </si>
  <si>
    <t>Энергия. Здоровье. Спорт</t>
  </si>
  <si>
    <t>https://www.mann-ivanov-ferber.ru/books/zaryazhen-na-100/?buytab=paperbook</t>
  </si>
  <si>
    <t>00000015633</t>
  </si>
  <si>
    <t>Акварельный скетчинг</t>
  </si>
  <si>
    <t>Феликс Шайнбергер</t>
  </si>
  <si>
    <t>978-5-00100-950-4</t>
  </si>
  <si>
    <t>Как рисовать и рассказывать истории в цвете</t>
  </si>
  <si>
    <t>https://www.mann-ivanov-ferber.ru/books/akvarelnyij-sketching/?buytab=paperbook</t>
  </si>
  <si>
    <t>00000015627</t>
  </si>
  <si>
    <t>Детектив Пьер распутывает дело. Погоня в Башне лабиринтов</t>
  </si>
  <si>
    <t>Хиро Камигаки и IC4DESIGN</t>
  </si>
  <si>
    <t>978-5-00100-944-3</t>
  </si>
  <si>
    <t>https://www.mann-ivanov-ferber.ru/books/detektiv-per-i-zagadka-imperskoj-bashni/?buytab=paperbook</t>
  </si>
  <si>
    <t>00000015570</t>
  </si>
  <si>
    <t>Невероятные приключения Лавлейс и Бэббиджа</t>
  </si>
  <si>
    <t>Сидни Падуа</t>
  </si>
  <si>
    <t>978-5-00100-943-6</t>
  </si>
  <si>
    <t>(Почти) правдивая история первого компьютера</t>
  </si>
  <si>
    <t>https://www.mann-ivanov-ferber.ru/books/neveroyatnyie-priklyucheniya-lavlejs-i-bebbidzha/?buytab=paperbook</t>
  </si>
  <si>
    <t>00000015276</t>
  </si>
  <si>
    <t>Коучинг agile-команд</t>
  </si>
  <si>
    <t>Лисса Адкинс</t>
  </si>
  <si>
    <t>978-5-00100-896-5</t>
  </si>
  <si>
    <t>Руководство для scrum-мастеров, agile-коучей и руководителей проектов в переходный период</t>
  </si>
  <si>
    <t>https://www.mann-ivanov-ferber.ru/books/kouching-agile-komand/?buytab=paperbook</t>
  </si>
  <si>
    <t>00000015259</t>
  </si>
  <si>
    <t>Комплект в коробке «Дары волхвов» и «Снежная королева»</t>
  </si>
  <si>
    <t>О. Генри, Ганс Христиан Андерсен</t>
  </si>
  <si>
    <t>978-5-00100-923-8</t>
  </si>
  <si>
    <t>Расширяющие кругозор</t>
  </si>
  <si>
    <t>https://www.mann-ivanov-ferber.ru/books/komplekt-v-korobke-daryi-volxvov-i-snezhnaya-koroleva/?buytab=paperbook</t>
  </si>
  <si>
    <t>00000015256</t>
  </si>
  <si>
    <t>Скетчи по воскресеньям</t>
  </si>
  <si>
    <t>Кристоф Ниманн</t>
  </si>
  <si>
    <t>978-5-00100-949-8</t>
  </si>
  <si>
    <t>Как несерьезные эксперименты вырастают в крутые идеи и меняют нашу жизнь навсегда</t>
  </si>
  <si>
    <t>https://www.mann-ivanov-ferber.ru/books/sketchi-po-voskresenyam/?buytab=paperbook</t>
  </si>
  <si>
    <t>00000014616</t>
  </si>
  <si>
    <t>Стратегические игры</t>
  </si>
  <si>
    <t>Авинаш Диксит, Сьюзан Скит, Дэвид Рейли</t>
  </si>
  <si>
    <t>978-5-00100-813-2</t>
  </si>
  <si>
    <t>Доступный учебник по теории игр</t>
  </si>
  <si>
    <t>https://www.mann-ivanov-ferber.ru/books/strategicheskie-igryi/?buytab=paperbook</t>
  </si>
  <si>
    <t>00000015476</t>
  </si>
  <si>
    <t>KUMON. Развитие мышления. Логика. Уровень 2</t>
  </si>
  <si>
    <t>978-5-00100-856-9</t>
  </si>
  <si>
    <t>https://www.mann-ivanov-ferber.ru/books/kumon-razvitie-myishlenie-logika-uroven-2/?buytab=paperbook</t>
  </si>
  <si>
    <t>00000015477</t>
  </si>
  <si>
    <t>KUMON. Развитие мышления. Пространственное мышление. Уровень 2</t>
  </si>
  <si>
    <t>978-5-00100-857-6</t>
  </si>
  <si>
    <t>https://www.mann-ivanov-ferber.ru/books/kumon-razvitie-myishlenie-prostranstvennoe-myishlenie-uroven-2/?buytab=paperbook</t>
  </si>
  <si>
    <t>00000015478</t>
  </si>
  <si>
    <t>KUMON. Развитие мышления. Творческие способности. Уровень 2</t>
  </si>
  <si>
    <t>978-5-00100-858-3</t>
  </si>
  <si>
    <t>https://www.mann-ivanov-ferber.ru/books/kumon-razvitie-myishleniya-tvorcheskie-sposobnosti-uroven-2/?buytab=paperbook</t>
  </si>
  <si>
    <t>00000015479</t>
  </si>
  <si>
    <t>KUMON. Развитие мышления. Сходство и различие. Уровень 2</t>
  </si>
  <si>
    <t>978-5-00100-859-0</t>
  </si>
  <si>
    <t>https://www.mann-ivanov-ferber.ru/books/kumon-razvitie-myishlenie-sxodstva-i-razlichiya-uroven-2/?buytab=paperbook</t>
  </si>
  <si>
    <t>00000015215</t>
  </si>
  <si>
    <t>Московский кремль</t>
  </si>
  <si>
    <t>Елена Качур</t>
  </si>
  <si>
    <t>978-5-00100-873-6</t>
  </si>
  <si>
    <t>https://www.mann-ivanov-ferber.ru/books/moskovskij-kreml/?buytab=paperbook</t>
  </si>
  <si>
    <t>00000015254</t>
  </si>
  <si>
    <t>Красивая книга о животных</t>
  </si>
  <si>
    <t>Никола Дэвис, Петр Горачек</t>
  </si>
  <si>
    <t>978-5-00100-939-9</t>
  </si>
  <si>
    <t>https://www.mann-ivanov-ferber.ru/books/krasivaya-kniga-o-zhivotnyix/?buytab=paperbook</t>
  </si>
  <si>
    <t>00000015210</t>
  </si>
  <si>
    <t>Раз, два, три — замри!</t>
  </si>
  <si>
    <t>Татьяна Руссита</t>
  </si>
  <si>
    <t>978-5-00100-945-0</t>
  </si>
  <si>
    <t>https://www.mann-ivanov-ferber.ru/books/raz-dva-tri-zamri/?buytab=paperbook</t>
  </si>
  <si>
    <t>00000015260</t>
  </si>
  <si>
    <t>Диета чемпионов</t>
  </si>
  <si>
    <t>Мэт Фицджеральд</t>
  </si>
  <si>
    <t>978-5-00100-890-3</t>
  </si>
  <si>
    <t>5 принципов питания лучших спортсменов</t>
  </si>
  <si>
    <t>https://www.mann-ivanov-ferber.ru/books/dieta-chempionov/?buytab=paperbook</t>
  </si>
  <si>
    <t>00000015220</t>
  </si>
  <si>
    <t>Ген директора</t>
  </si>
  <si>
    <t>Владимир Моженков</t>
  </si>
  <si>
    <t>978-5-00100-929-0</t>
  </si>
  <si>
    <t>17 правил позитивного менеджмента по-русски</t>
  </si>
  <si>
    <t>https://www.mann-ivanov-ferber.ru/books/gen-direktora/?buytab=paperbook</t>
  </si>
  <si>
    <t>00000015218</t>
  </si>
  <si>
    <t>Думай</t>
  </si>
  <si>
    <t>Наташа Буцик, Грегор Буцик, Валентин Буцик</t>
  </si>
  <si>
    <t>978-5-00100-874-3</t>
  </si>
  <si>
    <t>https://www.mann-ivanov-ferber.ru/books/dumaj/?buytab=paperbook</t>
  </si>
  <si>
    <t>00000015211</t>
  </si>
  <si>
    <t>Кот Носок</t>
  </si>
  <si>
    <t>978-5-00100-946-7</t>
  </si>
  <si>
    <t>https://www.mann-ivanov-ferber.ru/books/kot-nosok/?buytab=paperbook</t>
  </si>
  <si>
    <t>00000015217</t>
  </si>
  <si>
    <t>Просто гениально</t>
  </si>
  <si>
    <t>Уильям Тейлор</t>
  </si>
  <si>
    <t>978-5-00100-895-8</t>
  </si>
  <si>
    <t>Что великие компании делают не как все</t>
  </si>
  <si>
    <t>https://www.mann-ivanov-ferber.ru/books/prosto-genialno/?buytab=paperbook</t>
  </si>
  <si>
    <t>00000015050</t>
  </si>
  <si>
    <t>Магия бумаги</t>
  </si>
  <si>
    <t>Луиза Фиршау</t>
  </si>
  <si>
    <t>978-5-00100-883-5</t>
  </si>
  <si>
    <t>Идеи для художественного вырезания</t>
  </si>
  <si>
    <t>https://www.mann-ivanov-ferber.ru/books/magiya-bumagi/?buytab=paperbook</t>
  </si>
  <si>
    <t>00000015114</t>
  </si>
  <si>
    <t>Живое дерево</t>
  </si>
  <si>
    <t>Кристи Матесон</t>
  </si>
  <si>
    <t>978-5-00100-931-3</t>
  </si>
  <si>
    <t>Волшебная книга-игра для самых маленьких</t>
  </si>
  <si>
    <t>https://www.mann-ivanov-ferber.ru/books/zhivoe-derevo/?buytab=paperbook</t>
  </si>
  <si>
    <t>00000015116</t>
  </si>
  <si>
    <t>Тогда и сейчас</t>
  </si>
  <si>
    <t>978-5-00100-932-0</t>
  </si>
  <si>
    <t>Еженедельник для творческих людей</t>
  </si>
  <si>
    <t>https://www.mann-ivanov-ferber.ru/books/togda-i-sejchas/?buytab=paperbook</t>
  </si>
  <si>
    <t>00000014568</t>
  </si>
  <si>
    <t>Программируем с Minecraft</t>
  </si>
  <si>
    <t>Крейг Ричардсон</t>
  </si>
  <si>
    <t>978-5-00100-819-4</t>
  </si>
  <si>
    <t>Создай свой мир с помощью Python</t>
  </si>
  <si>
    <t>https://www.mann-ivanov-ferber.ru/books/programmiruem-s-minecraft/?buytab=paperbook</t>
  </si>
  <si>
    <t>00000015209</t>
  </si>
  <si>
    <t>Шахматы с енотом. Рабочая тетрадь № 1</t>
  </si>
  <si>
    <t>978-5-00100-917-7</t>
  </si>
  <si>
    <t>https://www.mann-ivanov-ferber.ru/books/shaxmatyi-s-enotom/?buytab=paperbook</t>
  </si>
  <si>
    <t>00000015168</t>
  </si>
  <si>
    <t>Неведомый мир</t>
  </si>
  <si>
    <t>Ангелика Штабнер</t>
  </si>
  <si>
    <t>978-5-00100-926-9</t>
  </si>
  <si>
    <t>https://www.mann-ivanov-ferber.ru/books/nevedomyj-mir/?buytab=paperbook</t>
  </si>
  <si>
    <t>00000015219</t>
  </si>
  <si>
    <t>Правила жизни Брюса Ли</t>
  </si>
  <si>
    <t>Брюс Ли</t>
  </si>
  <si>
    <t>978-5-00100-884-2</t>
  </si>
  <si>
    <t>Слова мудрости на каждый день</t>
  </si>
  <si>
    <t>https://www.mann-ivanov-ferber.ru/books/pravila-zhizni-bryusa-li/?buytab=paperbook</t>
  </si>
  <si>
    <t>00000014886</t>
  </si>
  <si>
    <t>Хильда и каменный лес</t>
  </si>
  <si>
    <t>Люк Пирсон</t>
  </si>
  <si>
    <t>978-5-00100-882-8</t>
  </si>
  <si>
    <t>Том 5</t>
  </si>
  <si>
    <t>https://www.mann-ivanov-ferber.ru/books/hilda-i-kamennyij-les/?buytab=paperbook</t>
  </si>
  <si>
    <t>00000015049</t>
  </si>
  <si>
    <t>Что не так в здравоохранении?</t>
  </si>
  <si>
    <t>Генри Минцберг</t>
  </si>
  <si>
    <t>978-5-00100-889-7</t>
  </si>
  <si>
    <t>Мифы. Проблемы. Решения</t>
  </si>
  <si>
    <t>https://www.mann-ivanov-ferber.ru/books/chto-ne-tak-v-zdravooxranenii/?buytab=paperbook</t>
  </si>
  <si>
    <t>00000015111</t>
  </si>
  <si>
    <t>Балет</t>
  </si>
  <si>
    <t>Полина Мохова, Анастасия Батищева</t>
  </si>
  <si>
    <t>978-5-00100-898-9</t>
  </si>
  <si>
    <t>Книга о безграничных возможностях</t>
  </si>
  <si>
    <t>https://www.mann-ivanov-ferber.ru/books/balet/?buytab=paperbook</t>
  </si>
  <si>
    <t>00000015110</t>
  </si>
  <si>
    <t>Приключения «Черной руки»</t>
  </si>
  <si>
    <t>Ганс Юрген Пресс</t>
  </si>
  <si>
    <t>978-5-00117-091-4</t>
  </si>
  <si>
    <t>https://www.mann-ivanov-ferber.ru/books/priklyucheniya-chernoj-ruki/?buytab=paperbook</t>
  </si>
  <si>
    <t>00000015047</t>
  </si>
  <si>
    <t>Придумай и нарисуй свой комикс</t>
  </si>
  <si>
    <t>Луи Стоуэлл</t>
  </si>
  <si>
    <t>978-5-00100-901-6</t>
  </si>
  <si>
    <t>https://www.mann-ivanov-ferber.ru/books/pridumaj-i-narisuj-svoj-komiks/?buytab=paperbook</t>
  </si>
  <si>
    <t>00000014040</t>
  </si>
  <si>
    <t>Я не боюсь темноты!</t>
  </si>
  <si>
    <t>Хелена Хараштова, Якуб Ценкл</t>
  </si>
  <si>
    <t>978-5-00100-697-8</t>
  </si>
  <si>
    <t>https://www.mann-ivanov-ferber.ru/books/ya-ne-boyus-temnotyi/?buytab=paperbook</t>
  </si>
  <si>
    <t>00000014864</t>
  </si>
  <si>
    <t>Мой гербарий. Листья деревьев</t>
  </si>
  <si>
    <t>Анна Васильева, Светлана Винникова</t>
  </si>
  <si>
    <t>978-5-00117-092-1</t>
  </si>
  <si>
    <t>https://www.mann-ivanov-ferber.ru/books/moj-gerbarij-listya-derevev/?buytab=paperbook</t>
  </si>
  <si>
    <t>00000014889</t>
  </si>
  <si>
    <t>Дневники Вишенки. Каменный зоопарк. Том 1</t>
  </si>
  <si>
    <t>978-5-00100-835-4</t>
  </si>
  <si>
    <t>https://www.mann-ivanov-ferber.ru/books/dnevniki-vishenki-kamennyij-zoopark/?buytab=paperbook</t>
  </si>
  <si>
    <t>00000014650</t>
  </si>
  <si>
    <t>Звездный замок. 1869: покорение космоса. Том 1</t>
  </si>
  <si>
    <t>978-5-00100-836-1</t>
  </si>
  <si>
    <t>https://www.mann-ivanov-ferber.ru/books/zvezdnyij-zamok/?buytab=paperbook</t>
  </si>
  <si>
    <t>00000014921</t>
  </si>
  <si>
    <t>Сокровища Земли</t>
  </si>
  <si>
    <t>Сюзанна Риха, Ева Рудофски</t>
  </si>
  <si>
    <t>978-5-00100-832-3</t>
  </si>
  <si>
    <t>https://www.mann-ivanov-ferber.ru/books/sokrovishha-zemli/?buytab=paperbook</t>
  </si>
  <si>
    <t>00000010908</t>
  </si>
  <si>
    <t>Алиса в стране наук</t>
  </si>
  <si>
    <t>Дмитрий Баюк, Татьяна Виноградова, Константин Кноп</t>
  </si>
  <si>
    <t>978-5-00100-393-9</t>
  </si>
  <si>
    <t>https://www.mann-ivanov-ferber.ru/books/alisa-v-strane-nauk/?buytab=paperbook</t>
  </si>
  <si>
    <t>00000014867</t>
  </si>
  <si>
    <t>Цветовой квест. ЖИВОТНЫЕ</t>
  </si>
  <si>
    <t>Джон Вудкок</t>
  </si>
  <si>
    <t>978-5-00100-803-3</t>
  </si>
  <si>
    <t>30 впечатляющих рисунков. Непростые картины по номерам</t>
  </si>
  <si>
    <t>https://www.mann-ivanov-ferber.ru/books/czvetovoj-kvest-zhivotnyie/?buytab=paperbook</t>
  </si>
  <si>
    <t>00000014614</t>
  </si>
  <si>
    <t>Дао физики</t>
  </si>
  <si>
    <t>Фритьоф Капра</t>
  </si>
  <si>
    <t>978-5-00100-814-9</t>
  </si>
  <si>
    <t>Исследование параллелей между современной физикой и восточной философией</t>
  </si>
  <si>
    <t>https://www.mann-ivanov-ferber.ru/books/dao_fiziki/?buytab=paperbook</t>
  </si>
  <si>
    <t>00000014619</t>
  </si>
  <si>
    <t>Коллаборация</t>
  </si>
  <si>
    <t>Мортен Хансен</t>
  </si>
  <si>
    <t>978-5-00100-846-0</t>
  </si>
  <si>
    <t>Как перейти от соперничества к сотрудничеству</t>
  </si>
  <si>
    <t>https://www.mann-ivanov-ferber.ru/books/kollaboracziya/?buytab=paperbook</t>
  </si>
  <si>
    <t>00000014890</t>
  </si>
  <si>
    <t>Что рисовать и как рисовать</t>
  </si>
  <si>
    <t>Эдвин Лутц</t>
  </si>
  <si>
    <t>978-5-00100-875-0</t>
  </si>
  <si>
    <t>Пошаговые техники для тех, кто хочет стать художником за 5 минут</t>
  </si>
  <si>
    <t>https://www.mann-ivanov-ferber.ru/books/chto-risovat-i-kak-risovat/?buytab=paperbook</t>
  </si>
  <si>
    <t>00000014868</t>
  </si>
  <si>
    <t>Создай свою вселенную</t>
  </si>
  <si>
    <t>Братья Маклеод</t>
  </si>
  <si>
    <t>978-5-00100-807-1</t>
  </si>
  <si>
    <t>Как придумывать истории, персонажей и развивать воображение</t>
  </si>
  <si>
    <t>https://www.mann-ivanov-ferber.ru/books/sozdaj-svoyu-vselennuyu/?buytab=paperbook</t>
  </si>
  <si>
    <t>00000014491</t>
  </si>
  <si>
    <t>Желейчики на стройке</t>
  </si>
  <si>
    <t>Януш Выжиковски</t>
  </si>
  <si>
    <t>978-5-00100-515-5</t>
  </si>
  <si>
    <t>https://www.mann-ivanov-ferber.ru/books/zhelejchiki-na-strojke/?buytab=paperbook</t>
  </si>
  <si>
    <t>00000014216</t>
  </si>
  <si>
    <t>Как запоминать (почти) всё и всегда</t>
  </si>
  <si>
    <t>Роб Иставэй</t>
  </si>
  <si>
    <t>978-5-00100-748-7</t>
  </si>
  <si>
    <t>Хитрости и лайфхаки для прокачки вашей памяти</t>
  </si>
  <si>
    <t>https://www.mann-ivanov-ferber.ru/books/kak-zapominat-pochti-vsyo-i-vsegda/?buytab=paperbook</t>
  </si>
  <si>
    <t>00000014652</t>
  </si>
  <si>
    <t>Суперпотребители</t>
  </si>
  <si>
    <t>Эдди Юн</t>
  </si>
  <si>
    <t>978-5-00100-852-1</t>
  </si>
  <si>
    <t>Кто это и почему они так важны для вашего бизнеса</t>
  </si>
  <si>
    <t>Маркетинг</t>
  </si>
  <si>
    <t>https://www.mann-ivanov-ferber.ru/books/superpotrebiteli/?buytab=paperbook</t>
  </si>
  <si>
    <t>00000014755</t>
  </si>
  <si>
    <t>Как есть меньше</t>
  </si>
  <si>
    <t>Джиллиан Райли</t>
  </si>
  <si>
    <t>978-5-00100-346-5</t>
  </si>
  <si>
    <t>Преодолеваем пищевую зависимость</t>
  </si>
  <si>
    <t>https://www.mann-ivanov-ferber.ru/books/kak-est-menshe/?buytab=paperbook</t>
  </si>
  <si>
    <t>00000014862</t>
  </si>
  <si>
    <t>Ловушки истории</t>
  </si>
  <si>
    <t>Паскаль Эделин, Бенджамин Стриклер</t>
  </si>
  <si>
    <t>978-5-00100-867-5</t>
  </si>
  <si>
    <t>Обучающая книга-игра</t>
  </si>
  <si>
    <t>https://www.mann-ivanov-ferber.ru/books/lovushki-istorii/?buytab=paperbook</t>
  </si>
  <si>
    <t>00000014403</t>
  </si>
  <si>
    <t>Как смотреть футбол</t>
  </si>
  <si>
    <t>Рууд Гуллит</t>
  </si>
  <si>
    <t>978-5-00100-703-6</t>
  </si>
  <si>
    <t>Руководство диванного эксперта</t>
  </si>
  <si>
    <t>https://www.mann-ivanov-ferber.ru/books/kak-smotret-futbol/?buytab=paperbook</t>
  </si>
  <si>
    <t>00000014550</t>
  </si>
  <si>
    <t>Зажги себя!</t>
  </si>
  <si>
    <t>Джон Рэйти, Эрик Хагерман</t>
  </si>
  <si>
    <t>978-5-00100-761-6</t>
  </si>
  <si>
    <t>Жизнь — в движении</t>
  </si>
  <si>
    <t>https://www.mann-ivanov-ferber.ru/books/zazhgi_sebya!/?buytab=paperbook</t>
  </si>
  <si>
    <t>00000014251</t>
  </si>
  <si>
    <t>Детектив Пьер распутывает дело. Стикербук</t>
  </si>
  <si>
    <t>978-5-00100-650-3</t>
  </si>
  <si>
    <t>https://www.mann-ivanov-ferber.ru/books/detektiv-per/?buytab=paperbook</t>
  </si>
  <si>
    <t>00000014866</t>
  </si>
  <si>
    <t>50 приключений авантюриста</t>
  </si>
  <si>
    <t>Пьердоменико Баккаларио, Томмазо Перчивале, Антон-Джоната Феррари</t>
  </si>
  <si>
    <t>978-5-00100-847-7</t>
  </si>
  <si>
    <t>https://www.mann-ivanov-ferber.ru/books/50-priklyuchenij-avantyurista/?buytab=paperbook</t>
  </si>
  <si>
    <t>00000014865</t>
  </si>
  <si>
    <t>100 способов изменить жизнь. Часть вторая</t>
  </si>
  <si>
    <t>Лариса Парфентьева</t>
  </si>
  <si>
    <t>978-5-00100-876-7</t>
  </si>
  <si>
    <t>https://www.mann-ivanov-ferber.ru/books/100-sposobov-izmenit-zhizn-chast-vtoraya/?buytab=paperbook</t>
  </si>
  <si>
    <t>00000014861</t>
  </si>
  <si>
    <t>Искусство дыхания</t>
  </si>
  <si>
    <t>Денни Пенман</t>
  </si>
  <si>
    <t>978-5-00100-783-8</t>
  </si>
  <si>
    <t>Секрет осознанной жизни</t>
  </si>
  <si>
    <t>https://www.mann-ivanov-ferber.ru/books/iskusstvo-dyixaniya/?buytab=paperbook</t>
  </si>
  <si>
    <t>00000014647</t>
  </si>
  <si>
    <t>Неидеальный блокнот для мечтателей</t>
  </si>
  <si>
    <t>Юлия Змеева</t>
  </si>
  <si>
    <t>978-5-00100-845-3</t>
  </si>
  <si>
    <t>92 задания, чтобы рисовать</t>
  </si>
  <si>
    <t>https://www.mann-ivanov-ferber.ru/books/nevozmozhnyij-bloknot-dlya-vzroslyix/?buytab=paperbook</t>
  </si>
  <si>
    <t>00000014147</t>
  </si>
  <si>
    <t>Инструменты маркетинга для отдела продаж</t>
  </si>
  <si>
    <t>Игорь Манн, Анна Турусина, Екатерина Уколова</t>
  </si>
  <si>
    <t>978-5-00100-647-3</t>
  </si>
  <si>
    <t>«Оружие» для менеджеров по продажам до встречи с клиентами, на встрече и после встречи с ними</t>
  </si>
  <si>
    <t>https://www.mann-ivanov-ferber.ru/books/marketingovyij-chemodanchik/?buytab=paperbook</t>
  </si>
  <si>
    <t>00000014757</t>
  </si>
  <si>
    <t>Чему я научился, потеряв миллион долларов</t>
  </si>
  <si>
    <t>Джим Пол, Брендан Мойнихан</t>
  </si>
  <si>
    <t>978-5-00100-329-8</t>
  </si>
  <si>
    <t>https://www.mann-ivanov-ferber.ru/books/chemu-ya-nauchilsya-poteryav-million-dollarov/?buytab=paperbook</t>
  </si>
  <si>
    <t>00000014759</t>
  </si>
  <si>
    <t>Когда солнце было кляксой</t>
  </si>
  <si>
    <t>Джо Фернихо</t>
  </si>
  <si>
    <t>978-5-00100-806-4</t>
  </si>
  <si>
    <t>Книга вдохновляющего рисования</t>
  </si>
  <si>
    <t>https://www.mann-ivanov-ferber.ru/books/kogda_solncze_byilo_klyaksoj/?buytab=paperbook</t>
  </si>
  <si>
    <t>00000014580</t>
  </si>
  <si>
    <t>Умение говорить «нет»</t>
  </si>
  <si>
    <t>Петра Кунце</t>
  </si>
  <si>
    <t>978-5-00100-671-8</t>
  </si>
  <si>
    <t>Простые практики для обретения внутренней свободы</t>
  </si>
  <si>
    <t>https://www.mann-ivanov-ferber.ru/books/umenie-govorit-net/?buytab=paperbook</t>
  </si>
  <si>
    <t>00000014282</t>
  </si>
  <si>
    <t>Агата Кристи</t>
  </si>
  <si>
    <t>Анна Мартинетти, Гийом Лебо, Александр Франк</t>
  </si>
  <si>
    <t>978-5-00100-796-8</t>
  </si>
  <si>
    <t>История жизни королевы детектива</t>
  </si>
  <si>
    <t>https://www.mann-ivanov-ferber.ru/books/agata-kristi/?buytab=paperbook</t>
  </si>
  <si>
    <t>00000014577</t>
  </si>
  <si>
    <t>Та самая книга для девелопера</t>
  </si>
  <si>
    <t>Игорь Манн, Иван Черемных</t>
  </si>
  <si>
    <t>978-5-00100-792-0</t>
  </si>
  <si>
    <t>Исчерпывающее руководство по маркетингу и продажам недвижимости</t>
  </si>
  <si>
    <t>https://www.mann-ivanov-ferber.ru/books/ta-samaya-kniga-developera/?buytab=paperbook</t>
  </si>
  <si>
    <t>00000010733</t>
  </si>
  <si>
    <t>Новые размышления о политике</t>
  </si>
  <si>
    <t>Ицхак Адизес</t>
  </si>
  <si>
    <t>978-5-00057-939-8</t>
  </si>
  <si>
    <t>https://www.mann-ivanov-ferber.ru/books/novye-razmyshleniya-o-politike/?buytab=paperbook</t>
  </si>
  <si>
    <t>00000014407</t>
  </si>
  <si>
    <t>Здоровый мозг</t>
  </si>
  <si>
    <t>Дэвид Перлмуттер, Кэрол Колман</t>
  </si>
  <si>
    <t>978-5-00100-769-2</t>
  </si>
  <si>
    <t>Программа для улучшения памяти и мышления</t>
  </si>
  <si>
    <t>https://www.mann-ivanov-ferber.ru/books/zdorovyij-mozg/?buytab=paperbook</t>
  </si>
  <si>
    <t>00000014579</t>
  </si>
  <si>
    <t>Магия утра. Дневник</t>
  </si>
  <si>
    <t>Хэл Элрод</t>
  </si>
  <si>
    <t>978-5-00117-043-3</t>
  </si>
  <si>
    <t>https://www.mann-ivanov-ferber.ru/books/magiya-utra-dnevnik/?buytab=paperbook</t>
  </si>
  <si>
    <t>00000014758</t>
  </si>
  <si>
    <t>Аналитическая культура</t>
  </si>
  <si>
    <t>Карл Андерсон</t>
  </si>
  <si>
    <t>978-5-00100-781-4</t>
  </si>
  <si>
    <t>От сбора данных до бизнес-результатов</t>
  </si>
  <si>
    <t>https://www.mann-ivanov-ferber.ru/books/analiticheskaya-kultura/?buytab=paperbook</t>
  </si>
  <si>
    <t>00000014517</t>
  </si>
  <si>
    <t>Привычка работать вместе</t>
  </si>
  <si>
    <t>Твайла Тарп</t>
  </si>
  <si>
    <t>978-5-00100-659-6</t>
  </si>
  <si>
    <t>Как двигаться в одном направлении, понимать людей и создавать настоящую команду</t>
  </si>
  <si>
    <t>https://www.mann-ivanov-ferber.ru/books/privyichka-rabotat-vmeste/?buytab=paperbook</t>
  </si>
  <si>
    <t>00000014578</t>
  </si>
  <si>
    <t>Наказание наградой</t>
  </si>
  <si>
    <t>Альфи Кон</t>
  </si>
  <si>
    <t>978-5-00100-702-9</t>
  </si>
  <si>
    <t>Что не так со школьными оценками, системами мотивации, похвалой и прочими взятками</t>
  </si>
  <si>
    <t>https://www.mann-ivanov-ferber.ru/books/paperbook/nakazanie-nagradoj/?buytab=paperbook</t>
  </si>
  <si>
    <t>00000014618</t>
  </si>
  <si>
    <t>Эйнштейн</t>
  </si>
  <si>
    <t>Корин Майер, Анна Симон</t>
  </si>
  <si>
    <t>978-5-00100-838-5</t>
  </si>
  <si>
    <t>Графическая биография</t>
  </si>
  <si>
    <t>https://www.mann-ivanov-ferber.ru/books/ejnshtejn/?buytab=paperbook</t>
  </si>
  <si>
    <t>00000014493</t>
  </si>
  <si>
    <t>642 идеи для историй</t>
  </si>
  <si>
    <t>978-5-00100-766-1</t>
  </si>
  <si>
    <t>Блокнот начинающего писателя</t>
  </si>
  <si>
    <t>https://www.mann-ivanov-ferber.ru/books/642_idei_dlya_istorij/?buytab=paperbook</t>
  </si>
  <si>
    <t>00000014648</t>
  </si>
  <si>
    <t>Ритм вселенной</t>
  </si>
  <si>
    <t>Стивен Строгац</t>
  </si>
  <si>
    <t>978-5-00100-388-5</t>
  </si>
  <si>
    <t>Как из хаоса возникает порядок в природе и в повседневной жизни</t>
  </si>
  <si>
    <t>https://www.mann-ivanov-ferber.ru/books/ritm-vselennoj/?buytab=paperbook</t>
  </si>
  <si>
    <t>00000014489</t>
  </si>
  <si>
    <t>От шелка до кремния</t>
  </si>
  <si>
    <t>Джеффри Гартен</t>
  </si>
  <si>
    <t>978-5-00100-717-3</t>
  </si>
  <si>
    <t>10 лидеров, которые объединили мир</t>
  </si>
  <si>
    <t>https://www.mann-ivanov-ferber.ru/books/ot-shelka-do-kremniya/?buytab=paperbook</t>
  </si>
  <si>
    <t>00000014613</t>
  </si>
  <si>
    <t>Nudge</t>
  </si>
  <si>
    <t>Ричард Талер, Касс Санстейн</t>
  </si>
  <si>
    <t>978-5-00100-785-2</t>
  </si>
  <si>
    <t>Архитектура выбора</t>
  </si>
  <si>
    <t>https://www.mann-ivanov-ferber.ru/books/nudge/?buytab=paperbook</t>
  </si>
  <si>
    <t>00000014615</t>
  </si>
  <si>
    <t>Меня никто не понимает!</t>
  </si>
  <si>
    <t>Хайди Грант Хэлворсон</t>
  </si>
  <si>
    <t>978-5-00100-842-2</t>
  </si>
  <si>
    <t>Почему люди воспринимают нас не так, как нам хочется, и что с этим делать</t>
  </si>
  <si>
    <t>https://www.mann-ivanov-ferber.ru/books/menya_nikto_ne_ponimaet!/?buytab=paperbook</t>
  </si>
  <si>
    <t>00000014576</t>
  </si>
  <si>
    <t>Мир акварели</t>
  </si>
  <si>
    <t>Джин Хэйнс</t>
  </si>
  <si>
    <t>978-5-00100-830-9</t>
  </si>
  <si>
    <t>Техники, эксперименты, практические советы</t>
  </si>
  <si>
    <t>https://www.mann-ivanov-ferber.ru/books/mir_akvareli/?buytab=paperbook</t>
  </si>
  <si>
    <t>00000014695</t>
  </si>
  <si>
    <t>Лиминальное мышление</t>
  </si>
  <si>
    <t>Дейв Грей</t>
  </si>
  <si>
    <t>978-5-00100-782-1</t>
  </si>
  <si>
    <t>Как перейти границы своих убеждений</t>
  </si>
  <si>
    <t>https://www.mann-ivanov-ferber.ru/books/liminalnoe-myishlenie/?buytab=paperbook</t>
  </si>
  <si>
    <t>00000014617</t>
  </si>
  <si>
    <t>От звезды к звезде</t>
  </si>
  <si>
    <t>Гарет Мур</t>
  </si>
  <si>
    <t>978-5-00100-805-7</t>
  </si>
  <si>
    <t>Астрономические головоломки</t>
  </si>
  <si>
    <t>https://www.mann-ivanov-ferber.ru/books/star-to-star/?buytab=paperbook</t>
  </si>
  <si>
    <t>00000014166</t>
  </si>
  <si>
    <t>Стиль</t>
  </si>
  <si>
    <t>Эмили Хендерсон, Анджелин Борсикс</t>
  </si>
  <si>
    <t>978-5-00100-729-6</t>
  </si>
  <si>
    <t>Тысячи приемов и хитростей для оформления любого интерьера</t>
  </si>
  <si>
    <t>https://www.mann-ivanov-ferber.ru/books/stil/?buytab=paperbook</t>
  </si>
  <si>
    <t>00000014575</t>
  </si>
  <si>
    <t>Несведущий маэстро</t>
  </si>
  <si>
    <t>Итай Талгам</t>
  </si>
  <si>
    <t>978-5-00100-774-6</t>
  </si>
  <si>
    <t>Принципы управления шести великих дирижеров двадцатого века</t>
  </si>
  <si>
    <t>https://www.mann-ivanov-ferber.ru/books/nesvedushhij_maestro/?buytab=paperbook</t>
  </si>
  <si>
    <t>00000014487</t>
  </si>
  <si>
    <t>Гибкий ум</t>
  </si>
  <si>
    <t>Эстанислао Бахрах</t>
  </si>
  <si>
    <t>978-5-00117-075-4</t>
  </si>
  <si>
    <t>Как видеть вещи иначе и думать нестандартно</t>
  </si>
  <si>
    <t>https://www.mann-ivanov-ferber.ru/books/gibkij_um/?buytab=paperbook</t>
  </si>
  <si>
    <t>00000014281</t>
  </si>
  <si>
    <t>Хильда и черный пес</t>
  </si>
  <si>
    <t>978-5-00100-795-1</t>
  </si>
  <si>
    <t>Том 4</t>
  </si>
  <si>
    <t>https://www.mann-ivanov-ferber.ru/books/hilda-i-chernyij-pes/?buytab=paperbook</t>
  </si>
  <si>
    <t>00000001688</t>
  </si>
  <si>
    <t>Бережливое производство + шесть сигм в сфере услуг</t>
  </si>
  <si>
    <t>Майкл Джордж</t>
  </si>
  <si>
    <t>978-5-00100-754-8</t>
  </si>
  <si>
    <t>Как скорость бережливого производства и качество шести сигм помогают совершенствованию бизнеса</t>
  </si>
  <si>
    <t>https://www.mann-ivanov-ferber.ru/books/paperbook/berelivoe/?buytab=paperbook</t>
  </si>
  <si>
    <t>00000014548</t>
  </si>
  <si>
    <t>Вот как мы живем</t>
  </si>
  <si>
    <t>Мэтт Ламот</t>
  </si>
  <si>
    <t>978-5-00100-808-8</t>
  </si>
  <si>
    <t>Один день семи детей из разных стран</t>
  </si>
  <si>
    <t>https://www.mann-ivanov-ferber.ru/books/vot-kak-myi-zhivem/?buytab=paperbook</t>
  </si>
  <si>
    <t>00000014492</t>
  </si>
  <si>
    <t>Открывая организации будущего</t>
  </si>
  <si>
    <t>Фредерик Лалу, Этьен Аппер</t>
  </si>
  <si>
    <t>978-5-00100-775-3</t>
  </si>
  <si>
    <t>Иллюстрированное путешествие в мир организаций нового типа</t>
  </si>
  <si>
    <t>https://www.mann-ivanov-ferber.ru/books/otkryivaya-organizaczii-budushhego-illyustrirovannoe-puteshestvie/?buytab=paperbook</t>
  </si>
  <si>
    <t>00000014410</t>
  </si>
  <si>
    <t>Язык композиции</t>
  </si>
  <si>
    <t>Альбрехт Рисслер</t>
  </si>
  <si>
    <t>978-5-00100-751-7</t>
  </si>
  <si>
    <t>Создаем выразительные фотографии</t>
  </si>
  <si>
    <t>https://www.mann-ivanov-ferber.ru/books/yazyik_kompoziczii/?buytab=paperbook</t>
  </si>
  <si>
    <t>00000014217</t>
  </si>
  <si>
    <t>Винсент</t>
  </si>
  <si>
    <t>Барбара Сток</t>
  </si>
  <si>
    <t>978-5-00100-749-4</t>
  </si>
  <si>
    <t>https://www.mann-ivanov-ferber.ru/books/vinsent/?buytab=paperbook</t>
  </si>
  <si>
    <t>00000010403</t>
  </si>
  <si>
    <t>Автоматический покупатель</t>
  </si>
  <si>
    <t>Джон Уорриллоу</t>
  </si>
  <si>
    <t>978-5-00057-663-2</t>
  </si>
  <si>
    <t>Как создать бизнес по подписке в любой отрасли</t>
  </si>
  <si>
    <t>https://www.mann-ivanov-ferber.ru/books/avtomaticheskij-pokupatel/?buytab=paperbook</t>
  </si>
  <si>
    <t>00000014411</t>
  </si>
  <si>
    <t>Умение отпускать</t>
  </si>
  <si>
    <t>Рональд Швеппе, Алеша Лонг</t>
  </si>
  <si>
    <t>978-5-00100-673-2</t>
  </si>
  <si>
    <t>Простые практики для обретения легкости и спокойствия</t>
  </si>
  <si>
    <t>https://www.mann-ivanov-ferber.ru/books/umenie-otpuskat/?buytab=paperbook</t>
  </si>
  <si>
    <t>00000014146</t>
  </si>
  <si>
    <t>Самолёты и авиация</t>
  </si>
  <si>
    <t>978-5-00100-691-6</t>
  </si>
  <si>
    <t>Детские энциклопедии с Чевостиком</t>
  </si>
  <si>
    <t>https://www.mann-ivanov-ferber.ru/books/samolyotyi-i-aviacziya/?buytab=paperbook</t>
  </si>
  <si>
    <t>00000014163</t>
  </si>
  <si>
    <t>Лиса и Заяц</t>
  </si>
  <si>
    <t>Игорь Юльевич Олейников</t>
  </si>
  <si>
    <t>978-5-00100-725-8</t>
  </si>
  <si>
    <t>Графический роман</t>
  </si>
  <si>
    <t>https://www.mann-ivanov-ferber.ru/books/lisa-i-zayacz/?buytab=paperbook</t>
  </si>
  <si>
    <t>00000010912</t>
  </si>
  <si>
    <t>Волшебный банкомат</t>
  </si>
  <si>
    <t>Попова Татьяна Львовна, Анастасия Булавкина</t>
  </si>
  <si>
    <t>978-5-00057-864-3</t>
  </si>
  <si>
    <t>Детям об экономике</t>
  </si>
  <si>
    <t>https://www.mann-ivanov-ferber.ru/books/volshebnyij-bankomat/?buytab=paperbook</t>
  </si>
  <si>
    <t>00000014412</t>
  </si>
  <si>
    <t>Проводим линии</t>
  </si>
  <si>
    <t>Мария Казанович, Софья Бестужева</t>
  </si>
  <si>
    <t>978-5-00100-771-5</t>
  </si>
  <si>
    <t>Рабочие тетради Маши Казанович</t>
  </si>
  <si>
    <t>https://www.mann-ivanov-ferber.ru/books/klassiki-provodim-linii/?buytab=paperbook</t>
  </si>
  <si>
    <t>00000014413</t>
  </si>
  <si>
    <t>Рисуем орнаменты</t>
  </si>
  <si>
    <t>978-5-00100-772-2</t>
  </si>
  <si>
    <t>https://www.mann-ivanov-ferber.ru/books/klassiki-risuem-ornamentyi/?buytab=paperbook</t>
  </si>
  <si>
    <t>00000014414</t>
  </si>
  <si>
    <t>Режем бумагу</t>
  </si>
  <si>
    <t>978-5-00100-773-9</t>
  </si>
  <si>
    <t>https://www.mann-ivanov-ferber.ru/books/klassiki-rezhem-bumagu/?buytab=paperbook</t>
  </si>
  <si>
    <t>00000014212</t>
  </si>
  <si>
    <t>СуперУхо</t>
  </si>
  <si>
    <t>Сиси Белл</t>
  </si>
  <si>
    <t>978-5-00100-724-1</t>
  </si>
  <si>
    <t>https://www.mann-ivanov-ferber.ru/books/superuxo/?buytab=paperbook</t>
  </si>
  <si>
    <t>00000014215</t>
  </si>
  <si>
    <t>Рисование фигуры человека</t>
  </si>
  <si>
    <t>Джованни Чиварди</t>
  </si>
  <si>
    <t>978-5-00100-730-2</t>
  </si>
  <si>
    <t>Полное руководство</t>
  </si>
  <si>
    <t>https://www.mann-ivanov-ferber.ru/books/risovanie_figuryi_cheloveka/?buytab=paperbook</t>
  </si>
  <si>
    <t>00000014409</t>
  </si>
  <si>
    <t>Тренируем мозг. Тетрадь для развития памяти и интеллекта №6</t>
  </si>
  <si>
    <t>Рюта Кавашима</t>
  </si>
  <si>
    <t>978-5-00100-746-3</t>
  </si>
  <si>
    <t>https://www.mann-ivanov-ferber.ru/books/treniruem-mozg-6/?buytab=paperbook</t>
  </si>
  <si>
    <t>00000014291</t>
  </si>
  <si>
    <t>На двух колесах</t>
  </si>
  <si>
    <t>Оливье Мелано</t>
  </si>
  <si>
    <t>978-5-00100-767-8</t>
  </si>
  <si>
    <t>История велосипеда</t>
  </si>
  <si>
    <t>https://www.mann-ivanov-ferber.ru/books/na-dvux-kolesax/?buytab=paperbook</t>
  </si>
  <si>
    <t>00000014359</t>
  </si>
  <si>
    <t>Kumon. Оживи картинку! Животные</t>
  </si>
  <si>
    <t>978-5-00100-655-8</t>
  </si>
  <si>
    <t>https://www.mann-ivanov-ferber.ru/books/kumon-ozhivi-kartinku-zhivotnyie/?buytab=paperbook</t>
  </si>
  <si>
    <t>00000014358</t>
  </si>
  <si>
    <t>Kumon. Оживи картинку! Транспорт и техника</t>
  </si>
  <si>
    <t>978-5-00100-654-1</t>
  </si>
  <si>
    <t>https://www.mann-ivanov-ferber.ru/books/kumon-ozhivi-kartinku-transport/?buytab=paperbook</t>
  </si>
  <si>
    <t>00000014699</t>
  </si>
  <si>
    <t>Набор закладок МИФа (для детей)</t>
  </si>
  <si>
    <t>https://www.mann-ivanov-ferber.ru/bookskomplekt-zakladok-mifa-dlya-detej/?buytab=paperbook</t>
  </si>
  <si>
    <t>00000014701</t>
  </si>
  <si>
    <t>Набор закладок МИФа (для взрослых)</t>
  </si>
  <si>
    <t>https://www.mann-ivanov-ferber.ru/books/nabor-zakladok-mifa-dlya-vzroslyix/?buytab=paperbook</t>
  </si>
  <si>
    <t>00000014211</t>
  </si>
  <si>
    <t>Почему. Руководство по поиску причин и принятию решений</t>
  </si>
  <si>
    <t>Саманта Клейнберг</t>
  </si>
  <si>
    <t>978-5-00100-593-3</t>
  </si>
  <si>
    <t>https://www.mann-ivanov-ferber.ru/books/pochemu-rukovodstvo/?buytab=paperbook</t>
  </si>
  <si>
    <t>00000014406</t>
  </si>
  <si>
    <t>Постигая Agile</t>
  </si>
  <si>
    <t>Эндрю Стеллман, Дженнифер Грин</t>
  </si>
  <si>
    <t>978-5-00117-035-8</t>
  </si>
  <si>
    <t>Ценности, принципы, методологии</t>
  </si>
  <si>
    <t>https://www.mann-ivanov-ferber.ru/books/postigaya-agile/?buytab=paperbook</t>
  </si>
  <si>
    <t>00000014283</t>
  </si>
  <si>
    <t>Голая экономика</t>
  </si>
  <si>
    <t>Чарльз Уилан</t>
  </si>
  <si>
    <t>978-5-00100-797-5</t>
  </si>
  <si>
    <t>Разоблачение унылой науки</t>
  </si>
  <si>
    <t>https://www.mann-ivanov-ferber.ru/books/paperbook/golaya-ekonomika/?buytab=paperbook</t>
  </si>
  <si>
    <t>00000014284</t>
  </si>
  <si>
    <t>Захвати меня</t>
  </si>
  <si>
    <t>978-5-00100-738-8</t>
  </si>
  <si>
    <t>Идеальный собеседник для творческих людей</t>
  </si>
  <si>
    <t>https://www.mann-ivanov-ferber.ru/books/zaxvati-menya/?buytab=paperbook</t>
  </si>
  <si>
    <t>00000014402</t>
  </si>
  <si>
    <t>Работа в радость</t>
  </si>
  <si>
    <t>Деннис Бакке</t>
  </si>
  <si>
    <t>978-5-00100-732-6</t>
  </si>
  <si>
    <t>Бизнес-модель будущего</t>
  </si>
  <si>
    <t>https://www.mann-ivanov-ferber.ru/books/rabota-v-radost/?buytab=paperbook</t>
  </si>
  <si>
    <t>00000014490</t>
  </si>
  <si>
    <t>Эмоциональная гибкость</t>
  </si>
  <si>
    <t>Сьюзен Дэвид</t>
  </si>
  <si>
    <t>978-5-00100-733-3</t>
  </si>
  <si>
    <t>Как научиться радоваться переменам и получать удовольствие от работы и жизни</t>
  </si>
  <si>
    <t>https://www.mann-ivanov-ferber.ru/books/emoczionalnaya_gibkost/?buytab=paperbook</t>
  </si>
  <si>
    <t>00000014408</t>
  </si>
  <si>
    <t>Узоромания</t>
  </si>
  <si>
    <t>Фелисити Френч, Лорен Фарнсворт</t>
  </si>
  <si>
    <t>978-5-00100-770-8</t>
  </si>
  <si>
    <t>25 необычных картин по номерам</t>
  </si>
  <si>
    <t>https://www.mann-ivanov-ferber.ru/books/uzoromaniya/?buytab=paperbook</t>
  </si>
  <si>
    <t>00000014165</t>
  </si>
  <si>
    <t>Кто</t>
  </si>
  <si>
    <t>Джефф Смарт, Рэнди Стрит</t>
  </si>
  <si>
    <t>978-5-00100-629-9</t>
  </si>
  <si>
    <t>Решите вашу проблему номер 1</t>
  </si>
  <si>
    <t>https://www.mann-ivanov-ferber.ru/books/kto/?buytab=paperbook</t>
  </si>
  <si>
    <t>00000014415</t>
  </si>
  <si>
    <t>Тренируем мозг. Тетрадь для развития памяти и интеллекта №5</t>
  </si>
  <si>
    <t>978-5-00100-745-6</t>
  </si>
  <si>
    <t>https://www.mann-ivanov-ferber.ru/books/treniruem-mozg-5/?buytab=paperbook</t>
  </si>
  <si>
    <t>00000014288</t>
  </si>
  <si>
    <t>Открытое мышление</t>
  </si>
  <si>
    <t>Институт Арбингера</t>
  </si>
  <si>
    <t>978-5-00100-706-7</t>
  </si>
  <si>
    <t>Как выйти за пределы своей точки зрения</t>
  </si>
  <si>
    <t>https://www.mann-ivanov-ferber.ru/books/otkryitoe-myishlenie/?buytab=paperbook</t>
  </si>
  <si>
    <t>00000012726</t>
  </si>
  <si>
    <t>Высоко, высоко к Луне</t>
  </si>
  <si>
    <t>Сара Юн</t>
  </si>
  <si>
    <t>978-5-00100-350-2</t>
  </si>
  <si>
    <t>https://www.mann-ivanov-ferber.ru/books/vyisoko_vyisoko_k_lune/?buytab=paperbook</t>
  </si>
  <si>
    <t>00000012778</t>
  </si>
  <si>
    <t>Глубоко, глубоко в океан</t>
  </si>
  <si>
    <t>978-5-00100-351-9</t>
  </si>
  <si>
    <t>https://www.mann-ivanov-ferber.ru/books/gluboko-gluboko-v-okean/?buytab=paperbook</t>
  </si>
  <si>
    <t>00000014397</t>
  </si>
  <si>
    <t>Kumon. Быстро и правильно! Сложение</t>
  </si>
  <si>
    <t>978-5-00100-533-9</t>
  </si>
  <si>
    <t>https://www.mann-ivanov-ferber.ru/books/kumon-byistro-i-pravilno-slozhenie/?buytab=paperbook</t>
  </si>
  <si>
    <t>00000014400</t>
  </si>
  <si>
    <t>Kumon. Быстро и правильно! Деление</t>
  </si>
  <si>
    <t>978-5-00100-536-0</t>
  </si>
  <si>
    <t>https://www.mann-ivanov-ferber.ru/books/kumon-byistro-i-pravilno-delenie/?buytab=paperbook</t>
  </si>
  <si>
    <t>00000014398</t>
  </si>
  <si>
    <t>Kumon. Быстро и правильно! Вычитание</t>
  </si>
  <si>
    <t>978-5-00100-534-6</t>
  </si>
  <si>
    <t>https://www.mann-ivanov-ferber.ru/books/kumon-byistro-i-pravilno-vyichitanie/?buytab=paperbook</t>
  </si>
  <si>
    <t>00000014399</t>
  </si>
  <si>
    <t>Kumon. Быстро и правильно! Умножение</t>
  </si>
  <si>
    <t>978-5-00100-535-3</t>
  </si>
  <si>
    <t>https://www.mann-ivanov-ferber.ru/books/kumon-byistro-i-pravilno-umnozhenie/?buytab=paperbook</t>
  </si>
  <si>
    <t>00000014287</t>
  </si>
  <si>
    <t>Уроки классического рисунка</t>
  </si>
  <si>
    <t>Джульетта Аристид</t>
  </si>
  <si>
    <t>978-5-00100-718-0</t>
  </si>
  <si>
    <t>Техники и приемы из художественной мастерской</t>
  </si>
  <si>
    <t>https://www.mann-ivanov-ferber.ru/books/uroki-klassicheskogo-risunka/?buytab=paperbook</t>
  </si>
  <si>
    <t>00000014495</t>
  </si>
  <si>
    <t>Софт за 30 дней</t>
  </si>
  <si>
    <t>Кен Швабер, Джефф Сазерленд</t>
  </si>
  <si>
    <t>978-5-00100-768-5</t>
  </si>
  <si>
    <t>Как Scrum делает невозможное возможным</t>
  </si>
  <si>
    <t>https://www.mann-ivanov-ferber.ru/books/soft-za-30-dnej/?buytab=paperbook</t>
  </si>
  <si>
    <t>00000013986</t>
  </si>
  <si>
    <t>Привычка достигать. Подарочный комплект</t>
  </si>
  <si>
    <t>Бернард Рос</t>
  </si>
  <si>
    <t>978-5-00100-079-2</t>
  </si>
  <si>
    <t>Как применять дизайн-мышление для достижения целей, которые казались вам невозможными</t>
  </si>
  <si>
    <t>https://www.mann-ivanov-ferber.ru/books/privyichka-dostigat-podarochnyij-komplekt/?buytab=paperbook</t>
  </si>
  <si>
    <t>00000013985</t>
  </si>
  <si>
    <t>Фанату блокнотов. Подарочный комплект</t>
  </si>
  <si>
    <t>978-5-00100-373-1</t>
  </si>
  <si>
    <t>https://www.mann-ivanov-ferber.ru/books/fanatu-bloknotov-podarochnyij-komplekt/?buytab=paperbook</t>
  </si>
  <si>
    <t>00000014041</t>
  </si>
  <si>
    <t>Номер 1. Подарочный комплект</t>
  </si>
  <si>
    <t>Игорь Манн</t>
  </si>
  <si>
    <t>978-5-00057-912-1</t>
  </si>
  <si>
    <t>https://www.mann-ivanov-ferber.ru/books/nomer-1-podarochnyij-komplekt/?buytab=paperbook</t>
  </si>
  <si>
    <t>00000013398</t>
  </si>
  <si>
    <t>Секретный подарочный комплект</t>
  </si>
  <si>
    <t>https://www.mann-ivanov-ferber.ru/books/sekretnyij-podarochnyj-komplekt/?buytab=paperbook</t>
  </si>
  <si>
    <t>00000013982</t>
  </si>
  <si>
    <t>Портреты цветов. Подарочный комплект</t>
  </si>
  <si>
    <t>Билли Шоуэлл</t>
  </si>
  <si>
    <t>978-5-00100-487-5</t>
  </si>
  <si>
    <t>Практическое руководство по рисованию акварелью</t>
  </si>
  <si>
    <t>https://www.mann-ivanov-ferber.ru/books/portretyi-czvetov-podarochnyij-komplekt/?buytab=paperbook</t>
  </si>
  <si>
    <t>00000013980</t>
  </si>
  <si>
    <t>Мечтать не вредно. Подарочный комплект</t>
  </si>
  <si>
    <t>Барбара Шер</t>
  </si>
  <si>
    <t>978-5-00100-609-1</t>
  </si>
  <si>
    <t>Как получить то, чего действительно хочешь</t>
  </si>
  <si>
    <t>https://www.mann-ivanov-ferber.ru/books/mechtat-ne-vredno-podarochnyij-komplekt/?buytab=paperbook</t>
  </si>
  <si>
    <t>00000013978</t>
  </si>
  <si>
    <t>Начни. Подарочный комплект</t>
  </si>
  <si>
    <t>Джон Эйкафф</t>
  </si>
  <si>
    <t>Врежь страху по лицу, перестань быть «нормальным» и займись чем-то стоящим</t>
  </si>
  <si>
    <t>https://www.mann-ivanov-ferber.ru/books/nachni-podarochnyij-komplekt/?buytab=paperbook</t>
  </si>
  <si>
    <t>00000013395</t>
  </si>
  <si>
    <t>Между надо и хочу. Подарочный комплект</t>
  </si>
  <si>
    <t>Эль Луна</t>
  </si>
  <si>
    <t>Найди свой путь и следуй ему</t>
  </si>
  <si>
    <t>https://www.mann-ivanov-ferber.ru/books/mezhdu-nado-i-hochu-podarochnyij-komplekt/?buytab=paperbook</t>
  </si>
  <si>
    <t>00000014286</t>
  </si>
  <si>
    <t>Без ума от Акул</t>
  </si>
  <si>
    <t>Оуэн Дэйви</t>
  </si>
  <si>
    <t>978-5-00100-737-1</t>
  </si>
  <si>
    <t>https://www.mann-ivanov-ferber.ru/books/bez-uma-ot-akul/?buytab=paperbook</t>
  </si>
  <si>
    <t>00000014237</t>
  </si>
  <si>
    <t>Переполох в Египте</t>
  </si>
  <si>
    <t>Камиль Готье, Стефани Верне, Марго Карпантье</t>
  </si>
  <si>
    <t>978-5-00100-736-4</t>
  </si>
  <si>
    <t>Кто готовит заговор?</t>
  </si>
  <si>
    <t>https://www.mann-ivanov-ferber.ru/books/perepolox-v-egipte/?buytab=paperbook</t>
  </si>
  <si>
    <t>00000010763</t>
  </si>
  <si>
    <t>Читательский дневник</t>
  </si>
  <si>
    <t>Марта Райцес</t>
  </si>
  <si>
    <t>978-5-00057-865-0</t>
  </si>
  <si>
    <t>https://www.mann-ivanov-ferber.ru/books/chitatelskij-dnevnik/?buytab=paperbook</t>
  </si>
  <si>
    <t>00000014285</t>
  </si>
  <si>
    <t>Артур и золотая нить</t>
  </si>
  <si>
    <t>Джо Тодд-Стентон</t>
  </si>
  <si>
    <t>978-5-00100-739-5</t>
  </si>
  <si>
    <t>Том 1</t>
  </si>
  <si>
    <t>https://www.mann-ivanov-ferber.ru/books/artur-i-zolotaya-nit/?buytab=paperbook</t>
  </si>
  <si>
    <t>00000014213</t>
  </si>
  <si>
    <t>500 идей для творческого развития</t>
  </si>
  <si>
    <t>Бобби Коннер</t>
  </si>
  <si>
    <t>978-5-00100-705-0</t>
  </si>
  <si>
    <t>Играем, изображаем, рисуем, танцуем, поем, пишем, строим, мастерим</t>
  </si>
  <si>
    <t>https://www.mann-ivanov-ferber.ru/books/500-idej-dlya-tvorcheskogo-razvitiya/?buytab=paperbook</t>
  </si>
  <si>
    <t>00000014164</t>
  </si>
  <si>
    <t>Отпустите их</t>
  </si>
  <si>
    <t>Джули Литкотт-Хеймс</t>
  </si>
  <si>
    <t>978-5-00100-704-3</t>
  </si>
  <si>
    <t>Как подготовить детей к взрослой жизни</t>
  </si>
  <si>
    <t>https://www.mann-ivanov-ferber.ru/books/otpustite-ix/?buytab=paperbook</t>
  </si>
  <si>
    <t>00000014290</t>
  </si>
  <si>
    <t>Дудломания</t>
  </si>
  <si>
    <t>Зиффлин</t>
  </si>
  <si>
    <t>978-5-00100-765-4</t>
  </si>
  <si>
    <t>Не самая обычная раскраска для взрослых</t>
  </si>
  <si>
    <t>https://www.mann-ivanov-ferber.ru/books/dudlomaniya/?buytab=paperbook</t>
  </si>
  <si>
    <t>00000014143</t>
  </si>
  <si>
    <t>Не жалей ни о чем</t>
  </si>
  <si>
    <t>Найджел Камберленд</t>
  </si>
  <si>
    <t>978-5-00100-592-6</t>
  </si>
  <si>
    <t>И еще 99 правил счастливых людей</t>
  </si>
  <si>
    <t>https://www.mann-ivanov-ferber.ru/books/ne-zhalej-ni-o-chem/?buytab=paperbook</t>
  </si>
  <si>
    <t>00000014144</t>
  </si>
  <si>
    <t>Импрессионисты. Часть 1</t>
  </si>
  <si>
    <t>978-5-00100-700-5</t>
  </si>
  <si>
    <t>Кайботт, Сезанн, Дега, Гоген, Мане. Картины по номерам</t>
  </si>
  <si>
    <t>https://www.mann-ivanov-ferber.ru/books/impressionistyi-chast-1/?buytab=paperbook</t>
  </si>
  <si>
    <t>00000014145</t>
  </si>
  <si>
    <t>Импрессионисты. Часть 2</t>
  </si>
  <si>
    <t>978-5-00100-701-2</t>
  </si>
  <si>
    <t>Моне, Писарро, Ренуар, Сислей, Ван Гог. Картины по номерам</t>
  </si>
  <si>
    <t>https://www.mann-ivanov-ferber.ru/books/impressionistyi-chast-2/?buytab=paperbook</t>
  </si>
  <si>
    <t>00000014236</t>
  </si>
  <si>
    <t>Преодоление страха</t>
  </si>
  <si>
    <t>Дорис Идинг</t>
  </si>
  <si>
    <t>978-5-00100-672-5</t>
  </si>
  <si>
    <t>Простые практики для обретения спокойствия и уверенности</t>
  </si>
  <si>
    <t>https://www.mann-ivanov-ferber.ru/books/preodolenie-straxa/?buytab=paperbook</t>
  </si>
  <si>
    <t>00000014289</t>
  </si>
  <si>
    <t>Василий Кандинский</t>
  </si>
  <si>
    <t>978-5-00100-710-4</t>
  </si>
  <si>
    <t>Альбом для творчества. 20 великих картин</t>
  </si>
  <si>
    <t>https://www.mann-ivanov-ferber.ru/books/vasilij-kandinskij/?buytab=paperbook</t>
  </si>
  <si>
    <t>00000014162</t>
  </si>
  <si>
    <t>Паша и папа</t>
  </si>
  <si>
    <t>Сюзанна Вебер, Сюзанна Гёлих</t>
  </si>
  <si>
    <t>978-5-00117-030-3</t>
  </si>
  <si>
    <t>Рассказы для семейного чтения</t>
  </si>
  <si>
    <t>https://www.mann-ivanov-ferber.ru/books/children/2017/pasha_i_papa/?buytab=paperbook</t>
  </si>
  <si>
    <t>00000014183</t>
  </si>
  <si>
    <t>Kumon. Играй и расти! Рисуем и раскрашиваем</t>
  </si>
  <si>
    <t>978-5-00100-538-4</t>
  </si>
  <si>
    <t>https://www.mann-ivanov-ferber.ru/books/kumon-igraj-i-rasti-risuem-i-raskrashivaem/?buytab=paperbook</t>
  </si>
  <si>
    <t>00000014182</t>
  </si>
  <si>
    <t>Kumon. Играй и расти! Вырезаем и клеим</t>
  </si>
  <si>
    <t>978-5-00100-537-7</t>
  </si>
  <si>
    <t>https://www.mann-ivanov-ferber.ru/books/kumon-igraj-i-rasti-vyirezaem-i-kleim/?buytab=paperbook</t>
  </si>
  <si>
    <t>00000014141</t>
  </si>
  <si>
    <t>Голубые зоны на практике</t>
  </si>
  <si>
    <t>Дэн Бюттнер</t>
  </si>
  <si>
    <t>978-5-00100-198-0</t>
  </si>
  <si>
    <t>Как стать долгожителем</t>
  </si>
  <si>
    <t>https://www.mann-ivanov-ferber.ru/books/golubye-zony-na-praktike/?buytab=paperbook</t>
  </si>
  <si>
    <t>00000013939</t>
  </si>
  <si>
    <t>Атомы у нас дома</t>
  </si>
  <si>
    <t>Крис Вудфорд</t>
  </si>
  <si>
    <t>978-5-00100-662-6</t>
  </si>
  <si>
    <t>Удивительная наука за повседневными вещами</t>
  </si>
  <si>
    <t>https://www.mann-ivanov-ferber.ru/books/atomyi-u-nas-doma/?buytab=paperbook</t>
  </si>
  <si>
    <t>00000014140</t>
  </si>
  <si>
    <t>Союз непохожих</t>
  </si>
  <si>
    <t>Ицхак Адизес, Иехезкель Маданес, Рут Маданес</t>
  </si>
  <si>
    <t>978-5-00100-652-7</t>
  </si>
  <si>
    <t>Как создать счастливую семью не вопреки, а благодаря вашим различиям</t>
  </si>
  <si>
    <t>https://www.mann-ivanov-ferber.ru/books/soyuz-nepoxozhix/?buytab=paperbook</t>
  </si>
  <si>
    <t>00000014142</t>
  </si>
  <si>
    <t>Как стать гениальным художником, не имея ни капли таланта</t>
  </si>
  <si>
    <t>Леонид Тишков</t>
  </si>
  <si>
    <t>978-5-00057-998-5</t>
  </si>
  <si>
    <t>https://www.mann-ivanov-ferber.ru/books/kak-stat-genialnym-hudozhnikom-ne-imeya-ni-kapli-talanta/?buytab=paperbook</t>
  </si>
  <si>
    <t>00000014138</t>
  </si>
  <si>
    <t>Совещания по Адизесу</t>
  </si>
  <si>
    <t>Шохам Адизес, Нир Бен Лави</t>
  </si>
  <si>
    <t>978-5-00100-469-1</t>
  </si>
  <si>
    <t>https://www.mann-ivanov-ferber.ru/books/soveshhaniya-po-adizesu/?buytab=paperbook</t>
  </si>
  <si>
    <t>00000013996</t>
  </si>
  <si>
    <t>На крючке</t>
  </si>
  <si>
    <t>Нир Эяль</t>
  </si>
  <si>
    <t>978-5-00100-554-4</t>
  </si>
  <si>
    <t>Как создавать продукты, формирующие привычки</t>
  </si>
  <si>
    <t>https://www.mann-ivanov-ferber.ru/books/pokupatel_na_kryuchke/?buytab=paperbook</t>
  </si>
  <si>
    <t>00000013959</t>
  </si>
  <si>
    <t>Бег по правилу 80/20</t>
  </si>
  <si>
    <t>978-5-00100-658-9</t>
  </si>
  <si>
    <t>Тренируйтесь медленнее, чтобы соревноваться быстрее</t>
  </si>
  <si>
    <t>https://www.mann-ivanov-ferber.ru/books/sport/beg-po-pravilu-8020/?buytab=paperbook</t>
  </si>
  <si>
    <t>00000012341</t>
  </si>
  <si>
    <t>Бим-бом. В городе</t>
  </si>
  <si>
    <t>Екатерина Трухан</t>
  </si>
  <si>
    <t>978-5-00100-200-0</t>
  </si>
  <si>
    <t>Стикербук</t>
  </si>
  <si>
    <t>https://www.mann-ivanov-ferber.ru/books/bim-bom-v-gorode/?buytab=paperbook</t>
  </si>
  <si>
    <t>00000014137</t>
  </si>
  <si>
    <t>Электроника для детей</t>
  </si>
  <si>
    <t>Эйвинд Нидал Даль</t>
  </si>
  <si>
    <t>978-5-00100-687-9</t>
  </si>
  <si>
    <t>Собираем простые схемы, экспериментируем с электричеством.</t>
  </si>
  <si>
    <t>https://www.mann-ivanov-ferber.ru/books/elektronika_dlya_detej/?buytab=paperbook</t>
  </si>
  <si>
    <t>00000012467</t>
  </si>
  <si>
    <t>Кеды и кроссовки</t>
  </si>
  <si>
    <t>Дэниел Джерош и Хенрик Клингел</t>
  </si>
  <si>
    <t>978-5-00100-269-7</t>
  </si>
  <si>
    <t>Создай свою уникальную модель</t>
  </si>
  <si>
    <t>https://www.mann-ivanov-ferber.ru/books/kedyi-i-krossovki/?buytab=paperbook</t>
  </si>
  <si>
    <t>00000014062</t>
  </si>
  <si>
    <t>Заряженные на результат</t>
  </si>
  <si>
    <t>Нил Доши и Линдси Макгрегор</t>
  </si>
  <si>
    <t>978-5-00100-484-4</t>
  </si>
  <si>
    <t>Культура высокой эффективности на практике</t>
  </si>
  <si>
    <t>https://www.mann-ivanov-ferber.ru/books/zaryazhennyie-na-rezultat/?buytab=paperbook</t>
  </si>
  <si>
    <t>00000014007</t>
  </si>
  <si>
    <t>Гибкое сознание</t>
  </si>
  <si>
    <t>Кэрол Дуэк</t>
  </si>
  <si>
    <t>978-5-00057-927-5</t>
  </si>
  <si>
    <t>Новый взгляд на психологию развития взрослых и детей</t>
  </si>
  <si>
    <t>https://www.mann-ivanov-ferber.ru/books/mif/mindset/?buytab=paperbook</t>
  </si>
  <si>
    <t>00000014005</t>
  </si>
  <si>
    <t>Сейчас. Физика времени</t>
  </si>
  <si>
    <t>Ричард Мюллер</t>
  </si>
  <si>
    <t>978-5-00100-574-2</t>
  </si>
  <si>
    <t>https://www.mann-ivanov-ferber.ru/books/fizika-vremeni/?buytab=paperbook</t>
  </si>
  <si>
    <t>00000014161</t>
  </si>
  <si>
    <t>Хильда и птичий парад</t>
  </si>
  <si>
    <t>978-5-00100-698-5</t>
  </si>
  <si>
    <t>Том 3</t>
  </si>
  <si>
    <t>https://www.mann-ivanov-ferber.ru/books/hilda-i-ptichij-parad/?buytab=paperbook</t>
  </si>
  <si>
    <t>00000014073</t>
  </si>
  <si>
    <t>Карл Мопс. Новые приключения</t>
  </si>
  <si>
    <t>Фабиола Нонн</t>
  </si>
  <si>
    <t>978-5-00100-646-6</t>
  </si>
  <si>
    <t>https://www.mann-ivanov-ferber.ru/books/karl-mops-novyie-priklyucheniya/?buytab=paperbook</t>
  </si>
  <si>
    <t>00000014063</t>
  </si>
  <si>
    <t>Скетчбук художника</t>
  </si>
  <si>
    <t>Кэти Джонсон</t>
  </si>
  <si>
    <t>978-5-00100-669-5</t>
  </si>
  <si>
    <t>Скетчи в городе, в путешествиях, на природе</t>
  </si>
  <si>
    <t>https://www.mann-ivanov-ferber.ru/books/sketchbuk-xudozhnika/?buytab=paperbook</t>
  </si>
  <si>
    <t>00000013936</t>
  </si>
  <si>
    <t>Решение проблем по методикам спецслужб</t>
  </si>
  <si>
    <t>Морган Джонс</t>
  </si>
  <si>
    <t>978-5-00100-660-2</t>
  </si>
  <si>
    <t>14 мощных инструментов</t>
  </si>
  <si>
    <t>https://www.mann-ivanov-ferber.ru/books/reshenie-problem-po-metodikam-speczsluzhb/?buytab=paperbook</t>
  </si>
  <si>
    <t>00000014139</t>
  </si>
  <si>
    <t>Твоя жизнь в искусстве</t>
  </si>
  <si>
    <t>Эшли Ле Куэр</t>
  </si>
  <si>
    <t>978-5-00100-657-2</t>
  </si>
  <si>
    <t>Рисуй, раскрашивай, твори в духе Моне, Поллока и Бэнкси</t>
  </si>
  <si>
    <t>https://www.mann-ivanov-ferber.ru/books/tvoya-zhizn-v-iskusstve/?buytab=paperbook</t>
  </si>
  <si>
    <t>00000013960</t>
  </si>
  <si>
    <t>Джедайские техники</t>
  </si>
  <si>
    <t>Максим Дорофеев</t>
  </si>
  <si>
    <t>978-5-00100-855-2</t>
  </si>
  <si>
    <t>Как воспитать свою обезьяну, опустошить инбокс и сберечь мыслетопливо</t>
  </si>
  <si>
    <t>https://www.mann-ivanov-ferber.ru/books/dzhedajskie-texniki/?buytab=paperbook</t>
  </si>
  <si>
    <t>00000010906</t>
  </si>
  <si>
    <t>Древние чудовища России</t>
  </si>
  <si>
    <t>Антон Нелихов, Андрей Атучин</t>
  </si>
  <si>
    <t>978-5-00100-322-9</t>
  </si>
  <si>
    <t>Палеонтологические истории для детей и взрослых</t>
  </si>
  <si>
    <t>https://www.mann-ivanov-ferber.ru/books/drevnie-chudovishha-rossii/?buytab=paperbook</t>
  </si>
  <si>
    <t>00000013929</t>
  </si>
  <si>
    <t>KUMON. Давай клеить! Забавные животные</t>
  </si>
  <si>
    <t>978-5-00100-531-5</t>
  </si>
  <si>
    <t>https://www.mann-ivanov-ferber.ru/books/kumon-davaj-kleit-zabavnyie-zhivotnyie/?buytab=paperbook</t>
  </si>
  <si>
    <t>00000013854</t>
  </si>
  <si>
    <t>Человек решающий</t>
  </si>
  <si>
    <t>978-5-00100-656-5</t>
  </si>
  <si>
    <t>Как построить организацию будущего, где решения принимает каждый</t>
  </si>
  <si>
    <t>https://www.mann-ivanov-ferber.ru/book/chelovek-reshayushhij/?buytab=paperbook</t>
  </si>
  <si>
    <t>00000013774</t>
  </si>
  <si>
    <t>Книга радости</t>
  </si>
  <si>
    <t>Его Святейшество Далай-лама XIV, Дуглас Абрамс, Десмонд Туту Архиепископ кейптаунский</t>
  </si>
  <si>
    <t>978-5-00100-643-5</t>
  </si>
  <si>
    <t>Как быть счастливым в меняющемся мире</t>
  </si>
  <si>
    <t>https://www.mann-ivanov-ferber.ru/books/kniga-radosti/?buytab=paperbook</t>
  </si>
  <si>
    <t>00000013958</t>
  </si>
  <si>
    <t>Магия кадра</t>
  </si>
  <si>
    <t>Джек Дайкинга</t>
  </si>
  <si>
    <t>978-5-00100-294-9</t>
  </si>
  <si>
    <t>Учимся видеть и строить композицию</t>
  </si>
  <si>
    <t>https://www.mann-ivanov-ferber.ru/books/magiya-kadra/?buytab=paperbook</t>
  </si>
  <si>
    <t>00000014008</t>
  </si>
  <si>
    <t>Давно пора!</t>
  </si>
  <si>
    <t>978-5-00100-653-4</t>
  </si>
  <si>
    <t>Как превратить мечту в жизнь, а жизнь в мечту</t>
  </si>
  <si>
    <t>https://www.mann-ivanov-ferber.ru/books/davno-pora/?buytab=paperbook</t>
  </si>
  <si>
    <t>00000014004</t>
  </si>
  <si>
    <t>Ботанические портреты</t>
  </si>
  <si>
    <t>978-5-00100-630-5</t>
  </si>
  <si>
    <t>https://www.mann-ivanov-ferber.ru/books/botanicheskie-portretyi/?buytab=paperbook</t>
  </si>
  <si>
    <t>00000013934</t>
  </si>
  <si>
    <t>Автор, ножницы, бумага</t>
  </si>
  <si>
    <t>Николай Кононов</t>
  </si>
  <si>
    <t>978-5-00100-651-0</t>
  </si>
  <si>
    <t>Как быстро писать впечатляющие тексты. 14 уроков</t>
  </si>
  <si>
    <t>https://www.mann-ivanov-ferber.ru/books/avtor-nozhniczyi-bumaga-kak-byistro-pisat-vpechatlyayushhie-tekstyi/?buytab=paperbook</t>
  </si>
  <si>
    <t>00000014001</t>
  </si>
  <si>
    <t>Пиши здесь, пиши сейчас</t>
  </si>
  <si>
    <t>Николь Ларю, Наоми Дэвис Ли</t>
  </si>
  <si>
    <t>978-5-00100-570-4</t>
  </si>
  <si>
    <t>https://www.mann-ivanov-ferber.ru/books/pishi-zdes-pishi-sejchas/?buytab=paperbook</t>
  </si>
  <si>
    <t>00000013932</t>
  </si>
  <si>
    <t>Python для детей</t>
  </si>
  <si>
    <t>Джейсон Бриггс</t>
  </si>
  <si>
    <t>978-5-00100-616-9</t>
  </si>
  <si>
    <t>Самоучитель по программированию</t>
  </si>
  <si>
    <t>https://www.mann-ivanov-ferber.ru/books/python-dlya-detej/?buytab=paperbook</t>
  </si>
  <si>
    <t>00000012196</t>
  </si>
  <si>
    <t>Бим-бом. Голубой альбом</t>
  </si>
  <si>
    <t>978-5-00100-202-4</t>
  </si>
  <si>
    <t>Рисуем и клеим наклейки</t>
  </si>
  <si>
    <t>https://www.mann-ivanov-ferber.ru/books/bim-bom-goluboj-albom/?buytab=paperbook</t>
  </si>
  <si>
    <t>00000012197</t>
  </si>
  <si>
    <t>Бим-бом. Желтый альбом</t>
  </si>
  <si>
    <t>978-5-00100-203-1</t>
  </si>
  <si>
    <t>https://www.mann-ivanov-ferber.ru/books/bim-bom-zheltyij-albom/?buytab=paperbook</t>
  </si>
  <si>
    <t>00000013501</t>
  </si>
  <si>
    <t>Кому нужна математика?</t>
  </si>
  <si>
    <t>Нелли Литвак, Андрей Райгородский</t>
  </si>
  <si>
    <t>978-5-00117-062-4</t>
  </si>
  <si>
    <t>Понятная книга о том, как устроен цифровой мир</t>
  </si>
  <si>
    <t>https://www.mann-ivanov-ferber.ru/book/komu-nuzhna-matematika/?buytab=paperbook</t>
  </si>
  <si>
    <t>00000013921</t>
  </si>
  <si>
    <t>От точки к точке. Животные</t>
  </si>
  <si>
    <t>978-5-00100-602-2</t>
  </si>
  <si>
    <t>Головоломки для рисования и раскрашивания</t>
  </si>
  <si>
    <t>https://www.mann-ivanov-ferber.ru/books/ot-tochki-k-tochke-zhivotnyie/?buytab=paperbook</t>
  </si>
  <si>
    <t>00000013775</t>
  </si>
  <si>
    <t>Лучшее время начать</t>
  </si>
  <si>
    <t>Джулия Кэмерон, Эмма Лайвли</t>
  </si>
  <si>
    <t>978-5-00100-628-2</t>
  </si>
  <si>
    <t>Мечтать, творить и реализовать себя в зрелом возрасте</t>
  </si>
  <si>
    <t>https://www.mann-ivanov-ferber.ru/books/luchshee-vremya-nachat/?buytab=paperbook</t>
  </si>
  <si>
    <t>00000013081</t>
  </si>
  <si>
    <t>Как не ошибаться</t>
  </si>
  <si>
    <t>Джордан Элленберг</t>
  </si>
  <si>
    <t>978-5-00100-466-0</t>
  </si>
  <si>
    <t>Сила математического мышления</t>
  </si>
  <si>
    <t>https://www.mann-ivanov-ferber.ru/books/kak-ne-oshibatsya/?buytab=paperbook</t>
  </si>
  <si>
    <t>00000013773</t>
  </si>
  <si>
    <t>Охота на простака</t>
  </si>
  <si>
    <t>Джордж Акерлоф, Роберт Шиллер</t>
  </si>
  <si>
    <t>978-5-00100-467-7</t>
  </si>
  <si>
    <t>Экономика манипуляций и обмана</t>
  </si>
  <si>
    <t>https://www.mann-ivanov-ferber.ru/books/oxota-na-prostaka/?buytab=paperbook</t>
  </si>
  <si>
    <t>00000012477</t>
  </si>
  <si>
    <t>Медитация</t>
  </si>
  <si>
    <t>Ульрих Хоффманн</t>
  </si>
  <si>
    <t>978-5-00100-283-3</t>
  </si>
  <si>
    <t>Простые практики для обретения спокойствия и согласия с собой</t>
  </si>
  <si>
    <t>https://www.mann-ivanov-ferber.ru/books/meditacziya-prostye-praktiki/?buytab=paperbook</t>
  </si>
  <si>
    <t>00000013502</t>
  </si>
  <si>
    <t>Стремление к расцвету</t>
  </si>
  <si>
    <t>978-5-00100-389-2</t>
  </si>
  <si>
    <t>Как добиться успеха в бизнесе с помощью методологии Адизеса</t>
  </si>
  <si>
    <t>https://www.mann-ivanov-ferber.ru/books/stremlenie-k-rasczvetu/?buytab=paperbook</t>
  </si>
  <si>
    <t>00000012728</t>
  </si>
  <si>
    <t>Как читать, запоминать и никогда не забывать</t>
  </si>
  <si>
    <t>Марк Тигелаар</t>
  </si>
  <si>
    <t>978-5-00100-378-6</t>
  </si>
  <si>
    <t>https://www.mann-ivanov-ferber.ru/books/kak-chitat-zapominat-i-nikogda-ne-zabyivat/?buytab=paperbook</t>
  </si>
  <si>
    <t>00000013770</t>
  </si>
  <si>
    <t>Неизбежно</t>
  </si>
  <si>
    <t>Кевин Келли</t>
  </si>
  <si>
    <t>978-5-00100-618-3</t>
  </si>
  <si>
    <t>12 технологических трендов, которые определяют наше будущее</t>
  </si>
  <si>
    <t>https://www.mann-ivanov-ferber.ru/books/neizbezhno/?buytab=paperbook</t>
  </si>
  <si>
    <t>00000013852</t>
  </si>
  <si>
    <t>Садовник и куст</t>
  </si>
  <si>
    <t>Катарина Макурова</t>
  </si>
  <si>
    <t>978-5-00117-029-7</t>
  </si>
  <si>
    <t>https://www.mann-ivanov-ferber.ru/books/sadovnik-i-kust/?buytab=paperbook</t>
  </si>
  <si>
    <t>00000013569</t>
  </si>
  <si>
    <t>Неприятие перемен</t>
  </si>
  <si>
    <t>Роберт Киган, Лайза Лейхи</t>
  </si>
  <si>
    <t>978-5-00100-615-2</t>
  </si>
  <si>
    <t>Как преодолеть сопротивление изменениям и раскрыть потенциал организации</t>
  </si>
  <si>
    <t>https://www.mann-ivanov-ferber.ru/books/nepriyatie-peremen/?buytab=paperbook</t>
  </si>
  <si>
    <t>00000013777</t>
  </si>
  <si>
    <t>Турнир изобретателей роботов</t>
  </si>
  <si>
    <t>Максим Демин</t>
  </si>
  <si>
    <t>978-5-00100-377-9</t>
  </si>
  <si>
    <t>Урокеры. Дроби</t>
  </si>
  <si>
    <t>https://www.mann-ivanov-ferber.ru/books/turnir-izobretatelej-robotov/?buytab=paperbook</t>
  </si>
  <si>
    <t>00000013772</t>
  </si>
  <si>
    <t>Тренируем мозг. Тетрадь для развития памяти и интеллекта №4</t>
  </si>
  <si>
    <t>978-5-00100-589-6</t>
  </si>
  <si>
    <t>https://www.mann-ivanov-ferber.ru/books/treniruem-mozg-4/?buytab=paperbook</t>
  </si>
  <si>
    <t>00000013957</t>
  </si>
  <si>
    <t>KUMON. Давай вырезать! Вкусные задания</t>
  </si>
  <si>
    <t>978-5-00100-532-2</t>
  </si>
  <si>
    <t>https://www.mann-ivanov-ferber.ru/books/kumon-davaj-vyirezat-vkusnyie-zadaniya/?buytab=paperbook</t>
  </si>
  <si>
    <t>00000013686</t>
  </si>
  <si>
    <t>Канбан</t>
  </si>
  <si>
    <t>Дэвид Андерсон</t>
  </si>
  <si>
    <t>978-5-00100-530-8</t>
  </si>
  <si>
    <t>Альтернативный путь в Agile</t>
  </si>
  <si>
    <t>https://www.mann-ivanov-ferber.ru/books/kanban/?buytab=paperbook</t>
  </si>
  <si>
    <t>00000013771</t>
  </si>
  <si>
    <t>Тренируем мозг. Тетрадь для развития памяти и интеллекта №3</t>
  </si>
  <si>
    <t>978-5-00100-588-9</t>
  </si>
  <si>
    <t>https://www.mann-ivanov-ferber.ru/books/treniruem-mozg-3/?buytab=paperbook</t>
  </si>
  <si>
    <t>00000012469</t>
  </si>
  <si>
    <t>Kumon. Математика. Задачи. Уровень 1</t>
  </si>
  <si>
    <t>978-5-00100-251-2</t>
  </si>
  <si>
    <t>https://www.mann-ivanov-ferber.ru/books/kumon-matematika-zadachi-uroven-1/?buytab=paperbook</t>
  </si>
  <si>
    <t>00000012470</t>
  </si>
  <si>
    <t>Kumon. Математика. Задачи. Уровень 2</t>
  </si>
  <si>
    <t>978-5-00100-252-9</t>
  </si>
  <si>
    <t>https://www.mann-ivanov-ferber.ru/books/kumon-matematika-zadachi-uroven-2/?buytab=paperbook</t>
  </si>
  <si>
    <t>00000012471</t>
  </si>
  <si>
    <t>Kumon. Математика. Задачи. Уровень 3</t>
  </si>
  <si>
    <t>978-5-00100-253-6</t>
  </si>
  <si>
    <t>https://www.mann-ivanov-ferber.ru/books/kumon-matematika-zadachi-uroven-3/?buytab=paperbook</t>
  </si>
  <si>
    <t>00000013769</t>
  </si>
  <si>
    <t>Смешать, но не взбалтывать</t>
  </si>
  <si>
    <t>Александр Шумович, Алексей Берлов</t>
  </si>
  <si>
    <t>978-5-00100-624-4</t>
  </si>
  <si>
    <t>Рецепты организации мероприятий</t>
  </si>
  <si>
    <t>https://www.mann-ivanov-ferber.ru/books/smeshat-no-ne-vzbaltyvat/?buytab=paperbook</t>
  </si>
  <si>
    <t>00000013684</t>
  </si>
  <si>
    <t>Вокруг света. Стикербук</t>
  </si>
  <si>
    <t>Сара Уэйд</t>
  </si>
  <si>
    <t>978-5-00100-582-7</t>
  </si>
  <si>
    <t>https://www.mann-ivanov-ferber.ru/books/vokrug-sveta-stikerbuk/?buytab=paperbook</t>
  </si>
  <si>
    <t>00000013685</t>
  </si>
  <si>
    <t>В мире животных. Стикербук</t>
  </si>
  <si>
    <t>978-5-00100-581-0</t>
  </si>
  <si>
    <t>https://www.mann-ivanov-ferber.ru/books/v-mire-zhivotnyix-stikerbuk/?buytab=paperbook</t>
  </si>
  <si>
    <t>00000013573</t>
  </si>
  <si>
    <t>Животные Юга</t>
  </si>
  <si>
    <t>Дитер Браун</t>
  </si>
  <si>
    <t>978-5-00100-338-0</t>
  </si>
  <si>
    <t>https://www.mann-ivanov-ferber.ru/books/zhivotnyie-yuga/?buytab=paperbook</t>
  </si>
  <si>
    <t>00000013424</t>
  </si>
  <si>
    <t>Меняем привычки</t>
  </si>
  <si>
    <t>М. Дж.  Райан</t>
  </si>
  <si>
    <t>978-5-00100-553-7</t>
  </si>
  <si>
    <t>81 способ перестать действовать на автопилоте и достичь своих целей</t>
  </si>
  <si>
    <t>https://www.mann-ivanov-ferber.ru/books/menyaem-privyichki/?buytab=paperbook</t>
  </si>
  <si>
    <t>00000013782</t>
  </si>
  <si>
    <t>Цветные выходные. Чем заняться в хмурый день</t>
  </si>
  <si>
    <t>Элизабет Голдинг</t>
  </si>
  <si>
    <t>978-5-00100-452-3</t>
  </si>
  <si>
    <t>https://www.mann-ivanov-ferber.ru/books/czvetnyie-vyixodnyie-chem-zanyatsya-v-xmuryij-den/?buytab=paperbook</t>
  </si>
  <si>
    <t>00000012982</t>
  </si>
  <si>
    <t>Великие сооружения</t>
  </si>
  <si>
    <t>Розенн Ботуон</t>
  </si>
  <si>
    <t>978-5-00100-348-9</t>
  </si>
  <si>
    <t>10 моделей из бумаги</t>
  </si>
  <si>
    <t>https://www.mann-ivanov-ferber.ru/books/velikie-sooruzheniya/?buytab=paperbook</t>
  </si>
  <si>
    <t>00000012983</t>
  </si>
  <si>
    <t>Великие изобретения Леонардо да Винчи и Жюля Верна</t>
  </si>
  <si>
    <t>978-5-00100-349-6</t>
  </si>
  <si>
    <t>5 моделей из картона</t>
  </si>
  <si>
    <t>https://www.mann-ivanov-ferber.ru/books/velikie-izobreteniya-leonardo-da-vinchi-i-zhyulya-verna/?buytab=paperbook</t>
  </si>
  <si>
    <t>00000013992</t>
  </si>
  <si>
    <t>Подарочный пакет МИФа</t>
  </si>
  <si>
    <t>https://www.mann-ivanov-ferber.ru/books/podarochnyij-paket-mifa/?buytab=paperbook</t>
  </si>
  <si>
    <t>00000013499</t>
  </si>
  <si>
    <t>Кто пришел потом?</t>
  </si>
  <si>
    <t>Антон Пуатье, София Тульяту</t>
  </si>
  <si>
    <t>978-5-00117-086-0</t>
  </si>
  <si>
    <t>https://www.mann-ivanov-ferber.ru/books/kto-prishel-potom/?buytab=paperbook</t>
  </si>
  <si>
    <t>00000013323</t>
  </si>
  <si>
    <t>Переходный возраст</t>
  </si>
  <si>
    <t>Лоуренс Стейнберг</t>
  </si>
  <si>
    <t>978-5-00100-021-1</t>
  </si>
  <si>
    <t>Не упустите момент</t>
  </si>
  <si>
    <t>https://www.mann-ivanov-ferber.ru/books/perehodnyj-vozrast/?buytab=paperbook</t>
  </si>
  <si>
    <t>00000013425</t>
  </si>
  <si>
    <t>Управление на основе данных</t>
  </si>
  <si>
    <t>Тим Филлипс</t>
  </si>
  <si>
    <t>978-5-00100-572-8</t>
  </si>
  <si>
    <t>Как интерпретировать цифры и принимать качественные решения в бизнесе</t>
  </si>
  <si>
    <t>https://www.mann-ivanov-ferber.ru/books/upravlenie-na-osnove-dannyix/?buytab=paperbook</t>
  </si>
  <si>
    <t>00000013570</t>
  </si>
  <si>
    <t>Отсюда туда</t>
  </si>
  <si>
    <t>Шон Джексон</t>
  </si>
  <si>
    <t>978-5-00100-580-3</t>
  </si>
  <si>
    <t>Книга лабиринтов: неспешные прогулки по улочкам, аллеям и тропинкам.</t>
  </si>
  <si>
    <t>https://www.mann-ivanov-ferber.ru/books/otsyuda-tuda/?buytab=paperbook</t>
  </si>
  <si>
    <t>00000013572</t>
  </si>
  <si>
    <t>Цветные выходные. Чем заняться в ясный день</t>
  </si>
  <si>
    <t>978-5-00100-453-0</t>
  </si>
  <si>
    <t>https://www.mann-ivanov-ferber.ru/books/czvetnyie-vyixodnyie-chem-zanyatsya-v-yasnyij-den/?buytab=paperbook</t>
  </si>
  <si>
    <t>00000013288</t>
  </si>
  <si>
    <t>Женщина</t>
  </si>
  <si>
    <t>Джон Готтман, Джули Шварц-Готтман, Дуглас Абрамс, Рэчел Карлтон Адамс</t>
  </si>
  <si>
    <t>978-5-00100-345-8</t>
  </si>
  <si>
    <t>Руководство для мужчин</t>
  </si>
  <si>
    <t>https://www.mann-ivanov-ferber.ru/books/zhenshhina/?buytab=paperbook</t>
  </si>
  <si>
    <t>00000013426</t>
  </si>
  <si>
    <t>Слоненок, который хочет уснуть</t>
  </si>
  <si>
    <t>Карл-Йохан Форссен Эрлин</t>
  </si>
  <si>
    <t>978-5-00100-543-8</t>
  </si>
  <si>
    <t>Сказка в помощь родителям</t>
  </si>
  <si>
    <t>https://www.mann-ivanov-ferber.ru/books/slonenok-kotoryij-xochet-usnut/?buytab=paperbook</t>
  </si>
  <si>
    <t>00000013505</t>
  </si>
  <si>
    <t>Творческие права</t>
  </si>
  <si>
    <t>Дэнни Грэгори</t>
  </si>
  <si>
    <t>978-5-00100-332-8</t>
  </si>
  <si>
    <t>Как открыть в себе художника и научиться видеть</t>
  </si>
  <si>
    <t>https://www.mann-ivanov-ferber.ru/books/tvorcheskie-prava/?buytab=paperbook</t>
  </si>
  <si>
    <t>00000013010</t>
  </si>
  <si>
    <t>Удивительные поезда</t>
  </si>
  <si>
    <t>978-5-00100-344-1</t>
  </si>
  <si>
    <t>https://www.mann-ivanov-ferber.ru/books/udivitelnyie-poezda/?buytab=paperbook</t>
  </si>
  <si>
    <t>00000013571</t>
  </si>
  <si>
    <t>Привычка достигать</t>
  </si>
  <si>
    <t>https://www.mann-ivanov-ferber.ru/books/privychka-dostigat/?buytab=paperbook</t>
  </si>
  <si>
    <t>00000013504</t>
  </si>
  <si>
    <t>Однозадачность</t>
  </si>
  <si>
    <t>Девора Зак</t>
  </si>
  <si>
    <t>978-5-00100-390-8</t>
  </si>
  <si>
    <t>Успевайте больше, фокусируясь только на одном деле</t>
  </si>
  <si>
    <t>https://www.mann-ivanov-ferber.ru/books/odnozadachnost/?buytab=paperbook</t>
  </si>
  <si>
    <t>00000013645</t>
  </si>
  <si>
    <t>Узор на кожуре банана</t>
  </si>
  <si>
    <t>978-5-00100-456-1</t>
  </si>
  <si>
    <t>Творческий блокнот</t>
  </si>
  <si>
    <t>https://www.mann-ivanov-ferber.ru/books/uzor-na-kozhure-banana/?buytab=paperbook</t>
  </si>
  <si>
    <t>00000013287</t>
  </si>
  <si>
    <t>Творческий год</t>
  </si>
  <si>
    <t>Джин Ван’т Хал</t>
  </si>
  <si>
    <t>978-5-00100-542-1</t>
  </si>
  <si>
    <t>https://www.mann-ivanov-ferber.ru/books/tvorcheskij-god/?buytab=paperbook</t>
  </si>
  <si>
    <t>00000013143</t>
  </si>
  <si>
    <t>Натвори что хочешь! Каракули</t>
  </si>
  <si>
    <t>Labor Ateliergemeinschaft</t>
  </si>
  <si>
    <t>978-5-00100-498-1</t>
  </si>
  <si>
    <t>https://www.mann-ivanov-ferber.ru/books/natvori-chto-hochesh-karakuli/?buytab=paperbook</t>
  </si>
  <si>
    <t>00000013285</t>
  </si>
  <si>
    <t>Творческий девичник</t>
  </si>
  <si>
    <t>Джулия Ротман, Ли Горин, Рэйчел Коул</t>
  </si>
  <si>
    <t>978-5-00100-314-4</t>
  </si>
  <si>
    <t>10 идей для вдохновения, экспериментов и дружеских встреч</t>
  </si>
  <si>
    <t>https://www.mann-ivanov-ferber.ru/books/tvorcheskij-devichnik/?buytab=paperbook</t>
  </si>
  <si>
    <t>00000013142</t>
  </si>
  <si>
    <t>Мастерство</t>
  </si>
  <si>
    <t>Джордж Леонард</t>
  </si>
  <si>
    <t>978-5-00100-482-0</t>
  </si>
  <si>
    <t>Путешествие длиною в жизнь</t>
  </si>
  <si>
    <t>https://www.mann-ivanov-ferber.ru/books/masterstvo/?buytab=paperbook</t>
  </si>
  <si>
    <t>00000013427</t>
  </si>
  <si>
    <t>Книга продаж девелопера</t>
  </si>
  <si>
    <t>Сергей Разуваев, Анна Печеркина</t>
  </si>
  <si>
    <t>978-5-00100-513-1</t>
  </si>
  <si>
    <t>https://www.mann-ivanov-ferber.ru/books/kniga-prodazh-developera/?buytab=paperbook</t>
  </si>
  <si>
    <t>00000013324</t>
  </si>
  <si>
    <t>Портреты цветов от А до Я</t>
  </si>
  <si>
    <t>https://www.mann-ivanov-ferber.ru/books/portretyi-czvetov-ot-a-do-ya/?buytab=paperbook</t>
  </si>
  <si>
    <t>00000013322</t>
  </si>
  <si>
    <t>Живопись с нуля</t>
  </si>
  <si>
    <t>Клэр Ватсон-Гарсия</t>
  </si>
  <si>
    <t>978-5-00100-318-2</t>
  </si>
  <si>
    <t>Пошаговое руководство</t>
  </si>
  <si>
    <t>https://www.mann-ivanov-ferber.ru/books/zhivopis-s-nulya/?buytab=paperbook</t>
  </si>
  <si>
    <t>00000013321</t>
  </si>
  <si>
    <t>Не всем достанется приз</t>
  </si>
  <si>
    <t>Брюс Тулган</t>
  </si>
  <si>
    <t>978-5-00100-068-6</t>
  </si>
  <si>
    <t>Как управлять поколением Y</t>
  </si>
  <si>
    <t>https://www.mann-ivanov-ferber.ru/books/ne-vsem-dostanetsya-priz/?buytab=paperbook</t>
  </si>
  <si>
    <t>00000013011</t>
  </si>
  <si>
    <t>Открываем космос</t>
  </si>
  <si>
    <t>Мартин Дженкинс, Стивен Бисти</t>
  </si>
  <si>
    <t>978-5-00100-331-1</t>
  </si>
  <si>
    <t>От телескопа до марсохода</t>
  </si>
  <si>
    <t>https://www.mann-ivanov-ferber.ru/books/otkryivaem-kosmos/?buytab=paperbook</t>
  </si>
  <si>
    <t>00000013423</t>
  </si>
  <si>
    <t>Поцелуй лягушку!</t>
  </si>
  <si>
    <t>Брайан Трейси, Кристина Трейси Стайн</t>
  </si>
  <si>
    <t>978-5-00100-489-9</t>
  </si>
  <si>
    <t>Научись превращать проблемы в возможности</t>
  </si>
  <si>
    <t>https://www.mann-ivanov-ferber.ru/books/poczeluj-lyagushku/?buytab=paperbook</t>
  </si>
  <si>
    <t>00000012723</t>
  </si>
  <si>
    <t>Межпланетный рыцарский турнир</t>
  </si>
  <si>
    <t>978-5-00100-372-4</t>
  </si>
  <si>
    <t>Умножай, раскрашивай, побеждай! Урокеры. Таблица умножения.</t>
  </si>
  <si>
    <t>https://www.mann-ivanov-ferber.ru/books/urokeryi-tablicza-umnozheniya/?buytab=paperbook</t>
  </si>
  <si>
    <t>00000012596</t>
  </si>
  <si>
    <t>Тренируем мозг. Тетрадь для развития памяти и интеллекта №1</t>
  </si>
  <si>
    <t>978-5-00100-320-5</t>
  </si>
  <si>
    <t>https://www.mann-ivanov-ferber.ru/books/treniruem-mozg/?buytab=paperbook</t>
  </si>
  <si>
    <t>00000013284</t>
  </si>
  <si>
    <t>Кишечник и мозг</t>
  </si>
  <si>
    <t>Дэвид Перлмуттер</t>
  </si>
  <si>
    <t>978-5-00100-491-2</t>
  </si>
  <si>
    <t>Как кишечные бактерии исцеляют и защищают ваш мозг</t>
  </si>
  <si>
    <t>https://www.mann-ivanov-ferber.ru/books/kishechnik-i-mozg/?buytab=paperbook</t>
  </si>
  <si>
    <t>00000013421</t>
  </si>
  <si>
    <t>Минуту внимания</t>
  </si>
  <si>
    <t>Сэм Хорн</t>
  </si>
  <si>
    <t>978-5-00100-480-6</t>
  </si>
  <si>
    <t>Как заинтриговать и увлечь любую аудиторию</t>
  </si>
  <si>
    <t>https://www.mann-ivanov-ferber.ru/books/minutu-vnimaniya/?buytab=paperbook</t>
  </si>
  <si>
    <t>00000013688</t>
  </si>
  <si>
    <t>Блокнот для идей МИФа А6 (белый)</t>
  </si>
  <si>
    <t>978-5-00100-407-3</t>
  </si>
  <si>
    <t>https://www.mann-ivanov-ferber.ru/books/bloknot-dlya-idej-mif-belyij/?buytab=paperbook</t>
  </si>
  <si>
    <t>00000013174</t>
  </si>
  <si>
    <t>Восходящая спираль</t>
  </si>
  <si>
    <t>Алекс Корб</t>
  </si>
  <si>
    <t>978-5-00100-347-2</t>
  </si>
  <si>
    <t>Как нейрофизиология помогает справиться с негативом и депрессией — шаг за шагом</t>
  </si>
  <si>
    <t>https://www.mann-ivanov-ferber.ru/books/vosxodyashhaya-spiral/?buytab=paperbook</t>
  </si>
  <si>
    <t>00000013080</t>
  </si>
  <si>
    <t>Мозг с препятствиями</t>
  </si>
  <si>
    <t>Тео Цаусидис</t>
  </si>
  <si>
    <t>978-5-00100-468-4</t>
  </si>
  <si>
    <t>7 скрытых барьеров, которые мешают вам достигать целей</t>
  </si>
  <si>
    <t>https://www.mann-ivanov-ferber.ru/books/mozg-s-prepyatstviyami/?buytab=paperbook</t>
  </si>
  <si>
    <t>00000013085</t>
  </si>
  <si>
    <t>Начни рисовать</t>
  </si>
  <si>
    <t>978-5-00100-492-9</t>
  </si>
  <si>
    <t>https://www.mann-ivanov-ferber.ru/books/nachni-risovat/?buytab=paperbook</t>
  </si>
  <si>
    <t>00000012780</t>
  </si>
  <si>
    <t>Scratch для детей</t>
  </si>
  <si>
    <t>Мажед Маржи</t>
  </si>
  <si>
    <t>978-5-00100-336-6</t>
  </si>
  <si>
    <t>https://www.mann-ivanov-ferber.ru/books/scratch-dlya-detej/?buytab=paperbook</t>
  </si>
  <si>
    <t>00000012689</t>
  </si>
  <si>
    <t>Акварельное вдохновение</t>
  </si>
  <si>
    <t>978-5-00100-333-5</t>
  </si>
  <si>
    <t>500 наклеек для создания неповторимых картин</t>
  </si>
  <si>
    <t>https://www.mann-ivanov-ferber.ru/books/akvarelnoe-vdohnovenie/?buytab=paperbook</t>
  </si>
  <si>
    <t>00000013077</t>
  </si>
  <si>
    <t>Бизнесхак на каждый день</t>
  </si>
  <si>
    <t>978-5-00100-477-6</t>
  </si>
  <si>
    <t>https://www.mann-ivanov-ferber.ru/books/biznesxak-na-kazhdyij-den/?buytab=paperbook</t>
  </si>
  <si>
    <t>00000013171</t>
  </si>
  <si>
    <t>Длинное долгое путешествие</t>
  </si>
  <si>
    <t>Ян Валь, Лоран Гапайар</t>
  </si>
  <si>
    <t>978-5-00100-481-3</t>
  </si>
  <si>
    <t>https://www.mann-ivanov-ferber.ru/books/dlinnoe-dolgoe-puteshestvie/?buytab=paperbook</t>
  </si>
  <si>
    <t>00000013078</t>
  </si>
  <si>
    <t>Карл Мопс</t>
  </si>
  <si>
    <t>Фабиола Нонн, Лукас Вейденбах, Жоэль Турлониас</t>
  </si>
  <si>
    <t>978-5-00100-493-6</t>
  </si>
  <si>
    <t>https://www.mann-ivanov-ferber.ru/books/karl-mops/?buytab=paperbook</t>
  </si>
  <si>
    <t>00000012727</t>
  </si>
  <si>
    <t>Фермер Вилли и первый снег</t>
  </si>
  <si>
    <t>Тед ван Лисхаут</t>
  </si>
  <si>
    <t>978-5-00100-324-3</t>
  </si>
  <si>
    <t>https://www.mann-ivanov-ferber.ru/books/fermer-villi-i-pervyij-sneg/?buytab=paperbook</t>
  </si>
  <si>
    <t>00000013029</t>
  </si>
  <si>
    <t>Фермер Вилли едет на рынок</t>
  </si>
  <si>
    <t>978-5-00100-325-0</t>
  </si>
  <si>
    <t>https://www.mann-ivanov-ferber.ru/books/fermer-villi-edet-na-ryinok/?buytab=paperbook</t>
  </si>
  <si>
    <t>00000013079</t>
  </si>
  <si>
    <t>45 татуировок продавана</t>
  </si>
  <si>
    <t>Максим Батырев (Комбат)</t>
  </si>
  <si>
    <t>978-5-00100-479-0</t>
  </si>
  <si>
    <t>Правила для тех, кто продаёт и управляет продажами</t>
  </si>
  <si>
    <t>https://www.mann-ivanov-ferber.ru/books/tatuirovki-prodavana/?buytab=paperbook</t>
  </si>
  <si>
    <t>00000013086</t>
  </si>
  <si>
    <t>Удивительные коллекции</t>
  </si>
  <si>
    <t>Стив Макдональд</t>
  </si>
  <si>
    <t>978-5-00100-486-8</t>
  </si>
  <si>
    <t>Раскраска с самыми невероятными предметами, реальными и выдуманными</t>
  </si>
  <si>
    <t>https://www.mann-ivanov-ferber.ru/books/udivitelnyie-kollekczii/?buytab=paperbook</t>
  </si>
  <si>
    <t>00000013084</t>
  </si>
  <si>
    <t>Животные в природе. Медведь</t>
  </si>
  <si>
    <t>978-5-00100-465-3</t>
  </si>
  <si>
    <t>https://www.mann-ivanov-ferber.ru/books/zhivotnyie-v-prirode-medved/?buytab=paperbook</t>
  </si>
  <si>
    <t>00000013083</t>
  </si>
  <si>
    <t>Животные в природе. Волк</t>
  </si>
  <si>
    <t>978-5-00100-464-6</t>
  </si>
  <si>
    <t>https://www.mann-ivanov-ferber.ru/books/zhivotnyie-v-prirode-volk/?buytab=paperbook</t>
  </si>
  <si>
    <t>00000013082</t>
  </si>
  <si>
    <t>Как разговаривать с мудаками</t>
  </si>
  <si>
    <t>Марк Гоулстон</t>
  </si>
  <si>
    <t>978-5-00100-490-5</t>
  </si>
  <si>
    <t>Что делать с неадекватными и невыносимыми людьми в вашей жизни</t>
  </si>
  <si>
    <t>https://www.mann-ivanov-ferber.ru/books/kak-razgovarivat-s-mudakami/?buytab=paperbook</t>
  </si>
  <si>
    <t>00000012985</t>
  </si>
  <si>
    <t>Цветовой квест</t>
  </si>
  <si>
    <t>Джоана Вебстер</t>
  </si>
  <si>
    <t>978-5-00117-046-4</t>
  </si>
  <si>
    <t>Непростые картины по номерам</t>
  </si>
  <si>
    <t>https://www.mann-ivanov-ferber.ru/books/czvetovoj-kvest/?buytab=paperbook</t>
  </si>
  <si>
    <t>00000013157</t>
  </si>
  <si>
    <t>Маленький театр Ребекки</t>
  </si>
  <si>
    <t>Ребекка Дотремер</t>
  </si>
  <si>
    <t>978-5-00100-259-8</t>
  </si>
  <si>
    <t>https://www.mann-ivanov-ferber.ru/books/malenkij-teatr-rebekki/?buytab=paperbook</t>
  </si>
  <si>
    <t>00000012119</t>
  </si>
  <si>
    <t>Давай строить!</t>
  </si>
  <si>
    <t>978-5-00100-199-7</t>
  </si>
  <si>
    <t>https://www.mann-ivanov-ferber.ru/books/davaj-stroit/?buytab=paperbook</t>
  </si>
  <si>
    <t>00000012718</t>
  </si>
  <si>
    <t>Kumon. 3D поделки из бумаги. Кошка и собака</t>
  </si>
  <si>
    <t>978-5-00100-254-3</t>
  </si>
  <si>
    <t>https://www.mann-ivanov-ferber.ru/books/children/kumon-3d-podelki-iz-bumagi-koshka-i-sobaka/?buytab=paperbook</t>
  </si>
  <si>
    <t>00000012719</t>
  </si>
  <si>
    <t>Kumon. 3D поделки из бумаги. Трицератопс и птеранодон </t>
  </si>
  <si>
    <t>978-5-00100-255-0</t>
  </si>
  <si>
    <t>https://www.mann-ivanov-ferber.ru/books/kumon-3d-podelki-iz-bumagi-triczeratops-i-pteranodon/?buytab=paperbook</t>
  </si>
  <si>
    <t>00000012720</t>
  </si>
  <si>
    <t>Kumon. 3D поделки из бумаги. Тираннозавр и апатозавр </t>
  </si>
  <si>
    <t>978-5-00100-256-7</t>
  </si>
  <si>
    <t>https://www.mann-ivanov-ferber.ru/books/kumon-3d-podelki-iz-bumagi-tirannozavr-i-apatozavr/?buytab=paperbook</t>
  </si>
  <si>
    <t>00000012721</t>
  </si>
  <si>
    <t>Kumon. 3D поделки из бумаги. Лев и мышь</t>
  </si>
  <si>
    <t>978-5-00100-257-4</t>
  </si>
  <si>
    <t>https://www.mann-ivanov-ferber.ru/books/kumon-3d-podelki-iz-bumagi-lev-i-myish/?buytab=paperbook</t>
  </si>
  <si>
    <t>00000012915</t>
  </si>
  <si>
    <t>Возвращение</t>
  </si>
  <si>
    <t>Аарон Бекер</t>
  </si>
  <si>
    <t>978-5-00100-458-5</t>
  </si>
  <si>
    <t>https://www.mann-ivanov-ferber.ru/books/vozvrashhenie/?buytab=paperbook</t>
  </si>
  <si>
    <t>00000013744</t>
  </si>
  <si>
    <t>45 татуировок продавана. Подарочный комплект</t>
  </si>
  <si>
    <t>https://www.mann-ivanov-ferber.ru/books/45-tatuirovok-prodavana-podarochnyij-komplekt/?buytab=paperbook</t>
  </si>
  <si>
    <t>00000012568</t>
  </si>
  <si>
    <t>Удивительное путешествие в мир животных</t>
  </si>
  <si>
    <t>Брендан Кирни, Анна Клейбурн</t>
  </si>
  <si>
    <t>978-5-00100-298-7</t>
  </si>
  <si>
    <t>Кругосветная поисковая экспедиция</t>
  </si>
  <si>
    <t>https://www.mann-ivanov-ferber.ru/books/udivitelnoe-puteshestvie-v-mir-zhivotnyix/?buytab=paperbook</t>
  </si>
  <si>
    <t>00000012874</t>
  </si>
  <si>
    <t>Белый медведь</t>
  </si>
  <si>
    <t>Дженни Десмонд</t>
  </si>
  <si>
    <t>978-5-00100-406-6</t>
  </si>
  <si>
    <t>https://www.mann-ivanov-ferber.ru/books/belyij-medved/?buytab=paperbook</t>
  </si>
  <si>
    <t>00000012873</t>
  </si>
  <si>
    <t>Синий кит</t>
  </si>
  <si>
    <t>978-5-00100-405-9</t>
  </si>
  <si>
    <t>https://www.mann-ivanov-ferber.ru/books/sinij-kit/?buytab=paperbook</t>
  </si>
  <si>
    <t>00000012875</t>
  </si>
  <si>
    <t>Дело о пропавшем кольце</t>
  </si>
  <si>
    <t>Юлия Луговская, Люда Гаврилова, Анна Бабушкина</t>
  </si>
  <si>
    <t>978-5-00100-375-5</t>
  </si>
  <si>
    <t>https://www.mann-ivanov-ferber.ru/books/delo-o-propavshem-kolcze/?buytab=paperbook</t>
  </si>
  <si>
    <t>00000012877</t>
  </si>
  <si>
    <t>Книга Нового года и Рождества. Наши дни</t>
  </si>
  <si>
    <t>Галина Егоренкова, Олеся Гиевская, Наталия Нестерова</t>
  </si>
  <si>
    <t>978-5-00100-398-4</t>
  </si>
  <si>
    <t>https://www.mann-ivanov-ferber.ru/books/kniga-novogo-goda-i-rozhdestva/?buytab=paperbook</t>
  </si>
  <si>
    <t>00000012782</t>
  </si>
  <si>
    <t>Как растут бренды</t>
  </si>
  <si>
    <t>Байрон Шарп</t>
  </si>
  <si>
    <t>978-5-00100-402-8</t>
  </si>
  <si>
    <t>О чем не знают маркетологи</t>
  </si>
  <si>
    <t>https://www.mann-ivanov-ferber.ru/books/kak-rastut-brendyi/?buytab=paperbook</t>
  </si>
  <si>
    <t>00000012914</t>
  </si>
  <si>
    <t>Золотые правила</t>
  </si>
  <si>
    <t>Боб Боуман, Чарльз Батлер</t>
  </si>
  <si>
    <t>978-5-00100-457-8</t>
  </si>
  <si>
    <t>Стань чемпионом в том, что ты делаешь</t>
  </si>
  <si>
    <t>https://www.mann-ivanov-ferber.ru/books/zolotyie-pravila/?buytab=paperbook</t>
  </si>
  <si>
    <t>00000012912</t>
  </si>
  <si>
    <t>Лидер и племя</t>
  </si>
  <si>
    <t>Дэйв Логан, Джон Кинг, Хэли Фишер-Райт</t>
  </si>
  <si>
    <t>978-5-00117-135-5</t>
  </si>
  <si>
    <t>5 уровней корпоративной культуры</t>
  </si>
  <si>
    <t>https://www.mann-ivanov-ferber.ru/books/lider-i-plemya/?buytab=paperbook</t>
  </si>
  <si>
    <t>00000012878</t>
  </si>
  <si>
    <t>Где Уорхол?</t>
  </si>
  <si>
    <t>Кэтрин Ингрэм, Эндрю Рэй</t>
  </si>
  <si>
    <t>978-5-00100-323-6</t>
  </si>
  <si>
    <t>https://www.mann-ivanov-ferber.ru/books/gde-uorxol/?buytab=paperbook</t>
  </si>
  <si>
    <t>00000012779</t>
  </si>
  <si>
    <t>О шрифте</t>
  </si>
  <si>
    <t>Эрик Шпикерманн</t>
  </si>
  <si>
    <t>978-5-00100-319-9</t>
  </si>
  <si>
    <t>https://www.mann-ivanov-ferber.ru/books/o-shrifte/?buytab=paperbook</t>
  </si>
  <si>
    <t>00000012756</t>
  </si>
  <si>
    <t>Метаморфозы</t>
  </si>
  <si>
    <t>Фредерик Клеман</t>
  </si>
  <si>
    <t>978-5-00100-391-5</t>
  </si>
  <si>
    <t>https://www.mann-ivanov-ferber.ru/books/metamorfozyi/?buytab=paperbook</t>
  </si>
  <si>
    <t>00000012871</t>
  </si>
  <si>
    <t>Глазами физика</t>
  </si>
  <si>
    <t>Уолтер Левин, Уоррен Гольдштейн</t>
  </si>
  <si>
    <t>978-5-00100-387-8</t>
  </si>
  <si>
    <t>Путешествие от края радуги к границе времени</t>
  </si>
  <si>
    <t>https://www.mann-ivanov-ferber.ru/books/glazami-fizika/?buytab=paperbook</t>
  </si>
  <si>
    <t>00000012879</t>
  </si>
  <si>
    <t>Новогодняя</t>
  </si>
  <si>
    <t>Юля Григорьева</t>
  </si>
  <si>
    <t>978-5-00100-213-0</t>
  </si>
  <si>
    <t>Раскраска-плакат</t>
  </si>
  <si>
    <t>https://www.mann-ivanov-ferber.ru/books/novogodnyaya/?buytab=paperbook</t>
  </si>
  <si>
    <t>00000012595</t>
  </si>
  <si>
    <t>Планинг для творческих людей. Необыкновенные путешествия</t>
  </si>
  <si>
    <t>978-5-00100-293-2</t>
  </si>
  <si>
    <t>https://www.mann-ivanov-ferber.ru/books/planing-dlya-tvorcheskix-lyudej-neobyiknovennyie-puteshestviya/?buytab=paperbook</t>
  </si>
  <si>
    <t>00000012757</t>
  </si>
  <si>
    <t>Книга Ленивого Гуру</t>
  </si>
  <si>
    <t>Лоуренс Шортер</t>
  </si>
  <si>
    <t>978-5-00100-392-2</t>
  </si>
  <si>
    <t>Поток. Результаты. Без усилий</t>
  </si>
  <si>
    <t>https://www.mann-ivanov-ferber.ru/books/kniga-lenivogo-guru/?buytab=paperbook</t>
  </si>
  <si>
    <t>00000012594</t>
  </si>
  <si>
    <t>Планинг для творческих людей. Изумительные сады</t>
  </si>
  <si>
    <t>978-5-00100-292-5</t>
  </si>
  <si>
    <t>https://www.mann-ivanov-ferber.ru/books/planing-dlya-tvorcheskix-lyudej-izumitelnyie-sadyi/?buytab=paperbook</t>
  </si>
  <si>
    <t>00000012870</t>
  </si>
  <si>
    <t>Невероятные лабиринты</t>
  </si>
  <si>
    <t>978-5-00100-341-0</t>
  </si>
  <si>
    <t>30 уникальных и сложнейших головоломок</t>
  </si>
  <si>
    <t>https://www.mann-ivanov-ferber.ru/books/neveroyatnyie-labirintyi/?buytab=paperbook</t>
  </si>
  <si>
    <t>00000013276</t>
  </si>
  <si>
    <t>Культура для каждого</t>
  </si>
  <si>
    <t>978-5-00100-274-1</t>
  </si>
  <si>
    <t>Как стать организацией осознанного развития</t>
  </si>
  <si>
    <t>https://www.mann-ivanov-ferber.ru/books/kultura-dlya-kazhdogo/?buytab=paperbook</t>
  </si>
  <si>
    <t>00000012759</t>
  </si>
  <si>
    <t>Большой творческий челендж</t>
  </si>
  <si>
    <t>Роза Робертс</t>
  </si>
  <si>
    <t>978-5-00100-261-1</t>
  </si>
  <si>
    <t>Учимся рисовать все что угодно</t>
  </si>
  <si>
    <t>https://www.mann-ivanov-ferber.ru/books/bolshoj-tvorcheskij-chelendzh/?buytab=paperbook</t>
  </si>
  <si>
    <t>00000013625</t>
  </si>
  <si>
    <t>Любителю волшебных историй. Подарочный комплект</t>
  </si>
  <si>
    <t>https://www.mann-ivanov-ferber.ru/books/lyubitelyu-volshebnyix-istorij/?buytab=paperbook</t>
  </si>
  <si>
    <t>00000012911</t>
  </si>
  <si>
    <t>Управление продуктом в Scrum</t>
  </si>
  <si>
    <t>Роман Пихлер</t>
  </si>
  <si>
    <t>978-5-00100-354-0</t>
  </si>
  <si>
    <t>Agile-методы для вашего бизнеса</t>
  </si>
  <si>
    <t>https://www.mann-ivanov-ferber.ru/books/upravlenie-produktom-v-scrum/?buytab=paperbook</t>
  </si>
  <si>
    <t>00000012758</t>
  </si>
  <si>
    <t>Как жили на Руси</t>
  </si>
  <si>
    <t>978-5-00100-394-6</t>
  </si>
  <si>
    <t>https://www.mann-ivanov-ferber.ru/books/kak-zhili-na-rusi/?buytab=paperbook</t>
  </si>
  <si>
    <t>00000012761</t>
  </si>
  <si>
    <t>Я что-то забыл, и сам не помню что</t>
  </si>
  <si>
    <t>Нельсон Деллис, Ксения Дерека</t>
  </si>
  <si>
    <t>978-5-00100-299-4</t>
  </si>
  <si>
    <t>https://www.mann-ivanov-ferber.ru/books/ya-chto-to-zabyil-i-sam-ne-pomnyu-chto/?buytab=paperbook</t>
  </si>
  <si>
    <t>00000012783</t>
  </si>
  <si>
    <t>Удивительные города. Настенный календарь — 2017</t>
  </si>
  <si>
    <t>978-5-00100-401-1</t>
  </si>
  <si>
    <t>https://www.mann-ivanov-ferber.ru/books/paperbook/udivitelnyie-goroda-nastennyij-kalendar-2017/?buytab=paperbook</t>
  </si>
  <si>
    <t>00000012347</t>
  </si>
  <si>
    <t>Почему я отвлекаюсь</t>
  </si>
  <si>
    <t>Эдвард М. Хэлловэлл, Джон Рэйти</t>
  </si>
  <si>
    <t>978-5-00100-249-9</t>
  </si>
  <si>
    <t>Как распознать синдром дефицита внимания у взрослых и детей и что с ним делать</t>
  </si>
  <si>
    <t>https://www.mann-ivanov-ferber.ru/books/pochemu-ya-otvlekayus/?buytab=paperbook</t>
  </si>
  <si>
    <t>00000012760</t>
  </si>
  <si>
    <t>Со мной хотят общаться</t>
  </si>
  <si>
    <t>Нина Зверева</t>
  </si>
  <si>
    <t>978-5-00100-312-0</t>
  </si>
  <si>
    <t>https://www.mann-ivanov-ferber.ru/books/so-mnoj-xotyat-obshhatsya/?buytab=paperbook</t>
  </si>
  <si>
    <t>00000013156</t>
  </si>
  <si>
    <t>Ночная сказка</t>
  </si>
  <si>
    <t>Беатрис Корон</t>
  </si>
  <si>
    <t>978-5-00100-241-3</t>
  </si>
  <si>
    <t>https://www.mann-ivanov-ferber.ru/books/nochnaya-skazka/?buytab=paperbook</t>
  </si>
  <si>
    <t>00000012876</t>
  </si>
  <si>
    <t>Дело о новогодней елке</t>
  </si>
  <si>
    <t>Юлия Луговская, Анна Бабушкина</t>
  </si>
  <si>
    <t>978-5-00100-376-2</t>
  </si>
  <si>
    <t>https://www.mann-ivanov-ferber.ru/books/delo-o-novogodnej-elke/?buytab=paperbook</t>
  </si>
  <si>
    <t>00000012872</t>
  </si>
  <si>
    <t>Зимние истории</t>
  </si>
  <si>
    <t>978-5-00100-404-2</t>
  </si>
  <si>
    <t>https://www.mann-ivanov-ferber.ru/books/zimnie-istorii/?buytab=paperbook</t>
  </si>
  <si>
    <t>00000012781</t>
  </si>
  <si>
    <t>Блокнот для записей МИФа (твердая обложка)</t>
  </si>
  <si>
    <t>https://www.mann-ivanov-ferber.ru/books/bloknot-dlya-zapisej-mif-tverdyij-pereplet/?buytab=paperbook</t>
  </si>
  <si>
    <t>00000012776</t>
  </si>
  <si>
    <t>Звездная, звездная ночь</t>
  </si>
  <si>
    <t>Джимми Лиао</t>
  </si>
  <si>
    <t>978-5-00100-355-7</t>
  </si>
  <si>
    <t>https://www.mann-ivanov-ferber.ru/books/zvezdnaya-zvezdnaya-noch/?buytab=paperbook</t>
  </si>
  <si>
    <t>00000012687</t>
  </si>
  <si>
    <t>Растительная диета</t>
  </si>
  <si>
    <t>Линдси Никсон</t>
  </si>
  <si>
    <t>978-5-00057-997-8</t>
  </si>
  <si>
    <t>Скажи «да» своему здоровью</t>
  </si>
  <si>
    <t>https://www.mann-ivanov-ferber.ru/books/rastitelnaya-dieta/?buytab=paperbook</t>
  </si>
  <si>
    <t>00000012601</t>
  </si>
  <si>
    <t>Делай новое!</t>
  </si>
  <si>
    <t>Игорь Манн, Дмитрий Турусин, Роман Тарасенко</t>
  </si>
  <si>
    <t>978-5-00100-280-2</t>
  </si>
  <si>
    <t>Улучшаем бизнес с помощью маркетинга</t>
  </si>
  <si>
    <t>https://www.mann-ivanov-ferber.ru/books/delaj-novoe/?buytab=paperbook</t>
  </si>
  <si>
    <t>00000012730</t>
  </si>
  <si>
    <t>Экономикс</t>
  </si>
  <si>
    <t>Майкл Гудвин, Дэвид Бах, Джоэл Бакан</t>
  </si>
  <si>
    <t>978-5-00100-380-9</t>
  </si>
  <si>
    <t>Как работает экономика (и почему не работает) в словах и картинках</t>
  </si>
  <si>
    <t>https://www.mann-ivanov-ferber.ru/books/ekonomiks/?buytab=paperbook</t>
  </si>
  <si>
    <t>00000012368</t>
  </si>
  <si>
    <t>Статистика</t>
  </si>
  <si>
    <t>Грейди Клейн, Алан Дебни</t>
  </si>
  <si>
    <t>978-5-00100-260-4</t>
  </si>
  <si>
    <t>Базовый курс в комиксах</t>
  </si>
  <si>
    <t>https://www.mann-ivanov-ferber.ru/books/statistika/?buytab=paperbook</t>
  </si>
  <si>
    <t>00000012693</t>
  </si>
  <si>
    <t>Животные Севера</t>
  </si>
  <si>
    <t>978-5-00100-337-3</t>
  </si>
  <si>
    <t>https://www.mann-ivanov-ferber.ru/books/zhivotnyie-severa/?buytab=paperbook</t>
  </si>
  <si>
    <t>00000012777</t>
  </si>
  <si>
    <t>Хильда и тролль</t>
  </si>
  <si>
    <t>978-5-00100-368-7</t>
  </si>
  <si>
    <t>https://www.mann-ivanov-ferber.ru/books/hilda-i-troll/?buytab=paperbook</t>
  </si>
  <si>
    <t>00000012869</t>
  </si>
  <si>
    <t>Хильда и полуночный великан</t>
  </si>
  <si>
    <t>978-5-00100-369-4</t>
  </si>
  <si>
    <t>Том 2</t>
  </si>
  <si>
    <t>https://www.mann-ivanov-ferber.ru/books/hilda-i-polunochnyij-velikan/?buytab=paperbook</t>
  </si>
  <si>
    <t>00000012729</t>
  </si>
  <si>
    <t>Год в лесу. Календарь 2017</t>
  </si>
  <si>
    <t>Евгения Салихова</t>
  </si>
  <si>
    <t>978-5-00100-379-3</t>
  </si>
  <si>
    <t>https://www.mann-ivanov-ferber.ru/books/god-v-lesu-kalendar-2017/?buytab=paperbook</t>
  </si>
  <si>
    <t>00000012654</t>
  </si>
  <si>
    <t>Чем они отличаются?</t>
  </si>
  <si>
    <t>Гийом Плантвен</t>
  </si>
  <si>
    <t>978-5-00100-306-9</t>
  </si>
  <si>
    <t>58 пар, которые легко перепутать</t>
  </si>
  <si>
    <t>https://www.mann-ivanov-ferber.ru/books/chem-oni-otlichayutsya/?buytab=paperbook</t>
  </si>
  <si>
    <t>00000012725</t>
  </si>
  <si>
    <t>Draw my life</t>
  </si>
  <si>
    <t>978-5-00100-313-7</t>
  </si>
  <si>
    <t>Нарисуй свою жизнь</t>
  </si>
  <si>
    <t>https://www.mann-ivanov-ferber.ru/books/istoriya-moej-zhizni/?buytab=paperbook</t>
  </si>
  <si>
    <t>00000012867</t>
  </si>
  <si>
    <t>Блокнот для записей МИФа (белый)</t>
  </si>
  <si>
    <t>978-5-00100-206-2</t>
  </si>
  <si>
    <t>https://www.mann-ivanov-ferber.ru/books/bloknot-dlya-zapisej-mifa-belyij/?buytab=paperbook</t>
  </si>
  <si>
    <t>00000012523</t>
  </si>
  <si>
    <t>Ежедневник SelfMama</t>
  </si>
  <si>
    <t>Оксана Татарина, Полина Рычалова, Катерина Назарова, Евгения Которова</t>
  </si>
  <si>
    <t>978-5-00100-297-0</t>
  </si>
  <si>
    <t>https://www.mann-ivanov-ferber.ru/books/ezhednevnik-selfmama/?buytab=paperbook</t>
  </si>
  <si>
    <t>00000012597</t>
  </si>
  <si>
    <t>Тренируем мозг. Тетрадь для развития памяти и интеллекта №2</t>
  </si>
  <si>
    <t>978-5-00100-321-2</t>
  </si>
  <si>
    <t>https://www.mann-ivanov-ferber.ru/books/treniruem-mozg-2/?buytab=paperbook</t>
  </si>
  <si>
    <t>00000012715</t>
  </si>
  <si>
    <t>Уроки льва</t>
  </si>
  <si>
    <t>Джон Эйджи</t>
  </si>
  <si>
    <t>978-5-00100-326-7</t>
  </si>
  <si>
    <t>https://www.mann-ivanov-ferber.ru/books/uroki-lva/?buytab=paperbook</t>
  </si>
  <si>
    <t>00000012514</t>
  </si>
  <si>
    <t>Kumon. Развитие мышления. Логика</t>
  </si>
  <si>
    <t>978-5-00100-277-2</t>
  </si>
  <si>
    <t>https://www.mann-ivanov-ferber.ru/books/kumon-razvitie-myshleniya-logika/?buytab=paperbook</t>
  </si>
  <si>
    <t>00000012512</t>
  </si>
  <si>
    <t>Kumon. Развитие мышления. Пространственное мышление</t>
  </si>
  <si>
    <t>978-5-00100-275-8</t>
  </si>
  <si>
    <t>https://www.mann-ivanov-ferber.ru/books/kumon-razvitie-myshleniya-prostranstvennoe-myshlenie/?buytab=paperbook</t>
  </si>
  <si>
    <t>00000012513</t>
  </si>
  <si>
    <t>Kumon. Развитие мышления. Сходство и различие</t>
  </si>
  <si>
    <t>978-5-00100-276-5</t>
  </si>
  <si>
    <t>https://www.mann-ivanov-ferber.ru/books/kumon-razvitie-myshleniya-shodstvo-i-razlichie/?buytab=paperbook</t>
  </si>
  <si>
    <t>00000012515</t>
  </si>
  <si>
    <t>Kumon. Развитие мышления. Творческие способности</t>
  </si>
  <si>
    <t>978-5-00100-278-9</t>
  </si>
  <si>
    <t>https://www.mann-ivanov-ferber.ru/books/kumon-razvitie-myshleniya-tvorcheskie-sposobnosti/?buytab=paperbook</t>
  </si>
  <si>
    <t>00000012599</t>
  </si>
  <si>
    <t>KUMON. Найди пару. Уровень 1</t>
  </si>
  <si>
    <t>978-5-00100-230-7</t>
  </si>
  <si>
    <t>https://www.mann-ivanov-ferber.ru/books/kumon-najdi-paru-uroven-1/?buytab=paperbook</t>
  </si>
  <si>
    <t>00000012600</t>
  </si>
  <si>
    <t>KUMON. Найди пару. Уровень 2</t>
  </si>
  <si>
    <t>978-5-00100-231-4</t>
  </si>
  <si>
    <t>https://www.mann-ivanov-ferber.ru/books/kumon-najdi-paru-uroven-2/?buytab=paperbook</t>
  </si>
  <si>
    <t>00000012717</t>
  </si>
  <si>
    <t>Привет, Землянин!</t>
  </si>
  <si>
    <t>Марк тер Хорст</t>
  </si>
  <si>
    <t>978-5-00100-357-1</t>
  </si>
  <si>
    <t>https://www.mann-ivanov-ferber.ru/book/privet-zemlyanin/?buytab=paperbook</t>
  </si>
  <si>
    <t>00000012570</t>
  </si>
  <si>
    <t>Стратегия голубого океана</t>
  </si>
  <si>
    <t>Чан Ким и Рене Моборн</t>
  </si>
  <si>
    <t>978-5-00100-258-1</t>
  </si>
  <si>
    <t>Как найти или создать рынок, свободный от других игроков</t>
  </si>
  <si>
    <t>https://www.mann-ivanov-ferber.ru/books/paperbook/blueoceanstrategy/?buytab=paperbook</t>
  </si>
  <si>
    <t>00000012762</t>
  </si>
  <si>
    <t>Сделай свою книгу</t>
  </si>
  <si>
    <t>Тоня Виатровски</t>
  </si>
  <si>
    <t>978-5-00100-085-3</t>
  </si>
  <si>
    <t>https://www.mann-ivanov-ferber.ru/books/sdelaj-svoyu-knigu/?buytab=paperbook</t>
  </si>
  <si>
    <t>00000012722</t>
  </si>
  <si>
    <t>Под давлением</t>
  </si>
  <si>
    <t>Хендри Вейсингер, Дж. П. Полив-Фрай</t>
  </si>
  <si>
    <t>978-5-00100-334-2</t>
  </si>
  <si>
    <t>Как добиваться результатов в условиях жестких дедлайнов и неопределенности</t>
  </si>
  <si>
    <t>https://www.mann-ivanov-ferber.ru/books/pod-davleniem/?buytab=paperbook</t>
  </si>
  <si>
    <t>00000012691</t>
  </si>
  <si>
    <t>LEGO-архитектура</t>
  </si>
  <si>
    <t>Том Алфин</t>
  </si>
  <si>
    <t>978-5-00100-307-6</t>
  </si>
  <si>
    <t>https://www.mann-ivanov-ferber.ru/books/lego-arhitektura/?buytab=paperbook</t>
  </si>
  <si>
    <t>00000011929</t>
  </si>
  <si>
    <t>Привычка к творчеству</t>
  </si>
  <si>
    <t>978-5-00100-590-2</t>
  </si>
  <si>
    <t>Сделайте творчество частью своей жизни</t>
  </si>
  <si>
    <t>https://www.mann-ivanov-ferber.ru/books/privychka-k-tvorchestvu/?buytab=paperbook</t>
  </si>
  <si>
    <t>00000012688</t>
  </si>
  <si>
    <t>Ни дня без кисти</t>
  </si>
  <si>
    <t>Кэрол Марин</t>
  </si>
  <si>
    <t>978-5-00100-304-5</t>
  </si>
  <si>
    <t>Как рисовать часто и понемногу, сохранять свежий взгляд, не бояться экспериментов, быть уверенным и свободным в творчестве</t>
  </si>
  <si>
    <t>https://www.mann-ivanov-ferber.ru/books/ni-dnya-bez-kisti/?buytab=paperbook</t>
  </si>
  <si>
    <t>00000012645</t>
  </si>
  <si>
    <t>Невозможное возможно. Лабиринты</t>
  </si>
  <si>
    <t>978-5-00100-300-7</t>
  </si>
  <si>
    <t>75+ головоломок на время!</t>
  </si>
  <si>
    <t>https://www.mann-ivanov-ferber.ru/books/nevozmozhnoe-vozmozhno-labirinty/?buytab=paperbook</t>
  </si>
  <si>
    <t>00000012646</t>
  </si>
  <si>
    <t>Невозможное возможно. От точки к точке</t>
  </si>
  <si>
    <t>978-5-00100-301-4</t>
  </si>
  <si>
    <t>70+ головоломок на время!</t>
  </si>
  <si>
    <t>https://www.mann-ivanov-ferber.ru/books/nevozmozhnoe-vozmozhno-ot-tochki-k-tochke/?buytab=paperbook</t>
  </si>
  <si>
    <t>00000012648</t>
  </si>
  <si>
    <t>Невозможное возможно. Головоломки</t>
  </si>
  <si>
    <t>978-5-00100-303-8</t>
  </si>
  <si>
    <t>https://www.mann-ivanov-ferber.ru/books/nevozmozhnoe-vozmozhno-golovolomki/?buytab=paperbook</t>
  </si>
  <si>
    <t>00000012647</t>
  </si>
  <si>
    <t>Невозможное возможно. Найди отличия</t>
  </si>
  <si>
    <t>978-5-00100-302-1</t>
  </si>
  <si>
    <t>60+ головоломок на время!</t>
  </si>
  <si>
    <t>https://www.mann-ivanov-ferber.ru/books/nevozmozhnoe-vozmozhno-najdi-otlichiya/?buytab=paperbook</t>
  </si>
  <si>
    <t>00000012690</t>
  </si>
  <si>
    <t>Прыжок в мечту, или Продажи в B2B</t>
  </si>
  <si>
    <t>Михаил Воронин</t>
  </si>
  <si>
    <t>978-5-00100-327-4</t>
  </si>
  <si>
    <t>Как выигрывать в два раза больше корпоративных тендеров</t>
  </si>
  <si>
    <t>https://www.mann-ivanov-ferber.ru/books/pryzhok-v-mechtu-ili-prodazhi-v-b2b/?buytab=paperbook</t>
  </si>
  <si>
    <t>00000011962</t>
  </si>
  <si>
    <t>Мир природы</t>
  </si>
  <si>
    <t>Аманда Вуд и Майк Джолли, Оуэн Дэйви</t>
  </si>
  <si>
    <t>978-5-00100-137-9</t>
  </si>
  <si>
    <t>Иллюстрированный сборник удивительных фактов</t>
  </si>
  <si>
    <t>https://www.mann-ivanov-ferber.ru/books/mir-prirodyi/?buytab=paperbook</t>
  </si>
  <si>
    <t>00000012516</t>
  </si>
  <si>
    <t>Вечно уставший</t>
  </si>
  <si>
    <t>Джейкоб Тейтельбаум</t>
  </si>
  <si>
    <t>978-5-00100-296-3</t>
  </si>
  <si>
    <t>Как справиться с синдромом хронической усталости</t>
  </si>
  <si>
    <t>https://www.mann-ivanov-ferber.ru/books/vechno-ustavshij/?buytab=paperbook</t>
  </si>
  <si>
    <t>00000012650</t>
  </si>
  <si>
    <t>Мастер историй</t>
  </si>
  <si>
    <t>Пол Смит</t>
  </si>
  <si>
    <t>978-5-00100-041-9</t>
  </si>
  <si>
    <t>Увлекай, убеждай, вдохновляй</t>
  </si>
  <si>
    <t>https://www.mann-ivanov-ferber.ru/books/master-istorij/?buytab=paperbook</t>
  </si>
  <si>
    <t>00000012363</t>
  </si>
  <si>
    <t>Уроки лидерства</t>
  </si>
  <si>
    <t>Алекс Фергюсон, Майкл Мориц</t>
  </si>
  <si>
    <t>978-5-00100-026-6</t>
  </si>
  <si>
    <t>Чему меня научила жизнь и 27 лет в «Манчестер Юнайтед»</t>
  </si>
  <si>
    <t>https://www.mann-ivanov-ferber.ru/books/uroki-liderstva/?buytab=paperbook</t>
  </si>
  <si>
    <t>00000012564</t>
  </si>
  <si>
    <t>Как я изучаю языки</t>
  </si>
  <si>
    <t>Като Ломб</t>
  </si>
  <si>
    <t>978-5-00100-693-0</t>
  </si>
  <si>
    <t>Заметки полиглота</t>
  </si>
  <si>
    <t>https://www.mann-ivanov-ferber.ru/books/kak-ya-izuchayu-yazyiki/?buytab=paperbook</t>
  </si>
  <si>
    <t>00000012364</t>
  </si>
  <si>
    <t>Сейчас!</t>
  </si>
  <si>
    <t>Эрик Бертран Ларссен</t>
  </si>
  <si>
    <t>978-5-00100-250-5</t>
  </si>
  <si>
    <t>Не упусти момент — это все, что у тебя есть</t>
  </si>
  <si>
    <t>https://www.mann-ivanov-ferber.ru/books/sejchas/?buytab=paperbook</t>
  </si>
  <si>
    <t>00000012651</t>
  </si>
  <si>
    <t>Фондовый рынок США для начинающих инвесторов</t>
  </si>
  <si>
    <t>Игорь Клюшнев, Тамара Теплова, Дмитрий Панченко</t>
  </si>
  <si>
    <t>978-5-00100-328-1</t>
  </si>
  <si>
    <t>https://www.mann-ivanov-ferber.ru/books/fondovyij-ryinok-ssha-dlya-nachinayushhego-investora/?buytab=paperbook</t>
  </si>
  <si>
    <t>00000012566</t>
  </si>
  <si>
    <t>Философия</t>
  </si>
  <si>
    <t>Пол Клейнман</t>
  </si>
  <si>
    <t>978-5-00100-310-6</t>
  </si>
  <si>
    <t>Краткий курс</t>
  </si>
  <si>
    <t>https://www.mann-ivanov-ferber.ru/books/filosofiya/?buytab=paperbook</t>
  </si>
  <si>
    <t>00000012132</t>
  </si>
  <si>
    <t>Тридцать миллионов слов</t>
  </si>
  <si>
    <t>Бет Саскинд, Лесли Левинтер-Саскинд</t>
  </si>
  <si>
    <t>978-5-00100-224-6</t>
  </si>
  <si>
    <t>Развиваем мозг малыша, просто беседуя с ним</t>
  </si>
  <si>
    <t>https://www.mann-ivanov-ferber.ru/books/tridczat-millionov-slov/?buytab=paperbook</t>
  </si>
  <si>
    <t>00000012476</t>
  </si>
  <si>
    <t>Планирование</t>
  </si>
  <si>
    <t>Кордула Нуссбаум</t>
  </si>
  <si>
    <t>978-5-00100-506-3</t>
  </si>
  <si>
    <t>Простые практики для управления временем и наведения порядка в делах</t>
  </si>
  <si>
    <t>https://www.mann-ivanov-ferber.ru/books/planirovanie-prostye-praktiki/?buytab=paperbook</t>
  </si>
  <si>
    <t>00000012475</t>
  </si>
  <si>
    <t>Уверенность в себе</t>
  </si>
  <si>
    <t>Ивонн Рубин</t>
  </si>
  <si>
    <t>978-5-00100-677-0</t>
  </si>
  <si>
    <t>Простые практики для обретения внутренней силы и твердости</t>
  </si>
  <si>
    <t>https://www.mann-ivanov-ferber.ru/books/uverennost-v-sebe-prostye-praktiki/?buytab=paperbook</t>
  </si>
  <si>
    <t>00000012050</t>
  </si>
  <si>
    <t>Брось себе вызов</t>
  </si>
  <si>
    <t>Грег Уайт</t>
  </si>
  <si>
    <t>978-5-00100-196-6</t>
  </si>
  <si>
    <t>Стань сильнее</t>
  </si>
  <si>
    <t>https://www.mann-ivanov-ferber.ru/books/bros-sebe-vyzov/?buytab=paperbook</t>
  </si>
  <si>
    <t>00000012466</t>
  </si>
  <si>
    <t>Доведи идею до ума</t>
  </si>
  <si>
    <t>Нора Хертинг, Хезер Уиллемс</t>
  </si>
  <si>
    <t>978-5-00100-287-1</t>
  </si>
  <si>
    <t>100 творческих упражнений для мозгового штурма, проработки и реализации проектов</t>
  </si>
  <si>
    <t>https://www.mann-ivanov-ferber.ru/books/dovedi-ideyu-do-uma/?buytab=paperbook</t>
  </si>
  <si>
    <t>00000011753</t>
  </si>
  <si>
    <t>Кролик, который хочет уснуть</t>
  </si>
  <si>
    <t>978-5-00100-511-7</t>
  </si>
  <si>
    <t>https://www.mann-ivanov-ferber.ru/books/krolik-kotoryij-hochet-usnut/?buytab=paperbook</t>
  </si>
  <si>
    <t>00000012429</t>
  </si>
  <si>
    <t>Банка с историями</t>
  </si>
  <si>
    <t>Эмили Ньюбургер</t>
  </si>
  <si>
    <t>978-5-00100-279-6</t>
  </si>
  <si>
    <t>Играем, придумываем, рассказываем</t>
  </si>
  <si>
    <t>https://www.mann-ivanov-ferber.ru/books/banka-s-istoriyami/?buytab=paperbook</t>
  </si>
  <si>
    <t>00000012306</t>
  </si>
  <si>
    <t>Поиск источника</t>
  </si>
  <si>
    <t>Джулия Кэмерон</t>
  </si>
  <si>
    <t>978-5-00100-756-2</t>
  </si>
  <si>
    <t>Настойчивость на пути художника</t>
  </si>
  <si>
    <t>https://www.mann-ivanov-ferber.ru/books/poisk-istochnika/?buytab=paperbook</t>
  </si>
  <si>
    <t>00000012924</t>
  </si>
  <si>
    <t>Блокнот для записей МИФа (желтый)</t>
  </si>
  <si>
    <t>978-5-00100-744-9</t>
  </si>
  <si>
    <t>https://www.mann-ivanov-ferber.ru/books/bloknot-dlya-zapisej-mifa-zheltyij/?buytab=paperbook</t>
  </si>
  <si>
    <t>00000012409</t>
  </si>
  <si>
    <t>KUMON. Давай вырезать! Забавные животные</t>
  </si>
  <si>
    <t>978-5-00100-526-1</t>
  </si>
  <si>
    <t>https://www.mann-ivanov-ferber.ru/books/kumon-davaj-vyirezat-zabavnyie-zhivotnyie/?buytab=paperbook</t>
  </si>
  <si>
    <t>00000009768</t>
  </si>
  <si>
    <t>Женщины, которые изменили мир</t>
  </si>
  <si>
    <t>Наталья Оленцова</t>
  </si>
  <si>
    <t>978-5-00057-451-5</t>
  </si>
  <si>
    <t>https://www.mann-ivanov-ferber.ru/books/zhenshhinyi-kotoryie-izmenili-mir/?buytab=paperbook</t>
  </si>
  <si>
    <t>00000012414</t>
  </si>
  <si>
    <t>Работа твоей мечты</t>
  </si>
  <si>
    <t>978-5-00100-403-5</t>
  </si>
  <si>
    <t>Как зарабатывать деньги, занимаясь любимым делом</t>
  </si>
  <si>
    <t>https://www.mann-ivanov-ferber.ru/books/rabota-tvoej-mechty/?buytab=paperbook</t>
  </si>
  <si>
    <t>00000011749</t>
  </si>
  <si>
    <t>Смотри!</t>
  </si>
  <si>
    <t>Ксавье Дэнё</t>
  </si>
  <si>
    <t>978-5-00100-088-4</t>
  </si>
  <si>
    <t>20 развивающих карточек для малышей</t>
  </si>
  <si>
    <t>https://www.mann-ivanov-ferber.ru/books/smotri/?buytab=paperbook</t>
  </si>
  <si>
    <t>00000012411</t>
  </si>
  <si>
    <t>Ультрамышление</t>
  </si>
  <si>
    <t>Трэвис Мейси, Джон Хэнк</t>
  </si>
  <si>
    <t>978-5-00100-020-4</t>
  </si>
  <si>
    <t>Психология сверхнагрузок</t>
  </si>
  <si>
    <t>https://www.mann-ivanov-ferber.ru/books/ultra-koncentraciya/?buytab=paperbook</t>
  </si>
  <si>
    <t>00000012346</t>
  </si>
  <si>
    <t>Острова</t>
  </si>
  <si>
    <t>Анита Грабось</t>
  </si>
  <si>
    <t>978-5-00100-242-0</t>
  </si>
  <si>
    <t>Раскраска для мечтателей от 5 до 105 лет</t>
  </si>
  <si>
    <t>https://www.mann-ivanov-ferber.ru/books/ostrova/?buytab=paperbook</t>
  </si>
  <si>
    <t>00000012344</t>
  </si>
  <si>
    <t>В очередь! Транспорт</t>
  </si>
  <si>
    <t>Томоко Омура</t>
  </si>
  <si>
    <t>978-5-00100-235-2</t>
  </si>
  <si>
    <t>https://www.mann-ivanov-ferber.ru/books/v-ochered-transport/?buytab=paperbook</t>
  </si>
  <si>
    <t>00000012159</t>
  </si>
  <si>
    <t>Таинственные страницы</t>
  </si>
  <si>
    <t>Иван Ефишов</t>
  </si>
  <si>
    <t>978-5-00100-130-0</t>
  </si>
  <si>
    <t>Занимательная криптография</t>
  </si>
  <si>
    <t>https://www.mann-ivanov-ferber.ru/books/tainstvennye-stranicy/?buytab=paperbook</t>
  </si>
  <si>
    <t>00000012049</t>
  </si>
  <si>
    <t>Педагогическая поэма</t>
  </si>
  <si>
    <t>Антон Макаренко</t>
  </si>
  <si>
    <t>978-5-00100-197-3</t>
  </si>
  <si>
    <t>https://www.mann-ivanov-ferber.ru/books/pedagogicheskaya-poema/?buytab=paperbook</t>
  </si>
  <si>
    <t>00000012483</t>
  </si>
  <si>
    <t>Как все устроено сегодня</t>
  </si>
  <si>
    <t>Дэвид Маколи, Нил Ардли</t>
  </si>
  <si>
    <t>978-5-00100-234-5</t>
  </si>
  <si>
    <t>Обновленное издание</t>
  </si>
  <si>
    <t>https://www.mann-ivanov-ferber.ru/books/kak-vse-ustroeno-segodnya/?buytab=paperbook</t>
  </si>
  <si>
    <t>00000012367</t>
  </si>
  <si>
    <t>Мамазавр</t>
  </si>
  <si>
    <t>Стивен Ломп</t>
  </si>
  <si>
    <t>978-5-00100-228-4</t>
  </si>
  <si>
    <t>https://www.mann-ivanov-ferber.ru/books/mamazavr/?buytab=paperbook</t>
  </si>
  <si>
    <t>00000012563</t>
  </si>
  <si>
    <t>Дерево желаний</t>
  </si>
  <si>
    <t>Кио Маклиар, Крис Тёрнхам</t>
  </si>
  <si>
    <t>978-5-00100-243-7</t>
  </si>
  <si>
    <t>https://www.mann-ivanov-ferber.ru/books/derevo-zhelanij/?buytab=paperbook</t>
  </si>
  <si>
    <t>00000011865</t>
  </si>
  <si>
    <t>От листка к лепестку</t>
  </si>
  <si>
    <t>Ребекка Тусс и Патрик Фарелл</t>
  </si>
  <si>
    <t>978-5-00100-105-8</t>
  </si>
  <si>
    <t>75 фантастических бумажных цветов своими руками</t>
  </si>
  <si>
    <t>https://www.mann-ivanov-ferber.ru/books/ot-listka-k-lepestku/?buytab=paperbook</t>
  </si>
  <si>
    <t>00000011520</t>
  </si>
  <si>
    <t>Однажды в сказке</t>
  </si>
  <si>
    <t>Анна Лаваль</t>
  </si>
  <si>
    <t>978-5-00100-089-1</t>
  </si>
  <si>
    <t>https://www.mann-ivanov-ferber.ru/books/odnazhdy-v-skazke/?buytab=paperbook</t>
  </si>
  <si>
    <t>00000011927</t>
  </si>
  <si>
    <t>Живая природа. В горах</t>
  </si>
  <si>
    <t>Каролин Пеллиссье, Эммануэль Чукриэль, Виржини Аладжиди</t>
  </si>
  <si>
    <t>978-5-00100-091-4</t>
  </si>
  <si>
    <t>https://www.mann-ivanov-ferber.ru/books/zhivaya-priroda-v-gorax/?buytab=paperbook</t>
  </si>
  <si>
    <t>00000011993</t>
  </si>
  <si>
    <t>Снежинка. Ракушка. Звезда</t>
  </si>
  <si>
    <t>Алекс Беллос, Эдмунд Харрис</t>
  </si>
  <si>
    <t>978-5-00100-121-8</t>
  </si>
  <si>
    <t>Раскраска-путешествие в страну чисел</t>
  </si>
  <si>
    <t>https://www.mann-ivanov-ferber.ru/books/cnezhinka-rakushka-zvezda/?buytab=paperbook</t>
  </si>
  <si>
    <t>00000011926</t>
  </si>
  <si>
    <t>Живая природа. За городом</t>
  </si>
  <si>
    <t>978-5-00100-090-7</t>
  </si>
  <si>
    <t>https://www.mann-ivanov-ferber.ru/books/zhivaya-priroda-za-gorodom/?buytab=paperbook</t>
  </si>
  <si>
    <t>00000012348</t>
  </si>
  <si>
    <t>Жизнь как конструктор</t>
  </si>
  <si>
    <t>Айше Берсел</t>
  </si>
  <si>
    <t>978-5-00100-523-0</t>
  </si>
  <si>
    <t>Выдели главное, убери лишнее и создай жизнь, которая тебя вдохновляет</t>
  </si>
  <si>
    <t>https://www.mann-ivanov-ferber.ru/books/zhizn-kak-konstruktor/?buytab=paperbook</t>
  </si>
  <si>
    <t>00000012468</t>
  </si>
  <si>
    <t>Творческий приступ</t>
  </si>
  <si>
    <t>Яна Франк</t>
  </si>
  <si>
    <t>978-5-00100-270-3</t>
  </si>
  <si>
    <t>Автобиографическая драма-раскраска о счастье, вдохновении, взлетах и падениях, отчаянии и надежде (в 30 актах)</t>
  </si>
  <si>
    <t>https://www.mann-ivanov-ferber.ru/books/tvorcheskij-pristup/?buytab=paperbook</t>
  </si>
  <si>
    <t>00000012643</t>
  </si>
  <si>
    <t>Блокнот для записей МИФа (бирюзовый)</t>
  </si>
  <si>
    <t>978-5-00100-573-5</t>
  </si>
  <si>
    <t>https://www.mann-ivanov-ferber.ru/books/bloknot-dlya-zapisej-mifa-zelenyij/?buytab=paperbook</t>
  </si>
  <si>
    <t>00000012157</t>
  </si>
  <si>
    <t>Гормоны счастья</t>
  </si>
  <si>
    <t>Лоретта Грациано Бройнинг</t>
  </si>
  <si>
    <t>978-5-00117-042-6</t>
  </si>
  <si>
    <t>Приучите свой мозг вырабатывать серотонин, дофамин, эндорфин и окситоцин</t>
  </si>
  <si>
    <t>https://www.mann-ivanov-ferber.ru/books/gormony-schastya/?buytab=paperbook</t>
  </si>
  <si>
    <t>00000012305</t>
  </si>
  <si>
    <t>Искусство. От кроманьонца до тебя</t>
  </si>
  <si>
    <t>Стефани Ледю, Тибо Рассат, Стефан Фраттини</t>
  </si>
  <si>
    <t>978-5-00100-245-1</t>
  </si>
  <si>
    <t>Мои первые энциклопедии DOCS</t>
  </si>
  <si>
    <t>https://www.mann-ivanov-ferber.ru/books/iskusstvo-ot-kromanoncza-do-tebya/?buytab=paperbook</t>
  </si>
  <si>
    <t>00000012304</t>
  </si>
  <si>
    <t>Транспорт. От телеги до ракеты</t>
  </si>
  <si>
    <t>Стефани Ледю, Стефан Фраттини, Тибо Рассат</t>
  </si>
  <si>
    <t>978-5-00100-244-4</t>
  </si>
  <si>
    <t>https://www.mann-ivanov-ferber.ru/books/transport-ot-telegi-do-rakety/?buytab=paperbook</t>
  </si>
  <si>
    <t>00000012426</t>
  </si>
  <si>
    <t>Папа онлайн</t>
  </si>
  <si>
    <t>Филипп де Кемметер</t>
  </si>
  <si>
    <t>978-5-00100-268-0</t>
  </si>
  <si>
    <t>https://www.mann-ivanov-ferber.ru/books/papa-online/?buytab=paperbook</t>
  </si>
  <si>
    <t>00000012366</t>
  </si>
  <si>
    <t>У них так принято</t>
  </si>
  <si>
    <t>Росс Маккаммон</t>
  </si>
  <si>
    <t>978-5-00100-472-1</t>
  </si>
  <si>
    <t>Как правильно пожимать руку, вовремя затыкаться, работать с м*даками и другие важные скиллы, которым вас никто никогда не учил</t>
  </si>
  <si>
    <t>https://www.mann-ivanov-ferber.ru/books/u-nih-tak-prinyato/?buytab=paperbook</t>
  </si>
  <si>
    <t>00000012413</t>
  </si>
  <si>
    <t>Думай как инженер</t>
  </si>
  <si>
    <t>Гурупрасад Мадхаван</t>
  </si>
  <si>
    <t>978-5-00100-502-5</t>
  </si>
  <si>
    <t>Как превращать проблемы в возможности</t>
  </si>
  <si>
    <t>https://www.mann-ivanov-ferber.ru/books/dumaj-kak-inzhener/?buytab=paperbook</t>
  </si>
  <si>
    <t>00000011824</t>
  </si>
  <si>
    <t>Облака</t>
  </si>
  <si>
    <t>Линнея Крилен</t>
  </si>
  <si>
    <t>978-5-00100-122-5</t>
  </si>
  <si>
    <t>Наблюдаем и изучаем</t>
  </si>
  <si>
    <t>https://www.mann-ivanov-ferber.ru/books/oblaka/?buytab=paperbook</t>
  </si>
  <si>
    <t>00000012343</t>
  </si>
  <si>
    <t>В очередь!</t>
  </si>
  <si>
    <t>978-5-00100-899-6</t>
  </si>
  <si>
    <t>https://www.mann-ivanov-ferber.ru/books/v-ochered-zhivotnyie/?buytab=paperbook</t>
  </si>
  <si>
    <t>00000012433</t>
  </si>
  <si>
    <t>Кто прячется в море?</t>
  </si>
  <si>
    <t>Айна Бестард</t>
  </si>
  <si>
    <t>978-5-00100-208-6</t>
  </si>
  <si>
    <t>https://www.mann-ivanov-ferber.ru/books/kto-pryachetsya-v-more/?buytab=paperbook</t>
  </si>
  <si>
    <t>00000012345</t>
  </si>
  <si>
    <t>Свобода учиться</t>
  </si>
  <si>
    <t>Питер Грей</t>
  </si>
  <si>
    <t>978-5-00100-207-9</t>
  </si>
  <si>
    <t>Игра против школы</t>
  </si>
  <si>
    <t>https://www.mann-ivanov-ferber.ru/books/svoboda-uchitsya/?buytab=paperbook</t>
  </si>
  <si>
    <t>00000010530</t>
  </si>
  <si>
    <t>Ультра</t>
  </si>
  <si>
    <t>Рич Ролл</t>
  </si>
  <si>
    <t>978-5-00057-731-8</t>
  </si>
  <si>
    <t>Как изменить свою жизнь в 40 лет и стать одним из лучших атлетов планеты</t>
  </si>
  <si>
    <t>https://www.mann-ivanov-ferber.ru/books/ultra/?buytab=paperbook</t>
  </si>
  <si>
    <t>00000012195</t>
  </si>
  <si>
    <t>Потрясающее шоу кролика-иллюзиониста</t>
  </si>
  <si>
    <t>Патрисия Гейс</t>
  </si>
  <si>
    <t>978-5-00100-177-5</t>
  </si>
  <si>
    <t>https://www.mann-ivanov-ferber.ru/books/potryasayushhee-shou-krolika-illyuzionista/?buytab=paperbook</t>
  </si>
  <si>
    <t>00000012028</t>
  </si>
  <si>
    <t>В активном поиске</t>
  </si>
  <si>
    <t>Азиз Ансари, Эрик Клиненберг</t>
  </si>
  <si>
    <t>978-5-00100-030-3</t>
  </si>
  <si>
    <t>https://www.mann-ivanov-ferber.ru/books/v-aktivnom-poiske/?buytab=paperbook</t>
  </si>
  <si>
    <t>00000012118</t>
  </si>
  <si>
    <t>13.8. В поисках истинного возраста Вселенной и теории всего</t>
  </si>
  <si>
    <t>Джон Гриббин</t>
  </si>
  <si>
    <t>978-5-00100-205-5</t>
  </si>
  <si>
    <t>https://www.mann-ivanov-ferber.ru/books/138-v-poiskah-istinnogo-vozrasta-vselennoj-i-teorii-vsego/?buytab=paperbook</t>
  </si>
  <si>
    <t>00000012198</t>
  </si>
  <si>
    <t>Скетчи!</t>
  </si>
  <si>
    <t>Франс Белльвиль-Ван Стоун</t>
  </si>
  <si>
    <t>978-5-00100-462-2</t>
  </si>
  <si>
    <t>Как делать зарисовки повседневной жизни</t>
  </si>
  <si>
    <t>https://www.mann-ivanov-ferber.ru/books/sketchi/?buytab=paperbook</t>
  </si>
  <si>
    <t>00000012194</t>
  </si>
  <si>
    <t>iМаркетинг</t>
  </si>
  <si>
    <t>Виталий Мышляев</t>
  </si>
  <si>
    <t>978-5-00100-131-7</t>
  </si>
  <si>
    <t>Работаем по системе</t>
  </si>
  <si>
    <t>https://www.mann-ivanov-ferber.ru/books/imarketing/?buytab=paperbook</t>
  </si>
  <si>
    <t>00000012026</t>
  </si>
  <si>
    <t>Мик ищет друга</t>
  </si>
  <si>
    <t>Марьет Хаубертс, Айрис Дэппе</t>
  </si>
  <si>
    <t>978-5-00100-140-9</t>
  </si>
  <si>
    <t>https://www.mann-ivanov-ferber.ru/books/mik-ishet-druga/?buytab=paperbook</t>
  </si>
  <si>
    <t>00000012025</t>
  </si>
  <si>
    <t>Зато сам!</t>
  </si>
  <si>
    <t>978-5-00100-150-8</t>
  </si>
  <si>
    <t>Серия «Четыре буквы»</t>
  </si>
  <si>
    <t>https://www.mann-ivanov-ferber.ru/books/zato-sam/?buytab=paperbook</t>
  </si>
  <si>
    <t>00000012024</t>
  </si>
  <si>
    <t>Дом для лис</t>
  </si>
  <si>
    <t>978-5-00100-443-1</t>
  </si>
  <si>
    <t>Серия «Шесть букв»</t>
  </si>
  <si>
    <t>https://www.mann-ivanov-ferber.ru/books/dom-dlya-lis/?buytab=paperbook</t>
  </si>
  <si>
    <t>00000012129</t>
  </si>
  <si>
    <t>Кради как художник. Творческий дневник</t>
  </si>
  <si>
    <t>Остин  Клеон</t>
  </si>
  <si>
    <t>978-5-00100-455-4</t>
  </si>
  <si>
    <t>https://www.mann-ivanov-ferber.ru/books/kradi-kak-hudozhnik-tvorcheskij-dnevnik/?buytab=paperbook</t>
  </si>
  <si>
    <t>00000012134</t>
  </si>
  <si>
    <t>Игрушки из бумаги</t>
  </si>
  <si>
    <t>Анхельс Наварро</t>
  </si>
  <si>
    <t>978-5-00100-179-9</t>
  </si>
  <si>
    <t>https://www.mann-ivanov-ferber.ru/books/igrushki-iz-bumagi/?buytab=paperbook</t>
  </si>
  <si>
    <t>00000012158</t>
  </si>
  <si>
    <t>Мои друзья</t>
  </si>
  <si>
    <t>Неле Пальмтаг</t>
  </si>
  <si>
    <t>978-5-00100-229-1</t>
  </si>
  <si>
    <t>Анкета, в которой можно писать, рисовать и клеить</t>
  </si>
  <si>
    <t>https://www.mann-ivanov-ferber.ru/books/moi-druzya/?buytab=paperbook</t>
  </si>
  <si>
    <t>00000012122</t>
  </si>
  <si>
    <t>Невозможный блокнот для фантазёров и художников</t>
  </si>
  <si>
    <t>978-5-00100-225-3</t>
  </si>
  <si>
    <t>https://www.mann-ivanov-ferber.ru/books/nevozmozhnyij-bloknot-dlya-fantazyorov-i-hudozhnikov/?buytab=paperbook</t>
  </si>
  <si>
    <t>00000010905</t>
  </si>
  <si>
    <t>Весёлое путешествие</t>
  </si>
  <si>
    <t>Александра Балашова</t>
  </si>
  <si>
    <t>978-5-00057-834-6</t>
  </si>
  <si>
    <t>Собираем бумажные города</t>
  </si>
  <si>
    <t>https://www.mann-ivanov-ferber.ru/books/vesyoloe-puteshestvie/?buytab=paperbook</t>
  </si>
  <si>
    <t>00000012116</t>
  </si>
  <si>
    <t>Книга гениальных идей</t>
  </si>
  <si>
    <t>978-5-00100-221-5</t>
  </si>
  <si>
    <t>И как их придумывать</t>
  </si>
  <si>
    <t>https://www.mann-ivanov-ferber.ru/books/kniga-genialnyh-idej/?buytab=paperbook</t>
  </si>
  <si>
    <t>00000012117</t>
  </si>
  <si>
    <t>Как понять акварель</t>
  </si>
  <si>
    <t>Том Хоффманн</t>
  </si>
  <si>
    <t>978-5-00100-395-3</t>
  </si>
  <si>
    <t>Руководство для тех, кто хочет стать мастером</t>
  </si>
  <si>
    <t>https://www.mann-ivanov-ferber.ru/books/kak-ponyat-akvarel/?buytab=paperbook</t>
  </si>
  <si>
    <t>00000011996</t>
  </si>
  <si>
    <t>Математика для взрослых</t>
  </si>
  <si>
    <t>Кьяртан Поскит</t>
  </si>
  <si>
    <t>978-5-00100-126-3</t>
  </si>
  <si>
    <t>Лайфхаки для повседневных вычислений</t>
  </si>
  <si>
    <t>https://www.mann-ivanov-ferber.ru/books/matematika-dlya-vzroslyh/?buytab=paperbook</t>
  </si>
  <si>
    <t>00000012133</t>
  </si>
  <si>
    <t>Отпечаток, точка, штрих</t>
  </si>
  <si>
    <t>978-5-00100-180-5</t>
  </si>
  <si>
    <t>Рисуем пальчиками</t>
  </si>
  <si>
    <t>https://www.mann-ivanov-ferber.ru/books/otpechatok-tochka-shtrix/?buytab=paperbook</t>
  </si>
  <si>
    <t>00000012021</t>
  </si>
  <si>
    <t>Укрощение амигдалы</t>
  </si>
  <si>
    <t>Джон Арден</t>
  </si>
  <si>
    <t>978-5-00100-175-1</t>
  </si>
  <si>
    <t>И другие инструменты тренировки мозга</t>
  </si>
  <si>
    <t>https://www.mann-ivanov-ferber.ru/books/ukroshenie-amigdaly/?buytab=paperbook</t>
  </si>
  <si>
    <t>00000012073</t>
  </si>
  <si>
    <t>Блокнот для записей МИФа</t>
  </si>
  <si>
    <t>978-5-00100-617-6</t>
  </si>
  <si>
    <t>https://www.mann-ivanov-ferber.ru/books/bloknot-dlya-zapisej-mif/?buytab=paperbook</t>
  </si>
  <si>
    <t>00000011823</t>
  </si>
  <si>
    <t>Волшебные цветы. Мой гербарий</t>
  </si>
  <si>
    <t>Стефани Циск, Ларс Баус</t>
  </si>
  <si>
    <t>978-5-00100-125-6</t>
  </si>
  <si>
    <t>Собираем и изучаем садовые растения</t>
  </si>
  <si>
    <t>https://www.mann-ivanov-ferber.ru/books/volshebnye-cvety-moj-gerbarij/?buytab=paperbook</t>
  </si>
  <si>
    <t>00000011859</t>
  </si>
  <si>
    <t>Мам, дай фартук!</t>
  </si>
  <si>
    <t>Катерина Дронова, Мария Ларина</t>
  </si>
  <si>
    <t>978-5-00100-508-7</t>
  </si>
  <si>
    <t>Рецепты для самостоятельных детей</t>
  </si>
  <si>
    <t>https://www.mann-ivanov-ferber.ru/books/mam-daj-fartuk/?buytab=paperbook</t>
  </si>
  <si>
    <t>00000011822</t>
  </si>
  <si>
    <t>Как хочет женщина</t>
  </si>
  <si>
    <t>Эмили Нагоски</t>
  </si>
  <si>
    <t>978-5-00117-060-0</t>
  </si>
  <si>
    <t>Мастер-класс по науке секса</t>
  </si>
  <si>
    <t>https://www.mann-ivanov-ferber.ru/books/kak-hochet-zhenshina/?buytab=paperbook</t>
  </si>
  <si>
    <t>00000011782</t>
  </si>
  <si>
    <t>Следуй за линией. Вокруг света</t>
  </si>
  <si>
    <t>Лора Люнгквист</t>
  </si>
  <si>
    <t>978-5-00100-076-1</t>
  </si>
  <si>
    <t>https://www.mann-ivanov-ferber.ru/books/sleduj-za-liniej-vokrug-sveta/?buytab=paperbook</t>
  </si>
  <si>
    <t>00000014869</t>
  </si>
  <si>
    <t>Евангелист бизнеса</t>
  </si>
  <si>
    <t>Сергей Абдульманов</t>
  </si>
  <si>
    <t>978-5-00100-804-0</t>
  </si>
  <si>
    <t>Рассказы о контент-маркетинге и бренд-журналистике в России</t>
  </si>
  <si>
    <t>https://www.mann-ivanov-ferber.ru/books/evangelist-biznesa/?buytab=paperbook</t>
  </si>
  <si>
    <t>00000011991</t>
  </si>
  <si>
    <t>В поисках кадра</t>
  </si>
  <si>
    <t>Брайан Петерсон</t>
  </si>
  <si>
    <t>978-5-00100-759-3</t>
  </si>
  <si>
    <t>Идея, цвет и композиция в фотографии</t>
  </si>
  <si>
    <t>https://www.mann-ivanov-ferber.ru/books/v-poiskah-kadra/?buytab=paperbook</t>
  </si>
  <si>
    <t>00000012074</t>
  </si>
  <si>
    <t>НАЧНИ СЕЙЧАС!</t>
  </si>
  <si>
    <t>Кейт Неккель</t>
  </si>
  <si>
    <t>978-5-00100-094-5</t>
  </si>
  <si>
    <t>Даже если не готов</t>
  </si>
  <si>
    <t>https://www.mann-ivanov-ferber.ru/books/nachni-sejchas/?buytab=paperbook</t>
  </si>
  <si>
    <t>00000011997</t>
  </si>
  <si>
    <t>Китайское исследование: простые и быстрые рецепты</t>
  </si>
  <si>
    <t>Дэл Шруф, Лиэнн Кэмпбелл</t>
  </si>
  <si>
    <t>978-5-00100-169-0</t>
  </si>
  <si>
    <t>Готовим один раз, едим всю неделю</t>
  </si>
  <si>
    <t>https://www.mann-ivanov-ferber.ru/books/kitajskoe-issledovanie-prostye-i-bystrye-recepty/?buytab=paperbook</t>
  </si>
  <si>
    <t>00000012029</t>
  </si>
  <si>
    <t>Час тишины</t>
  </si>
  <si>
    <t>Дэвид Хорсагер</t>
  </si>
  <si>
    <t>978-5-00100-135-5</t>
  </si>
  <si>
    <t>И еще 34 инструмента, которые сохранят ваше время и энергию</t>
  </si>
  <si>
    <t>https://www.mann-ivanov-ferber.ru/books/chas-tishiny/?buytab=paperbook</t>
  </si>
  <si>
    <t>00000011957</t>
  </si>
  <si>
    <t>У козы теперь козленок</t>
  </si>
  <si>
    <t>978-5-00100-141-6</t>
  </si>
  <si>
    <t>https://www.mann-ivanov-ferber.ru/books/u-kozy-teper-kozlenok/?buytab=paperbook</t>
  </si>
  <si>
    <t>00000012075</t>
  </si>
  <si>
    <t>Фредерик Кук на вершине континента</t>
  </si>
  <si>
    <t>Дмитрий Шпаро</t>
  </si>
  <si>
    <t>978-5-00100-187-4</t>
  </si>
  <si>
    <t>Возвращаем Мак-Кинли великому американцу</t>
  </si>
  <si>
    <t>https://www.mann-ivanov-ferber.ru/books/frederik-kuk-na-vershine-kontinenta/?buytab=paperbook</t>
  </si>
  <si>
    <t>00000012115</t>
  </si>
  <si>
    <t>Новые размышления о менеджменте</t>
  </si>
  <si>
    <t>978-5-00100-209-3</t>
  </si>
  <si>
    <t>https://www.mann-ivanov-ferber.ru/books/novye-razmyshleniya-o-menedzhmente/?buytab=paperbook</t>
  </si>
  <si>
    <t>00000012084</t>
  </si>
  <si>
    <t>Переполох дудлов</t>
  </si>
  <si>
    <t>978-5-00100-784-5</t>
  </si>
  <si>
    <t>https://www.mann-ivanov-ferber.ru/books/perepoloh-dudlov/?buytab=paperbook</t>
  </si>
  <si>
    <t>00000012200</t>
  </si>
  <si>
    <t>Пространство дудлов</t>
  </si>
  <si>
    <t>978-5-00100-168-3</t>
  </si>
  <si>
    <t>Сюрреалистическая раскраска</t>
  </si>
  <si>
    <t>https://www.mann-ivanov-ferber.ru/books/prostranstvo-dudlov/?buytab=paperbook</t>
  </si>
  <si>
    <t>00000012083</t>
  </si>
  <si>
    <t>Мания ботаника</t>
  </si>
  <si>
    <t>Зиффлин, Ирина Винник</t>
  </si>
  <si>
    <t>978-5-00100-545-2</t>
  </si>
  <si>
    <t>Раскраска-экспедиция в мир животных и растений</t>
  </si>
  <si>
    <t>https://www.mann-ivanov-ferber.ru/books/maniya-botanika/?buytab=paperbook</t>
  </si>
  <si>
    <t>00000012023</t>
  </si>
  <si>
    <t>Сказочный лес</t>
  </si>
  <si>
    <t>Света Шендрик</t>
  </si>
  <si>
    <t>978-5-00100-173-7</t>
  </si>
  <si>
    <t>https://www.mann-ivanov-ferber.ru/books/skazochnyij-les/?buytab=paperbook</t>
  </si>
  <si>
    <t>00000012051</t>
  </si>
  <si>
    <t>Тишина</t>
  </si>
  <si>
    <t>Тит Нат Хан</t>
  </si>
  <si>
    <t>978-5-00100-359-5</t>
  </si>
  <si>
    <t>Спокойствие в мире, полном шума</t>
  </si>
  <si>
    <t>https://www.mann-ivanov-ferber.ru/books/tishina/?buytab=paperbook</t>
  </si>
  <si>
    <t>00000012027</t>
  </si>
  <si>
    <t>Верховный алгоритм</t>
  </si>
  <si>
    <t>Педро Домингос</t>
  </si>
  <si>
    <t>978-5-00100-172-0</t>
  </si>
  <si>
    <t>Как машинное обучение изменит наш мир</t>
  </si>
  <si>
    <t>https://www.mann-ivanov-ferber.ru/books/verhovnyj-algoritm/?buytab=paperbook</t>
  </si>
  <si>
    <t>00000011630</t>
  </si>
  <si>
    <t>100 способов изменить жизнь</t>
  </si>
  <si>
    <t>978-5-00117-057-0</t>
  </si>
  <si>
    <t>Часть первая</t>
  </si>
  <si>
    <t>https://www.mann-ivanov-ferber.ru/books/100-sposobov-izmenit-zhizn/?buytab=paperbook</t>
  </si>
  <si>
    <t>00000011960</t>
  </si>
  <si>
    <t>Испытание ребенком</t>
  </si>
  <si>
    <t>Джон Готтман, Джули Шварц-Готтман</t>
  </si>
  <si>
    <t>978-5-00100-081-5</t>
  </si>
  <si>
    <t>Как не дать счастью разрушить отношения</t>
  </si>
  <si>
    <t>https://www.mann-ivanov-ferber.ru/books/ispytanie-rebenkom/?buytab=paperbook</t>
  </si>
  <si>
    <t>00000011863</t>
  </si>
  <si>
    <t>По горячим следам</t>
  </si>
  <si>
    <t>978-5-00100-414-1</t>
  </si>
  <si>
    <t>50 детективных загадок</t>
  </si>
  <si>
    <t>https://www.mann-ivanov-ferber.ru/books/po-goryachim-sledam/?buytab=paperbook</t>
  </si>
  <si>
    <t>00000011961</t>
  </si>
  <si>
    <t>Неизведанный Байкал</t>
  </si>
  <si>
    <t>Валерий Малеев</t>
  </si>
  <si>
    <t>978-5-00057-698-4</t>
  </si>
  <si>
    <t>https://www.mann-ivanov-ferber.ru/books/neizvedannyj-bajkal/?buytab=paperbook</t>
  </si>
  <si>
    <t>00000011928</t>
  </si>
  <si>
    <t>Рисовать — это круто</t>
  </si>
  <si>
    <t>Джон Хендрикс</t>
  </si>
  <si>
    <t>978-5-00100-097-6</t>
  </si>
  <si>
    <t>Скетчбук, где живут твои идеи</t>
  </si>
  <si>
    <t>https://www.mann-ivanov-ferber.ru/books/risovat-eto-kruto/?buytab=paperbook</t>
  </si>
  <si>
    <t>00000011924</t>
  </si>
  <si>
    <t>Как все испортить и разорить бизнес</t>
  </si>
  <si>
    <t>Святослав Бирюлин</t>
  </si>
  <si>
    <t>978-5-00100-509-4</t>
  </si>
  <si>
    <t>13 мифов об управлении бизнесом в России</t>
  </si>
  <si>
    <t>https://www.mann-ivanov-ferber.ru/books/kak-vse-isportit-i-razorit-biznes/?buytab=paperbook</t>
  </si>
  <si>
    <t>00000011779</t>
  </si>
  <si>
    <t>Магия утра</t>
  </si>
  <si>
    <t>978-5-00100-358-8</t>
  </si>
  <si>
    <t>Как первый час дня определяет ваш успех</t>
  </si>
  <si>
    <t>https://www.mann-ivanov-ferber.ru/books/magiya-utra/?buytab=paperbook</t>
  </si>
  <si>
    <t>00000011551</t>
  </si>
  <si>
    <t>Сырок</t>
  </si>
  <si>
    <t>Борис Александров</t>
  </si>
  <si>
    <t>978-5-00100-516-2</t>
  </si>
  <si>
    <t>История моей жизни и бизнеса</t>
  </si>
  <si>
    <t>https://www.mann-ivanov-ferber.ru/books/syrok/?buytab=paperbook</t>
  </si>
  <si>
    <t>00000011861</t>
  </si>
  <si>
    <t>Творческий беспорядок</t>
  </si>
  <si>
    <t>Дарелл Годфри</t>
  </si>
  <si>
    <t>978-5-00100-120-1</t>
  </si>
  <si>
    <t>Раскраска с любовью к мелочам жизни</t>
  </si>
  <si>
    <t>https://www.mann-ivanov-ferber.ru/books/tvorcheskij-besporyadok/?buytab=paperbook</t>
  </si>
  <si>
    <t>00000011952</t>
  </si>
  <si>
    <t>Буквы</t>
  </si>
  <si>
    <t>978-5-00057-986-2</t>
  </si>
  <si>
    <t>https://www.mann-ivanov-ferber.ru/books/bukvy/?buytab=paperbook</t>
  </si>
  <si>
    <t>00000011953</t>
  </si>
  <si>
    <t>Числа</t>
  </si>
  <si>
    <t>978-5-00057-987-9</t>
  </si>
  <si>
    <t>https://www.mann-ivanov-ferber.ru/books/chisla/?buytab=paperbook</t>
  </si>
  <si>
    <t>00000011954</t>
  </si>
  <si>
    <t>Животные</t>
  </si>
  <si>
    <t>978-5-00057-988-6</t>
  </si>
  <si>
    <t>https://www.mann-ivanov-ferber.ru/books/zhivotnye/?buytab=paperbook</t>
  </si>
  <si>
    <t>00000011955</t>
  </si>
  <si>
    <t>Игрушки</t>
  </si>
  <si>
    <t>978-5-00057-989-3</t>
  </si>
  <si>
    <t>https://www.mann-ivanov-ferber.ru/books/igrushki/?buytab=paperbook</t>
  </si>
  <si>
    <t>00000011950</t>
  </si>
  <si>
    <t>Привет, весна!</t>
  </si>
  <si>
    <t>978-5-00057-993-0</t>
  </si>
  <si>
    <t>https://www.mann-ivanov-ferber.ru/books/privet-vesna/?buytab=paperbook</t>
  </si>
  <si>
    <t>00000011949</t>
  </si>
  <si>
    <t>Привет, лето!</t>
  </si>
  <si>
    <t>978-5-00057-991-6</t>
  </si>
  <si>
    <t>https://www.mann-ivanov-ferber.ru/books/privet-leto/?buytab=paperbook</t>
  </si>
  <si>
    <t>00000011951</t>
  </si>
  <si>
    <t>Привет, осень!</t>
  </si>
  <si>
    <t>978-5-00057-994-7</t>
  </si>
  <si>
    <t>https://www.mann-ivanov-ferber.ru/books/privet-osen/?buytab=paperbook</t>
  </si>
  <si>
    <t>00000011948</t>
  </si>
  <si>
    <t>Привет, зима!</t>
  </si>
  <si>
    <t>978-5-00057-992-3</t>
  </si>
  <si>
    <t>https://www.mann-ivanov-ferber.ru/books/privet-zima/?buytab=paperbook</t>
  </si>
  <si>
    <t>00000011632</t>
  </si>
  <si>
    <t>Руководство ультрамарафонца</t>
  </si>
  <si>
    <t>Хэл Кернер, Адам Чейз</t>
  </si>
  <si>
    <t>978-5-00100-057-0</t>
  </si>
  <si>
    <t>От 50 километров до 100 миль</t>
  </si>
  <si>
    <t>https://www.mann-ivanov-ferber.ru/books/rukovodstvo-ultramarafonca/?buytab=paperbook</t>
  </si>
  <si>
    <t>00000011781</t>
  </si>
  <si>
    <t>Следуй за линией</t>
  </si>
  <si>
    <t>978-5-00100-075-4</t>
  </si>
  <si>
    <t>https://www.mann-ivanov-ferber.ru/books/sleduj-za-liniej/?buytab=paperbook</t>
  </si>
  <si>
    <t>00000011866</t>
  </si>
  <si>
    <t>Хирамеки</t>
  </si>
  <si>
    <t>Пенг и Ху</t>
  </si>
  <si>
    <t>978-5-00100-123-2</t>
  </si>
  <si>
    <t>Рисуй то, что видишь!</t>
  </si>
  <si>
    <t>https://www.mann-ivanov-ferber.ru/books/hirameki/?buytab=paperbook</t>
  </si>
  <si>
    <t>00000011864</t>
  </si>
  <si>
    <t>Сборище дудлов</t>
  </si>
  <si>
    <t>Зиффлин, Лей Мелендрес</t>
  </si>
  <si>
    <t>978-5-00100-638-1</t>
  </si>
  <si>
    <t>https://www.mann-ivanov-ferber.ru/books/sborishe-dudlov/?buytab=paperbook</t>
  </si>
  <si>
    <t>00000011595</t>
  </si>
  <si>
    <t>Вилки вместо ножей</t>
  </si>
  <si>
    <t>Алона Пульде, Мэтью Ледерман</t>
  </si>
  <si>
    <t>978-5-00100-031-0</t>
  </si>
  <si>
    <t>Простой путь к здоровью</t>
  </si>
  <si>
    <t>https://www.mann-ivanov-ferber.ru/books/vilki-protiv-nozhej/?buytab=paperbook</t>
  </si>
  <si>
    <t>00000011959</t>
  </si>
  <si>
    <t>Витаминки</t>
  </si>
  <si>
    <t>Агнешка Совиньская</t>
  </si>
  <si>
    <t>978-5-00100-144-7</t>
  </si>
  <si>
    <t>и другие обитатели ягод, овощей и фруктов</t>
  </si>
  <si>
    <t>https://www.mann-ivanov-ferber.ru/books/vitaminki/?buytab=paperbook</t>
  </si>
  <si>
    <t>00000015170</t>
  </si>
  <si>
    <t>Всегда вовремя</t>
  </si>
  <si>
    <t>Майкл Бреус</t>
  </si>
  <si>
    <t>978-5-00100-918-4</t>
  </si>
  <si>
    <t>Узнайте свой хронотип и живите в согласии со своим биоритмом</t>
  </si>
  <si>
    <t>https://www.mann-ivanov-ferber.ru/books/vsegda-vovremya/?buytab=paperbook</t>
  </si>
  <si>
    <t>00000011925</t>
  </si>
  <si>
    <t>Линия — это точка, которая пошла погулять</t>
  </si>
  <si>
    <t>Джо Фернихо, Лорен Фарнсворт</t>
  </si>
  <si>
    <t>978-5-00100-138-6</t>
  </si>
  <si>
    <t>Творческий блокнот для рисования и вдохновения</t>
  </si>
  <si>
    <t>https://www.mann-ivanov-ferber.ru/books/liniya-eto-tochka-kotoraya-poshla-pogulyat/?buytab=paperbook</t>
  </si>
  <si>
    <t>00000011860</t>
  </si>
  <si>
    <t>Рекрутинг на 100%</t>
  </si>
  <si>
    <t>Ильгиз Валинуров</t>
  </si>
  <si>
    <t>978-5-00100-109-6</t>
  </si>
  <si>
    <t>https://www.mann-ivanov-ferber.ru/books/rekruting-na-100/?buytab=paperbook</t>
  </si>
  <si>
    <t>00000011750</t>
  </si>
  <si>
    <t>Квантовая вселенная</t>
  </si>
  <si>
    <t>Брайан Кокс, Джефф Форшоу</t>
  </si>
  <si>
    <t>978-5-00100-080-8</t>
  </si>
  <si>
    <t>Как устроено то, что мы не можем увидеть</t>
  </si>
  <si>
    <t>https://www.mann-ivanov-ferber.ru/books/kvantovaya-vselennaya/?buytab=paperbook</t>
  </si>
  <si>
    <t>00000011862</t>
  </si>
  <si>
    <t>Быть, а не казаться</t>
  </si>
  <si>
    <t>Стивен Кови</t>
  </si>
  <si>
    <t>978-5-00100-668-8</t>
  </si>
  <si>
    <t>Размышления об истинном успехе</t>
  </si>
  <si>
    <t>https://www.mann-ivanov-ferber.ru/books/byt-a-ne-kazatsya/?buytab=paperbook</t>
  </si>
  <si>
    <t>00000011821</t>
  </si>
  <si>
    <t>Играй!</t>
  </si>
  <si>
    <t>Ориол Риполл</t>
  </si>
  <si>
    <t>978-5-00100-116-4</t>
  </si>
  <si>
    <t>Самые интересные детские игры со всего мира</t>
  </si>
  <si>
    <t>https://www.mann-ivanov-ferber.ru/books/igraj/?buytab=paperbook</t>
  </si>
  <si>
    <t>00000014919</t>
  </si>
  <si>
    <t>Уроки классической живописи</t>
  </si>
  <si>
    <t>978-5-00100-831-6</t>
  </si>
  <si>
    <t>https://www.mann-ivanov-ferber.ru/books/uroki-klassicheskoj-zhivopisi/?buytab=paperbook</t>
  </si>
  <si>
    <t>00000011752</t>
  </si>
  <si>
    <t>За покупками</t>
  </si>
  <si>
    <t>Элис Мелвин</t>
  </si>
  <si>
    <t>978-5-00100-100-3</t>
  </si>
  <si>
    <t>https://www.mann-ivanov-ferber.ru/books/za-pokupkami/?buytab=paperbook</t>
  </si>
  <si>
    <t>00000011564</t>
  </si>
  <si>
    <t>Как объяснить ребенку науку</t>
  </si>
  <si>
    <t>978-5-00100-555-1</t>
  </si>
  <si>
    <t>Иллюстрированный справочник для родителей по биологии, химии и физике</t>
  </si>
  <si>
    <t>https://www.mann-ivanov-ferber.ru/books/kak-obyasnit-rebenku-nauku/?buytab=paperbook</t>
  </si>
  <si>
    <t>00000011780</t>
  </si>
  <si>
    <t>Портреты фруктов и овощей</t>
  </si>
  <si>
    <t>978-5-00100-473-8</t>
  </si>
  <si>
    <t>https://www.mann-ivanov-ferber.ru/books/portrety-fruktov-i-ovoshej/?buytab=paperbook</t>
  </si>
  <si>
    <t>00000015048</t>
  </si>
  <si>
    <t>Смерть от совещаний</t>
  </si>
  <si>
    <t>Патрик Ленсиони</t>
  </si>
  <si>
    <t>978-5-00100-834-7</t>
  </si>
  <si>
    <t>Бизнес-роман</t>
  </si>
  <si>
    <t>https://www.mann-ivanov-ferber.ru/books/smert-ot-soveshhanij/?buytab=paperbook</t>
  </si>
  <si>
    <t>00000014887</t>
  </si>
  <si>
    <t>Дельфины капитализма</t>
  </si>
  <si>
    <t>Проект Лаборатории «Однажды»</t>
  </si>
  <si>
    <t>978-5-00100-870-5</t>
  </si>
  <si>
    <t>10 историй о людях, которые сделали всё не так и добились успеха</t>
  </si>
  <si>
    <t>https://www.mann-ivanov-ferber.ru/books/delfinyi-kapitalizma/?buytab=paperbook</t>
  </si>
  <si>
    <t>00000014763</t>
  </si>
  <si>
    <t>Манифест двадцатилетних</t>
  </si>
  <si>
    <t>Кристин Хасслер</t>
  </si>
  <si>
    <t>978-5-00100-843-9</t>
  </si>
  <si>
    <t>Кто мы, чего хотим и как этого добиться</t>
  </si>
  <si>
    <t>https://www.mann-ivanov-ferber.ru/books/manifest-tex-komu-za-20/?buytab=paperbook</t>
  </si>
  <si>
    <t>00000014920</t>
  </si>
  <si>
    <t>Однажды не в Америке</t>
  </si>
  <si>
    <t>Владислав Моисеев</t>
  </si>
  <si>
    <t>978-5-00100-871-2</t>
  </si>
  <si>
    <t>Краткое пособие по завоеванию мира подручными средствами</t>
  </si>
  <si>
    <t>https://www.mann-ivanov-ferber.ru/books/odnazhdyi-ne-v-amerike/?buytab=paperbook</t>
  </si>
  <si>
    <t>00000011593</t>
  </si>
  <si>
    <t>Симпсоны и их математические секреты</t>
  </si>
  <si>
    <t>Саймон Сингх</t>
  </si>
  <si>
    <t>978-5-00100-681-7</t>
  </si>
  <si>
    <t>https://www.mann-ivanov-ferber.ru/books/simpsony-i-ih-matematicheskie-sekrety/?buytab=paperbook</t>
  </si>
  <si>
    <t>00000011751</t>
  </si>
  <si>
    <t>Энергия крахмала</t>
  </si>
  <si>
    <t>Джон Макдугалл и Мэри Макдугалл</t>
  </si>
  <si>
    <t>978-5-00100-060-0</t>
  </si>
  <si>
    <t>Ешьте вкусно, заботьтесь о здоровье и худейте навсегда</t>
  </si>
  <si>
    <t>https://www.mann-ivanov-ferber.ru/books/energiya-krahmala/?buytab=paperbook</t>
  </si>
  <si>
    <t>00000011760</t>
  </si>
  <si>
    <t>Вокруг света на велосипеде</t>
  </si>
  <si>
    <t>Шань Цзян</t>
  </si>
  <si>
    <t>978-5-00100-064-8</t>
  </si>
  <si>
    <t>Раскраска-путешествие на край земли</t>
  </si>
  <si>
    <t>https://www.mann-ivanov-ferber.ru/books/vokrug-sveta-na-velosipede/?buytab=paperbook</t>
  </si>
  <si>
    <t>Между надо и хочу</t>
  </si>
  <si>
    <t>978-5-00100-412-7</t>
  </si>
  <si>
    <t>https://www.mann-ivanov-ferber.ru/books/mezhdu-nado-i-hochu/?buytab=paperbook</t>
  </si>
  <si>
    <t>00000011594</t>
  </si>
  <si>
    <t>Зверажуры</t>
  </si>
  <si>
    <t>Сара Деннис, Сэм Хатчинсон</t>
  </si>
  <si>
    <t>978-5-00100-101-0</t>
  </si>
  <si>
    <t>Найди всех, кто спрятался</t>
  </si>
  <si>
    <t>https://www.mann-ivanov-ferber.ru/books/zverazhury/?buytab=paperbook</t>
  </si>
  <si>
    <t>00000009868</t>
  </si>
  <si>
    <t>Азбука</t>
  </si>
  <si>
    <t>Юлия Тараканова</t>
  </si>
  <si>
    <t>978-5-91657-798-3</t>
  </si>
  <si>
    <t>Живые буквы</t>
  </si>
  <si>
    <t>https://www.mann-ivanov-ferber.ru/books/children/abc/?buytab=paperbook</t>
  </si>
  <si>
    <t>00000011107</t>
  </si>
  <si>
    <t>Chineasy каждый день</t>
  </si>
  <si>
    <t>ШаоЛань Сюэ</t>
  </si>
  <si>
    <t>978-5-00057-799-8</t>
  </si>
  <si>
    <t>Знакомство с китайским языком и культурой</t>
  </si>
  <si>
    <t>https://www.mann-ivanov-ferber.ru/books/chineasy-kazhdyj-den/?buytab=paperbook</t>
  </si>
  <si>
    <t>00000011591</t>
  </si>
  <si>
    <t>Все начальники делают это</t>
  </si>
  <si>
    <t>978-5-00100-933-7</t>
  </si>
  <si>
    <t>Пошаговое руководство по решению (почти) всех проблем менеджера</t>
  </si>
  <si>
    <t>https://www.mann-ivanov-ferber.ru/books/27-problem-menedzhera/?buytab=paperbook</t>
  </si>
  <si>
    <t>00000011596</t>
  </si>
  <si>
    <t>Нетронутая красота</t>
  </si>
  <si>
    <t>Клэр Скалли</t>
  </si>
  <si>
    <t>978-5-00100-095-2</t>
  </si>
  <si>
    <t>Раскраска-путешествие по северным землям</t>
  </si>
  <si>
    <t>https://www.mann-ivanov-ferber.ru/books/netronutaya-krasota/?buytab=paperbook</t>
  </si>
  <si>
    <t>00000010502</t>
  </si>
  <si>
    <t>Развитие бизнеса</t>
  </si>
  <si>
    <t>Верн Харниш</t>
  </si>
  <si>
    <t>978-5-00057-704-2</t>
  </si>
  <si>
    <t>Инструменты прибыльного роста</t>
  </si>
  <si>
    <t>https://www.mann-ivanov-ferber.ru/books/razvitie-biznesa/?buytab=paperbook</t>
  </si>
  <si>
    <t>00000011541</t>
  </si>
  <si>
    <t>Жизнь минимотов</t>
  </si>
  <si>
    <t>Годлен де Розамель</t>
  </si>
  <si>
    <t>978-5-00100-072-3</t>
  </si>
  <si>
    <t>https://www.mann-ivanov-ferber.ru/books/zhizn-minimotov/?buytab=paperbook</t>
  </si>
  <si>
    <t>00000011552</t>
  </si>
  <si>
    <t>Не очевидно</t>
  </si>
  <si>
    <t>Рохит Бхаргава</t>
  </si>
  <si>
    <t>978-5-00100-033-4</t>
  </si>
  <si>
    <t>Как выявлять тренды раньше других</t>
  </si>
  <si>
    <t>https://www.mann-ivanov-ferber.ru/books/ne-ochevidno/?buytab=paperbook</t>
  </si>
  <si>
    <t>00000011542</t>
  </si>
  <si>
    <t>Мир в каждом шаге</t>
  </si>
  <si>
    <t>978-5-00100-078-5</t>
  </si>
  <si>
    <t>Путь осознанности в повседневной жизни</t>
  </si>
  <si>
    <t>https://www.mann-ivanov-ferber.ru/books/mir-v-kazhdom-shage/?buytab=paperbook</t>
  </si>
  <si>
    <t>00000011562</t>
  </si>
  <si>
    <t>Детектив Пьер распутывает дело</t>
  </si>
  <si>
    <t>978-5-00100-086-0</t>
  </si>
  <si>
    <t>В поисках похищенного лабиринта</t>
  </si>
  <si>
    <t>https://www.mann-ivanov-ferber.ru/books/detektiv-per-rasputyvaet-delo/?buytab=paperbook</t>
  </si>
  <si>
    <t>00000011584</t>
  </si>
  <si>
    <t>642 стильные идеи, что нарисовать</t>
  </si>
  <si>
    <t>978-5-00100-029-7</t>
  </si>
  <si>
    <t>https://www.mann-ivanov-ferber.ru/books/642-stilnye-idei-chto-narisovat/?buytab=paperbook</t>
  </si>
  <si>
    <t>00000011553</t>
  </si>
  <si>
    <t>Реальный репортер</t>
  </si>
  <si>
    <t>Дмитрий Соколов-Митрич</t>
  </si>
  <si>
    <t>978-5-00057-996-1</t>
  </si>
  <si>
    <t>Чему не учат на журфаке</t>
  </si>
  <si>
    <t>https://www.mann-ivanov-ferber.ru/books/realnyj-reporter/?buytab=paperbook</t>
  </si>
  <si>
    <t>00000011466</t>
  </si>
  <si>
    <t>Одна привычка в неделю</t>
  </si>
  <si>
    <t>Бретт Блюменталь</t>
  </si>
  <si>
    <t>978-5-00100-550-6</t>
  </si>
  <si>
    <t>Измени себя за год</t>
  </si>
  <si>
    <t>https://www.mann-ivanov-ferber.ru/books/1-privychka-v-nedelyu/?buytab=paperbook</t>
  </si>
  <si>
    <t>00000013778</t>
  </si>
  <si>
    <t>Игры с детьми</t>
  </si>
  <si>
    <t>Лиза Арье</t>
  </si>
  <si>
    <t>978-5-00100-522-3</t>
  </si>
  <si>
    <t>Создаем волшебный мир. Сенсорные коробки, арт-проекты, детские праздники</t>
  </si>
  <si>
    <t>https://www.mann-ivanov-ferber.ru/books/igryi-s-detmi/?buytab=paperbook</t>
  </si>
  <si>
    <t>00000011457</t>
  </si>
  <si>
    <t>Разноцветные джунгли</t>
  </si>
  <si>
    <t>Магали Аттиогбе</t>
  </si>
  <si>
    <t>978-5-00100-039-6</t>
  </si>
  <si>
    <t>Раскраска с наклейками</t>
  </si>
  <si>
    <t>https://www.mann-ivanov-ferber.ru/books/raznocvetnye-dzhungli/?buytab=paperbook</t>
  </si>
  <si>
    <t>00000011458</t>
  </si>
  <si>
    <t>Разноцветный лес</t>
  </si>
  <si>
    <t>978-5-00100-038-9</t>
  </si>
  <si>
    <t>https://www.mann-ivanov-ferber.ru/books/raznocvetnyj-les/?buytab=paperbook</t>
  </si>
  <si>
    <t>00000011489</t>
  </si>
  <si>
    <t>Лучше поздно, чем никогда</t>
  </si>
  <si>
    <t>978-5-00100-802-6</t>
  </si>
  <si>
    <t>Как начать новую жизнь в любом возрасте</t>
  </si>
  <si>
    <t>https://www.mann-ivanov-ferber.ru/books/luchshe-pozdno-chem-nikogda/?buytab=paperbook</t>
  </si>
  <si>
    <t>00000011501</t>
  </si>
  <si>
    <t>100. Альбом для раскрашивания</t>
  </si>
  <si>
    <t>Доминика Липневская</t>
  </si>
  <si>
    <t>978-5-00100-058-7</t>
  </si>
  <si>
    <t>https://www.mann-ivanov-ferber.ru/books/100-albom-dlya-raskrashivsniya/?buytab=paperbook</t>
  </si>
  <si>
    <t>00000010734</t>
  </si>
  <si>
    <t>Интеллектуальный инсульт</t>
  </si>
  <si>
    <t>Кирилл Николаев, Шекия Абдуллаева</t>
  </si>
  <si>
    <t>978-5-00100-022-8</t>
  </si>
  <si>
    <t>Как в мире роботов остаться человеком и не потерять себя</t>
  </si>
  <si>
    <t>https://www.mann-ivanov-ferber.ru/books/intellektualnyj-insult/?buytab=paperbook</t>
  </si>
  <si>
    <t>00000011472</t>
  </si>
  <si>
    <t>Защити себя по методикам спецслужб</t>
  </si>
  <si>
    <t>Джейсон Хансон</t>
  </si>
  <si>
    <t>978-5-00100-017-4</t>
  </si>
  <si>
    <t>Бывший спецагент раскрывает методы, которые могут спасти жизнь вам и вашей семье</t>
  </si>
  <si>
    <t>https://www.mann-ivanov-ferber.ru/books/zashiti-sebya-po-metodikam-specsluzhb/?buytab=paperbook</t>
  </si>
  <si>
    <t>00000011515</t>
  </si>
  <si>
    <t>Гарольд</t>
  </si>
  <si>
    <t>Клаудия Болдт</t>
  </si>
  <si>
    <t>978-5-00100-082-2</t>
  </si>
  <si>
    <t>Лисёнок, который всех перехитрил</t>
  </si>
  <si>
    <t>https://www.mann-ivanov-ferber.ru/books/garold/?buytab=paperbook</t>
  </si>
  <si>
    <t>00000011507</t>
  </si>
  <si>
    <t>От точки к точке</t>
  </si>
  <si>
    <t>978-5-00100-474-5</t>
  </si>
  <si>
    <t>https://www.mann-ivanov-ferber.ru/books/ot-tochki-k-tochke/?buytab=paperbook</t>
  </si>
  <si>
    <t>00000011486</t>
  </si>
  <si>
    <t>SUMO</t>
  </si>
  <si>
    <t>Пол Макги</t>
  </si>
  <si>
    <t>978-5-00100-059-4</t>
  </si>
  <si>
    <t>Заткнись и делай</t>
  </si>
  <si>
    <t>https://www.mann-ivanov-ferber.ru/books/sumo/?buytab=paperbook</t>
  </si>
  <si>
    <t>00000011444</t>
  </si>
  <si>
    <t>Напиши свою книгу приключений</t>
  </si>
  <si>
    <t>Пол Даусвел</t>
  </si>
  <si>
    <t>978-5-00100-463-9</t>
  </si>
  <si>
    <t>https://www.mann-ivanov-ferber.ru/books/napishi-svoyu-knigu-priklyuchenij/?buytab=paperbook</t>
  </si>
  <si>
    <t>00000011498</t>
  </si>
  <si>
    <t>Жук всегда осторожен</t>
  </si>
  <si>
    <t>Дианна Астон, Сильвия Лонг</t>
  </si>
  <si>
    <t>978-5-00100-062-4</t>
  </si>
  <si>
    <t>https://www.mann-ivanov-ferber.ru/books/zhuk-vsegda-ostorozhen/?buytab=paperbook</t>
  </si>
  <si>
    <t>00000011496</t>
  </si>
  <si>
    <t>В гнезде так шумно!</t>
  </si>
  <si>
    <t>978-5-00057-945-9</t>
  </si>
  <si>
    <t>https://www.mann-ivanov-ferber.ru/books/v-gnezde-tak-shumno/?buytab=paperbook</t>
  </si>
  <si>
    <t>00000011497</t>
  </si>
  <si>
    <t>Бабочка не спешит</t>
  </si>
  <si>
    <t>978-5-00057-946-6</t>
  </si>
  <si>
    <t>https://www.mann-ivanov-ferber.ru/books/babochka-ne-speshit/?buytab=paperbook</t>
  </si>
  <si>
    <t>00000014185</t>
  </si>
  <si>
    <t>Маминой помощнице. Подарочный комплект</t>
  </si>
  <si>
    <t>Катерина Дронова</t>
  </si>
  <si>
    <t>https://www.mann-ivanov-ferber.ru/books/maminoj_pomoshhnicze/?buytab=paperbook</t>
  </si>
  <si>
    <t>00000011421</t>
  </si>
  <si>
    <t>Триггеры</t>
  </si>
  <si>
    <t>Маршалл Голдсмит, Марк Рейтер</t>
  </si>
  <si>
    <t>978-5-00100-011-2</t>
  </si>
  <si>
    <t>Формируй привычки — закаляй характер</t>
  </si>
  <si>
    <t>https://www.mann-ivanov-ferber.ru/books/triggery/?buytab=paperbook</t>
  </si>
  <si>
    <t>00000011473</t>
  </si>
  <si>
    <t>На год мудрее</t>
  </si>
  <si>
    <t>Майк Медалья</t>
  </si>
  <si>
    <t>978-5-00100-018-1</t>
  </si>
  <si>
    <t>1 медитация в день</t>
  </si>
  <si>
    <t>https://www.mann-ivanov-ferber.ru/books/na-god-mudree/?buytab=paperbook</t>
  </si>
  <si>
    <t>00000011490</t>
  </si>
  <si>
    <t>Удивительные строения</t>
  </si>
  <si>
    <t>978-5-00100-061-7</t>
  </si>
  <si>
    <t>Раскраска c самыми красивыми зданиями, реальными и выдуманными</t>
  </si>
  <si>
    <t>https://www.mann-ivanov-ferber.ru/books/udivitelnye-stroeniya/?buytab=paperbook</t>
  </si>
  <si>
    <t>00000013500</t>
  </si>
  <si>
    <t>Натвори что хочешь! Секреты друзей</t>
  </si>
  <si>
    <t>978-5-00100-518-6</t>
  </si>
  <si>
    <t>https://www.mann-ivanov-ferber.ru/books/natvori-chto-xochesh-sekretyi-druzej/?buytab=paperbook</t>
  </si>
  <si>
    <t>00000010735</t>
  </si>
  <si>
    <t>Создания большие и маленькие</t>
  </si>
  <si>
    <t>Люси Энгельман</t>
  </si>
  <si>
    <t>978-5-00057-743-1</t>
  </si>
  <si>
    <t>35 постеров для раскрашивания</t>
  </si>
  <si>
    <t>https://www.mann-ivanov-ferber.ru/books/sozdaniya-bolshie-i-malenkie/?buytab=paperbook</t>
  </si>
  <si>
    <t>00000010729</t>
  </si>
  <si>
    <t>Школа искусств</t>
  </si>
  <si>
    <t>Тил Триггс, Дэниел Фрост</t>
  </si>
  <si>
    <t>978-5-00057-742-4</t>
  </si>
  <si>
    <t>40 уроков для юных художников и дизайнеров</t>
  </si>
  <si>
    <t>https://www.mann-ivanov-ferber.ru/books/shkola-iskusstv/?buytab=paperbook</t>
  </si>
  <si>
    <t>00000011367</t>
  </si>
  <si>
    <t>Искусство проведения мероприятий</t>
  </si>
  <si>
    <t>978-5-00100-010-5</t>
  </si>
  <si>
    <t>Беседы мастеров Бу и Шу</t>
  </si>
  <si>
    <t>https://www.mann-ivanov-ferber.ru/books/iskusstvo-provedeniya-meropriyatij/?buytab=paperbook</t>
  </si>
  <si>
    <t>00000011456</t>
  </si>
  <si>
    <t>Космос</t>
  </si>
  <si>
    <t>Дмитрий Костюков, Зина Сурова</t>
  </si>
  <si>
    <t>978-5-00100-885-9</t>
  </si>
  <si>
    <t>https://www.mann-ivanov-ferber.ru/books/kosmosbook/?buytab=paperbook</t>
  </si>
  <si>
    <t>00000011265</t>
  </si>
  <si>
    <t>Голая статистика</t>
  </si>
  <si>
    <t>978-5-00100-823-1</t>
  </si>
  <si>
    <t>Самая интересная книга о самой скучной науке</t>
  </si>
  <si>
    <t>https://www.mann-ivanov-ferber.ru/books/golaya-statistika/?buytab=paperbook</t>
  </si>
  <si>
    <t>00000011454</t>
  </si>
  <si>
    <t>Kumon. Математика. Дроби. Уровень 5</t>
  </si>
  <si>
    <t>978-5-00057-937-4</t>
  </si>
  <si>
    <t>https://www.mann-ivanov-ferber.ru/books/kumon-matematika-drobi-uroven-5/?buytab=paperbook</t>
  </si>
  <si>
    <t>00000011453</t>
  </si>
  <si>
    <t>Kumon. Математика. Дроби. Уровень 4</t>
  </si>
  <si>
    <t>978-5-00057-936-7</t>
  </si>
  <si>
    <t>https://www.mann-ivanov-ferber.ru/books/kumon-matematika-drobi-uroven-4/?buytab=paperbook</t>
  </si>
  <si>
    <t>00000011451</t>
  </si>
  <si>
    <t>Kumon. Математика. Умножение. Уровень 4</t>
  </si>
  <si>
    <t>978-5-00057-934-3</t>
  </si>
  <si>
    <t>https://www.mann-ivanov-ferber.ru/books/kumon-matematika-umnozhenie-uroven-4/?buytab=paperbook</t>
  </si>
  <si>
    <t>00000011452</t>
  </si>
  <si>
    <t>Kumon. Математика. Деление. Уровень 4</t>
  </si>
  <si>
    <t>978-5-00057-935-0</t>
  </si>
  <si>
    <t>https://www.mann-ivanov-ferber.ru/books/kumon-matematika-delenie-uroven-4/?buytab=paperbook</t>
  </si>
  <si>
    <t>00000011264</t>
  </si>
  <si>
    <t>Парадокс страсти</t>
  </si>
  <si>
    <t>Дин Делис, Кассандра Филлипс</t>
  </si>
  <si>
    <t>978-5-00100-362-5</t>
  </si>
  <si>
    <t>Она его любит, а он ее нет</t>
  </si>
  <si>
    <t>https://www.mann-ivanov-ferber.ru/books/paradoks-strasti/?buytab=paperbook</t>
  </si>
  <si>
    <t>00000010595</t>
  </si>
  <si>
    <t>Экспресс-маркетинг</t>
  </si>
  <si>
    <t>Александр Левитас</t>
  </si>
  <si>
    <t>978-5-00100-824-8</t>
  </si>
  <si>
    <t>Быстро, конкретно, прибыльно</t>
  </si>
  <si>
    <t>https://www.mann-ivanov-ferber.ru/books/bystryj-marketing/?buytab=paperbook</t>
  </si>
  <si>
    <t>00000010045</t>
  </si>
  <si>
    <t>Взлом креатива</t>
  </si>
  <si>
    <t>Майкл Микалко</t>
  </si>
  <si>
    <t>978-5-00100-639-8</t>
  </si>
  <si>
    <t>Как увидеть то, что не видят другие</t>
  </si>
  <si>
    <t>https://www.mann-ivanov-ferber.ru/books/vzlom_kreativa/?buytab=paperbook</t>
  </si>
  <si>
    <t>00000014754</t>
  </si>
  <si>
    <t>Бизнес и/или любовь</t>
  </si>
  <si>
    <t>Ольга Лукина</t>
  </si>
  <si>
    <t>978-5-00100-788-3</t>
  </si>
  <si>
    <t>Реальные истории личной трансформации</t>
  </si>
  <si>
    <t>https://www.mann-ivanov-ferber.ru/books/biznes-iili-lyubov/?buytab=paperbook</t>
  </si>
  <si>
    <t>00000011336</t>
  </si>
  <si>
    <t>Кому что достанется — и почему</t>
  </si>
  <si>
    <t>Элвин Рот</t>
  </si>
  <si>
    <t>978-5-00057-952-7</t>
  </si>
  <si>
    <t>Книга о рынках, которые работают без денег</t>
  </si>
  <si>
    <t>https://www.mann-ivanov-ferber.ru/books/komu-chto-dostaetsya-i-pochemu/?buytab=paperbook</t>
  </si>
  <si>
    <t>00000011338</t>
  </si>
  <si>
    <t>Менеджмент</t>
  </si>
  <si>
    <t>Брайан Трейси</t>
  </si>
  <si>
    <t>978-5-00100-826-2</t>
  </si>
  <si>
    <t>https://www.mann-ivanov-ferber.ru/books/management/?buytab=paperbook</t>
  </si>
  <si>
    <t>00000010907</t>
  </si>
  <si>
    <t>Хронология</t>
  </si>
  <si>
    <t>Петер Гюс</t>
  </si>
  <si>
    <t>978-5-00057-861-2</t>
  </si>
  <si>
    <t>Путешествие сквозь века: от Большого взрыва до наших дней</t>
  </si>
  <si>
    <t>https://www.mann-ivanov-ferber.ru/books/hronologiya/?buytab=paperbook</t>
  </si>
  <si>
    <t>00000011368</t>
  </si>
  <si>
    <t>Нация фастфуда</t>
  </si>
  <si>
    <t>Эрик Шлоссер</t>
  </si>
  <si>
    <t>978-5-00057-981-7</t>
  </si>
  <si>
    <t>https://www.mann-ivanov-ferber.ru/books/naciya-fastfuda/?buytab=paperbook</t>
  </si>
  <si>
    <t>00000011250</t>
  </si>
  <si>
    <t>Простые вопросы</t>
  </si>
  <si>
    <t>Владимир Антонец</t>
  </si>
  <si>
    <t>978-5-00100-612-1</t>
  </si>
  <si>
    <t>Книга, похожая на энциклопедию</t>
  </si>
  <si>
    <t>https://www.mann-ivanov-ferber.ru/books/prostye-voprosy/?buytab=paperbook</t>
  </si>
  <si>
    <t>00000011252</t>
  </si>
  <si>
    <t>Фантазариум</t>
  </si>
  <si>
    <t>Жофи Барабаш, Жужа Мойзер</t>
  </si>
  <si>
    <t>978-5-00057-955-8</t>
  </si>
  <si>
    <t>Рисовать может каждый</t>
  </si>
  <si>
    <t>https://www.mann-ivanov-ferber.ru/books/fantazarium/?buytab=paperbook</t>
  </si>
  <si>
    <t>00000010927</t>
  </si>
  <si>
    <t>Как отучить ребенка от сладкого</t>
  </si>
  <si>
    <t>Джейкоб Тейтельбаум, Дебора Кеннеди</t>
  </si>
  <si>
    <t>978-5-00057-933-6</t>
  </si>
  <si>
    <t>Проверенная, безопасная и простая программа</t>
  </si>
  <si>
    <t>https://www.mann-ivanov-ferber.ru/books/kak-otuchit-rebenka-ot-sladkogo/?buytab=paperbook</t>
  </si>
  <si>
    <t>00000011291</t>
  </si>
  <si>
    <t>Я бы так не смог</t>
  </si>
  <si>
    <t>Станислав Востоков, Саша Сидорцова</t>
  </si>
  <si>
    <t>978-5-00057-944-2</t>
  </si>
  <si>
    <t>Стихи</t>
  </si>
  <si>
    <t>https://www.mann-ivanov-ferber.ru/books/ya-by-tak-ne-smog/?buytab=paperbook</t>
  </si>
  <si>
    <t>00000011266</t>
  </si>
  <si>
    <t>Великоляпная история</t>
  </si>
  <si>
    <t>Патрик Макдоннел</t>
  </si>
  <si>
    <t>978-5-00057-304-4</t>
  </si>
  <si>
    <t>https://www.mann-ivanov-ferber.ru/books/velikolyapnaya-istoriya/?buytab=paperbook</t>
  </si>
  <si>
    <t>00000014651</t>
  </si>
  <si>
    <t>Избавление от хлама</t>
  </si>
  <si>
    <t>Вернер Тики Кюстенмахер</t>
  </si>
  <si>
    <t>978-5-00100-674-9</t>
  </si>
  <si>
    <t>Простые практики для обретения гармонии и внутреннего порядка</t>
  </si>
  <si>
    <t>https://www.mann-ivanov-ferber.ru/books/izbavlenie-ot-xlama/?buytab=paperbook</t>
  </si>
  <si>
    <t>00000010925</t>
  </si>
  <si>
    <t>Лабиринты стратегии</t>
  </si>
  <si>
    <t>Александр Паньков, Дмитрий Хохлов</t>
  </si>
  <si>
    <t>978-5-00057-956-5</t>
  </si>
  <si>
    <t>8К</t>
  </si>
  <si>
    <t>https://www.mann-ivanov-ferber.ru/books/labirinty-strategii/?buytab=paperbook</t>
  </si>
  <si>
    <t>00000010928</t>
  </si>
  <si>
    <t>Согласовано!</t>
  </si>
  <si>
    <t>Игорь Манн, Анна Турусина, Максим Батырев (Комбат)</t>
  </si>
  <si>
    <t>978-5-00057-797-4</t>
  </si>
  <si>
    <t>Как повысить доходы компании, подружив продажи и маркетинг</t>
  </si>
  <si>
    <t>https://www.mann-ivanov-ferber.ru/books/soglasovano/?buytab=paperbook</t>
  </si>
  <si>
    <t>00000013503</t>
  </si>
  <si>
    <t>Натвори что хочешь! Безумные идеи</t>
  </si>
  <si>
    <t>978-5-00100-519-3</t>
  </si>
  <si>
    <t>https://www.mann-ivanov-ferber.ru/books/natvori-chto-hochesh-bezumnyie-idei/?buytab=paperbook</t>
  </si>
  <si>
    <t>00000011455</t>
  </si>
  <si>
    <t>Kumon. Математика. Обыкновенные дроби. Уровень 6</t>
  </si>
  <si>
    <t>978-5-00057-938-1</t>
  </si>
  <si>
    <t>https://www.mann-ivanov-ferber.ru/books/kumon-matematika-obyknovennye-drobi-uroven-6/?buytab=paperbook</t>
  </si>
  <si>
    <t>00000011263</t>
  </si>
  <si>
    <t>Обновление</t>
  </si>
  <si>
    <t>978-5-00057-735-6</t>
  </si>
  <si>
    <t>Пошаговый план личного развития</t>
  </si>
  <si>
    <t>https://www.mann-ivanov-ferber.ru/books/obnovlenie/?buytab=paperbook</t>
  </si>
  <si>
    <t>00000010926</t>
  </si>
  <si>
    <t>Жил-был я…</t>
  </si>
  <si>
    <t>Лавиния Бэккер</t>
  </si>
  <si>
    <t>978-5-00057-879-7</t>
  </si>
  <si>
    <t>https://www.mann-ivanov-ferber.ru/books/zhil-byl-ya/?buytab=paperbook</t>
  </si>
  <si>
    <t>00000010917</t>
  </si>
  <si>
    <t>На пределе</t>
  </si>
  <si>
    <t>978-5-00100-546-9</t>
  </si>
  <si>
    <t>Неделя без жалости к себе</t>
  </si>
  <si>
    <t>https://www.mann-ivanov-ferber.ru/books/na-predele/?buytab=paperbook</t>
  </si>
  <si>
    <t>00000010731</t>
  </si>
  <si>
    <t>Быть начальником — это нормально</t>
  </si>
  <si>
    <t>978-5-00100-501-8</t>
  </si>
  <si>
    <t>Пошаговый план, который поможет вам стать тем менеджером, в котором нуждается ваша команда</t>
  </si>
  <si>
    <t>https://www.mann-ivanov-ferber.ru/books/byt-nachalnikom-eto-normalno/?buytab=paperbook</t>
  </si>
  <si>
    <t>00000010741</t>
  </si>
  <si>
    <t>Мозг на пенсии</t>
  </si>
  <si>
    <t>Андре Алеман</t>
  </si>
  <si>
    <t>978-5-00057-793-6</t>
  </si>
  <si>
    <t>Научный взгляд на преклонный возраст</t>
  </si>
  <si>
    <t>https://www.mann-ivanov-ferber.ru/books/mozg-na-pensii/?buytab=paperbook</t>
  </si>
  <si>
    <t>00000010472</t>
  </si>
  <si>
    <t>Природа над землей и под землей</t>
  </si>
  <si>
    <t>Анн-Софи Боманн, Клотильд Перрен</t>
  </si>
  <si>
    <t>978-5-00100-291-8</t>
  </si>
  <si>
    <t>https://www.mann-ivanov-ferber.ru/books/priroda-nad-zemlej-i-pod-zemlej/?buytab=paperbook</t>
  </si>
  <si>
    <t>00000010916</t>
  </si>
  <si>
    <t>Искусство стратегии</t>
  </si>
  <si>
    <t>Дэвид Б. Йоффи, Майкл Кусумано</t>
  </si>
  <si>
    <t>978-5-00057-932-9</t>
  </si>
  <si>
    <t>Уроки Билла Гейтса, Энди Гроува и Стива Джобса</t>
  </si>
  <si>
    <t>https://www.mann-ivanov-ferber.ru/books/iskusstvo-strategii/?buytab=paperbook</t>
  </si>
  <si>
    <t>00000010592</t>
  </si>
  <si>
    <t>642 идеи, о чем еще написать</t>
  </si>
  <si>
    <t>978-5-00057-720-2</t>
  </si>
  <si>
    <t>https://www.mann-ivanov-ferber.ru/books/642-idei-o-chem-eshe-napisat/?buytab=paperbook</t>
  </si>
  <si>
    <t>00000011216</t>
  </si>
  <si>
    <t>Творческая мастерская</t>
  </si>
  <si>
    <t>Ракель Дорли</t>
  </si>
  <si>
    <t>978-5-00057-958-9</t>
  </si>
  <si>
    <t>55 мастер-классов для маленьких исследователей</t>
  </si>
  <si>
    <t>https://www.mann-ivanov-ferber.ru/books/tvorcheskaya-masterskaya/?buytab=paperbook</t>
  </si>
  <si>
    <t>00000010915</t>
  </si>
  <si>
    <t>Ты можешь больше, чем ты думаешь</t>
  </si>
  <si>
    <t>Томас Армстронг</t>
  </si>
  <si>
    <t>978-5-00100-476-9</t>
  </si>
  <si>
    <t>https://www.mann-ivanov-ferber.ru/books/ty-umnee-chem-kazhetsya/?buytab=paperbook</t>
  </si>
  <si>
    <t>00000011256</t>
  </si>
  <si>
    <t>Литературный марафон</t>
  </si>
  <si>
    <t>Крис Бейти</t>
  </si>
  <si>
    <t>978-5-00117-077-8</t>
  </si>
  <si>
    <t>Как написать книгу за 30 дней</t>
  </si>
  <si>
    <t>https://www.mann-ivanov-ferber.ru/books/literaturnyj-marafon/?buytab=paperbook</t>
  </si>
  <si>
    <t>00000010911</t>
  </si>
  <si>
    <t>Что у него в голове?</t>
  </si>
  <si>
    <t>Эмбер и Энди Анковски</t>
  </si>
  <si>
    <t>978-5-00057-800-1</t>
  </si>
  <si>
    <t>Простые эксперименты, которые помогут родителям понять их ребенка</t>
  </si>
  <si>
    <t>https://www.mann-ivanov-ferber.ru/books/chto-u-nego-v-golove/?buytab=paperbook</t>
  </si>
  <si>
    <t>00000010529</t>
  </si>
  <si>
    <t>Креативный класс</t>
  </si>
  <si>
    <t>Ричард Флорида</t>
  </si>
  <si>
    <t>978-5-00057-733-2</t>
  </si>
  <si>
    <t>Люди, которые создают будущее</t>
  </si>
  <si>
    <t>https://www.mann-ivanov-ferber.ru/books/kreativnyj-klass/?buytab=paperbook</t>
  </si>
  <si>
    <t>00000010742</t>
  </si>
  <si>
    <t>Творчество с малышами</t>
  </si>
  <si>
    <t>Наталья Костикова</t>
  </si>
  <si>
    <t>978-5-00100-558-2</t>
  </si>
  <si>
    <t>Рисование, лепка, игры с детьми до 3 лет</t>
  </si>
  <si>
    <t>https://www.mann-ivanov-ferber.ru/books/tvorchestvo-s-malyshami/?buytab=paperbook</t>
  </si>
  <si>
    <t>00000014219</t>
  </si>
  <si>
    <t>Эпоха криптовалют</t>
  </si>
  <si>
    <t>Пол Винья, Майкл Кейси</t>
  </si>
  <si>
    <t>978-5-00100-747-0</t>
  </si>
  <si>
    <t>Как биткойн и блокчейн меняют мировой экономический порядок</t>
  </si>
  <si>
    <t>https://www.mann-ivanov-ferber.ru/books/epoxa-kriptovalyut/?buytab=paperbook</t>
  </si>
  <si>
    <t>00000014918</t>
  </si>
  <si>
    <t>Революция платформ</t>
  </si>
  <si>
    <t>Сангит Пол Чаудари, Маршалл ван Альстайн, Джеффри Паркер</t>
  </si>
  <si>
    <t>978-5-00100-723-4</t>
  </si>
  <si>
    <t>Как сетевые рынки меняют экономику — и как заставить их работать на вас.</t>
  </si>
  <si>
    <t>https://www.mann-ivanov-ferber.ru/books/revolyucziya-platform/?buytab=paperbook</t>
  </si>
  <si>
    <t>00000010809</t>
  </si>
  <si>
    <t>Внимательный мозг</t>
  </si>
  <si>
    <t>Дэниел Сигел</t>
  </si>
  <si>
    <t>978-5-00057-830-8</t>
  </si>
  <si>
    <t>Научный взгляд на медитацию</t>
  </si>
  <si>
    <t>https://www.mann-ivanov-ferber.ru/books/vnimatelnyj-mozg/?buytab=paperbook</t>
  </si>
  <si>
    <t>00000010806</t>
  </si>
  <si>
    <t>Следующий уровень</t>
  </si>
  <si>
    <t>Александр Кравцов</t>
  </si>
  <si>
    <t>978-5-00100-861-3</t>
  </si>
  <si>
    <t>Книга для тех, кто достиг своего потолка</t>
  </si>
  <si>
    <t>https://www.mann-ivanov-ferber.ru/books/sleduyushij-uroven/?buytab=paperbook</t>
  </si>
  <si>
    <t>00000010681</t>
  </si>
  <si>
    <t>Школа будущего</t>
  </si>
  <si>
    <t>Кен Робинсон, Лу Ароника</t>
  </si>
  <si>
    <t>978-5-00057-734-9</t>
  </si>
  <si>
    <t>Как вырастить талантливого ребенка</t>
  </si>
  <si>
    <t>https://www.mann-ivanov-ferber.ru/books/shkola-budushego/?buytab=paperbook</t>
  </si>
  <si>
    <t>00000010914</t>
  </si>
  <si>
    <t>Бизнес как игра</t>
  </si>
  <si>
    <t>Сергей Абдульманов, Дмитрий Кибкало, Дмитрий Борисов</t>
  </si>
  <si>
    <t>978-5-00100-575-9</t>
  </si>
  <si>
    <t>Грабли российского бизнеса и неожиданные решения</t>
  </si>
  <si>
    <t>https://www.mann-ivanov-ferber.ru/books/biznes-kak-igra/?buytab=paperbook</t>
  </si>
  <si>
    <t>00000011017</t>
  </si>
  <si>
    <t>Где же торт?</t>
  </si>
  <si>
    <t>Тэ Тён Кин</t>
  </si>
  <si>
    <t>978-5-00057-881-0</t>
  </si>
  <si>
    <t>https://www.mann-ivanov-ferber.ru/books/gde-zhe-tort/?buytab=paperbook</t>
  </si>
  <si>
    <t>00000010804</t>
  </si>
  <si>
    <t>Животные-архитекторы</t>
  </si>
  <si>
    <t>Даниэль Нассар, Хулио Антонио Бласко</t>
  </si>
  <si>
    <t>978-5-00057-813-1</t>
  </si>
  <si>
    <t>Как животные строят свои дома</t>
  </si>
  <si>
    <t>https://www.mann-ivanov-ferber.ru/books/zhivotnye-arhitektory/?buytab=paperbook</t>
  </si>
  <si>
    <t>00000010810</t>
  </si>
  <si>
    <t>Животные-врачи</t>
  </si>
  <si>
    <t>Энджи Триус, Хулио Антонио Бласко, Марк Доран</t>
  </si>
  <si>
    <t>978-5-00057-886-5</t>
  </si>
  <si>
    <t>Как животные лечат друг друга</t>
  </si>
  <si>
    <t>https://www.mann-ivanov-ferber.ru/books/zhivotnye-vrachi/?buytab=paperbook</t>
  </si>
  <si>
    <t>00000010923</t>
  </si>
  <si>
    <t>Как собрать мотоцикл</t>
  </si>
  <si>
    <t>Мартин Содомка</t>
  </si>
  <si>
    <t>978-5-00100-741-8</t>
  </si>
  <si>
    <t>https://www.mann-ivanov-ferber.ru/books/kak-sobrat-motocikl/?buytab=paperbook</t>
  </si>
  <si>
    <t>00000010732</t>
  </si>
  <si>
    <t>Исчезающие носки, новогодние обещания и еще 97 загадок бытия</t>
  </si>
  <si>
    <t>Дэн Ариели</t>
  </si>
  <si>
    <t>978-5-00057-829-2</t>
  </si>
  <si>
    <t>https://www.mann-ivanov-ferber.ru/books/ischezayushie-noski/?buytab=paperbook</t>
  </si>
  <si>
    <t>00000011186</t>
  </si>
  <si>
    <t>Выходит продюсер</t>
  </si>
  <si>
    <t>Александр Роднянский</t>
  </si>
  <si>
    <t>978-5-00100-854-5</t>
  </si>
  <si>
    <t>https://www.mann-ivanov-ferber.ru/books/paperbook/producer/?buytab=paperbook</t>
  </si>
  <si>
    <t>00000010921</t>
  </si>
  <si>
    <t>Удивительные города</t>
  </si>
  <si>
    <t>978-5-00057-878-0</t>
  </si>
  <si>
    <t>Раскраска-путешествие по местам, реальным и выдуманным</t>
  </si>
  <si>
    <t>https://www.mann-ivanov-ferber.ru/books/udivitelnye-goroda/?buytab=paperbook</t>
  </si>
  <si>
    <t>00000010909</t>
  </si>
  <si>
    <t>Тоби и гиганты ледникового периода</t>
  </si>
  <si>
    <t>Джо Лиллингтон</t>
  </si>
  <si>
    <t>978-5-00057-860-5</t>
  </si>
  <si>
    <t>https://www.mann-ivanov-ferber.ru/books/tobi-i-giganty-lednikovogo-perioda/?buytab=paperbook</t>
  </si>
  <si>
    <t>00000010910</t>
  </si>
  <si>
    <t>Без ума от обезьян</t>
  </si>
  <si>
    <t>978-5-00057-887-2</t>
  </si>
  <si>
    <t>https://www.mann-ivanov-ferber.ru/books/bez-uma-ot-obezyan/?buytab=paperbook</t>
  </si>
  <si>
    <t>00000010807</t>
  </si>
  <si>
    <t>Искусственный интеллект</t>
  </si>
  <si>
    <t>Ник Бостром</t>
  </si>
  <si>
    <t>978-5-00057-810-0</t>
  </si>
  <si>
    <t>Этапы. Угрозы. Стратегии</t>
  </si>
  <si>
    <t>https://www.mann-ivanov-ferber.ru/books/iskusstvennyj-intellekt/?buytab=paperbook</t>
  </si>
  <si>
    <t>00000010555</t>
  </si>
  <si>
    <t>Фотографируй каждый день</t>
  </si>
  <si>
    <t>Сьюзан Таттл</t>
  </si>
  <si>
    <t>978-5-00057-705-9</t>
  </si>
  <si>
    <t>От основ к ручному режиму</t>
  </si>
  <si>
    <t>https://www.mann-ivanov-ferber.ru/books/fotografiruj-kazhdyj-den/?buytab=paperbook</t>
  </si>
  <si>
    <t>00000010855</t>
  </si>
  <si>
    <t>Снег</t>
  </si>
  <si>
    <t>Марк Кассино, Джон Нельсон</t>
  </si>
  <si>
    <t>978-5-00057-833-9</t>
  </si>
  <si>
    <t>Зимнее чудо</t>
  </si>
  <si>
    <t>https://www.mann-ivanov-ferber.ru/books/sneg/?buytab=paperbook</t>
  </si>
  <si>
    <t>00000013076</t>
  </si>
  <si>
    <t>Морщинки на бабулином лице</t>
  </si>
  <si>
    <t>Симона Чираоло</t>
  </si>
  <si>
    <t>978-5-00100-342-7</t>
  </si>
  <si>
    <t>https://www.mann-ivanov-ferber.ru/books/morshhinki-na-babulinom-licze/?buytab=paperbook</t>
  </si>
  <si>
    <t>00000010904</t>
  </si>
  <si>
    <t>Антихаос</t>
  </si>
  <si>
    <t>Элизабет Джеймс</t>
  </si>
  <si>
    <t>Раскраска для приведения мыслей в порядок</t>
  </si>
  <si>
    <t>https://www.mann-ivanov-ferber.ru/books/geometriya-eto-krasivo/?buytab=paperbook</t>
  </si>
  <si>
    <t>00000010528</t>
  </si>
  <si>
    <t>Момент истины</t>
  </si>
  <si>
    <t>Сайен Бейлок</t>
  </si>
  <si>
    <t>978-5-00057-724-0</t>
  </si>
  <si>
    <t>Почему мы ошибаемся, когда все поставлено на карту, и что с этим делать?</t>
  </si>
  <si>
    <t>https://www.mann-ivanov-ferber.ru/books/moment-istiny/?buytab=paperbook</t>
  </si>
  <si>
    <t>00000010615</t>
  </si>
  <si>
    <t>Размышления о менеджменте</t>
  </si>
  <si>
    <t>978-5-00057-681-6</t>
  </si>
  <si>
    <t>https://www.mann-ivanov-ferber.ru/books/razmyshlenija-o-menedzhmente/?buytab=paperbook</t>
  </si>
  <si>
    <t>00000010682</t>
  </si>
  <si>
    <t>Большая восьмерка</t>
  </si>
  <si>
    <t>Ричард Джон</t>
  </si>
  <si>
    <t>978-5-00057-788-2</t>
  </si>
  <si>
    <t>Результаты самого масштабного исследования успешных людей</t>
  </si>
  <si>
    <t>https://www.mann-ivanov-ferber.ru/books/bolshaya-vosmerka/?buytab=paperbook</t>
  </si>
  <si>
    <t>00000010423</t>
  </si>
  <si>
    <t>Учись слушать</t>
  </si>
  <si>
    <t>Марина Москвина</t>
  </si>
  <si>
    <t>978-5-00057-679-3</t>
  </si>
  <si>
    <t>Серфинг на радиоволне</t>
  </si>
  <si>
    <t>https://www.mann-ivanov-ferber.ru/books/uchis-slushat/?buytab=paperbook</t>
  </si>
  <si>
    <t>00000010854</t>
  </si>
  <si>
    <t>Ветер уносит цветы</t>
  </si>
  <si>
    <t>Ольга Головешкина</t>
  </si>
  <si>
    <t>978-5-00057-859-9</t>
  </si>
  <si>
    <t>Книга-раскраска</t>
  </si>
  <si>
    <t>https://www.mann-ivanov-ferber.ru/books/veter-unosit-cvety/?buytab=paperbook</t>
  </si>
  <si>
    <t>00000010526</t>
  </si>
  <si>
    <t>Санта действительно существует?</t>
  </si>
  <si>
    <t>Эрик Каплан</t>
  </si>
  <si>
    <t>978-5-00057-703-5</t>
  </si>
  <si>
    <t>Философское расследование</t>
  </si>
  <si>
    <t>https://www.mann-ivanov-ferber.ru/books/ded-moroz-sushestvuet/?buytab=paperbook</t>
  </si>
  <si>
    <t>00000010759</t>
  </si>
  <si>
    <t>Великие путешествия</t>
  </si>
  <si>
    <t>978-5-00057-803-2</t>
  </si>
  <si>
    <t>https://www.mann-ivanov-ferber.ru/books/velikie-puteshestviya/?buytab=paperbook</t>
  </si>
  <si>
    <t>00000010761</t>
  </si>
  <si>
    <t>Вторжение дудлов</t>
  </si>
  <si>
    <t>Зиффлин, Керби Росэйнс</t>
  </si>
  <si>
    <t>978-5-00100-410-3</t>
  </si>
  <si>
    <t>https://www.mann-ivanov-ferber.ru/books/vtorzhenie-dudlov/?buytab=paperbook</t>
  </si>
  <si>
    <t>00000010765</t>
  </si>
  <si>
    <t>Чудеса в кармашке, или Поиски Деда Мороза</t>
  </si>
  <si>
    <t>Ася Ванякина, Екатерина Гаврилова</t>
  </si>
  <si>
    <t>978-5-00057-837-7</t>
  </si>
  <si>
    <t>https://www.mann-ivanov-ferber.ru/books/chudesa-v-karmashke-ili-poiski-deda-moroza/?buytab=paperbook</t>
  </si>
  <si>
    <t>00000010762</t>
  </si>
  <si>
    <t>Из космоса границ не видно</t>
  </si>
  <si>
    <t>Рон Гаран</t>
  </si>
  <si>
    <t>978-5-00057-831-5</t>
  </si>
  <si>
    <t>https://www.mann-ivanov-ferber.ru/books/iz-kosmosa-granic-ne-vidno/?buytab=paperbook</t>
  </si>
  <si>
    <t>00000010424</t>
  </si>
  <si>
    <t>Размышления о политике</t>
  </si>
  <si>
    <t>978-5-00057-680-9</t>
  </si>
  <si>
    <t>https://www.mann-ivanov-ferber.ru/books/razmyshlenija-o-politike/?buytab=paperbook</t>
  </si>
  <si>
    <t>00000010634</t>
  </si>
  <si>
    <t>Как привести дела в порядок</t>
  </si>
  <si>
    <t>Дэвид Аллен</t>
  </si>
  <si>
    <t>978-5-00100-418-9</t>
  </si>
  <si>
    <t>Искусство продуктивности без стресса</t>
  </si>
  <si>
    <t>https://www.mann-ivanov-ferber.ru/books/mif/gettingthingsdone/?buytab=paperbook</t>
  </si>
  <si>
    <t>00000010357</t>
  </si>
  <si>
    <t>Спасательные машины</t>
  </si>
  <si>
    <t>978-5-00057-641-0</t>
  </si>
  <si>
    <t>https://www.mann-ivanov-ferber.ru/books/spasatelnye-mashiny/?buytab=paperbook</t>
  </si>
  <si>
    <t>00000010757</t>
  </si>
  <si>
    <t>KUMON. Учимся умножать. Простые примеры</t>
  </si>
  <si>
    <t>978-5-00057-755-4</t>
  </si>
  <si>
    <t>https://www.mann-ivanov-ferber.ru/books/kumon-uchimsya-umnozhat-prostye-primery/?buytab=paperbook</t>
  </si>
  <si>
    <t>00000010758</t>
  </si>
  <si>
    <t>KUMON. Учимся умножать</t>
  </si>
  <si>
    <t>978-5-00057-756-1</t>
  </si>
  <si>
    <t>https://www.mann-ivanov-ferber.ru/books/kumon-uchimsya-umnozhat/?buytab=paperbook</t>
  </si>
  <si>
    <t>00000010756</t>
  </si>
  <si>
    <t>KUMON. Учимся вычитать</t>
  </si>
  <si>
    <t>978-5-00057-754-7</t>
  </si>
  <si>
    <t>https://www.mann-ivanov-ferber.ru/books/kumon-uchimsya-vychitat/?buytab=paperbook</t>
  </si>
  <si>
    <t>00000010744</t>
  </si>
  <si>
    <t>Играем в искусство: от реализма к абстракционизму</t>
  </si>
  <si>
    <t>Наташа Кайя, Кира Мрик</t>
  </si>
  <si>
    <t>978-5-00057-732-5</t>
  </si>
  <si>
    <t>Рассказы, игры, мастер-классы</t>
  </si>
  <si>
    <t>https://www.mann-ivanov-ferber.ru/books/igraem-v-iskusstvo/?buytab=paperbook</t>
  </si>
  <si>
    <t>00000010745</t>
  </si>
  <si>
    <t>Придумано девочками</t>
  </si>
  <si>
    <t>Кэтрин Тиммеш, Мелисса Свит</t>
  </si>
  <si>
    <t>978-5-00057-773-8</t>
  </si>
  <si>
    <t>Истории о выдающихся изобретательницах</t>
  </si>
  <si>
    <t>https://www.mann-ivanov-ferber.ru/books/pridumano-devochkami/?buytab=paperbook</t>
  </si>
  <si>
    <t>00000010755</t>
  </si>
  <si>
    <t>KUMON. Учимся вычитать. Простые примеры</t>
  </si>
  <si>
    <t>978-5-00057-753-0</t>
  </si>
  <si>
    <t>https://www.mann-ivanov-ferber.ru/books/kumon-uchimsya-vychitat-prostye-primery/?buytab=paperbook</t>
  </si>
  <si>
    <t>00000010754</t>
  </si>
  <si>
    <t>KUMON. Учимся складывать. Простые примеры</t>
  </si>
  <si>
    <t>978-5-00057-752-3</t>
  </si>
  <si>
    <t>https://www.mann-ivanov-ferber.ru/books/kumon-uchimsya-skladyvat-prostye-primery/?buytab=paperbook</t>
  </si>
  <si>
    <t>00000010753</t>
  </si>
  <si>
    <t>KUMON. Учимся складывать</t>
  </si>
  <si>
    <t>978-5-00057-751-6</t>
  </si>
  <si>
    <t>https://www.mann-ivanov-ferber.ru/books/kumon-uchimsya-skladyvat/?buytab=paperbook</t>
  </si>
  <si>
    <t>00000013402</t>
  </si>
  <si>
    <t>Фанату комиксов. Подарочный комплект</t>
  </si>
  <si>
    <t>Люк Пирсон, Элизабет Голдинг</t>
  </si>
  <si>
    <t>https://www.mann-ivanov-ferber.ru/books/fanatu-komiksov/?buytab=paperbook</t>
  </si>
  <si>
    <t>00000013404</t>
  </si>
  <si>
    <t>Маленькому Чевостику. Подарочный комплект</t>
  </si>
  <si>
    <t>Елена Качур, Света Шендрик</t>
  </si>
  <si>
    <t>https://www.mann-ivanov-ferber.ru/books/malenkomu-chevostiku/?buytab=paperbook</t>
  </si>
  <si>
    <t>00000013405</t>
  </si>
  <si>
    <t>Умнее папы. Подарочный комплект</t>
  </si>
  <si>
    <t>Мартин Содомка, Элизабет Голдинг</t>
  </si>
  <si>
    <t>https://www.mann-ivanov-ferber.ru/books/umnee-mamyi/?buytab=paperbook</t>
  </si>
  <si>
    <t>00000013407</t>
  </si>
  <si>
    <t>Настоящему детективу. Подарочный комплект</t>
  </si>
  <si>
    <t>Юлия Луговская, Элизабет Голдинг, Ганс Юрген Пресс</t>
  </si>
  <si>
    <t>https://www.mann-ivanov-ferber.ru/books/malenkomu-detektivu/?buytab=paperbook</t>
  </si>
  <si>
    <t>00000013408</t>
  </si>
  <si>
    <t>Будущему художнику. Подарочный комплект</t>
  </si>
  <si>
    <t>Майкл Берд, Элизабет Голдинг</t>
  </si>
  <si>
    <t>https://www.mann-ivanov-ferber.ru/books/budushhemu-xudozhniku/?buytab=paperbook</t>
  </si>
  <si>
    <t>00000013409</t>
  </si>
  <si>
    <t>Большим и маленьким мечтателям. Подарочный комплект</t>
  </si>
  <si>
    <t>https://www.mann-ivanov-ferber.ru/books/tomu-kto-verit-v-chudesa/?buytab=paperbook</t>
  </si>
  <si>
    <t>00000013410</t>
  </si>
  <si>
    <t>Юному эрудиту. Подарочный комплект</t>
  </si>
  <si>
    <t>https://www.mann-ivanov-ferber.ru/books/yunomu-eruditu/?buytab=paperbook</t>
  </si>
  <si>
    <t>00000013411</t>
  </si>
  <si>
    <t>Маленькому изобретателю. Подарочный комплект</t>
  </si>
  <si>
    <t>https://www.mann-ivanov-ferber.ru/books/nabor-pochemuchki/?buytab=paperbook</t>
  </si>
  <si>
    <t>00000010527</t>
  </si>
  <si>
    <t>Тайм-менеджмент</t>
  </si>
  <si>
    <t>978-5-00057-709-7</t>
  </si>
  <si>
    <t>https://www.mann-ivanov-ferber.ru/books/tajm-menedzhment/?buytab=paperbook</t>
  </si>
  <si>
    <t>00000010760</t>
  </si>
  <si>
    <t>Стильное путешествие налегке</t>
  </si>
  <si>
    <t>Анна Шарлай</t>
  </si>
  <si>
    <t>978-5-00057-771-4</t>
  </si>
  <si>
    <t>https://www.mann-ivanov-ferber.ru/books/stilnoe-puteshestvie-nalegke/?buytab=paperbook</t>
  </si>
  <si>
    <t>00000010402</t>
  </si>
  <si>
    <t>Мы — это музыка</t>
  </si>
  <si>
    <t>Виктория Уильямсон</t>
  </si>
  <si>
    <t>978-5-00057-660-1</t>
  </si>
  <si>
    <t>Как музыка влияет на наш мозг, здоровье и жизнь в целом</t>
  </si>
  <si>
    <t>https://www.mann-ivanov-ferber.ru/books/muzika-eto-mi/?buytab=paperbook</t>
  </si>
  <si>
    <t>00000013779</t>
  </si>
  <si>
    <t>Долгие прогулки</t>
  </si>
  <si>
    <t>978-5-00100-645-9</t>
  </si>
  <si>
    <t>Практический подход к творчеству</t>
  </si>
  <si>
    <t>https://www.mann-ivanov-ferber.ru/books/vstupaya-v-etot-mir/?buytab=paperbook</t>
  </si>
  <si>
    <t>00000010739</t>
  </si>
  <si>
    <t>Фредерик Лалу</t>
  </si>
  <si>
    <t>978-5-00100-413-4</t>
  </si>
  <si>
    <t>https://www.mann-ivanov-ferber.ru/books/novyj-vzglyad-na-organizacii/?buytab=paperbook</t>
  </si>
  <si>
    <t>00000010591</t>
  </si>
  <si>
    <t>Окружи себя лучшими</t>
  </si>
  <si>
    <t>Клаудио Фернандес Араос</t>
  </si>
  <si>
    <t>978-5-00057-725-7</t>
  </si>
  <si>
    <t>https://www.mann-ivanov-ferber.ru/books/snachala-kto-potom-chto/?buytab=paperbook</t>
  </si>
  <si>
    <t>00000010593</t>
  </si>
  <si>
    <t>Еженедельник Номера 1</t>
  </si>
  <si>
    <t>978-5-00100-461-5</t>
  </si>
  <si>
    <t>Путь к цели</t>
  </si>
  <si>
    <t>https://www.mann-ivanov-ferber.ru/books/ezhenedelnik-nomera-1/?buytab=paperbook</t>
  </si>
  <si>
    <t>00000010737</t>
  </si>
  <si>
    <t>Кошелек или жизнь</t>
  </si>
  <si>
    <t>Вики Робин, Джо Домингес, Моник Тилфорд</t>
  </si>
  <si>
    <t>978-5-00057-737-0</t>
  </si>
  <si>
    <t>Вы контролируете деньги или деньги контролируют вас</t>
  </si>
  <si>
    <t>https://www.mann-ivanov-ferber.ru/books/koshelek-ili-zhizn/?buytab=paperbook</t>
  </si>
  <si>
    <t>00000010740</t>
  </si>
  <si>
    <t>Становление Стива Джобса</t>
  </si>
  <si>
    <t>Брент Шлендер, Рик Тетсли</t>
  </si>
  <si>
    <t>978-5-00057-787-5</t>
  </si>
  <si>
    <t>Путь от безрассудного выскочки до лидера-визионера</t>
  </si>
  <si>
    <t>https://www.mann-ivanov-ferber.ru/books/stanovlenie-stiva-dzhobsa/?buytab=paperbook</t>
  </si>
  <si>
    <t>00000010743</t>
  </si>
  <si>
    <t>Здоровая, счастливая, сексуальная</t>
  </si>
  <si>
    <t>Кэйти Силкокс</t>
  </si>
  <si>
    <t>978-5-00100-426-4</t>
  </si>
  <si>
    <t>Мудрость аюрведы для современных женщин</t>
  </si>
  <si>
    <t>https://www.mann-ivanov-ferber.ru/books/zdorovaya-schastlivaya-seksualnaya/?buytab=paperbook</t>
  </si>
  <si>
    <t>00000012755</t>
  </si>
  <si>
    <t>Адвент-календарь «Как Дед Мороз шапку искал»</t>
  </si>
  <si>
    <t>Ася Ванякина, Любовь Макарова</t>
  </si>
  <si>
    <t>978-5-00100-374-8</t>
  </si>
  <si>
    <t>https://www.mann-ivanov-ferber.ru/books/advent-kalendar-kak-ded-moroz-shapku-iskal/?buytab=paperbook</t>
  </si>
  <si>
    <t>00000010730</t>
  </si>
  <si>
    <t>Путешествие</t>
  </si>
  <si>
    <t>978-5-00057-772-1</t>
  </si>
  <si>
    <t>https://www.mann-ivanov-ferber.ru/books/puteshestvie/?buytab=paperbook</t>
  </si>
  <si>
    <t>00000010736</t>
  </si>
  <si>
    <t>Большая книга поездов</t>
  </si>
  <si>
    <t>Маттиас де Леу</t>
  </si>
  <si>
    <t>978-5-00057-781-3</t>
  </si>
  <si>
    <t>https://www.mann-ivanov-ferber.ru/books/bolshaya-kniga-poezdov/?buytab=paperbook</t>
  </si>
  <si>
    <t>00000010552</t>
  </si>
  <si>
    <t>Без жалости к себе</t>
  </si>
  <si>
    <t>978-5-00117-041-9</t>
  </si>
  <si>
    <t>Раздвинь границы своих возможностей</t>
  </si>
  <si>
    <t>https://www.mann-ivanov-ferber.ru/books/ty-mozhesh-bolshe/?buytab=paperbook</t>
  </si>
  <si>
    <t>00000010680</t>
  </si>
  <si>
    <t>Цветной календарь 2016</t>
  </si>
  <si>
    <t>978-5-00057-745-5</t>
  </si>
  <si>
    <t>Изучаем цвета и оттенки</t>
  </si>
  <si>
    <t>https://www.mann-ivanov-ferber.ru/books/cvetnoj-kalendar-2016/?buytab=paperbook</t>
  </si>
  <si>
    <t>00000010738</t>
  </si>
  <si>
    <t>С Новым годом!</t>
  </si>
  <si>
    <t>Елена Долгова</t>
  </si>
  <si>
    <t>978-5-00057-801-8</t>
  </si>
  <si>
    <t>https://www.mann-ivanov-ferber.ru/books/s-novym-godom/?buytab=paperbook</t>
  </si>
  <si>
    <t>00000010581</t>
  </si>
  <si>
    <t>Календарь ожидания Нового года</t>
  </si>
  <si>
    <t>Ксения  Дрызлова, Настя Слепцова</t>
  </si>
  <si>
    <t>978-5-00057-728-8</t>
  </si>
  <si>
    <t>https://www.mann-ivanov-ferber.ru/books/kalendar-ozhidaniya-novogo-goda/?buytab=paperbook</t>
  </si>
  <si>
    <t>00000010973</t>
  </si>
  <si>
    <t>Госслужба на 100%</t>
  </si>
  <si>
    <t>Глеб Архангельский, Ольга Стрелкова</t>
  </si>
  <si>
    <t>978-5-00057-729-5</t>
  </si>
  <si>
    <t>Как все устроено</t>
  </si>
  <si>
    <t>https://www.mann-ivanov-ferber.ru/books/gossluzhba-na-100/?buytab=paperbook</t>
  </si>
  <si>
    <t>00000010683</t>
  </si>
  <si>
    <t>Календарь интересных событий</t>
  </si>
  <si>
    <t>Ася Ванякина, Сергей Гаврилов</t>
  </si>
  <si>
    <t>978-5-00057-746-2</t>
  </si>
  <si>
    <t>Играем круглый год. 2016</t>
  </si>
  <si>
    <t>https://www.mann-ivanov-ferber.ru/books/kalendar-interesnyh-sobytij/?buytab=paperbook</t>
  </si>
  <si>
    <t>00000013928</t>
  </si>
  <si>
    <t>Почему не все любят ходить на работу</t>
  </si>
  <si>
    <t>978-5-00100-644-2</t>
  </si>
  <si>
    <t>Правда о вовлеченности сотрудников</t>
  </si>
  <si>
    <t>https://www.mann-ivanov-ferber.ru/books/pochemu-ne-vse-lyubyat-xodit-na-rabotu/?buytab=paperbook</t>
  </si>
  <si>
    <t>00000010684</t>
  </si>
  <si>
    <t>Дышите свободно</t>
  </si>
  <si>
    <t>Мелва Грин, Лорен Розенфилд</t>
  </si>
  <si>
    <t>978-5-00057-774-5</t>
  </si>
  <si>
    <t>Как беспорядок в доме поможет разобраться в себе</t>
  </si>
  <si>
    <t>https://www.mann-ivanov-ferber.ru/books/dyshite-svobodno/?buytab=paperbook</t>
  </si>
  <si>
    <t>00000010584</t>
  </si>
  <si>
    <t>Почему я?</t>
  </si>
  <si>
    <t>Айджа Майрок</t>
  </si>
  <si>
    <t>978-5-00057-723-3</t>
  </si>
  <si>
    <t>История белой вороны</t>
  </si>
  <si>
    <t>https://www.mann-ivanov-ferber.ru/books/pochemu-ya/?buytab=paperbook</t>
  </si>
  <si>
    <t>00000010553</t>
  </si>
  <si>
    <t>Отказываюсь выбирать!</t>
  </si>
  <si>
    <t>978-5-00100-485-1</t>
  </si>
  <si>
    <t>Как использовать свои интересы, увлечения и хобби, чтобы построить жизнь и карьеру своей мечты</t>
  </si>
  <si>
    <t>https://www.mann-ivanov-ferber.ru/books/otkazyvayus_vybirat/?buytab=paperbook</t>
  </si>
  <si>
    <t>00000010587</t>
  </si>
  <si>
    <t>KUMON. Лабиринты. Транспорт</t>
  </si>
  <si>
    <t>978-5-00057-716-5</t>
  </si>
  <si>
    <t>https://www.mann-ivanov-ferber.ru/books/kumon-labirinty-transport/?buytab=paperbook</t>
  </si>
  <si>
    <t>00000010590</t>
  </si>
  <si>
    <t>KUMON. Игры с числами от 1 до 70</t>
  </si>
  <si>
    <t>978-5-00100-886-6</t>
  </si>
  <si>
    <t>https://www.mann-ivanov-ferber.ru/books/kumon-igry-s-chislami-ot-1-do-70/?buytab=paperbook</t>
  </si>
  <si>
    <t>00000010588</t>
  </si>
  <si>
    <t>KUMON. Волшебные поделки</t>
  </si>
  <si>
    <t>978-5-00100-719-7</t>
  </si>
  <si>
    <t>https://www.mann-ivanov-ferber.ru/books/kumon-volshebnye-podelki/?buytab=paperbook</t>
  </si>
  <si>
    <t>00000010583</t>
  </si>
  <si>
    <t>Я, ты, мы</t>
  </si>
  <si>
    <t>Лиза Кьюрри</t>
  </si>
  <si>
    <t>978-5-00057-706-6</t>
  </si>
  <si>
    <t>Творческий блокнот для двоих</t>
  </si>
  <si>
    <t>https://www.mann-ivanov-ferber.ru/books/ya-ty-my/?buytab=paperbook</t>
  </si>
  <si>
    <t>00000010589</t>
  </si>
  <si>
    <t>KUMON. Учимся раскрашивать. В зоопарке</t>
  </si>
  <si>
    <t>978-5-00057-718-9</t>
  </si>
  <si>
    <t>https://www.mann-ivanov-ferber.ru/books/kumon-uchimsya-raskrashivat-v-zooparke/?buytab=paperbook</t>
  </si>
  <si>
    <t>00000010358</t>
  </si>
  <si>
    <t>Бумажный Новый год</t>
  </si>
  <si>
    <t>Лидия Крук</t>
  </si>
  <si>
    <t>978-5-00100-811-8</t>
  </si>
  <si>
    <t>Игры, поделки, украшения</t>
  </si>
  <si>
    <t>https://www.mann-ivanov-ferber.ru/books/bumazhnyj-novyj-god/?buytab=paperbook</t>
  </si>
  <si>
    <t>00000010585</t>
  </si>
  <si>
    <t>Scrum</t>
  </si>
  <si>
    <t>Джефф Сазерленд</t>
  </si>
  <si>
    <t>978-5-00100-424-0</t>
  </si>
  <si>
    <t>Революционный метод управления проектами</t>
  </si>
  <si>
    <t>https://www.mann-ivanov-ferber.ru/books/scrum/?buytab=paperbook</t>
  </si>
  <si>
    <t>00000010554</t>
  </si>
  <si>
    <t>Вопрос на засыпку</t>
  </si>
  <si>
    <t>Джон Фарндон</t>
  </si>
  <si>
    <t>978-5-00057-700-4</t>
  </si>
  <si>
    <t>Как заставить мозги шевелиться</t>
  </si>
  <si>
    <t>https://www.mann-ivanov-ferber.ru/books/vopros-na-zasypku/?buytab=paperbook</t>
  </si>
  <si>
    <t>00000010586</t>
  </si>
  <si>
    <t>Без сахара</t>
  </si>
  <si>
    <t>Джейкоб Тейтельбаум, Кристл Фидлер</t>
  </si>
  <si>
    <t>978-5-00057-727-1</t>
  </si>
  <si>
    <t>Научно обоснованная и проверенная программа избавления от сладкого в своем рационе</t>
  </si>
  <si>
    <t>https://www.mann-ivanov-ferber.ru/books/bez-sahara/?buytab=paperbook</t>
  </si>
  <si>
    <t>00000010138</t>
  </si>
  <si>
    <t>Кто прячется в лесу?</t>
  </si>
  <si>
    <t>978-5-00100-042-6</t>
  </si>
  <si>
    <t>https://www.mann-ivanov-ferber.ru/books/kto-pryachetsya-v-lesu/?buytab=paperbook</t>
  </si>
  <si>
    <t>00000010503</t>
  </si>
  <si>
    <t>Витамания</t>
  </si>
  <si>
    <t>Кэтрин Прайс</t>
  </si>
  <si>
    <t>978-5-00057-678-6</t>
  </si>
  <si>
    <t>История нашей одержимости витаминами</t>
  </si>
  <si>
    <t>https://www.mann-ivanov-ferber.ru/books/vitamaniya/?buytab=paperbook</t>
  </si>
  <si>
    <t>00000010504</t>
  </si>
  <si>
    <t>Искусство войны в иллюстрациях</t>
  </si>
  <si>
    <t>Джессика Хэги</t>
  </si>
  <si>
    <t>978-5-00057-960-2</t>
  </si>
  <si>
    <t>Классический трактат Сунь-Цзы в диаграммах и графиках</t>
  </si>
  <si>
    <t>https://www.mann-ivanov-ferber.ru/books/iskusstvo-vojny-v-illyustraciyah/?buytab=paperbook</t>
  </si>
  <si>
    <t>00000010505</t>
  </si>
  <si>
    <t>Убеждение</t>
  </si>
  <si>
    <t>978-5-00057-707-3</t>
  </si>
  <si>
    <t>Уверенное выступление в любой ситуации</t>
  </si>
  <si>
    <t>https://www.mann-ivanov-ferber.ru/books/ubezhdenie/?buytab=paperbook</t>
  </si>
  <si>
    <t>00000010401</t>
  </si>
  <si>
    <t>Кексы в кружке</t>
  </si>
  <si>
    <t>Мима Синклер</t>
  </si>
  <si>
    <t>978-5-00057-601-4</t>
  </si>
  <si>
    <t>40 быстрых и вкусных десертов</t>
  </si>
  <si>
    <t>https://www.mann-ivanov-ferber.ru/books/keksy-v-kruzhke/?buytab=paperbook</t>
  </si>
  <si>
    <t>00000010499</t>
  </si>
  <si>
    <t>Как собрать автомобиль</t>
  </si>
  <si>
    <t>978-5-00117-031-0</t>
  </si>
  <si>
    <t>https://www.mann-ivanov-ferber.ru/books/kak-sobrat-avtomobil/?buytab=paperbook</t>
  </si>
  <si>
    <t>00000010500</t>
  </si>
  <si>
    <t>Как собрать самолет</t>
  </si>
  <si>
    <t>978-5-00100-740-1</t>
  </si>
  <si>
    <t>https://www.mann-ivanov-ferber.ru/books/kak-sobrat-samolet/?buytab=paperbook</t>
  </si>
  <si>
    <t>00000010428</t>
  </si>
  <si>
    <t>Ближе к природе</t>
  </si>
  <si>
    <t>Клэр Уокер Лесли</t>
  </si>
  <si>
    <t>978-5-00057-692-2</t>
  </si>
  <si>
    <t>Книга натуралиста</t>
  </si>
  <si>
    <t>https://www.mann-ivanov-ferber.ru/books/blizhe-k-prirode/?buytab=paperbook</t>
  </si>
  <si>
    <t>00000010625</t>
  </si>
  <si>
    <t>KUMON. Первые шаги. Давай сложим картинки! Весёлые истории</t>
  </si>
  <si>
    <t>978-5-00100-559-9</t>
  </si>
  <si>
    <t>https://www.mann-ivanov-ferber.ru/books/kumon-slozhim-kartinki-vesyolye-istorii/?buytab=paperbook</t>
  </si>
  <si>
    <t>00000010626</t>
  </si>
  <si>
    <t>KUMON. Первые шаги. Давай клеить! Весёлые истории</t>
  </si>
  <si>
    <t>978-5-00100-634-3</t>
  </si>
  <si>
    <t>https://www.mann-ivanov-ferber.ru/books/kumon-davaj-kleit-vesyolye-istorii/?buytab=paperbook</t>
  </si>
  <si>
    <t>00000010627</t>
  </si>
  <si>
    <t>KUMON. Первые шаги. Давай вырезать! Весёлые истории</t>
  </si>
  <si>
    <t>978-5-00117-107-2</t>
  </si>
  <si>
    <t>https://www.mann-ivanov-ferber.ru/books/kumon-davaj-vyrezat-vesyolye-istorii/?buytab=paperbook</t>
  </si>
  <si>
    <t>00000010624</t>
  </si>
  <si>
    <t>KUMON. Первые шаги. Давай рисовать! Весёлые истории</t>
  </si>
  <si>
    <t>978-5-00117-109-6</t>
  </si>
  <si>
    <t>https://www.mann-ivanov-ferber.ru/books/kumon-davaj-risovat-vesyolye-istorii/?buytab=paperbook</t>
  </si>
  <si>
    <t>00000012598</t>
  </si>
  <si>
    <t>JavaScript для детей</t>
  </si>
  <si>
    <t>Ник Морган</t>
  </si>
  <si>
    <t>978-5-00100-597-1</t>
  </si>
  <si>
    <t>https://www.mann-ivanov-ferber.ru/books/javascript-dlya-detej/?buytab=paperbook</t>
  </si>
  <si>
    <t>00000012569</t>
  </si>
  <si>
    <t>Звездная ночь Ван Гога</t>
  </si>
  <si>
    <t>Майкл Берд, Кейт Эванс</t>
  </si>
  <si>
    <t>978-5-00100-632-9</t>
  </si>
  <si>
    <t>и другие истории о том, как рождается искусство</t>
  </si>
  <si>
    <t>https://www.mann-ivanov-ferber.ru/books/zvezdnaya-noch-van-goga-i-drugie-istorii-o-tom-kak-rozhdaetsya-iskusstvo/?buytab=paperbook</t>
  </si>
  <si>
    <t>00000012530</t>
  </si>
  <si>
    <t>Развивающие игры от Таро Гоми</t>
  </si>
  <si>
    <t>Таро Гоми</t>
  </si>
  <si>
    <t>978-5-00100-290-1</t>
  </si>
  <si>
    <t>Для детей 4-8 лет</t>
  </si>
  <si>
    <t>https://www.mann-ivanov-ferber.ru/books/razvivayushhie-igryi-ot-taro-gomi/?buytab=paperbook</t>
  </si>
  <si>
    <t>00000012472</t>
  </si>
  <si>
    <t>3 года вместе с ребёнком</t>
  </si>
  <si>
    <t>Бетси Франко</t>
  </si>
  <si>
    <t>978-5-00100-176-8</t>
  </si>
  <si>
    <t>365 вопросов, 1095 бесед. Дневник</t>
  </si>
  <si>
    <t>https://www.mann-ivanov-ferber.ru/books/3-goda-vmeste-s-rebyonkom/?buytab=paperbook</t>
  </si>
  <si>
    <t>00000010501</t>
  </si>
  <si>
    <t>Как управляют лучшие</t>
  </si>
  <si>
    <t>978-5-00100-825-5</t>
  </si>
  <si>
    <t>https://www.mann-ivanov-ferber.ru/books/kak-upravlyayut-luchshie/?buytab=paperbook</t>
  </si>
  <si>
    <t>00000010400</t>
  </si>
  <si>
    <t>7 минут на фитнес</t>
  </si>
  <si>
    <t>Бретт Клика</t>
  </si>
  <si>
    <t>978-5-00057-676-2</t>
  </si>
  <si>
    <t>50 интервальных тренировок для занятых людей</t>
  </si>
  <si>
    <t>https://www.mann-ivanov-ferber.ru/books/7-minut-na-fitnes/?buytab=paperbook</t>
  </si>
  <si>
    <t>00000012532</t>
  </si>
  <si>
    <t>Как построить дом</t>
  </si>
  <si>
    <t>978-5-00117-033-4</t>
  </si>
  <si>
    <t>https://www.mann-ivanov-ferber.ru/books/kak-postroit-dom/?buytab=paperbook</t>
  </si>
  <si>
    <t>00000012528</t>
  </si>
  <si>
    <t>Профессор Астрокот и его приключения в мире физики</t>
  </si>
  <si>
    <t>Доминик Воллиман, Бен Ньюман</t>
  </si>
  <si>
    <t>978-5-00117-032-7</t>
  </si>
  <si>
    <t>https://www.mann-ivanov-ferber.ru/books/professor-astrokot-i-ego-priklyucheniya-v-mire-fiziki/?buytab=paperbook</t>
  </si>
  <si>
    <t>00000010394</t>
  </si>
  <si>
    <t>Мозг и тело</t>
  </si>
  <si>
    <t>978-5-00057-662-5</t>
  </si>
  <si>
    <t>Как ощущения влияют на наши чувства и эмоции</t>
  </si>
  <si>
    <t>https://www.mann-ivanov-ferber.ru/books/mozg-i-telo/?buytab=paperbook</t>
  </si>
  <si>
    <t>00000010412</t>
  </si>
  <si>
    <t>Как обустроить детскую</t>
  </si>
  <si>
    <t>Татьяна Макурова</t>
  </si>
  <si>
    <t>978-5-00057-664-9</t>
  </si>
  <si>
    <t>https://www.mann-ivanov-ferber.ru/books/kak-obustroit-detskuyu/?buytab=paperbook</t>
  </si>
  <si>
    <t>00000009811</t>
  </si>
  <si>
    <t>5 принципов проактивного мышления</t>
  </si>
  <si>
    <t>Джон Миллер</t>
  </si>
  <si>
    <t>978-5-00057-529-1</t>
  </si>
  <si>
    <t>https://www.mann-ivanov-ferber.ru/books/principy-proaktivnosti/?buytab=paperbook</t>
  </si>
  <si>
    <t>00000012410</t>
  </si>
  <si>
    <t>KUMON. Давай клеить! Вкусные задания</t>
  </si>
  <si>
    <t>978-5-00100-527-8</t>
  </si>
  <si>
    <t>https://www.mann-ivanov-ferber.ru/books/kumon-davaj-kleit-vkusnyie-zadaniya/?buytab=paperbook</t>
  </si>
  <si>
    <t>00000010100</t>
  </si>
  <si>
    <t>Мои путешествия. Следующие 10 лет</t>
  </si>
  <si>
    <t>Федор Конюхов</t>
  </si>
  <si>
    <t>978-5-00100-132-4</t>
  </si>
  <si>
    <t>https://www.mann-ivanov-ferber.ru/books/moi-puteshestviya-sleduyushie-10-let/?buytab=paperbook</t>
  </si>
  <si>
    <t>00000010427</t>
  </si>
  <si>
    <t>Размножение в неволе</t>
  </si>
  <si>
    <t>Эстер Перель</t>
  </si>
  <si>
    <t>978-5-00057-682-3</t>
  </si>
  <si>
    <t>Как примирить эротику и быт</t>
  </si>
  <si>
    <t>https://www.mann-ivanov-ferber.ru/books/razmnozhenie-v-nevole/?buytab=paperbook</t>
  </si>
  <si>
    <t>00000010473</t>
  </si>
  <si>
    <t>До последнего квадратного метра</t>
  </si>
  <si>
    <t>Сергей Разуваев, Ольга Донская</t>
  </si>
  <si>
    <t>978-5-00057-685-4</t>
  </si>
  <si>
    <t>Инструкция по продажам и маркетингу в девелопменте</t>
  </si>
  <si>
    <t>https://www.mann-ivanov-ferber.ru/books/do-poslednego-kvadratnogo-metra/?buytab=paperbook</t>
  </si>
  <si>
    <t>00000010399</t>
  </si>
  <si>
    <t>Не отвлекайте меня!</t>
  </si>
  <si>
    <t>Эдвард М. Хэлловэлл</t>
  </si>
  <si>
    <t>978-5-00057-863-6</t>
  </si>
  <si>
    <t>Как сохранять высокую концентрацию несмотря ни на что</t>
  </si>
  <si>
    <t>https://www.mann-ivanov-ferber.ru/books/ne-otvlekajte-menja/?buytab=paperbook</t>
  </si>
  <si>
    <t>00000010425</t>
  </si>
  <si>
    <t>Китайское исследование на практике</t>
  </si>
  <si>
    <t>Томас Кэмпбелл</t>
  </si>
  <si>
    <t>978-5-00100-779-1</t>
  </si>
  <si>
    <t>Простой переход к здоровому образу жизни</t>
  </si>
  <si>
    <t>https://www.mann-ivanov-ferber.ru/books/kitajskoe-issledovanie-na-praktike/?buytab=paperbook</t>
  </si>
  <si>
    <t>00000010426</t>
  </si>
  <si>
    <t>Мозг во сне</t>
  </si>
  <si>
    <t>Андреа Рок</t>
  </si>
  <si>
    <t>978-5-00057-667-0</t>
  </si>
  <si>
    <t>Что происходит с мозгом, пока мы спим</t>
  </si>
  <si>
    <t>https://www.mann-ivanov-ferber.ru/books/mozg-vo-sne/?buytab=paperbook</t>
  </si>
  <si>
    <t>00000009819</t>
  </si>
  <si>
    <t>Профессор Астрокот и его путешествие в космос</t>
  </si>
  <si>
    <t>978-5-00100-364-9</t>
  </si>
  <si>
    <t>https://www.mann-ivanov-ferber.ru/books/professor-astrokot-i-ego-puteshestvie-v-kosmos/?buytab=paperbook</t>
  </si>
  <si>
    <t>00000010469</t>
  </si>
  <si>
    <t>Веселый зоопарк</t>
  </si>
  <si>
    <t>Полина Нестерова</t>
  </si>
  <si>
    <t>978-5-00057-949-7</t>
  </si>
  <si>
    <t>https://www.mann-ivanov-ferber.ru/books/veselyj-zoopark/?buytab=paperbook</t>
  </si>
  <si>
    <t>00000010470</t>
  </si>
  <si>
    <t>Город</t>
  </si>
  <si>
    <t>Владимир Юденков</t>
  </si>
  <si>
    <t>978-5-00057-948-0</t>
  </si>
  <si>
    <t>https://www.mann-ivanov-ferber.ru/books/gorod/?buytab=paperbook</t>
  </si>
  <si>
    <t>00000010417</t>
  </si>
  <si>
    <t>Большая книга природы</t>
  </si>
  <si>
    <t>Никола Дэвис, Марк Хёрлд</t>
  </si>
  <si>
    <t>978-5-00057-669-4</t>
  </si>
  <si>
    <t>https://www.mann-ivanov-ferber.ru/books/bolshaya-kniga-prirody/?buytab=paperbook</t>
  </si>
  <si>
    <t>00000010619</t>
  </si>
  <si>
    <t>Визуальные заметки на практике</t>
  </si>
  <si>
    <t>Майк Роуди</t>
  </si>
  <si>
    <t>978-5-00057-645-8</t>
  </si>
  <si>
    <t>Продвинутые техники визуальных заметок</t>
  </si>
  <si>
    <t>https://www.mann-ivanov-ferber.ru/books/sketchnoting-na-praktike/?buytab=paperbook</t>
  </si>
  <si>
    <t>00000010418</t>
  </si>
  <si>
    <t>Мы и наша история</t>
  </si>
  <si>
    <t>Иван Поммо, Кристоф Илла-Сомерс</t>
  </si>
  <si>
    <t>978-5-00057-867-4</t>
  </si>
  <si>
    <t>https://www.mann-ivanov-ferber.ru/books/my-i-nasha-istoriya/?buytab=paperbook</t>
  </si>
  <si>
    <t>00000010277</t>
  </si>
  <si>
    <t>Мир вокруг</t>
  </si>
  <si>
    <t>Ален Грэ</t>
  </si>
  <si>
    <t>978-5-00057-638-0</t>
  </si>
  <si>
    <t>https://www.mann-ivanov-ferber.ru/books/mir-vokryg/?buytab=paperbook</t>
  </si>
  <si>
    <t>00000010278</t>
  </si>
  <si>
    <t>Времена года</t>
  </si>
  <si>
    <t>978-5-00057-639-7</t>
  </si>
  <si>
    <t>https://www.mann-ivanov-ferber.ru/books/vremena-goda/?buytab=paperbook</t>
  </si>
  <si>
    <t>00000010413</t>
  </si>
  <si>
    <t>Живи с чувством</t>
  </si>
  <si>
    <t>Даниэлла Лапорт</t>
  </si>
  <si>
    <t>978-5-00100-052-5</t>
  </si>
  <si>
    <t>Как поставить цели, к которым лежит душа</t>
  </si>
  <si>
    <t>https://www.mann-ivanov-ferber.ru/books/karta-zhelanij/?buytab=paperbook</t>
  </si>
  <si>
    <t>00000010406</t>
  </si>
  <si>
    <t>Хорошие манеры</t>
  </si>
  <si>
    <t>Филипп Жальбер</t>
  </si>
  <si>
    <t>978-5-00057-665-6</t>
  </si>
  <si>
    <t>Весёлые советы</t>
  </si>
  <si>
    <t>https://www.mann-ivanov-ferber.ru/books/horoshie-manery/?buytab=paperbook</t>
  </si>
  <si>
    <t>00000010414</t>
  </si>
  <si>
    <t>Новая жизнь старых вещей</t>
  </si>
  <si>
    <t>Вольфганг Хекль</t>
  </si>
  <si>
    <t>978-5-00057-671-7</t>
  </si>
  <si>
    <t>https://www.mann-ivanov-ferber.ru/books/novaya-zhizn-staryh-veshhej/?buytab=paperbook</t>
  </si>
  <si>
    <t>00000010276</t>
  </si>
  <si>
    <t>Транспорт</t>
  </si>
  <si>
    <t>978-5-00057-637-3</t>
  </si>
  <si>
    <t>https://www.mann-ivanov-ferber.ru/books/transport/?buytab=paperbook</t>
  </si>
  <si>
    <t>00000010407</t>
  </si>
  <si>
    <t>Работа рулит!</t>
  </si>
  <si>
    <t>Ласло Бок</t>
  </si>
  <si>
    <t>978-5-00057-877-3</t>
  </si>
  <si>
    <t>Почему большинство людей в мире хотят работать именно в Google</t>
  </si>
  <si>
    <t>https://www.mann-ivanov-ferber.ru/books/rabota-rulit/?buytab=paperbook</t>
  </si>
  <si>
    <t>00000010098</t>
  </si>
  <si>
    <t>Бинго для малышей</t>
  </si>
  <si>
    <t>978-5-00057-615-1</t>
  </si>
  <si>
    <t>https://www.mann-ivanov-ferber.ru/books/bingo-dlya-malyshej/?buytab=paperbook</t>
  </si>
  <si>
    <t>00000010099</t>
  </si>
  <si>
    <t>Дорожное бинго</t>
  </si>
  <si>
    <t>978-5-00057-616-8</t>
  </si>
  <si>
    <t>https://www.mann-ivanov-ferber.ru/books/dorozhnoe-bingo/?buytab=paperbook</t>
  </si>
  <si>
    <t>00000010415</t>
  </si>
  <si>
    <t>Transcend</t>
  </si>
  <si>
    <t>Рэймонд Курцвейл, Терри Гроссман</t>
  </si>
  <si>
    <t>978-5-00117-074-7</t>
  </si>
  <si>
    <t>Девять шагов на пути к вечной жизни</t>
  </si>
  <si>
    <t>https://www.mann-ivanov-ferber.ru/books/nauka-protiv-stareniya/?buytab=paperbook</t>
  </si>
  <si>
    <t>00000010393</t>
  </si>
  <si>
    <t>Продавец нового времени</t>
  </si>
  <si>
    <t>Джон Янч</t>
  </si>
  <si>
    <t>978-5-00057-621-2</t>
  </si>
  <si>
    <t>Думай как маркетер — продавай как звезда</t>
  </si>
  <si>
    <t>https://www.mann-ivanov-ferber.ru/books/prodavec-novogo-vremeni/?buytab=paperbook</t>
  </si>
  <si>
    <t>00000010405</t>
  </si>
  <si>
    <t>Менеджерами не рождаются</t>
  </si>
  <si>
    <t>Денни Стригл, Фрэнк Свайтек</t>
  </si>
  <si>
    <t>978-5-00057-673-1</t>
  </si>
  <si>
    <t>Непростые уроки достижения реальных результатов</t>
  </si>
  <si>
    <t>https://www.mann-ivanov-ferber.ru/books/menedzhery-vy-menja-slyshite/?buytab=paperbook</t>
  </si>
  <si>
    <t>00000010397</t>
  </si>
  <si>
    <t>Не бери в голову</t>
  </si>
  <si>
    <t>Крис Пэйли</t>
  </si>
  <si>
    <t>978-5-00057-623-6</t>
  </si>
  <si>
    <t>100 фактов о том, как подсознание влияет на наши решения</t>
  </si>
  <si>
    <t>https://www.mann-ivanov-ferber.ru/books/ne-beri-v-golovu/?buytab=paperbook</t>
  </si>
  <si>
    <t>00000010519</t>
  </si>
  <si>
    <t>Скорочтение</t>
  </si>
  <si>
    <t>Питер Камп</t>
  </si>
  <si>
    <t>978-5-00117-058-7</t>
  </si>
  <si>
    <t>Как запоминать больше, читая в 8 раз быстрее</t>
  </si>
  <si>
    <t>https://www.mann-ivanov-ferber.ru/books/molnienosnoe_chtenie/?buytab=paperbook</t>
  </si>
  <si>
    <t>00000010411</t>
  </si>
  <si>
    <t>Писать профессионально</t>
  </si>
  <si>
    <t>Хиллари Реттиг</t>
  </si>
  <si>
    <t>978-5-00057-672-4</t>
  </si>
  <si>
    <t>Как побороть прокрастинацию, перфекционизм, творческие кризисы и писать профессионально</t>
  </si>
  <si>
    <t>https://www.mann-ivanov-ferber.ru/books/ya_pisatel/?buytab=paperbook</t>
  </si>
  <si>
    <t>00000010398</t>
  </si>
  <si>
    <t>Артбук</t>
  </si>
  <si>
    <t>978-5-00100-670-1</t>
  </si>
  <si>
    <t>Ваша жизнь в словах и картинках</t>
  </si>
  <si>
    <t>https://www.mann-ivanov-ferber.ru/books/sketchbuk-vashej-zhizni/?buytab=paperbook</t>
  </si>
  <si>
    <t>00000010279</t>
  </si>
  <si>
    <t>Другой ты!</t>
  </si>
  <si>
    <t>Валихан Тен</t>
  </si>
  <si>
    <t>978-5-00057-599-4</t>
  </si>
  <si>
    <t>Книга, которая изменит ваше отношение к спорту и питанию</t>
  </si>
  <si>
    <t>https://www.mann-ivanov-ferber.ru/books/different-you/?buytab=paperbook</t>
  </si>
  <si>
    <t>00000010281</t>
  </si>
  <si>
    <t>LookBook</t>
  </si>
  <si>
    <t>Елена Бевандиц, Смиляна Чох</t>
  </si>
  <si>
    <t>978-5-00057-640-3</t>
  </si>
  <si>
    <t>Творческий альбом для модных девочек</t>
  </si>
  <si>
    <t>https://www.mann-ivanov-ferber.ru/books/look-book/?buytab=paperbook</t>
  </si>
  <si>
    <t>00000010286</t>
  </si>
  <si>
    <t>KUMON. Волшебные линии</t>
  </si>
  <si>
    <t>978-5-00117-112-6</t>
  </si>
  <si>
    <t>https://www.mann-ivanov-ferber.ru/books/kumon-volshebnye-linii/?buytab=paperbook</t>
  </si>
  <si>
    <t>00000010288</t>
  </si>
  <si>
    <t>KUMON. Лабиринты. Животные</t>
  </si>
  <si>
    <t>978-5-00100-887-3</t>
  </si>
  <si>
    <t>https://www.mann-ivanov-ferber.ru/books/kumon-labirinty-zhivotnye/?buytab=paperbook</t>
  </si>
  <si>
    <t>00000010287</t>
  </si>
  <si>
    <t>KUMON. Учимся рисовать</t>
  </si>
  <si>
    <t>978-5-00100-786-9</t>
  </si>
  <si>
    <t>https://www.mann-ivanov-ferber.ru/books/kumon-uchimsya-risovat/?buytab=paperbook</t>
  </si>
  <si>
    <t>00000010285</t>
  </si>
  <si>
    <t>KUMON. Учимся раскрашивать</t>
  </si>
  <si>
    <t>978-5-00100-818-7</t>
  </si>
  <si>
    <t>https://www.mann-ivanov-ferber.ru/books/kumon-uchimsya-raskrashivat/?buytab=paperbook</t>
  </si>
  <si>
    <t>00000010106</t>
  </si>
  <si>
    <t>KUMON. Развивающие наклейки KUMON. Транспорт</t>
  </si>
  <si>
    <t>978-5-00100-708-1</t>
  </si>
  <si>
    <t>https://www.mann-ivanov-ferber.ru/books/kumon-razvivayushie-naklejki-transport/?buytab=paperbook</t>
  </si>
  <si>
    <t>00000012526</t>
  </si>
  <si>
    <t>Рисунок с нуля</t>
  </si>
  <si>
    <t>978-5-00100-288-8</t>
  </si>
  <si>
    <t>https://www.mann-ivanov-ferber.ru/books/risunok-s-nulya/?buytab=paperbook</t>
  </si>
  <si>
    <t>00000010264</t>
  </si>
  <si>
    <t>Не отступать и не сдаваться</t>
  </si>
  <si>
    <t>Луи Замперини, Дэвид Ренсин</t>
  </si>
  <si>
    <t>978-5-00057-612-0</t>
  </si>
  <si>
    <t>Моя невероятная история</t>
  </si>
  <si>
    <t>https://www.mann-ivanov-ferber.ru/books/ne-otstupat-i-ne-sdavatsya/?buytab=paperbook</t>
  </si>
  <si>
    <t>00000010395</t>
  </si>
  <si>
    <t>Как победить страх</t>
  </si>
  <si>
    <t>Ольга Соломатина</t>
  </si>
  <si>
    <t>978-5-00057-874-2</t>
  </si>
  <si>
    <t>12 демонов на пути к свободе, счастью, творчеству</t>
  </si>
  <si>
    <t>https://www.mann-ivanov-ferber.ru/books/kak_pobedit_strah/?buytab=paperbook</t>
  </si>
  <si>
    <t>00000010107</t>
  </si>
  <si>
    <t>KUMON. Развивающие наклейки KUMON. В зоопарке</t>
  </si>
  <si>
    <t>978-5-00100-707-4</t>
  </si>
  <si>
    <t>https://www.mann-ivanov-ferber.ru/books/kumon-razvivayushie-naklejki-v-zooparke/?buytab=paperbook</t>
  </si>
  <si>
    <t>00000010271</t>
  </si>
  <si>
    <t>Новые размышления о личном развитии</t>
  </si>
  <si>
    <t>978-5-00100-752-4</t>
  </si>
  <si>
    <t>Здоровье. Совесть. Любовь</t>
  </si>
  <si>
    <t>https://www.mann-ivanov-ferber.ru/books/novye-razmyshleniya-o-lichnom-razvitii/?buytab=paperbook</t>
  </si>
  <si>
    <t>00000010274</t>
  </si>
  <si>
    <t>В лучшем виде</t>
  </si>
  <si>
    <t>Владимир Яковлев</t>
  </si>
  <si>
    <t>978-5-00057-552-9</t>
  </si>
  <si>
    <t>30 историй людей, которые доказали, что после пятидесяти можно не только выглядеть отлично, но и чувствовать себя намного увереннее, чем когда-либо в жизни</t>
  </si>
  <si>
    <t>https://www.mann-ivanov-ferber.ru/books/v-luchshem-vide/?buytab=paperbook</t>
  </si>
  <si>
    <t>00000010201</t>
  </si>
  <si>
    <t>Красота в квадрате</t>
  </si>
  <si>
    <t>Алекс Беллос</t>
  </si>
  <si>
    <t>978-5-00057-921-3</t>
  </si>
  <si>
    <t>Как цифры отражают жизнь и жизнь отражает цифры</t>
  </si>
  <si>
    <t>https://www.mann-ivanov-ferber.ru/books/vselennaya-chisel/?buytab=paperbook</t>
  </si>
  <si>
    <t>00000012478</t>
  </si>
  <si>
    <t>Осознанность</t>
  </si>
  <si>
    <t>978-5-00100-284-0</t>
  </si>
  <si>
    <t>Простые практики для познания себя</t>
  </si>
  <si>
    <t>https://www.mann-ivanov-ferber.ru/book/osoznannost-prostye-praktiki/?buytab=paperbook</t>
  </si>
  <si>
    <t>00000012649</t>
  </si>
  <si>
    <t>Аудит продаж</t>
  </si>
  <si>
    <t>Сергей Разуваев, Анна Шишкина</t>
  </si>
  <si>
    <t>978-5-00100-330-4</t>
  </si>
  <si>
    <t>Практическая инструкция для девелопера</t>
  </si>
  <si>
    <t>https://www.mann-ivanov-ferber.ru/books/audit-prodazh/?buytab=paperbook</t>
  </si>
  <si>
    <t>00000010075</t>
  </si>
  <si>
    <t>Монстры триаса</t>
  </si>
  <si>
    <t>Айзек Ленкивиц</t>
  </si>
  <si>
    <t>978-5-00057-581-9</t>
  </si>
  <si>
    <t>Игры с первыми динозаврами</t>
  </si>
  <si>
    <t>https://www.mann-ivanov-ferber.ru/books/monstry-triasa/?buytab=paperbook</t>
  </si>
  <si>
    <t>00000010043</t>
  </si>
  <si>
    <t>Zag</t>
  </si>
  <si>
    <t>Марти Ньюмейер</t>
  </si>
  <si>
    <t>978-5-00057-570-3</t>
  </si>
  <si>
    <t>Манифест другого маркетинга</t>
  </si>
  <si>
    <t>https://www.mann-ivanov-ferber.ru/books/otlichajtes/?buytab=paperbook</t>
  </si>
  <si>
    <t>00000010251</t>
  </si>
  <si>
    <t>KUMON. Готовимся к школе. Учимся клеить</t>
  </si>
  <si>
    <t>978-5-00057-767-7</t>
  </si>
  <si>
    <t>https://www.mann-ivanov-ferber.ru/books/gotovimsya-k-shkole-uchimsya-kleit/?buytab=paperbook</t>
  </si>
  <si>
    <t>00000010252</t>
  </si>
  <si>
    <t>KUMON. Готовимся к школе. Учимся вырезать</t>
  </si>
  <si>
    <t>978-5-00057-766-0</t>
  </si>
  <si>
    <t>https://www.mann-ivanov-ferber.ru/books/gotovimsya-k-shkole-uchimsya-vyrezat/?buytab=paperbook</t>
  </si>
  <si>
    <t>00000010255</t>
  </si>
  <si>
    <t>KUMON. Готовимся к школе. Учимся проходить лабиринты</t>
  </si>
  <si>
    <t>978-5-00057-764-6</t>
  </si>
  <si>
    <t>https://www.mann-ivanov-ferber.ru/books/gotovimsya-k-shkole-uchimsya-prohodit-labirinty/?buytab=paperbook</t>
  </si>
  <si>
    <t>00000010254</t>
  </si>
  <si>
    <t>KUMON. Готовимся к школе. Учимся раскрашивать</t>
  </si>
  <si>
    <t>978-5-00057-765-3</t>
  </si>
  <si>
    <t>https://www.mann-ivanov-ferber.ru/books/gotovimsya-k-shkole-uchimsya-raskrashivat/?buytab=paperbook</t>
  </si>
  <si>
    <t>00000010253</t>
  </si>
  <si>
    <t>KUMON. Готовимся к школе. Учим числа и фигуры</t>
  </si>
  <si>
    <t>978-5-00057-606-9</t>
  </si>
  <si>
    <t>https://www.mann-ivanov-ferber.ru/books/gotovimsya-k-shkole-uchimsya-schitat-ot-1-do-30/?buytab=paperbook</t>
  </si>
  <si>
    <t>00000009809</t>
  </si>
  <si>
    <t>Занимательная зоогеография</t>
  </si>
  <si>
    <t>978-5-00100-127-0</t>
  </si>
  <si>
    <t>От Арктики до Антарктики: кто где живет</t>
  </si>
  <si>
    <t>https://www.mann-ivanov-ferber.ru/books/zanimatelnaya-zoogeografiya/?buytab=paperbook</t>
  </si>
  <si>
    <t>00000009837</t>
  </si>
  <si>
    <t>Сознательный капитализм</t>
  </si>
  <si>
    <t>Джон Макки, Радж Сисодиа</t>
  </si>
  <si>
    <t>978-5-00057-477-5</t>
  </si>
  <si>
    <t>Компании, которые приносят пользу клиентам, сотрудникам и обществу</t>
  </si>
  <si>
    <t>https://www.mann-ivanov-ferber.ru/books/soznatelnij_kapitalizm/?buytab=paperbook</t>
  </si>
  <si>
    <t>00000010265</t>
  </si>
  <si>
    <t>Включаем обаяние по методике спецслужб</t>
  </si>
  <si>
    <t>Джек Шафер, Марвин Карлинс</t>
  </si>
  <si>
    <t>978-5-00100-791-3</t>
  </si>
  <si>
    <t>Бывший спецагент рассказывает, как нравиться людям, читать их поведение и влиять на них</t>
  </si>
  <si>
    <t>https://www.mann-ivanov-ferber.ru/books/knopka-like/?buytab=paperbook</t>
  </si>
  <si>
    <t>00000010094</t>
  </si>
  <si>
    <t>От срочного к важному</t>
  </si>
  <si>
    <t>Стив Макклетчи</t>
  </si>
  <si>
    <t>978-5-00057-571-0</t>
  </si>
  <si>
    <t>Система для тех, кто устал бежать на месте</t>
  </si>
  <si>
    <t>https://www.mann-ivanov-ferber.ru/books/ot-srochnogo-k-vazhnomu/?buytab=paperbook</t>
  </si>
  <si>
    <t>00000009818</t>
  </si>
  <si>
    <t>Чемоданное настроение</t>
  </si>
  <si>
    <t>Дарья Сиротина</t>
  </si>
  <si>
    <t>978-5-00057-558-1</t>
  </si>
  <si>
    <t>Правила самостоятельных путешествий</t>
  </si>
  <si>
    <t>https://www.mann-ivanov-ferber.ru/books/chemodannoe-nastroenie/?buytab=paperbook</t>
  </si>
  <si>
    <t>00000010092</t>
  </si>
  <si>
    <t>Дудлпедия. В мире людей и животных</t>
  </si>
  <si>
    <t>978-5-00057-579-6</t>
  </si>
  <si>
    <t>https://www.mann-ivanov-ferber.ru/books/dudlpediya-v-mire-lyudej-i-zhivotnyh/?buytab=paperbook</t>
  </si>
  <si>
    <t>00000012113</t>
  </si>
  <si>
    <t>Приключение</t>
  </si>
  <si>
    <t>978-5-00100-222-2</t>
  </si>
  <si>
    <t>https://www.mann-ivanov-ferber.ru/books/priklyuchenie/?buytab=paperbook</t>
  </si>
  <si>
    <t>00000012114</t>
  </si>
  <si>
    <t>Замечательные соседи</t>
  </si>
  <si>
    <t>Элен Лассер, Жиль Боното</t>
  </si>
  <si>
    <t>978-5-00100-142-3</t>
  </si>
  <si>
    <t>https://www.mann-ivanov-ferber.ru/books/zamechatelnyie-sosedi/?buytab=paperbook</t>
  </si>
  <si>
    <t>00000012571</t>
  </si>
  <si>
    <t>Кому верить?</t>
  </si>
  <si>
    <t>Брайан Клегг</t>
  </si>
  <si>
    <t>978-5-00100-236-9</t>
  </si>
  <si>
    <t>Что мы на самом деле знаем о мире вокруг нас</t>
  </si>
  <si>
    <t>https://www.mann-ivanov-ferber.ru/books/komu-verit/?buytab=paperbook</t>
  </si>
  <si>
    <t>00000010960</t>
  </si>
  <si>
    <t>Не работайте с м*даками</t>
  </si>
  <si>
    <t>Роберт  Саттон</t>
  </si>
  <si>
    <t>978-5-00117-054-9</t>
  </si>
  <si>
    <t>И что делать, если они вокруг вас</t>
  </si>
  <si>
    <t>https://www.mann-ivanov-ferber.ru/books/rabota_bez_vreditelej/?buytab=paperbook</t>
  </si>
  <si>
    <t>00000012082</t>
  </si>
  <si>
    <t>Необычный дом</t>
  </si>
  <si>
    <t>978-5-00100-185-0</t>
  </si>
  <si>
    <t>https://www.mann-ivanov-ferber.ru/books/neobyichnyij-dom/?buytab=paperbook</t>
  </si>
  <si>
    <t>00000010073</t>
  </si>
  <si>
    <t>Лайфхак на каждый день</t>
  </si>
  <si>
    <t>Игорь Манн, Фарид Каримов</t>
  </si>
  <si>
    <t>978-5-00117-056-3</t>
  </si>
  <si>
    <t>https://www.mann-ivanov-ferber.ru/books/lajfhak-na-kazhdyj-den/?buytab=paperbook</t>
  </si>
  <si>
    <t>00000011563</t>
  </si>
  <si>
    <t>Вокруг света. Над землей и под землей</t>
  </si>
  <si>
    <t>Анн-Софи Боманн</t>
  </si>
  <si>
    <t>978-5-00100-619-0</t>
  </si>
  <si>
    <t>https://www.mann-ivanov-ferber.ru/books/vokrug-sveta/?buytab=paperbook</t>
  </si>
  <si>
    <t>00000009817</t>
  </si>
  <si>
    <t>Сёрфинг</t>
  </si>
  <si>
    <t>Никита Замеховский-Мегалокарди</t>
  </si>
  <si>
    <t>978-5-00057-446-1</t>
  </si>
  <si>
    <t>Свобода быть собой</t>
  </si>
  <si>
    <t>https://www.mann-ivanov-ferber.ru/books/surfing/?buytab=paperbook</t>
  </si>
  <si>
    <t>00000010093</t>
  </si>
  <si>
    <t>Дудлпедия. Открытия и изобретения</t>
  </si>
  <si>
    <t>978-5-00057-580-2</t>
  </si>
  <si>
    <t>https://www.mann-ivanov-ferber.ru/books/dudlpediya-otkrytiya-i-izobreteniya/?buytab=paperbook</t>
  </si>
  <si>
    <t>00000009706</t>
  </si>
  <si>
    <t>Литературные дудлы</t>
  </si>
  <si>
    <t>Дженнифер Адамс, Элисон Оливер</t>
  </si>
  <si>
    <t>978-5-00057-489-8</t>
  </si>
  <si>
    <t>Рисуем по мотивам</t>
  </si>
  <si>
    <t>https://www.mann-ivanov-ferber.ru/books/literaturnye-dudly/?buytab=paperbook</t>
  </si>
  <si>
    <t>00000009606</t>
  </si>
  <si>
    <t>Математика — это красиво!</t>
  </si>
  <si>
    <t>Анна Вельтман</t>
  </si>
  <si>
    <t>978-5-00057-957-2</t>
  </si>
  <si>
    <t>Графическая тетрадь</t>
  </si>
  <si>
    <t>https://www.mann-ivanov-ferber.ru/books/matematika-eto-krasivo/?buytab=paperbook</t>
  </si>
  <si>
    <t>00000010095</t>
  </si>
  <si>
    <t>Путь наименьшего сопротивления</t>
  </si>
  <si>
    <t>Роберт Фритц</t>
  </si>
  <si>
    <t>978-5-00057-578-9</t>
  </si>
  <si>
    <t>Как открыть в себе творческую личность</t>
  </si>
  <si>
    <t>https://www.mann-ivanov-ferber.ru/books/put_naimenshego_soprotivleniya/?buytab=paperbook</t>
  </si>
  <si>
    <t>00000010096</t>
  </si>
  <si>
    <t>Психология</t>
  </si>
  <si>
    <t>978-5-00117-044-0</t>
  </si>
  <si>
    <t>Люди, концепции, эксперименты</t>
  </si>
  <si>
    <t>https://www.mann-ivanov-ferber.ru/books/psihologiya-uznat-za-60-sekund/?buytab=paperbook</t>
  </si>
  <si>
    <t>00000010067</t>
  </si>
  <si>
    <t>Мое любимое животное</t>
  </si>
  <si>
    <t>Катрин Грив, Эммануэль Чукриэль</t>
  </si>
  <si>
    <t>978-5-00057-573-4</t>
  </si>
  <si>
    <t>https://www.mann-ivanov-ferber.ru/books/moe-lyubimoe-zhivotnoe/?buytab=paperbook</t>
  </si>
  <si>
    <t>00000009758</t>
  </si>
  <si>
    <t>Творческая связь</t>
  </si>
  <si>
    <t>Натали Роджерс</t>
  </si>
  <si>
    <t>978-5-00057-497-3</t>
  </si>
  <si>
    <t>Исцеляющая сила экспрессивных искусств</t>
  </si>
  <si>
    <t>https://www.mann-ivanov-ferber.ru/books/tvorcheskaja-svjaz/?buytab=paperbook</t>
  </si>
  <si>
    <t>00000009767</t>
  </si>
  <si>
    <t>Гибкие продажи</t>
  </si>
  <si>
    <t>Джил Конрат</t>
  </si>
  <si>
    <t>978-5-00057-468-3</t>
  </si>
  <si>
    <t>Как продавать в эпоху перемен</t>
  </si>
  <si>
    <t>https://www.mann-ivanov-ferber.ru/books/gibkie-prodazhi/?buytab=paperbook</t>
  </si>
  <si>
    <t>00000009762</t>
  </si>
  <si>
    <t>По рекомендации</t>
  </si>
  <si>
    <t>978-5-00057-473-7</t>
  </si>
  <si>
    <t>Бизнес, который продвигает себя сам</t>
  </si>
  <si>
    <t>https://www.mann-ivanov-ferber.ru/books/po-rekomendacii/?buytab=paperbook</t>
  </si>
  <si>
    <t>00000009836</t>
  </si>
  <si>
    <t>Нарушай правила!</t>
  </si>
  <si>
    <t>978-5-00057-535-2</t>
  </si>
  <si>
    <t>И еще 45 правил гения</t>
  </si>
  <si>
    <t>https://www.mann-ivanov-ferber.ru/books/narushaj-pravila/?buytab=paperbook</t>
  </si>
  <si>
    <t>00000009867</t>
  </si>
  <si>
    <t>Рисование. Полное руководство</t>
  </si>
  <si>
    <t>978-5-00100-776-0</t>
  </si>
  <si>
    <t>Энциклопедия художника</t>
  </si>
  <si>
    <t>https://www.mann-ivanov-ferber.ru/books/enciklopediya-hudozhnika/?buytab=paperbook</t>
  </si>
  <si>
    <t>00000010051</t>
  </si>
  <si>
    <t>Карандаш надежды</t>
  </si>
  <si>
    <t>Адам Браун</t>
  </si>
  <si>
    <t>978-5-00057-555-0</t>
  </si>
  <si>
    <t>Невыдуманная история о том, как простой человек может изменить мир</t>
  </si>
  <si>
    <t>https://www.mann-ivanov-ferber.ru/books/karandash-nadezhdy/?buytab=paperbook</t>
  </si>
  <si>
    <t>00000010074</t>
  </si>
  <si>
    <t>Будущее: рассекречено</t>
  </si>
  <si>
    <t>Мэтью Берроуз</t>
  </si>
  <si>
    <t>978-5-00057-589-5</t>
  </si>
  <si>
    <t>Каким будет мир в 2030 году</t>
  </si>
  <si>
    <t>https://www.mann-ivanov-ferber.ru/books/budushhee-rassekrecheno/?buytab=paperbook</t>
  </si>
  <si>
    <t>00000010068</t>
  </si>
  <si>
    <t>Слушать нельзя указывать</t>
  </si>
  <si>
    <t>Эдгар Г. Шейн</t>
  </si>
  <si>
    <t>978-5-00057-575-8</t>
  </si>
  <si>
    <t>Альтернатива жесткому менеджменту</t>
  </si>
  <si>
    <t>https://www.mann-ivanov-ferber.ru/books/slushat-nelzya-ukazyvat/?buytab=paperbook</t>
  </si>
  <si>
    <t>00000009845</t>
  </si>
  <si>
    <t>Увлекательная астрономия</t>
  </si>
  <si>
    <t>978-5-00100-432-5</t>
  </si>
  <si>
    <t>https://www.mann-ivanov-ferber.ru/books/uvlekatelnaya-astronomiya/?buytab=paperbook</t>
  </si>
  <si>
    <t>00000009807</t>
  </si>
  <si>
    <t>Работай легко</t>
  </si>
  <si>
    <t>Карсон Тейт</t>
  </si>
  <si>
    <t>978-5-00057-530-7</t>
  </si>
  <si>
    <t>Индивидуальный подход к повышению продуктивности</t>
  </si>
  <si>
    <t>https://www.mann-ivanov-ferber.ru/books/rabotai-prosto/?buytab=paperbook</t>
  </si>
  <si>
    <t>00000009803</t>
  </si>
  <si>
    <t>Методология Адизеса</t>
  </si>
  <si>
    <t>Шохам Адизес, Владислав Бурда, Алексей Капуста</t>
  </si>
  <si>
    <t>978-5-00117-071-6</t>
  </si>
  <si>
    <t>Реальный опыт внедрения</t>
  </si>
  <si>
    <t>https://www.mann-ivanov-ferber.ru/books/metodologiya-adizesa/?buytab=paperbook</t>
  </si>
  <si>
    <t>00000009835</t>
  </si>
  <si>
    <t>Чей бок?</t>
  </si>
  <si>
    <t>978-5-00100-560-5</t>
  </si>
  <si>
    <t>https://www.mann-ivanov-ferber.ru/books/chej-bok/?buytab=paperbook</t>
  </si>
  <si>
    <t>00000009704</t>
  </si>
  <si>
    <t>Кризис — это возможность</t>
  </si>
  <si>
    <t>Скотт Стейнберг</t>
  </si>
  <si>
    <t>978-5-00057-463-8</t>
  </si>
  <si>
    <t>10 стратегий, которые позволят вам процветать в эпоху перемен</t>
  </si>
  <si>
    <t>https://www.mann-ivanov-ferber.ru/books/krizis-eto-vozmozhnost/?buytab=paperbook</t>
  </si>
  <si>
    <t>00000009764</t>
  </si>
  <si>
    <t>Как это построено</t>
  </si>
  <si>
    <t>Дэвид Маколи</t>
  </si>
  <si>
    <t>978-5-00100-686-2</t>
  </si>
  <si>
    <t>От мостов до небоскребов. Иллюстрированная энциклопедия</t>
  </si>
  <si>
    <t>https://www.mann-ivanov-ferber.ru/books/kak-eto-postroeno/?buytab=paperbook</t>
  </si>
  <si>
    <t>00000009812</t>
  </si>
  <si>
    <t>Что ты выберешь?</t>
  </si>
  <si>
    <t>Тал Бен-Шахар</t>
  </si>
  <si>
    <t>978-5-00057-806-3</t>
  </si>
  <si>
    <t>Решения, от которых зависит твоя жизнь</t>
  </si>
  <si>
    <t>https://www.mann-ivanov-ferber.ru/books/chto-ty-vyberesh/?buytab=paperbook</t>
  </si>
  <si>
    <t>00000010049</t>
  </si>
  <si>
    <t>Договорись с собой… и другими достойными оппонентами</t>
  </si>
  <si>
    <t>Уильям Юри</t>
  </si>
  <si>
    <t>978-5-00057-574-1</t>
  </si>
  <si>
    <t>https://www.mann-ivanov-ferber.ru/books/kak-dogovoritsja-s-soboj-i-drugimi-dostojnymi-opponentami/?buytab=paperbook</t>
  </si>
  <si>
    <t>00000010034</t>
  </si>
  <si>
    <t>Стокгольм</t>
  </si>
  <si>
    <t>978-5-00100-119-5</t>
  </si>
  <si>
    <t>Веселое путешествие</t>
  </si>
  <si>
    <t>https://www.mann-ivanov-ferber.ru/books/stokgolm/?buytab=paperbook</t>
  </si>
  <si>
    <t>00000009810</t>
  </si>
  <si>
    <t>Затерянные во льдах</t>
  </si>
  <si>
    <t>Уильям Грилл</t>
  </si>
  <si>
    <t>978-5-00100-050-1</t>
  </si>
  <si>
    <t>Экспедиция Шеклтона</t>
  </si>
  <si>
    <t>https://www.mann-ivanov-ferber.ru/books/zateryannye-vo-ldax/?buytab=paperbook</t>
  </si>
  <si>
    <t>00000009701</t>
  </si>
  <si>
    <t>Практика малых дел</t>
  </si>
  <si>
    <t>Марк Санборн</t>
  </si>
  <si>
    <t>978-5-00057-495-9</t>
  </si>
  <si>
    <t>Каждый человек может что-то изменить</t>
  </si>
  <si>
    <t>https://www.mann-ivanov-ferber.ru/books/praktika-malih-del/?buytab=paperbook</t>
  </si>
  <si>
    <t>00000009815</t>
  </si>
  <si>
    <t>Делай меньше</t>
  </si>
  <si>
    <t>Фергус О'Коннел</t>
  </si>
  <si>
    <t>978-5-00057-544-4</t>
  </si>
  <si>
    <t>Как избавиться от желания все успеть</t>
  </si>
  <si>
    <t>https://www.mann-ivanov-ferber.ru/books/delaj-menshe/?buytab=paperbook</t>
  </si>
  <si>
    <t>00000009866</t>
  </si>
  <si>
    <t>Со всеми и ни с кем</t>
  </si>
  <si>
    <t>Майкл Харрис</t>
  </si>
  <si>
    <t>978-5-00057-550-5</t>
  </si>
  <si>
    <t>Книга о нас — последнем поколении, которое помнит жизнь до интернета</t>
  </si>
  <si>
    <t>https://www.mann-ivanov-ferber.ru/books/konec-odinochestva/?buytab=paperbook</t>
  </si>
  <si>
    <t>00000009816</t>
  </si>
  <si>
    <t>Генерация прорывных идей в бизнесе</t>
  </si>
  <si>
    <t>Евгений Петров, Александр Петров</t>
  </si>
  <si>
    <t>978-5-00057-557-4</t>
  </si>
  <si>
    <t>https://www.mann-ivanov-ferber.ru/books/generaciya-proryvnyh-idej-v-biznese/?buytab=paperbook</t>
  </si>
  <si>
    <t>00000009844</t>
  </si>
  <si>
    <t>В здоровом бизнесе — здоровый дух</t>
  </si>
  <si>
    <t>Рич Карлгаард</t>
  </si>
  <si>
    <t>978-5-00057-539-0</t>
  </si>
  <si>
    <t>Как великие компании вырабатывают иммунитет к кризисам</t>
  </si>
  <si>
    <t>https://www.mann-ivanov-ferber.ru/books/v-zdorovom-biznese-zdorovyj-duh/?buytab=paperbook</t>
  </si>
  <si>
    <t>00000009804</t>
  </si>
  <si>
    <t>Малышу виднее</t>
  </si>
  <si>
    <t>Дебора Соломон</t>
  </si>
  <si>
    <t>978-5-00057-514-7</t>
  </si>
  <si>
    <t>Секреты спокойных родителей</t>
  </si>
  <si>
    <t>https://www.mann-ivanov-ferber.ru/books/malishu-vidnee/?buytab=paperbook</t>
  </si>
  <si>
    <t>00000009769</t>
  </si>
  <si>
    <t>Надежная база</t>
  </si>
  <si>
    <t>Джордж Колризер, Сьюзан Голсуорси, Дункан Кьюмби</t>
  </si>
  <si>
    <t>978-5-00057-475-1</t>
  </si>
  <si>
    <t>Лидерство для руководителей высшего звена</t>
  </si>
  <si>
    <t>https://www.mann-ivanov-ferber.ru/books/fundament-liderstva/?buytab=paperbook</t>
  </si>
  <si>
    <t>00000009865</t>
  </si>
  <si>
    <t>Сократ</t>
  </si>
  <si>
    <t>Борис Стадничук</t>
  </si>
  <si>
    <t>978-5-00057-549-9</t>
  </si>
  <si>
    <t>Учитель, философ, воин</t>
  </si>
  <si>
    <t>https://www.mann-ivanov-ferber.ru/books/uchitel-filosof-voin/?buytab=paperbook</t>
  </si>
  <si>
    <t>00000009765</t>
  </si>
  <si>
    <t>Игра</t>
  </si>
  <si>
    <t>Стюарт Браун, Кристофер Воган</t>
  </si>
  <si>
    <t>978-5-00057-512-3</t>
  </si>
  <si>
    <t>Как она влияет на наше воображение, мозг и здоровье</t>
  </si>
  <si>
    <t>https://www.mann-ivanov-ferber.ru/books/igra/?buytab=paperbook</t>
  </si>
  <si>
    <t>00000009688</t>
  </si>
  <si>
    <t>Программирование для детей</t>
  </si>
  <si>
    <t>978-5-00100-557-5</t>
  </si>
  <si>
    <t>Иллюстрированное руководство по языкам Scratch и Python</t>
  </si>
  <si>
    <t>https://www.mann-ivanov-ferber.ru/books/programmirovanie-dlya-detej/?buytab=paperbook</t>
  </si>
  <si>
    <t>00000009808</t>
  </si>
  <si>
    <t>Лето в деревне</t>
  </si>
  <si>
    <t>978-5-00100-181-2</t>
  </si>
  <si>
    <t>https://www.mann-ivanov-ferber.ru/books/leto-v-derevne/?buytab=paperbook</t>
  </si>
  <si>
    <t>00000009806</t>
  </si>
  <si>
    <t>Аристотель для всех</t>
  </si>
  <si>
    <t>Мортимер Адлер</t>
  </si>
  <si>
    <t>978-5-00057-519-2</t>
  </si>
  <si>
    <t>Сложные философские идеи простыми словами</t>
  </si>
  <si>
    <t>https://www.mann-ivanov-ferber.ru/books/aristotel-dlya-vseh/?buytab=paperbook</t>
  </si>
  <si>
    <t>00000009698</t>
  </si>
  <si>
    <t>Хороший рост — плохой рост</t>
  </si>
  <si>
    <t>Роберт  Саттон, Хагги Рэо</t>
  </si>
  <si>
    <t>978-5-00057-494-2</t>
  </si>
  <si>
    <t>Масштабируйте возможности, а не проблемы</t>
  </si>
  <si>
    <t>https://www.mann-ivanov-ferber.ru/books/masshtabirovanie_biznesa/?buytab=paperbook</t>
  </si>
  <si>
    <t>00000009761</t>
  </si>
  <si>
    <t>Твори целый день</t>
  </si>
  <si>
    <t>Лиза Конгдон</t>
  </si>
  <si>
    <t>978-5-00057-511-6</t>
  </si>
  <si>
    <t>Как превратить творчество в профессию и обеспечить себе стабильный доход</t>
  </si>
  <si>
    <t>https://www.mann-ivanov-ferber.ru/books/tvorchestvo-eto-rabota/?buytab=paperbook</t>
  </si>
  <si>
    <t>00000009800</t>
  </si>
  <si>
    <t>Рисовый штурм и еще 21 способ мыслить нестандартно</t>
  </si>
  <si>
    <t>978-5-00117-025-9</t>
  </si>
  <si>
    <t>https://www.mann-ivanov-ferber.ru/books/igri_uma/?buytab=paperbook</t>
  </si>
  <si>
    <t>00000009902</t>
  </si>
  <si>
    <t>О чем мечтать</t>
  </si>
  <si>
    <t>978-5-00117-045-7</t>
  </si>
  <si>
    <t>Как понять, чего хочешь на самом деле, и как этого добиться</t>
  </si>
  <si>
    <t>https://www.mann-ivanov-ferber.ru/books/i_could_do_anything/?buytab=paperbook</t>
  </si>
  <si>
    <t>00000009805</t>
  </si>
  <si>
    <t>Я — робот</t>
  </si>
  <si>
    <t>Вивьен Шварц</t>
  </si>
  <si>
    <t>978-5-00057-515-4</t>
  </si>
  <si>
    <t>https://www.mann-ivanov-ferber.ru/books/ya-robot/?buytab=paperbook</t>
  </si>
  <si>
    <t>00000009760</t>
  </si>
  <si>
    <t>Ближе к воде</t>
  </si>
  <si>
    <t>Уоллес Николс</t>
  </si>
  <si>
    <t>978-5-00057-498-0</t>
  </si>
  <si>
    <t>Удивительные факты о том, как вода может изменить вашу жизнь</t>
  </si>
  <si>
    <t>https://www.mann-ivanov-ferber.ru/books/blizhe_k_vode/?buytab=paperbook</t>
  </si>
  <si>
    <t>00000009697</t>
  </si>
  <si>
    <t>От застоя к росту</t>
  </si>
  <si>
    <t>Иехезкель Маданес, Ицхак Адизес, Рут Маданес</t>
  </si>
  <si>
    <t>978-5-00057-420-1</t>
  </si>
  <si>
    <t>Как раскрыть и развить в себе потенциал бизнес-лидера</t>
  </si>
  <si>
    <t>https://www.mann-ivanov-ferber.ru/books/ot-zastoya-k-rostu/?buytab=paperbook</t>
  </si>
  <si>
    <t>00000009763</t>
  </si>
  <si>
    <t>Сердце перемен</t>
  </si>
  <si>
    <t>Чип Хиз  и Дэн Хиз</t>
  </si>
  <si>
    <t>978-5-00057-409-6</t>
  </si>
  <si>
    <t>Как добиваться изменений легко и надолго</t>
  </si>
  <si>
    <t>https://www.mann-ivanov-ferber.ru/books/razum_protiv_emocij/?buytab=paperbook</t>
  </si>
  <si>
    <t>00000009759</t>
  </si>
  <si>
    <t>Лучше совершенства</t>
  </si>
  <si>
    <t>Элизабет Ломбардо</t>
  </si>
  <si>
    <t>978-5-00057-445-4</t>
  </si>
  <si>
    <t>Как обуздать перфекционизм</t>
  </si>
  <si>
    <t>https://www.mann-ivanov-ferber.ru/books/luchshe-sovershenstva/?buytab=paperbook</t>
  </si>
  <si>
    <t>00000009693</t>
  </si>
  <si>
    <t>Быть или иметь?</t>
  </si>
  <si>
    <t>Тим Кассер</t>
  </si>
  <si>
    <t>978-5-00057-465-2</t>
  </si>
  <si>
    <t>Психология культуры потребления</t>
  </si>
  <si>
    <t>https://www.mann-ivanov-ferber.ru/books/schaste_ne_v_dengah/?buytab=paperbook</t>
  </si>
  <si>
    <t>00000009631</t>
  </si>
  <si>
    <t>Путь торговли</t>
  </si>
  <si>
    <t>Олег Макаров</t>
  </si>
  <si>
    <t>978-5-00057-421-8</t>
  </si>
  <si>
    <t>Большая книга</t>
  </si>
  <si>
    <t>https://www.mann-ivanov-ferber.ru/books/put-torgovli/?buytab=paperbook</t>
  </si>
  <si>
    <t>00000009689</t>
  </si>
  <si>
    <t>Майндсайт</t>
  </si>
  <si>
    <t>978-5-00057-424-9</t>
  </si>
  <si>
    <t>Новая наука личной трансформации</t>
  </si>
  <si>
    <t>https://www.mann-ivanov-ferber.ru/books/vzglyad_v_sebya/?buytab=paperbook</t>
  </si>
  <si>
    <t>00000009700</t>
  </si>
  <si>
    <t>Как устроена экономика</t>
  </si>
  <si>
    <t>Ха-Джун Чанг</t>
  </si>
  <si>
    <t>978-5-00100-812-5</t>
  </si>
  <si>
    <t>https://www.mann-ivanov-ferber.ru/books/ekonomika/?buytab=paperbook</t>
  </si>
  <si>
    <t>00000009703</t>
  </si>
  <si>
    <t>Творческое воспитание</t>
  </si>
  <si>
    <t>978-5-00057-778-3</t>
  </si>
  <si>
    <t>Искусство и творчество в вашей семье</t>
  </si>
  <si>
    <t>https://www.mann-ivanov-ferber.ru/books/tvorcheskoe-vospitanie/?buytab=paperbook</t>
  </si>
  <si>
    <t>00000009699</t>
  </si>
  <si>
    <t>Развитие силы воли</t>
  </si>
  <si>
    <t>Уолтер Мишел</t>
  </si>
  <si>
    <t>978-5-00057-449-2</t>
  </si>
  <si>
    <t>Уроки от автора знаменитого маршмеллоу-теста</t>
  </si>
  <si>
    <t>https://www.mann-ivanov-ferber.ru/books/razvitie-sily-voli/?buytab=paperbook</t>
  </si>
  <si>
    <t>00000009694</t>
  </si>
  <si>
    <t>Что снится семечку?</t>
  </si>
  <si>
    <t>978-5-00057-430-0</t>
  </si>
  <si>
    <t>https://www.mann-ivanov-ferber.ru/books/chto-snitsja-semechku/?buytab=paperbook</t>
  </si>
  <si>
    <t>00000009696</t>
  </si>
  <si>
    <t>У камня своя история</t>
  </si>
  <si>
    <t>978-5-00057-428-7</t>
  </si>
  <si>
    <t>https://www.mann-ivanov-ferber.ru/books/u-kamnja-svoja-istorija/?buytab=paperbook</t>
  </si>
  <si>
    <t>00000009695</t>
  </si>
  <si>
    <t>Яйцо любит тишину</t>
  </si>
  <si>
    <t>978-5-00057-429-4</t>
  </si>
  <si>
    <t>https://www.mann-ivanov-ferber.ru/books/jajco-ljubit-tishinu/?buytab=paperbook</t>
  </si>
  <si>
    <t>00000009655</t>
  </si>
  <si>
    <t>Сам себе ученый!</t>
  </si>
  <si>
    <t>Хелейн Беккер</t>
  </si>
  <si>
    <t>978-5-00100-598-8</t>
  </si>
  <si>
    <t>Научные ответы на веселые вопросы: исследования и эксперименты</t>
  </si>
  <si>
    <t>https://www.mann-ivanov-ferber.ru/books/sam-sebe-uchenij/?buytab=paperbook</t>
  </si>
  <si>
    <t>00000009627</t>
  </si>
  <si>
    <t>Великие, а не большие</t>
  </si>
  <si>
    <t>Бо Бёрлингем</t>
  </si>
  <si>
    <t>978-5-00057-412-6</t>
  </si>
  <si>
    <t>https://www.mann-ivanov-ferber.ru/books/nebolshie_giganti/?buytab=paperbook</t>
  </si>
  <si>
    <t>00000009702</t>
  </si>
  <si>
    <t>Как разговаривать с кем угодно</t>
  </si>
  <si>
    <t>Марк Роудз</t>
  </si>
  <si>
    <t>978-5-00100-099-0</t>
  </si>
  <si>
    <t>Уверенное общение в любой ситуации</t>
  </si>
  <si>
    <t>https://www.mann-ivanov-ferber.ru/books/razgovor-eto-vozmozhnost/?buytab=paperbook</t>
  </si>
  <si>
    <t>00000009630</t>
  </si>
  <si>
    <t>Источник энергии</t>
  </si>
  <si>
    <t>Дэниел Брауни</t>
  </si>
  <si>
    <t>978-5-00057-462-1</t>
  </si>
  <si>
    <t>Как включить скрытые резервы организма и сохранять бодрость весь день</t>
  </si>
  <si>
    <t>https://www.mann-ivanov-ferber.ru/books/upravlenie_energiej/?buytab=paperbook</t>
  </si>
  <si>
    <t>00000009656</t>
  </si>
  <si>
    <t>Практика менеджмента</t>
  </si>
  <si>
    <t>Питер Фердинанд Друкер</t>
  </si>
  <si>
    <t>978-5-00057-373-0</t>
  </si>
  <si>
    <t>https://www.mann-ivanov-ferber.ru/books/praktika_menedzhmenta/?buytab=paperbook</t>
  </si>
  <si>
    <t>00000009690</t>
  </si>
  <si>
    <t>Скетчбук, который научит вас рисовать</t>
  </si>
  <si>
    <t>Робин Ланда</t>
  </si>
  <si>
    <t>978-5-00100-174-4</t>
  </si>
  <si>
    <t>https://www.mann-ivanov-ferber.ru/books/sketchbuk_kotoryj_nauchit_vas_risovat/?buytab=paperbook</t>
  </si>
  <si>
    <t>00000009847</t>
  </si>
  <si>
    <t>Презентация в стиле дзен</t>
  </si>
  <si>
    <t>Гарр Рейнольдс</t>
  </si>
  <si>
    <t>978-5-00057-426-3</t>
  </si>
  <si>
    <t>Основы дизайна для тех, кто хочет выступать лучше</t>
  </si>
  <si>
    <t>https://www.mann-ivanov-ferber.ru/books/prezentaciya_v_stile_dzen/?buytab=paperbook</t>
  </si>
  <si>
    <t>00000009637</t>
  </si>
  <si>
    <t>Большая игра в бизнес</t>
  </si>
  <si>
    <t>Джек Стэк, Бо Бёрлингем</t>
  </si>
  <si>
    <t>978-5-00057-422-5</t>
  </si>
  <si>
    <t>Единственный разумный способ управления компанией</t>
  </si>
  <si>
    <t>https://www.mann-ivanov-ferber.ru/books/biznes_eto_igra/?buytab=paperbook</t>
  </si>
  <si>
    <t>00000009611</t>
  </si>
  <si>
    <t>Мудрость Ганди</t>
  </si>
  <si>
    <t>Махатма Ганди</t>
  </si>
  <si>
    <t>978-5-00057-450-8</t>
  </si>
  <si>
    <t>Мысли и изречения</t>
  </si>
  <si>
    <t>https://www.mann-ivanov-ferber.ru/books/pravila_gandi/?buytab=paperbook</t>
  </si>
  <si>
    <t>00000009629</t>
  </si>
  <si>
    <t>Бизнес-копирайтинг</t>
  </si>
  <si>
    <t>Денис Каплунов</t>
  </si>
  <si>
    <t>978-5-00100-828-6</t>
  </si>
  <si>
    <t>Как писать серьезные тексты для серьезных людей</t>
  </si>
  <si>
    <t>https://www.mann-ivanov-ferber.ru/books/biznes-kopirajting/?buytab=paperbook</t>
  </si>
  <si>
    <t>00000009612</t>
  </si>
  <si>
    <t>Финансовый ежедневник: как привести деньги в порядок</t>
  </si>
  <si>
    <t>Алексей Герасимов</t>
  </si>
  <si>
    <t>978-5-00100-340-3</t>
  </si>
  <si>
    <t>https://www.mann-ivanov-ferber.ru/books/finansovyj_ezhednevnik/?buytab=paperbook</t>
  </si>
  <si>
    <t>00000009607</t>
  </si>
  <si>
    <t>Нейромаркетинг в действии</t>
  </si>
  <si>
    <t>Дэвид Льюис</t>
  </si>
  <si>
    <t>978-5-00100-263-5</t>
  </si>
  <si>
    <t>Как проникнуть в мозг покупателя</t>
  </si>
  <si>
    <t>https://www.mann-ivanov-ferber.ru/books/mozg_potrebitelya/?buytab=paperbook</t>
  </si>
  <si>
    <t>00000009792</t>
  </si>
  <si>
    <t>Размещение акций</t>
  </si>
  <si>
    <t>Антон Мальков</t>
  </si>
  <si>
    <t>978-5-00057-447-8</t>
  </si>
  <si>
    <t>Структурирование и ценообразование</t>
  </si>
  <si>
    <t>https://www.mann-ivanov-ferber.ru/books/razmeshhenie-akcij/?buytab=paperbook</t>
  </si>
  <si>
    <t>00000011391</t>
  </si>
  <si>
    <t>Почему никто не рассказал мне это в 20?</t>
  </si>
  <si>
    <t>Тина  Силиг</t>
  </si>
  <si>
    <t>978-5-00100-678-7</t>
  </si>
  <si>
    <t>Интенсив по поиску себя в этом мире</t>
  </si>
  <si>
    <t>https://www.mann-ivanov-ferber.ru/books/pochemu-nikto-ne-rasskazal-mne-eto-v-20/?buytab=paperbook</t>
  </si>
  <si>
    <t>00000009628</t>
  </si>
  <si>
    <t>Элис Мьюир</t>
  </si>
  <si>
    <t>978-5-00057-448-5</t>
  </si>
  <si>
    <t>Книга для работы над собой</t>
  </si>
  <si>
    <t>https://www.mann-ivanov-ferber.ru/books/uverennost-v-sebe/?buytab=paperbook</t>
  </si>
  <si>
    <t>00000009613</t>
  </si>
  <si>
    <t>Рецепты «Китайского исследования»</t>
  </si>
  <si>
    <t>Лиэнн Кэмпбелл</t>
  </si>
  <si>
    <t>978-5-00057-415-7</t>
  </si>
  <si>
    <t>Здоровые рецепты от лучших шеф-поваров и специалистов</t>
  </si>
  <si>
    <t>https://www.mann-ivanov-ferber.ru/books/recepty_kitajskogo_issledovaniya/?buytab=paperbook</t>
  </si>
  <si>
    <t>00000009754</t>
  </si>
  <si>
    <t>Отто в городе</t>
  </si>
  <si>
    <t>Том Шамп</t>
  </si>
  <si>
    <t>978-5-00057-279-5</t>
  </si>
  <si>
    <t>https://www.mann-ivanov-ferber.ru/books/otto-v-gorode/?buytab=paperbook</t>
  </si>
  <si>
    <t>00000009602</t>
  </si>
  <si>
    <t>Шесть великих идей</t>
  </si>
  <si>
    <t>978-5-00057-309-9</t>
  </si>
  <si>
    <t>Справедливость, истина, равенство и другие вечные идеи</t>
  </si>
  <si>
    <t>https://www.mann-ivanov-ferber.ru/books/shest_velikih_idej/?buytab=paperbook</t>
  </si>
  <si>
    <t>00000009604</t>
  </si>
  <si>
    <t>Везде как дома</t>
  </si>
  <si>
    <t>Линн Мартин</t>
  </si>
  <si>
    <t>978-5-00057-434-8</t>
  </si>
  <si>
    <t>Как мы продали жилье, изменили свою жизнь и увидели мир</t>
  </si>
  <si>
    <t>https://www.mann-ivanov-ferber.ru/books/moj_adres_ne_dom_i_ne_ulica/?buytab=paperbook</t>
  </si>
  <si>
    <t>00000009600</t>
  </si>
  <si>
    <t>Говори и показывай</t>
  </si>
  <si>
    <t>Дэн Роэм</t>
  </si>
  <si>
    <t>978-5-00057-425-6</t>
  </si>
  <si>
    <t>Как сделать выдающуюся презентацию, используя визуальные образы</t>
  </si>
  <si>
    <t>https://www.mann-ivanov-ferber.ru/books/govori_i_pokazyvaj/?buytab=paperbook</t>
  </si>
  <si>
    <t>00000009605</t>
  </si>
  <si>
    <t>Методика RAIN</t>
  </si>
  <si>
    <t>Майк Шульц, Джон Дорр</t>
  </si>
  <si>
    <t>978-5-00057-410-2</t>
  </si>
  <si>
    <t>Как продавать так, чтобы покупали</t>
  </si>
  <si>
    <t>https://www.mann-ivanov-ferber.ru/books/prodayushie_dialogi/?buytab=paperbook</t>
  </si>
  <si>
    <t>00000009650</t>
  </si>
  <si>
    <t>Великие здания</t>
  </si>
  <si>
    <t>Патрик Диллон, Стивен Бисти</t>
  </si>
  <si>
    <t>978-5-00057-298-6</t>
  </si>
  <si>
    <t>Мировая архитектура в разрезе: от египетских пирамид до Центра Помпиду</t>
  </si>
  <si>
    <t>https://www.mann-ivanov-ferber.ru/books/velikie-zdaniya/?buytab=paperbook</t>
  </si>
  <si>
    <t>00000009603</t>
  </si>
  <si>
    <t>Память не изменяет</t>
  </si>
  <si>
    <t>978-5-00100-478-3</t>
  </si>
  <si>
    <t>Задачи и головоломки для развития интеллекта и памяти</t>
  </si>
  <si>
    <t>https://www.mann-ivanov-ferber.ru/books/pamyat_ne_izmenyaet/?buytab=paperbook</t>
  </si>
  <si>
    <t>00000009649</t>
  </si>
  <si>
    <t>Гигантский транспорт</t>
  </si>
  <si>
    <t>978-5-00057-642-7</t>
  </si>
  <si>
    <t>https://www.mann-ivanov-ferber.ru/books/gigantskij-transport/?buytab=paperbook</t>
  </si>
  <si>
    <t>00000009608</t>
  </si>
  <si>
    <t>Включите сердце и мозги</t>
  </si>
  <si>
    <t>Дария Бикбаева</t>
  </si>
  <si>
    <t>978-5-00100-937-5</t>
  </si>
  <si>
    <t>Как построить успешный творческий бизнес</t>
  </si>
  <si>
    <t>https://www.mann-ivanov-ferber.ru/books/ta-dam/?buytab=paperbook</t>
  </si>
  <si>
    <t>00000013984</t>
  </si>
  <si>
    <t>Женщина. Подарочный комплект</t>
  </si>
  <si>
    <t>https://www.mann-ivanov-ferber.ru/books/zhenshhina-podarochnyij-komplekt/?buytab=paperbook</t>
  </si>
  <si>
    <t>00000009589</t>
  </si>
  <si>
    <t>Город над землей и под землей</t>
  </si>
  <si>
    <t>Анн-Софи Боманн, Александра Уар</t>
  </si>
  <si>
    <t>978-5-00057-666-3</t>
  </si>
  <si>
    <t>https://www.mann-ivanov-ferber.ru/books/gorod-nad-zemlej-i-pod-zemlej/?buytab=paperbook</t>
  </si>
  <si>
    <t>00000009590</t>
  </si>
  <si>
    <t>Что тебя останавливает?</t>
  </si>
  <si>
    <t>Сью Хэдфилд</t>
  </si>
  <si>
    <t>978-5-00057-417-1</t>
  </si>
  <si>
    <t>https://www.mann-ivanov-ferber.ru/books/ne_otkladyvaj_zhizn_na_potom/?buytab=paperbook</t>
  </si>
  <si>
    <t>00000009574</t>
  </si>
  <si>
    <t>Кости и скелеты</t>
  </si>
  <si>
    <t>Стив Дженкинс</t>
  </si>
  <si>
    <t>978-5-00057-353-2</t>
  </si>
  <si>
    <t>https://www.mann-ivanov-ferber.ru/books/kosti-i-skelety/?buytab=paperbook</t>
  </si>
  <si>
    <t>00000009570</t>
  </si>
  <si>
    <t>А у меня получится?</t>
  </si>
  <si>
    <t>Саймон Хартли</t>
  </si>
  <si>
    <t>978-5-00057-418-8</t>
  </si>
  <si>
    <t>https://www.mann-ivanov-ferber.ru/books/u-menya-poluchitsya/?buytab=paperbook</t>
  </si>
  <si>
    <t>00000009568</t>
  </si>
  <si>
    <t>Лидеры, которые изменили Россию</t>
  </si>
  <si>
    <t>Радислав Гандапас</t>
  </si>
  <si>
    <t>978-5-00100-210-9</t>
  </si>
  <si>
    <t>https://www.mann-ivanov-ferber.ru/books/lidery_kotorye_izmenili_rossiyu/?buytab=paperbook</t>
  </si>
  <si>
    <t>00000013393</t>
  </si>
  <si>
    <t>На пределе. Подарочный комплект</t>
  </si>
  <si>
    <t>978-5-00057-812-4</t>
  </si>
  <si>
    <t>https://www.mann-ivanov-ferber.ru/books/na-predele-podarochnyij-komplekt/?buytab=paperbook</t>
  </si>
  <si>
    <t>00000009510</t>
  </si>
  <si>
    <t>БУДЬ лучшей версией себя</t>
  </si>
  <si>
    <t>Дэн Вальдшмидт</t>
  </si>
  <si>
    <t>978-5-00100-416-5</t>
  </si>
  <si>
    <t>Как обычные люди становятся выдающимися</t>
  </si>
  <si>
    <t>https://www.mann-ivanov-ferber.ru/books/preodolevaya_sebya/?buytab=paperbook</t>
  </si>
  <si>
    <t>00000009512</t>
  </si>
  <si>
    <t>Рисуем круглый год</t>
  </si>
  <si>
    <t>978-5-00057-299-3</t>
  </si>
  <si>
    <t>365 дней творчества</t>
  </si>
  <si>
    <t>https://www.mann-ivanov-ferber.ru/books/risuem-kruglyj-god/?buytab=paperbook</t>
  </si>
  <si>
    <t>00000009507</t>
  </si>
  <si>
    <t>Нииланг: история мальчика, который дорого продавал свои фантазии</t>
  </si>
  <si>
    <t>978-5-00057-272-6</t>
  </si>
  <si>
    <t>Выпуск 1. Зеркало чистой правды</t>
  </si>
  <si>
    <t>https://www.mann-ivanov-ferber.ru/books/niilang/?buytab=paperbook</t>
  </si>
  <si>
    <t>00000009484</t>
  </si>
  <si>
    <t>Просто Рич</t>
  </si>
  <si>
    <t>Рич Девос</t>
  </si>
  <si>
    <t>978-5-00057-367-9</t>
  </si>
  <si>
    <t>Уроки жизни от одного из основателей Amway</t>
  </si>
  <si>
    <t>https://www.mann-ivanov-ferber.ru/books/istorii_i_uroki_osnovatelya_amway/?buytab=paperbook</t>
  </si>
  <si>
    <t>00000009482</t>
  </si>
  <si>
    <t>Учим цвета и счет</t>
  </si>
  <si>
    <t>978-5-00057-217-7</t>
  </si>
  <si>
    <t>https://www.mann-ivanov-ferber.ru/books/uchim-cveta-i-schet/?buytab=paperbook</t>
  </si>
  <si>
    <t>00000009481</t>
  </si>
  <si>
    <t>Учим животных и противоположности</t>
  </si>
  <si>
    <t>978-5-00057-216-0</t>
  </si>
  <si>
    <t>https://www.mann-ivanov-ferber.ru/books/uchim-zhivotnyx-i-protivopolozhnosti/?buytab=paperbook</t>
  </si>
  <si>
    <t>00000009483</t>
  </si>
  <si>
    <t>Учим предметы и формы</t>
  </si>
  <si>
    <t>978-5-00057-218-4</t>
  </si>
  <si>
    <t>https://www.mann-ivanov-ferber.ru/books/uchim-predmety-i-formy/?buytab=paperbook</t>
  </si>
  <si>
    <t>00000009490</t>
  </si>
  <si>
    <t>Бесконечная книга: Тами и Сами</t>
  </si>
  <si>
    <t>Натали Ратковски</t>
  </si>
  <si>
    <t>978-5-00057-383-9</t>
  </si>
  <si>
    <t>https://www.mann-ivanov-ferber.ru/books/beskonechnaya-kniga-tami-i-sami/?buytab=paperbook</t>
  </si>
  <si>
    <t>00000009479</t>
  </si>
  <si>
    <t>Книга моих стихов</t>
  </si>
  <si>
    <t>Маша Лукашкина</t>
  </si>
  <si>
    <t>978-5-00057-379-2</t>
  </si>
  <si>
    <t>https://www.mann-ivanov-ferber.ru/books/kniga-moix-stixov/?buytab=paperbook</t>
  </si>
  <si>
    <t>00000009468</t>
  </si>
  <si>
    <t>642 идеи, что нарисовать</t>
  </si>
  <si>
    <t>978-5-00057-363-1</t>
  </si>
  <si>
    <t>https://www.mann-ivanov-ferber.ru/books/642-idei-chto-narisovat/?buytab=paperbook</t>
  </si>
  <si>
    <t>00000009465</t>
  </si>
  <si>
    <t>642 идеи, о чем написать</t>
  </si>
  <si>
    <t>978-5-00100-820-0</t>
  </si>
  <si>
    <t>Тетрадь начинающего писателя</t>
  </si>
  <si>
    <t>https://www.mann-ivanov-ferber.ru/books/642-idei-o-chem-napisat/?buytab=paperbook</t>
  </si>
  <si>
    <t>00000009454</t>
  </si>
  <si>
    <t>KUMON. Учимся определять время. Минуты</t>
  </si>
  <si>
    <t>978-5-00100-316-8</t>
  </si>
  <si>
    <t>https://www.mann-ivanov-ferber.ru/books/uchimsya-opredelyat-vremya-minuti/?buytab=paperbook</t>
  </si>
  <si>
    <t>00000009452</t>
  </si>
  <si>
    <t>KUMON. Учимся определять время. Час и полчаса</t>
  </si>
  <si>
    <t>978-5-00100-385-4</t>
  </si>
  <si>
    <t>https://www.mann-ivanov-ferber.ru/books/uchimsya-opredelyat-vremya-chas/?buytab=paperbook</t>
  </si>
  <si>
    <t>00000009450</t>
  </si>
  <si>
    <t>KUMON. Учимся писать прописные буквы английского алфавита</t>
  </si>
  <si>
    <t>978-5-00100-008-2</t>
  </si>
  <si>
    <t>https://www.mann-ivanov-ferber.ru/books/kumon-uchimsya-pisat-propisnie-angliyskie/?buytab=paperbook</t>
  </si>
  <si>
    <t>00000009448</t>
  </si>
  <si>
    <t>KUMON. Учимся писать строчные буквы английского алфавита</t>
  </si>
  <si>
    <t>978-5-00100-009-9</t>
  </si>
  <si>
    <t>https://www.mann-ivanov-ferber.ru/books/kumon-uchimsya-pisat-strochnie-angliyskie/?buytab=paperbook</t>
  </si>
  <si>
    <t>00000009462</t>
  </si>
  <si>
    <t>Банкиры, которые изменили мир</t>
  </si>
  <si>
    <t>978-5-00057-313-6</t>
  </si>
  <si>
    <t>https://www.mann-ivanov-ferber.ru/books/bankiri_kotorie_izmenili_mir/?buytab=paperbook</t>
  </si>
  <si>
    <t>00000009460</t>
  </si>
  <si>
    <t>Сравни!</t>
  </si>
  <si>
    <t>978-5-00057-354-9</t>
  </si>
  <si>
    <t>Животные в натуральную величину</t>
  </si>
  <si>
    <t>https://www.mann-ivanov-ferber.ru/books/sravni/?buytab=paperbook</t>
  </si>
  <si>
    <t>00000009458</t>
  </si>
  <si>
    <t>Гимнастика души</t>
  </si>
  <si>
    <t>Владимир Шахиджанян</t>
  </si>
  <si>
    <t>978-5-00057-361-7</t>
  </si>
  <si>
    <t>https://www.mann-ivanov-ferber.ru/books/gimnastika_dushi/?buytab=paperbook</t>
  </si>
  <si>
    <t>00000009456</t>
  </si>
  <si>
    <t>KUMON. Учимся клеить. Пазлы-аппликации</t>
  </si>
  <si>
    <t>978-5-00100-583-4</t>
  </si>
  <si>
    <t>https://www.mann-ivanov-ferber.ru/books/pazly-applikacii/?buytab=paperbook</t>
  </si>
  <si>
    <t>00000009324</t>
  </si>
  <si>
    <t>Мои путешествия</t>
  </si>
  <si>
    <t>978-5-00100-675-6</t>
  </si>
  <si>
    <t>https://www.mann-ivanov-ferber.ru/books/moi-puteshestviya/?buytab=paperbook</t>
  </si>
  <si>
    <t>00000009444</t>
  </si>
  <si>
    <t>Разрыв шаблона</t>
  </si>
  <si>
    <t>978-5-00057-403-4</t>
  </si>
  <si>
    <t>Как находить и воплощать прорывные идеи</t>
  </si>
  <si>
    <t>https://www.mann-ivanov-ferber.ru/books/tvorcheskoe_mishlenie/?buytab=paperbook</t>
  </si>
  <si>
    <t>00000009429</t>
  </si>
  <si>
    <t>1 страница в день</t>
  </si>
  <si>
    <t>978-5-00100-361-8</t>
  </si>
  <si>
    <t>https://www.mann-ivanov-ferber.ru/books/stranica_v_den/?buytab=paperbook</t>
  </si>
  <si>
    <t>00000009439</t>
  </si>
  <si>
    <t>Юный инвестор</t>
  </si>
  <si>
    <t>Кэтрин Бейтман</t>
  </si>
  <si>
    <t>978-5-00057-378-5</t>
  </si>
  <si>
    <t>Как быть финансово грамотным с детства</t>
  </si>
  <si>
    <t>https://www.mann-ivanov-ferber.ru/books/yunyj_investor/?buytab=paperbook</t>
  </si>
  <si>
    <t>00000009442</t>
  </si>
  <si>
    <t>Наедине с собой</t>
  </si>
  <si>
    <t>Сенека, Марк Аврелий</t>
  </si>
  <si>
    <t>978-5-00057-868-1</t>
  </si>
  <si>
    <t>https://www.mann-ivanov-ferber.ru/books/naedine-s-soboj/?buytab=paperbook</t>
  </si>
  <si>
    <t>00000009441</t>
  </si>
  <si>
    <t>Поэзия обычных дней</t>
  </si>
  <si>
    <t>Леонид Агутин</t>
  </si>
  <si>
    <t>978-5-00057-375-4</t>
  </si>
  <si>
    <t>Арт-дневник</t>
  </si>
  <si>
    <t>https://www.mann-ivanov-ferber.ru/books/poeziya-obychnyx-dnej/?buytab=paperbook</t>
  </si>
  <si>
    <t>00000009437</t>
  </si>
  <si>
    <t>Инструменты развития</t>
  </si>
  <si>
    <t>Алан Фокс</t>
  </si>
  <si>
    <t>978-5-00057-369-3</t>
  </si>
  <si>
    <t>Правила счастливой жизни, успеха и крепких отношений</t>
  </si>
  <si>
    <t>https://www.mann-ivanov-ferber.ru/books/chelovecheskie_otnoshenija/?buytab=paperbook</t>
  </si>
  <si>
    <t>00000009435</t>
  </si>
  <si>
    <t>Скорочтение на практике</t>
  </si>
  <si>
    <t>Павел Палагин</t>
  </si>
  <si>
    <t>978-5-00100-507-0</t>
  </si>
  <si>
    <t>Как читать быстро и хорошо запоминать прочитанное</t>
  </si>
  <si>
    <t>https://www.mann-ivanov-ferber.ru/books/skorochtenie_na_praktike/?buytab=paperbook</t>
  </si>
  <si>
    <t>00000009372</t>
  </si>
  <si>
    <t>Размышления о личном развитии</t>
  </si>
  <si>
    <t>978-5-00100-969-6</t>
  </si>
  <si>
    <t>https://www.mann-ivanov-ferber.ru/books/razmyshleniya_o_lichnom_razvitii/?buytab=paperbook</t>
  </si>
  <si>
    <t>00000009349</t>
  </si>
  <si>
    <t>Эмоциональный интеллект в переговорах</t>
  </si>
  <si>
    <t>Роджер Фишер, Даниэль Шапиро</t>
  </si>
  <si>
    <t>978-5-00057-366-2</t>
  </si>
  <si>
    <t>https://www.mann-ivanov-ferber.ru/books/emocii_v_peregovorah/?buytab=paperbook</t>
  </si>
  <si>
    <t>00000009374</t>
  </si>
  <si>
    <t>Властелины Doom</t>
  </si>
  <si>
    <t>Дэвид Кушнер</t>
  </si>
  <si>
    <t>978-5-00057-372-3</t>
  </si>
  <si>
    <t>Как двое парней создали игровую индустрию и воспитали целое поколение геймеров</t>
  </si>
  <si>
    <t>https://www.mann-ivanov-ferber.ru/books/vlasteliny-doom/?buytab=paperbook</t>
  </si>
  <si>
    <t>00000009347</t>
  </si>
  <si>
    <t>На пути из третьего мира в первый</t>
  </si>
  <si>
    <t>Ли Куан Ю</t>
  </si>
  <si>
    <t>978-5-00057-968-8</t>
  </si>
  <si>
    <t>Взгляды и убеждения Ли Куан Ю.</t>
  </si>
  <si>
    <t>https://www.mann-ivanov-ferber.ru/books/na_puti_iz_tretego_mira_v_pervyj/?buytab=paperbook</t>
  </si>
  <si>
    <t>00000009334</t>
  </si>
  <si>
    <t>Смешные лица</t>
  </si>
  <si>
    <t>Эд Эмберли</t>
  </si>
  <si>
    <t>978-5-00057-350-1</t>
  </si>
  <si>
    <t>Рисуем по шагам</t>
  </si>
  <si>
    <t>https://www.mann-ivanov-ferber.ru/books/smeshnye-lica/?buytab=paperbook</t>
  </si>
  <si>
    <t>00000009332</t>
  </si>
  <si>
    <t>978-5-00057-349-5</t>
  </si>
  <si>
    <t>https://www.mann-ivanov-ferber.ru/books/mir-vokrug/?buytab=paperbook</t>
  </si>
  <si>
    <t>00000009336</t>
  </si>
  <si>
    <t>Эссенциализм</t>
  </si>
  <si>
    <t>Грег МакКеон</t>
  </si>
  <si>
    <t>978-5-00100-505-6</t>
  </si>
  <si>
    <t>Путь к простоте</t>
  </si>
  <si>
    <t>https://www.mann-ivanov-ferber.ru/books/hozyain_svoej_zhizni/?buytab=paperbook</t>
  </si>
  <si>
    <t>00000009320</t>
  </si>
  <si>
    <t>Книга Нового года и Рождества</t>
  </si>
  <si>
    <t>Галина Егоренкова, Наталия Нестерова</t>
  </si>
  <si>
    <t>978-5-00057-757-8</t>
  </si>
  <si>
    <t>https://www.mann-ivanov-ferber.ru/books/kniga_novogo_goda_i_rozhdestva/?buytab=paperbook</t>
  </si>
  <si>
    <t>00000009322</t>
  </si>
  <si>
    <t>Путеводитель предпринимателя</t>
  </si>
  <si>
    <t>Билл Олет</t>
  </si>
  <si>
    <t>978-5-00057-300-6</t>
  </si>
  <si>
    <t>24 конкретных шага от запуска до стабильного бизнеса</t>
  </si>
  <si>
    <t>https://www.mann-ivanov-ferber.ru/books/putevoditel_predrprinimatelya/?buytab=paperbook</t>
  </si>
  <si>
    <t>00000002267</t>
  </si>
  <si>
    <t>Лидерство на все времена</t>
  </si>
  <si>
    <t>Дэвид Хэнна</t>
  </si>
  <si>
    <t>978-5-9614-0489-0</t>
  </si>
  <si>
    <t>Результаты сегодня — наследие на века</t>
  </si>
  <si>
    <t>https://www.mann-ivanov-ferber.ru/books/liderstvo-na-vse-vremena/?buytab=paperbook</t>
  </si>
  <si>
    <t>00000003924</t>
  </si>
  <si>
    <t>Утраченные секреты процветания</t>
  </si>
  <si>
    <t>Наполеон Хилл</t>
  </si>
  <si>
    <t>978-5-91657-368-8</t>
  </si>
  <si>
    <t>https://www.mann-ivanov-ferber.ru/books/utrachennye-sekrety-procvetaniya/?buytab=paperbook</t>
  </si>
  <si>
    <t>00000003852</t>
  </si>
  <si>
    <t>Налоги за 14 дней</t>
  </si>
  <si>
    <t>Сергей Молчанов</t>
  </si>
  <si>
    <t>978-5-91657-372-5</t>
  </si>
  <si>
    <t>Экспресс-курс</t>
  </si>
  <si>
    <t>https://www.mann-ivanov-ferber.ru/books/nalogi-za-14-dney/?buytab=paperbook</t>
  </si>
  <si>
    <t>00000009296</t>
  </si>
  <si>
    <t>Почему Америка и Россия не слышат друг друга?</t>
  </si>
  <si>
    <t>Анджела Стент</t>
  </si>
  <si>
    <t>978-5-00057-312-9</t>
  </si>
  <si>
    <t>Взгляд Вашингтона на новейшую историю российско-американских отношений</t>
  </si>
  <si>
    <t>https://www.mann-ivanov-ferber.ru/books/russia_vs_usa/?buytab=paperbook</t>
  </si>
  <si>
    <t>00000009302</t>
  </si>
  <si>
    <t>Развитие памяти</t>
  </si>
  <si>
    <t>Гарри Лорейн</t>
  </si>
  <si>
    <t>978-5-00057-315-0</t>
  </si>
  <si>
    <t>Классическое руководство по улучшению памяти</t>
  </si>
  <si>
    <t>https://www.mann-ivanov-ferber.ru/books/razvitie_pamyati/?buytab=paperbook</t>
  </si>
  <si>
    <t>00000009300</t>
  </si>
  <si>
    <t>Мозг: краткое руководство</t>
  </si>
  <si>
    <t>Джек Льюис, Адриан Вебстер</t>
  </si>
  <si>
    <t>978-5-00057-368-6</t>
  </si>
  <si>
    <t>Всё, что вам нужно знать для повышения эффективности и снижения стресса</t>
  </si>
  <si>
    <t>https://www.mann-ivanov-ferber.ru/books/vash_mozg_mozhet_bolshe/?buytab=paperbook</t>
  </si>
  <si>
    <t>00000009298</t>
  </si>
  <si>
    <t>Эмоциональный интеллект ребенка</t>
  </si>
  <si>
    <t>Джон Готтман</t>
  </si>
  <si>
    <t>978-5-00100-715-9</t>
  </si>
  <si>
    <t>Практическое руководство для родителей</t>
  </si>
  <si>
    <t>https://www.mann-ivanov-ferber.ru/books/emocionalnyj_intellekt_dlya_detej/?buytab=paperbook</t>
  </si>
  <si>
    <t>00000009292</t>
  </si>
  <si>
    <t>Развитие интуиции</t>
  </si>
  <si>
    <t>Гай Клакстон</t>
  </si>
  <si>
    <t>978-5-00057-297-9</t>
  </si>
  <si>
    <t>Как принимать верные решения без сомнений и стресса</t>
  </si>
  <si>
    <t>https://www.mann-ivanov-ferber.ru/books/razvitie_intuicii/?buytab=paperbook</t>
  </si>
  <si>
    <t>00000009294</t>
  </si>
  <si>
    <t>Чем заняться вечером с семьей на даче без интернета</t>
  </si>
  <si>
    <t>Дмитрий Чернышев</t>
  </si>
  <si>
    <t>978-5-00057-919-0</t>
  </si>
  <si>
    <t>https://www.mann-ivanov-ferber.ru/books/kniga_zagadok_i_golovolomok/?buytab=paperbook</t>
  </si>
  <si>
    <t>00000009286</t>
  </si>
  <si>
    <t>Цель кажется недостижимой, пока она не достигнута</t>
  </si>
  <si>
    <t>Росс и Катрин Петрас</t>
  </si>
  <si>
    <t>978-5-00057-302-0</t>
  </si>
  <si>
    <t>https://www.mann-ivanov-ferber.ru/books/net_nichego_nevozmozhnogo/?buytab=paperbook</t>
  </si>
  <si>
    <t>00000009279</t>
  </si>
  <si>
    <t>Больше добра — больше прибыли</t>
  </si>
  <si>
    <t>Идо Леффлер, Лэнс Кейлиш</t>
  </si>
  <si>
    <t>978-5-00057-278-8</t>
  </si>
  <si>
    <t>Как создать крупный бизнес, не забывая о социальной ответственности</t>
  </si>
  <si>
    <t>https://www.mann-ivanov-ferber.ru/books/bolshe_dobra_bolshe_pribyli/?buytab=paperbook</t>
  </si>
  <si>
    <t>00000009282</t>
  </si>
  <si>
    <t>Художники, писатели, мыслители, мечтатели</t>
  </si>
  <si>
    <t>Джеймс Гулливер Хэнкок</t>
  </si>
  <si>
    <t>978-5-00057-257-3</t>
  </si>
  <si>
    <t>50 портретов знаменитых людей, их жизнь и привычки в иллюстрациях</t>
  </si>
  <si>
    <t>https://www.mann-ivanov-ferber.ru/books/paperbook/50-velikih-hudozhnikov/?buytab=paperbook</t>
  </si>
  <si>
    <t>00000009277</t>
  </si>
  <si>
    <t>Теория игр</t>
  </si>
  <si>
    <t>Авинаш Диксит, Барри Нейлбафф</t>
  </si>
  <si>
    <t>978-5-00100-503-2</t>
  </si>
  <si>
    <t>Искусство стратегического мышления в бизнесе и жизни</t>
  </si>
  <si>
    <t>https://www.mann-ivanov-ferber.ru/books/strategicheskoe_mishlenie/?buytab=paperbook</t>
  </si>
  <si>
    <t>00000009272</t>
  </si>
  <si>
    <t>Великие мысли</t>
  </si>
  <si>
    <t>978-5-00057-263-4</t>
  </si>
  <si>
    <t>Избранные цитаты о лидерстве и жизни</t>
  </si>
  <si>
    <t>https://www.mann-ivanov-ferber.ru/books/velikie_misli/?buytab=paperbook</t>
  </si>
  <si>
    <t>00000009274</t>
  </si>
  <si>
    <t>Ловушка времени</t>
  </si>
  <si>
    <t>Алек Маккензи, Пэт Никерсон</t>
  </si>
  <si>
    <t>978-5-00057-248-1</t>
  </si>
  <si>
    <t>Классическое пособие по тайм-менеджменту</t>
  </si>
  <si>
    <t>https://www.mann-ivanov-ferber.ru/books/lovushka_vremeni/?buytab=paperbook</t>
  </si>
  <si>
    <t>00000013401</t>
  </si>
  <si>
    <t>Золотые правила. Подарочный комплект</t>
  </si>
  <si>
    <t>https://www.mann-ivanov-ferber.ru/books/zolotyie-pravila-podarochnyj-komplekt/?buytab=paperbook</t>
  </si>
  <si>
    <t>00000001422</t>
  </si>
  <si>
    <t>365 дней очень творческого человека (красный)</t>
  </si>
  <si>
    <t>978-5-91657-432-6</t>
  </si>
  <si>
    <t>Ежедневник для тех, чьей работой руководит Муза</t>
  </si>
  <si>
    <t>https://www.mann-ivanov-ferber.ru/books/365-red/?buytab=paperbook</t>
  </si>
  <si>
    <t>00000009270</t>
  </si>
  <si>
    <t>Автор бизнеса</t>
  </si>
  <si>
    <t>Вячеслав Семенчук</t>
  </si>
  <si>
    <t>978-5-00057-343-3</t>
  </si>
  <si>
    <t>От идеи до свершения</t>
  </si>
  <si>
    <t>https://www.mann-ivanov-ferber.ru/books/avtor_biznesa/?buytab=paperbook</t>
  </si>
  <si>
    <t>00000009264</t>
  </si>
  <si>
    <t>Прописи для левшей</t>
  </si>
  <si>
    <t>Ника Дубровская</t>
  </si>
  <si>
    <t>978-5-00057-293-1</t>
  </si>
  <si>
    <t>https://www.mann-ivanov-ferber.ru/books/propisi-dlya-levshej/?buytab=paperbook</t>
  </si>
  <si>
    <t>00000009261</t>
  </si>
  <si>
    <t>Как объяснить ребенку математику</t>
  </si>
  <si>
    <t>978-5-00100-556-8</t>
  </si>
  <si>
    <t>Иллюстрированный справочник для родителей</t>
  </si>
  <si>
    <t>https://www.mann-ivanov-ferber.ru/books/kak-obyasnit-rebenku-matematiku/?buytab=paperbook</t>
  </si>
  <si>
    <t>00000009266</t>
  </si>
  <si>
    <t>Мне некогда!</t>
  </si>
  <si>
    <t>Бриджид Шульте</t>
  </si>
  <si>
    <t>978-5-00057-324-2</t>
  </si>
  <si>
    <t>В поисках свободного времени в эпоху всеобщего цейтнота</t>
  </si>
  <si>
    <t>https://www.mann-ivanov-ferber.ru/books/mne_nekogda/?buytab=paperbook</t>
  </si>
  <si>
    <t>00000009257</t>
  </si>
  <si>
    <t>Господь – мой брокер</t>
  </si>
  <si>
    <t>Кристофер Бакли</t>
  </si>
  <si>
    <t>978-5-00057-261-0</t>
  </si>
  <si>
    <t>Семь с половиной законов духовного и финансового роста</t>
  </si>
  <si>
    <t>https://www.mann-ivanov-ferber.ru/books/gospod_moj_broker/?buytab=paperbook</t>
  </si>
  <si>
    <t>00000009255</t>
  </si>
  <si>
    <t>Вовлекай и властвуй</t>
  </si>
  <si>
    <t>Кевин Вербах, Дэн Хантер</t>
  </si>
  <si>
    <t>978-5-00057-344-0</t>
  </si>
  <si>
    <t>Игровое мышление на службе бизнеса</t>
  </si>
  <si>
    <t>https://www.mann-ivanov-ferber.ru/books/igrajte-i-pobezhdajte/?buytab=paperbook</t>
  </si>
  <si>
    <t>00000009244</t>
  </si>
  <si>
    <t>Важно не то, кто ты есть, а то, кем ты хочешь стать</t>
  </si>
  <si>
    <t>Пол Арден</t>
  </si>
  <si>
    <t>978-5-00057-175-0</t>
  </si>
  <si>
    <t>Мировой бестселлер Пола Ардена</t>
  </si>
  <si>
    <t>https://www.mann-ivanov-ferber.ru/books/vsegda_stremis_k_bolshemu/?buytab=paperbook</t>
  </si>
  <si>
    <t>00000009245</t>
  </si>
  <si>
    <t>Chineasy</t>
  </si>
  <si>
    <t>978-5-00057-215-3</t>
  </si>
  <si>
    <t>Китайский — легко!</t>
  </si>
  <si>
    <t>https://www.mann-ivanov-ferber.ru/books/chineasy/?buytab=paperbook</t>
  </si>
  <si>
    <t>00000009239</t>
  </si>
  <si>
    <t>Музыка мозга</t>
  </si>
  <si>
    <t>Аннет Прен, Кьелд Фреденс</t>
  </si>
  <si>
    <t>978-5-00057-268-9</t>
  </si>
  <si>
    <t>Правила гармоничного развития</t>
  </si>
  <si>
    <t>https://www.mann-ivanov-ferber.ru/books/muzika_mozga/?buytab=paperbook</t>
  </si>
  <si>
    <t>00000013397</t>
  </si>
  <si>
    <t>Книга Ленивого Гуру. Подарочный комплект</t>
  </si>
  <si>
    <t>https://www.mann-ivanov-ferber.ru/books/kniga-lenivogo-guru-podarochnyj-komplekt/?buytab=paperbook</t>
  </si>
  <si>
    <t>00000009213</t>
  </si>
  <si>
    <t>За все хорошее!</t>
  </si>
  <si>
    <t>Алексей Меринов (художник)</t>
  </si>
  <si>
    <t>978-5-00057-266-5</t>
  </si>
  <si>
    <t>Тосты с рисунками Алексея Меринова</t>
  </si>
  <si>
    <t>https://www.mann-ivanov-ferber.ru/books/za_vse_horoshee/?buytab=paperbook</t>
  </si>
  <si>
    <t>00000009209</t>
  </si>
  <si>
    <t>Мои 5 лет</t>
  </si>
  <si>
    <t>978-5-00100-880-4</t>
  </si>
  <si>
    <t>365 вопросов, 1825 ответов. Дневник</t>
  </si>
  <si>
    <t>https://www.mann-ivanov-ferber.ru/books/moi-5-let/?buytab=paperbook</t>
  </si>
  <si>
    <t>00000009207</t>
  </si>
  <si>
    <t>Швейцарская кухня</t>
  </si>
  <si>
    <t>Любовь и Максим Куштуевы</t>
  </si>
  <si>
    <t>978-5-00057-296-2</t>
  </si>
  <si>
    <t>Не только рецепты</t>
  </si>
  <si>
    <t>https://www.mann-ivanov-ferber.ru/books/shvejcarskaya_kuhnya/?buytab=paperbook</t>
  </si>
  <si>
    <t>00000009205</t>
  </si>
  <si>
    <t>Пироговедение для начинающих</t>
  </si>
  <si>
    <t>Ирина Чадеева</t>
  </si>
  <si>
    <t>978-5-00057-288-7</t>
  </si>
  <si>
    <t>60 рецептов</t>
  </si>
  <si>
    <t>https://www.mann-ivanov-ferber.ru/books/pirogovedenie_dlya_nachinayushih/?buytab=paperbook</t>
  </si>
  <si>
    <t>00000009200</t>
  </si>
  <si>
    <t>Искусство чтения</t>
  </si>
  <si>
    <t>Томас Фостер</t>
  </si>
  <si>
    <t>978-5-00057-331-0</t>
  </si>
  <si>
    <t>Как понимать книги</t>
  </si>
  <si>
    <t>https://www.mann-ivanov-ferber.ru/books/chitaj_kak_professor/?buytab=paperbook</t>
  </si>
  <si>
    <t>00000009199</t>
  </si>
  <si>
    <t>ДИВНОЗАРЫ</t>
  </si>
  <si>
    <t>Франческо Пито, Бернадет Жерве</t>
  </si>
  <si>
    <t>978-5-00057-230-6</t>
  </si>
  <si>
    <t>https://www.mann-ivanov-ferber.ru/books/divnozary/?buytab=paperbook</t>
  </si>
  <si>
    <t>00000009197</t>
  </si>
  <si>
    <t>Нефть: люди, которые изменили мир</t>
  </si>
  <si>
    <t>978-5-00057-276-4</t>
  </si>
  <si>
    <t>https://www.mann-ivanov-ferber.ru/books/neftyaniki_kotorye_izmenili_mir/?buytab=paperbook</t>
  </si>
  <si>
    <t>00000009190</t>
  </si>
  <si>
    <t>От кликов к продажам</t>
  </si>
  <si>
    <t>Бенджи Рэбхэн</t>
  </si>
  <si>
    <t>978-5-00057-205-4</t>
  </si>
  <si>
    <t>Как повысить продажи через оптимизацию конверсии</t>
  </si>
  <si>
    <t>https://www.mann-ivanov-ferber.ru/books/ot_klikov_k_prodazham/?buytab=paperbook</t>
  </si>
  <si>
    <t>00000009192</t>
  </si>
  <si>
    <t>365 дней вместе</t>
  </si>
  <si>
    <t>Юлия Луговская, Елена Немец</t>
  </si>
  <si>
    <t>978-5-00057-291-7</t>
  </si>
  <si>
    <t>Ежедневник для родителей</t>
  </si>
  <si>
    <t>https://www.mann-ivanov-ferber.ru/books/365_dnej_vmeste/?buytab=paperbook</t>
  </si>
  <si>
    <t>00000009174</t>
  </si>
  <si>
    <t>Дом, милый дом</t>
  </si>
  <si>
    <t>Дебора Нидлман</t>
  </si>
  <si>
    <t>978-5-00057-262-7</t>
  </si>
  <si>
    <t>Иллюстрированное руководство по дизайну интерьера</t>
  </si>
  <si>
    <t>https://www.mann-ivanov-ferber.ru/books/dom_milyj_dom/?buytab=paperbook</t>
  </si>
  <si>
    <t>00000009172</t>
  </si>
  <si>
    <t>Замечательное время: зима</t>
  </si>
  <si>
    <t>978-5-00057-325-9</t>
  </si>
  <si>
    <t>https://www.mann-ivanov-ferber.ru/books/zamechatelnoe_vremya_zima/?buytab=paperbook</t>
  </si>
  <si>
    <t>00000009170</t>
  </si>
  <si>
    <t>Формула менеджмента</t>
  </si>
  <si>
    <t>Тимур Дергунов</t>
  </si>
  <si>
    <t>978-5-00057-284-9</t>
  </si>
  <si>
    <t>Практическое пособие начинающего руководителя</t>
  </si>
  <si>
    <t>https://www.mann-ivanov-ferber.ru/books/formula_menedzhmenta/?buytab=paperbook</t>
  </si>
  <si>
    <t>00000009146</t>
  </si>
  <si>
    <t>Магия чисел</t>
  </si>
  <si>
    <t>Артур Бенджамин, Майкл Шермер</t>
  </si>
  <si>
    <t>978-5-00117-063-1</t>
  </si>
  <si>
    <t>Моментальные вычисления в уме и другие математические фокусы</t>
  </si>
  <si>
    <t>https://www.mann-ivanov-ferber.ru/books/matemagiya/?buytab=paperbook</t>
  </si>
  <si>
    <t>00000009139</t>
  </si>
  <si>
    <t>Думай как дизайнер</t>
  </si>
  <si>
    <t>Жанна Лидтка, Тим Огилви</t>
  </si>
  <si>
    <t>978-5-00057-314-3</t>
  </si>
  <si>
    <t>Дизайн-мышление для менеджеров</t>
  </si>
  <si>
    <t>https://www.mann-ivanov-ferber.ru/books/dizain_myshlenie_dlya_menegerov/?buytab=paperbook</t>
  </si>
  <si>
    <t>00000009141</t>
  </si>
  <si>
    <t>Максимальная концентрация</t>
  </si>
  <si>
    <t>Люси Джо Палладино</t>
  </si>
  <si>
    <t>978-5-00100-664-0</t>
  </si>
  <si>
    <t>Как сохранить эффективность в эпоху клипового мышления</t>
  </si>
  <si>
    <t>https://www.mann-ivanov-ferber.ru/books/maksimalnaya_koncentraciya/?buytab=paperbook</t>
  </si>
  <si>
    <t>00000009134</t>
  </si>
  <si>
    <t>Путевые заметки</t>
  </si>
  <si>
    <t>Илья Варламов</t>
  </si>
  <si>
    <t>978-5-00057-274-0</t>
  </si>
  <si>
    <t>https://www.mann-ivanov-ferber.ru/books/fotoputeshestvija_s_ilej_varlamovym/?buytab=paperbook</t>
  </si>
  <si>
    <t>00000009137</t>
  </si>
  <si>
    <t>Супербумага</t>
  </si>
  <si>
    <t>978-5-00057-194-1</t>
  </si>
  <si>
    <t>Игры, фокусы, поделки</t>
  </si>
  <si>
    <t>https://www.mann-ivanov-ferber.ru/books/superbumaga/?buytab=paperbook</t>
  </si>
  <si>
    <t>00000009136</t>
  </si>
  <si>
    <t>Большая книга игр для тебя и меня</t>
  </si>
  <si>
    <t>978-5-00057-195-8</t>
  </si>
  <si>
    <t>https://www.mann-ivanov-ferber.ru/books/bolshaya_kniga_igr/?buytab=paperbook</t>
  </si>
  <si>
    <t>00000009132</t>
  </si>
  <si>
    <t>Разноцветная природа</t>
  </si>
  <si>
    <t>978-5-91657-330-5</t>
  </si>
  <si>
    <t>Книжка-раскраска</t>
  </si>
  <si>
    <t>https://www.mann-ivanov-ferber.ru/books/children/la-nature-en-couleurs/?buytab=paperbook</t>
  </si>
  <si>
    <t>00000009120</t>
  </si>
  <si>
    <t>Кино без бюджета</t>
  </si>
  <si>
    <t>Роберт Родригес</t>
  </si>
  <si>
    <t>978-5-00057-206-1</t>
  </si>
  <si>
    <t>Как в 23 года покорить Голливуд, имея в кармане 7 тысяч долларов</t>
  </si>
  <si>
    <t>https://www.mann-ivanov-ferber.ru/books/kino_bez_budzheta/?buytab=paperbook</t>
  </si>
  <si>
    <t>00000009122</t>
  </si>
  <si>
    <t>Стратегия блокбастера</t>
  </si>
  <si>
    <t>Анита Элберс</t>
  </si>
  <si>
    <t>978-5-00057-249-8</t>
  </si>
  <si>
    <t>Уроки маркетинга от лидеров индустрии развлечений</t>
  </si>
  <si>
    <t>https://www.mann-ivanov-ferber.ru/books/blockbastery/?buytab=paperbook</t>
  </si>
  <si>
    <t>00000009091</t>
  </si>
  <si>
    <t>Стань умнее</t>
  </si>
  <si>
    <t>Дэн Хёрли</t>
  </si>
  <si>
    <t>978-5-00057-280-1</t>
  </si>
  <si>
    <t>Развитие мозга на практике</t>
  </si>
  <si>
    <t>https://www.mann-ivanov-ferber.ru/books/umnee/?buytab=paperbook</t>
  </si>
  <si>
    <t>00000009079</t>
  </si>
  <si>
    <t>Кухня нараспашку</t>
  </si>
  <si>
    <t>Ольга Бакланова</t>
  </si>
  <si>
    <t>978-5-00057-247-4</t>
  </si>
  <si>
    <t>Кулинарные идеи со всего света</t>
  </si>
  <si>
    <t>https://www.mann-ivanov-ferber.ru/books/kuhnya_naraspashku/?buytab=paperbook</t>
  </si>
  <si>
    <t>00000010059</t>
  </si>
  <si>
    <t>Легко не будет</t>
  </si>
  <si>
    <t>Бен Хоровиц</t>
  </si>
  <si>
    <t>978-5-00057-255-9</t>
  </si>
  <si>
    <t>Антикризисный менеджмент на практике</t>
  </si>
  <si>
    <t>https://www.mann-ivanov-ferber.ru/books/legrko_ne_budet/?buytab=paperbook</t>
  </si>
  <si>
    <t>00000009063</t>
  </si>
  <si>
    <t>Почему?</t>
  </si>
  <si>
    <t>Кэтрин Рипли</t>
  </si>
  <si>
    <t>978-5-00100-743-2</t>
  </si>
  <si>
    <t>Самые интересные детские вопросы о природе, науке и мире вокруг нас</t>
  </si>
  <si>
    <t>https://www.mann-ivanov-ferber.ru/books/pochemu/?buytab=paperbook</t>
  </si>
  <si>
    <t>00000009060</t>
  </si>
  <si>
    <t>Трудные диалоги</t>
  </si>
  <si>
    <t>Керри Паттерсон, Джозеф Гренни, Рон Макмиллан, Эл Свитцлеp</t>
  </si>
  <si>
    <t>978-5-00100-460-8</t>
  </si>
  <si>
    <t>Что и как говорить, когда ставки высоки</t>
  </si>
  <si>
    <t>https://www.mann-ivanov-ferber.ru/books/trudnie_dialogi/?buytab=paperbook</t>
  </si>
  <si>
    <t>00000009058</t>
  </si>
  <si>
    <t>Планета Земля</t>
  </si>
  <si>
    <t>978-5-00100-053-2</t>
  </si>
  <si>
    <t>https://www.mann-ivanov-ferber.ru/books/planeta_zemlya/?buytab=paperbook</t>
  </si>
  <si>
    <t>00000009055</t>
  </si>
  <si>
    <t>Картины. Моя большая выставка</t>
  </si>
  <si>
    <t>978-5-00100-267-3</t>
  </si>
  <si>
    <t>https://www.mann-ivanov-ferber.ru/books/kartiny_moya_bolshaya_vystavka/?buytab=paperbook</t>
  </si>
  <si>
    <t>00000009010</t>
  </si>
  <si>
    <t>На кофеине</t>
  </si>
  <si>
    <t>Мюррей Карпентер</t>
  </si>
  <si>
    <t>978-5-00057-271-9</t>
  </si>
  <si>
    <t>Полезная вредная привычка</t>
  </si>
  <si>
    <t>https://www.mann-ivanov-ferber.ru/books/na_kofeine/?buytab=paperbook</t>
  </si>
  <si>
    <t>00000009014</t>
  </si>
  <si>
    <t>Запускаем инновации</t>
  </si>
  <si>
    <t>Гийс Ван Вульфен</t>
  </si>
  <si>
    <t>978-5-00057-252-8</t>
  </si>
  <si>
    <t>Иллюстрированный путеводитель по методике FORTH</t>
  </si>
  <si>
    <t>https://www.mann-ivanov-ferber.ru/books/innovacii/?buytab=paperbook</t>
  </si>
  <si>
    <t>00000008974</t>
  </si>
  <si>
    <t>Книга моей семьи</t>
  </si>
  <si>
    <t>Сатеник Анастасян, Евдокия Гасумян</t>
  </si>
  <si>
    <t>978-5-00057-225-2</t>
  </si>
  <si>
    <t>https://www.mann-ivanov-ferber.ru/books/kniga_moej_semi/?buytab=paperbook</t>
  </si>
  <si>
    <t>00000008971</t>
  </si>
  <si>
    <t>Литературный мастер-класс</t>
  </si>
  <si>
    <t>Юрген Вольф</t>
  </si>
  <si>
    <t>978-5-00057-259-7</t>
  </si>
  <si>
    <t>Учитесь у Толстого, Чехова, Диккенса, Хемингуэя и многих других современных и классических авторов</t>
  </si>
  <si>
    <t>https://www.mann-ivanov-ferber.ru/books/sekreti_velikih_pisatelej/?buytab=paperbook</t>
  </si>
  <si>
    <t>00000008968</t>
  </si>
  <si>
    <t>Творческая личность</t>
  </si>
  <si>
    <t>Отто Крегер, Дэвид Голдстейн</t>
  </si>
  <si>
    <t>978-5-00057-246-7</t>
  </si>
  <si>
    <t>Как использовать сильные стороны своего характера для развития креативности</t>
  </si>
  <si>
    <t>https://www.mann-ivanov-ferber.ru/books/tvorcheskaja_lichnost/?buytab=paperbook</t>
  </si>
  <si>
    <t>00000008962</t>
  </si>
  <si>
    <t>Правила дорожного движения Российской Федерации с рисунками Андрея Бильжо</t>
  </si>
  <si>
    <t>Андрей Бильжо</t>
  </si>
  <si>
    <t>978-5-00057-108-8</t>
  </si>
  <si>
    <t>https://www.mann-ivanov-ferber.ru/books/pdd/?buytab=paperbook</t>
  </si>
  <si>
    <t>00000008946</t>
  </si>
  <si>
    <t>О чем Эйнштейн рассказал своему повару</t>
  </si>
  <si>
    <t>Роберт Вольке</t>
  </si>
  <si>
    <t>978-5-00057-305-1</t>
  </si>
  <si>
    <t>Физика и химия на вашей кухне</t>
  </si>
  <si>
    <t>https://www.mann-ivanov-ferber.ru/books/chto_einstein_rasskazal_svoemu_povaru/?buytab=paperbook</t>
  </si>
  <si>
    <t>00000008930</t>
  </si>
  <si>
    <t>KUMON. Лабиринты. Вокруг света</t>
  </si>
  <si>
    <t>978-5-00100-941-2</t>
  </si>
  <si>
    <t>https://www.mann-ivanov-ferber.ru/books/labirinti_vokrug_sveta/?buytab=paperbook</t>
  </si>
  <si>
    <t>00000008927</t>
  </si>
  <si>
    <t>Пирамида эффективности</t>
  </si>
  <si>
    <t>Тамара Майлс</t>
  </si>
  <si>
    <t>978-5-00057-223-8</t>
  </si>
  <si>
    <t>От разрозненных техник к цельной системе</t>
  </si>
  <si>
    <t>https://www.mann-ivanov-ferber.ru/books/maksimalnaya_produktivnost/?buytab=paperbook</t>
  </si>
  <si>
    <t>00000008922</t>
  </si>
  <si>
    <t>Город сквозь время</t>
  </si>
  <si>
    <t>Стив Нун</t>
  </si>
  <si>
    <t>978-5-00057-219-1</t>
  </si>
  <si>
    <t>От древних поселений до современного мегаполиса</t>
  </si>
  <si>
    <t>https://www.mann-ivanov-ferber.ru/books/gorod_skvoz_vremya/?buytab=paperbook</t>
  </si>
  <si>
    <t>00000008923</t>
  </si>
  <si>
    <t>Улица сквозь время</t>
  </si>
  <si>
    <t>978-5-00057-220-7</t>
  </si>
  <si>
    <t>Увлекательная прогулка длиной в 12 000 лет</t>
  </si>
  <si>
    <t>https://www.mann-ivanov-ferber.ru/books/ulica_skvoz_vremya/?buytab=paperbook</t>
  </si>
  <si>
    <t>00000008919</t>
  </si>
  <si>
    <t>Короче</t>
  </si>
  <si>
    <t>Джо Маккормак</t>
  </si>
  <si>
    <t>978-5-00057-243-6</t>
  </si>
  <si>
    <t>Меньше слов – больше смысла</t>
  </si>
  <si>
    <t>https://www.mann-ivanov-ferber.ru/books/koroche/?buytab=paperbook</t>
  </si>
  <si>
    <t>00000008907</t>
  </si>
  <si>
    <t>Осознанная медитация</t>
  </si>
  <si>
    <t>Видьямала Берч, Денни Пенман</t>
  </si>
  <si>
    <t>978-5-00057-221-4</t>
  </si>
  <si>
    <t>Практическое пособие по снятию боли и снижению стресса</t>
  </si>
  <si>
    <t>https://www.mann-ivanov-ferber.ru/books/meditacija_dlja_sdorovja/?buytab=paperbook</t>
  </si>
  <si>
    <t>00000008905</t>
  </si>
  <si>
    <t>Сила эмпатии</t>
  </si>
  <si>
    <t>Донни Эбенштейн</t>
  </si>
  <si>
    <t>978-5-00057-234-4</t>
  </si>
  <si>
    <t>Ключ к конструктивному общению и успешным переговорам</t>
  </si>
  <si>
    <t>https://www.mann-ivanov-ferber.ru/books/sila_empatii/?buytab=paperbook</t>
  </si>
  <si>
    <t>00000008897</t>
  </si>
  <si>
    <t>Взлом маркетинга</t>
  </si>
  <si>
    <t>Фил Барден</t>
  </si>
  <si>
    <t>978-5-00100-421-9</t>
  </si>
  <si>
    <t>Наука о том, почему мы покупаем</t>
  </si>
  <si>
    <t>https://www.mann-ivanov-ferber.ru/books/vzlom_marketinga/?buytab=paperbook</t>
  </si>
  <si>
    <t>00000008883</t>
  </si>
  <si>
    <t>Мечтать не вредно</t>
  </si>
  <si>
    <t>https://www.mann-ivanov-ferber.ru/books/mechtat_ne_vredno/?buytab=paperbook</t>
  </si>
  <si>
    <t>00000008850</t>
  </si>
  <si>
    <t>Джони Айв</t>
  </si>
  <si>
    <t>Линдер Кани</t>
  </si>
  <si>
    <t>978-5-00057-224-5</t>
  </si>
  <si>
    <t>Легендарный дизайнер Apple</t>
  </si>
  <si>
    <t>https://www.mann-ivanov-ferber.ru/books/jony_ive/?buytab=paperbook</t>
  </si>
  <si>
    <t>00000008852</t>
  </si>
  <si>
    <t>Почему мы ошибаемся</t>
  </si>
  <si>
    <t>Джозеф Халлинан</t>
  </si>
  <si>
    <t>978-5-00100-787-6</t>
  </si>
  <si>
    <t>Ловушки мышления в действии</t>
  </si>
  <si>
    <t>https://www.mann-ivanov-ferber.ru/books/pochemu_my_oshibaemsya/?buytab=paperbook</t>
  </si>
  <si>
    <t>00000008856</t>
  </si>
  <si>
    <t>Рисуй каждый день</t>
  </si>
  <si>
    <t>978-5-00057-232-0</t>
  </si>
  <si>
    <t>Один год с художником-иллюстратором</t>
  </si>
  <si>
    <t>https://www.mann-ivanov-ferber.ru/books/odin_god_s_natali/?buytab=paperbook</t>
  </si>
  <si>
    <t>00000008854</t>
  </si>
  <si>
    <t>Армянская кухня</t>
  </si>
  <si>
    <t>Анна Мелкумян</t>
  </si>
  <si>
    <t>978-5-00057-180-4</t>
  </si>
  <si>
    <t>Рецепты моей мамы</t>
  </si>
  <si>
    <t>https://www.mann-ivanov-ferber.ru/books/special/armenian_cuisine/?buytab=paperbook</t>
  </si>
  <si>
    <t>00000008822</t>
  </si>
  <si>
    <t>Говорит командир корабля</t>
  </si>
  <si>
    <t>Патрик Смит</t>
  </si>
  <si>
    <t>978-5-00057-201-6</t>
  </si>
  <si>
    <t>Вопросы, ответы и наблюдения опытного пилота</t>
  </si>
  <si>
    <t>https://www.mann-ivanov-ferber.ru/books/kniga_chasto_letajushhego_passazhira/?buytab=paperbook</t>
  </si>
  <si>
    <t>00000008820</t>
  </si>
  <si>
    <t>Работа мечты</t>
  </si>
  <si>
    <t>Ричард Шеридан</t>
  </si>
  <si>
    <t>978-5-00057-222-1</t>
  </si>
  <si>
    <t>Как построить компанию, которую любят</t>
  </si>
  <si>
    <t>https://www.mann-ivanov-ferber.ru/books/rabota_mechti/?buytab=paperbook</t>
  </si>
  <si>
    <t>00000008836</t>
  </si>
  <si>
    <t>KUMON. Математика. Деление. Уровень 3</t>
  </si>
  <si>
    <t>978-5-00100-044-0</t>
  </si>
  <si>
    <t>https://www.mann-ivanov-ferber.ru/books/delenie_uroven_3/?buytab=paperbook</t>
  </si>
  <si>
    <t>00000008839</t>
  </si>
  <si>
    <t>Другое дело</t>
  </si>
  <si>
    <t>978-5-91657-984-0</t>
  </si>
  <si>
    <t>https://www.mann-ivanov-ferber.ru/books/drugoe_delo/?buytab=paperbook</t>
  </si>
  <si>
    <t>00000008834</t>
  </si>
  <si>
    <t>KUMON. Математика. Умножение. Уровень 3</t>
  </si>
  <si>
    <t>978-5-00100-967-2</t>
  </si>
  <si>
    <t>https://www.mann-ivanov-ferber.ru/books/umnozhenie_uroven_3/?buytab=paperbook</t>
  </si>
  <si>
    <t>00000008831</t>
  </si>
  <si>
    <t>KUMON. Математика. Вычитание. Уровень 2</t>
  </si>
  <si>
    <t>978-5-00100-720-3</t>
  </si>
  <si>
    <t>https://www.mann-ivanov-ferber.ru/books/vychitanie_uroven_2/?buytab=paperbook</t>
  </si>
  <si>
    <t>00000008826</t>
  </si>
  <si>
    <t>KUMON. Математика. Сложение. Уровень 2</t>
  </si>
  <si>
    <t>978-5-00100-047-1</t>
  </si>
  <si>
    <t>https://www.mann-ivanov-ferber.ru/books/slozhenie_uroven_2/?buytab=paperbook</t>
  </si>
  <si>
    <t>00000008818</t>
  </si>
  <si>
    <t>Еда и мозг</t>
  </si>
  <si>
    <t>978-5-00100-215-4</t>
  </si>
  <si>
    <t>Что углеводы делают со здоровьем, мышлением и памятью.</t>
  </si>
  <si>
    <t>https://www.mann-ivanov-ferber.ru/books/eda_i_mozg/?buytab=paperbook</t>
  </si>
  <si>
    <t>00000008828</t>
  </si>
  <si>
    <t>KUMON. Математика. Вычитание. Уровень 1</t>
  </si>
  <si>
    <t>978-5-00100-866-8</t>
  </si>
  <si>
    <t>https://www.mann-ivanov-ferber.ru/books/vychitanie_uroven_1/?buytab=paperbook</t>
  </si>
  <si>
    <t>00000008832</t>
  </si>
  <si>
    <t>KUMON. Математика. Сложение и вычитание. Уровень 3</t>
  </si>
  <si>
    <t>978-5-00100-045-7</t>
  </si>
  <si>
    <t>https://www.mann-ivanov-ferber.ru/books/slozhenie_i_vychitanie_uroven_3/?buytab=paperbook</t>
  </si>
  <si>
    <t>00000008824</t>
  </si>
  <si>
    <t>KUMON. Математика. Сложение. Уровень 1</t>
  </si>
  <si>
    <t>978-5-00100-663-3</t>
  </si>
  <si>
    <t>https://www.mann-ivanov-ferber.ru/books/slozhenie_uroven_1/?buytab=paperbook</t>
  </si>
  <si>
    <t>00000008802</t>
  </si>
  <si>
    <t>Начни с малого</t>
  </si>
  <si>
    <t>Фред Де Люка</t>
  </si>
  <si>
    <t>978-5-00057-178-1</t>
  </si>
  <si>
    <t>Правила ведения бизнеса от основателя Subway</t>
  </si>
  <si>
    <t>https://www.mann-ivanov-ferber.ru/books/nachni_s_malogo/?buytab=paperbook</t>
  </si>
  <si>
    <t>00000008798</t>
  </si>
  <si>
    <t>Мыша на море</t>
  </si>
  <si>
    <t>Люси Казенс</t>
  </si>
  <si>
    <t>978-5-00057-111-8</t>
  </si>
  <si>
    <t>https://www.mann-ivanov-ferber.ru/books/misha_na_more/?buytab=paperbook</t>
  </si>
  <si>
    <t>00000008799</t>
  </si>
  <si>
    <t>Мыша в больнице</t>
  </si>
  <si>
    <t>978-5-00057-112-5</t>
  </si>
  <si>
    <t>https://www.mann-ivanov-ferber.ru/books/misha_v_bolnice/?buytab=paperbook</t>
  </si>
  <si>
    <t>00000008797</t>
  </si>
  <si>
    <t>Мыша в городе</t>
  </si>
  <si>
    <t>978-5-00057-109-5</t>
  </si>
  <si>
    <t>https://www.mann-ivanov-ferber.ru/books/misha_v_gorode/?buytab=paperbook</t>
  </si>
  <si>
    <t>00000008800</t>
  </si>
  <si>
    <t>Мыша в детском саду</t>
  </si>
  <si>
    <t>978-5-00057-110-1</t>
  </si>
  <si>
    <t>https://www.mann-ivanov-ferber.ru/books/misha_v_detskom_sadu/?buytab=paperbook</t>
  </si>
  <si>
    <t>00000008801</t>
  </si>
  <si>
    <t>Большая книга Мыши</t>
  </si>
  <si>
    <t>978-5-00057-113-2</t>
  </si>
  <si>
    <t>https://www.mann-ivanov-ferber.ru/books/bolshaya_kniga_mishi/?buytab=paperbook</t>
  </si>
  <si>
    <t>00000008808</t>
  </si>
  <si>
    <t>В форме за 100 дней</t>
  </si>
  <si>
    <t>Хайнрих Бергмюллер, Кнут Окресек</t>
  </si>
  <si>
    <t>978-5-00057-174-3</t>
  </si>
  <si>
    <t>Тренировочная программа Хермана Майера для всех, от начинающих до профессионалов</t>
  </si>
  <si>
    <t>https://www.mann-ivanov-ferber.ru/books/v_forme_za_100_dnej/?buytab=paperbook</t>
  </si>
  <si>
    <t>00000008806</t>
  </si>
  <si>
    <t>Меньше дел, больше жизни</t>
  </si>
  <si>
    <t>Ари Мейсел</t>
  </si>
  <si>
    <t>978-5-00057-210-8</t>
  </si>
  <si>
    <t>Как сделать жизнь проще и освободить время для себя</t>
  </si>
  <si>
    <t>https://www.mann-ivanov-ferber.ru/books/menshe_znachit_bolshe/?buytab=paperbook</t>
  </si>
  <si>
    <t>00000008804</t>
  </si>
  <si>
    <t>Кирпичи 2.0</t>
  </si>
  <si>
    <t>Данияр Сугралинов</t>
  </si>
  <si>
    <t>978-5-00057-226-9</t>
  </si>
  <si>
    <t>https://www.mann-ivanov-ferber.ru/books/kirpichi_2/?buytab=paperbook</t>
  </si>
  <si>
    <t>00000005927</t>
  </si>
  <si>
    <t>Практика визуального мышления</t>
  </si>
  <si>
    <t>978-5-91657-828-7</t>
  </si>
  <si>
    <t>Оригинальный метод решения сложных проблем</t>
  </si>
  <si>
    <t>https://www.mann-ivanov-ferber.ru/books/paperbook/unfolding_the_napkin/?buytab=paperbook</t>
  </si>
  <si>
    <t>00000008773</t>
  </si>
  <si>
    <t>Птица за птицей</t>
  </si>
  <si>
    <t>Энн Ламотт</t>
  </si>
  <si>
    <t>978-5-00057-196-5</t>
  </si>
  <si>
    <t>Заметки о писательстве и жизни в целом</t>
  </si>
  <si>
    <t>https://www.mann-ivanov-ferber.ru/books/paperbook/bird-bird/?buytab=paperbook</t>
  </si>
  <si>
    <t>00000008748</t>
  </si>
  <si>
    <t>Микрорешения</t>
  </si>
  <si>
    <t>Кэролайн Арнольд</t>
  </si>
  <si>
    <t>978-5-00057-202-3</t>
  </si>
  <si>
    <t>Проверенный путь к достижению больших целей</t>
  </si>
  <si>
    <t>https://www.mann-ivanov-ferber.ru/books/bolshoe_v_malom/?buytab=paperbook</t>
  </si>
  <si>
    <t>00000008762</t>
  </si>
  <si>
    <t>KUMON. Давай сложим картинки!</t>
  </si>
  <si>
    <t>978-5-00100-525-4</t>
  </si>
  <si>
    <t>Серия «Первые шаги»</t>
  </si>
  <si>
    <t>https://www.mann-ivanov-ferber.ru/books/davaj_slozhim_kartinki/?buytab=paperbook</t>
  </si>
  <si>
    <t>00000008766</t>
  </si>
  <si>
    <t>KUMON. Давай рисовать!</t>
  </si>
  <si>
    <t>978-5-00117-106-5</t>
  </si>
  <si>
    <t>https://www.mann-ivanov-ferber.ru/books/davaj_risovat/?buytab=paperbook</t>
  </si>
  <si>
    <t>00000008760</t>
  </si>
  <si>
    <t>KUMON. Давай клеить!</t>
  </si>
  <si>
    <t>978-5-00117-105-8</t>
  </si>
  <si>
    <t>https://www.mann-ivanov-ferber.ru/books/davaj_kleit/?buytab=paperbook</t>
  </si>
  <si>
    <t>00000008764</t>
  </si>
  <si>
    <t>KUMON. Давай вырезать!</t>
  </si>
  <si>
    <t>978-5-00117-104-1</t>
  </si>
  <si>
    <t>https://www.mann-ivanov-ferber.ru/books/davaj_virezat/?buytab=paperbook</t>
  </si>
  <si>
    <t>00000008750</t>
  </si>
  <si>
    <t>Не откладывай на завтра</t>
  </si>
  <si>
    <t>Тимоти Пичил</t>
  </si>
  <si>
    <t>978-5-00057-204-7</t>
  </si>
  <si>
    <t>Краткий гид по борьбе с прокрастинацией</t>
  </si>
  <si>
    <t>https://www.mann-ivanov-ferber.ru/books/ne_otkladyvaj_na_zavtra/?buytab=paperbook</t>
  </si>
  <si>
    <t>00000008756</t>
  </si>
  <si>
    <t>Стартап без купюр</t>
  </si>
  <si>
    <t>Екатерина Иноземцева</t>
  </si>
  <si>
    <t>978-5-00057-145-3</t>
  </si>
  <si>
    <t>или 50 и 1 урок, как сделать бизнес в Москве для клиентов со всего мира</t>
  </si>
  <si>
    <t>https://www.mann-ivanov-ferber.ru/books/startap_bez_kupur/?buytab=paperbook</t>
  </si>
  <si>
    <t>00000008758</t>
  </si>
  <si>
    <t>Стратегия фокусирования</t>
  </si>
  <si>
    <t>Эл Райс</t>
  </si>
  <si>
    <t>978-5-00057-190-3</t>
  </si>
  <si>
    <t>https://www.mann-ivanov-ferber.ru/books/strategiya_fokusirovaniya/?buytab=paperbook</t>
  </si>
  <si>
    <t>00000008752</t>
  </si>
  <si>
    <t>Еда без правил</t>
  </si>
  <si>
    <t>Тамар Адлер</t>
  </si>
  <si>
    <t>978-5-00057-199-6</t>
  </si>
  <si>
    <t>Простые принципы хорошей кухни</t>
  </si>
  <si>
    <t>https://www.mann-ivanov-ferber.ru/books/eda_bes_pravil/?buytab=paperbook</t>
  </si>
  <si>
    <t>00000008745</t>
  </si>
  <si>
    <t>От слов к делу!</t>
  </si>
  <si>
    <t>Ричард Ньютон</t>
  </si>
  <si>
    <t>978-5-00057-172-9</t>
  </si>
  <si>
    <t>9 шагов к воплощению вашей мечты</t>
  </si>
  <si>
    <t>https://www.mann-ivanov-ferber.ru/books/mechtay_delay_zhivi/?buytab=paperbook</t>
  </si>
  <si>
    <t>00000008703</t>
  </si>
  <si>
    <t>Лэнс Армстронг</t>
  </si>
  <si>
    <t>Рид Алберготти, Ванесса О'Коннелл</t>
  </si>
  <si>
    <t>978-5-00057-083-8</t>
  </si>
  <si>
    <t>«Тур Де Франс» и самый громкий скандал в истории спорта</t>
  </si>
  <si>
    <t>https://www.mann-ivanov-ferber.ru/books/lance_armstrong/?buytab=paperbook</t>
  </si>
  <si>
    <t>00000008697</t>
  </si>
  <si>
    <t>100 лучших ароматов</t>
  </si>
  <si>
    <t>Лука Турин, Таня Санчес</t>
  </si>
  <si>
    <t>978-5-91657-949-9</t>
  </si>
  <si>
    <t>Как понимать, выбирать и носить духи</t>
  </si>
  <si>
    <t>https://www.mann-ivanov-ferber.ru/books/paperbook/little-book-perfumes/?buytab=paperbook</t>
  </si>
  <si>
    <t>00000008645</t>
  </si>
  <si>
    <t>Иные продажи</t>
  </si>
  <si>
    <t>Александр  Деревицкий</t>
  </si>
  <si>
    <t>978-5-00057-191-0</t>
  </si>
  <si>
    <t>https://www.mann-ivanov-ferber.ru/books/inye_prodazhi/?buytab=paperbook</t>
  </si>
  <si>
    <t>00000007571</t>
  </si>
  <si>
    <t>Полезная еда</t>
  </si>
  <si>
    <t>Колин Кэмпбелл</t>
  </si>
  <si>
    <t>978-5-00057-807-0</t>
  </si>
  <si>
    <t>Развенчание мифов о здоровом питании</t>
  </si>
  <si>
    <t>https://www.mann-ivanov-ferber.ru/books/ya_nikogo_ne_em/?buytab=paperbook</t>
  </si>
  <si>
    <t>00000008639</t>
  </si>
  <si>
    <t>Системность во всем</t>
  </si>
  <si>
    <t>Сэм Карпентер</t>
  </si>
  <si>
    <t>978-5-00057-185-9</t>
  </si>
  <si>
    <t>Универсальная технология повышения эффективности</t>
  </si>
  <si>
    <t>https://www.mann-ivanov-ferber.ru/books/sistemnost_vo_vsem/?buytab=paperbook</t>
  </si>
  <si>
    <t>00000008641</t>
  </si>
  <si>
    <t>Продающие рассылки</t>
  </si>
  <si>
    <t>Ян Броди</t>
  </si>
  <si>
    <t>978-5-00057-200-9</t>
  </si>
  <si>
    <t>Повышаем продажи, используя email-маркетинг</t>
  </si>
  <si>
    <t>https://www.mann-ivanov-ferber.ru/books/ubeditelnie_pisma/?buytab=paperbook</t>
  </si>
  <si>
    <t>00000008643</t>
  </si>
  <si>
    <t>Увлекательная химия</t>
  </si>
  <si>
    <t>978-5-00100-742-5</t>
  </si>
  <si>
    <t>https://www.mann-ivanov-ferber.ru/books/uvlekatelnaya_himiya/?buytab=paperbook</t>
  </si>
  <si>
    <t>00000007569</t>
  </si>
  <si>
    <t>Марк Уильямс, Денни Пенман</t>
  </si>
  <si>
    <t>978-5-00100-423-3</t>
  </si>
  <si>
    <t>Как обрести гармонию в нашем безумном мире</t>
  </si>
  <si>
    <t>https://www.mann-ivanov-ferber.ru/books/osoznannost/?buytab=paperbook</t>
  </si>
  <si>
    <t>00000007573</t>
  </si>
  <si>
    <t>Зачем мы пишем?</t>
  </si>
  <si>
    <t>Мередит Маран</t>
  </si>
  <si>
    <t>978-5-00057-203-0</t>
  </si>
  <si>
    <t>Известные писатели о своей профессии</t>
  </si>
  <si>
    <t>https://www.mann-ivanov-ferber.ru/books/pochemu_my_pishem/?buytab=paperbook</t>
  </si>
  <si>
    <t>00000007567</t>
  </si>
  <si>
    <t>Путь опережающего кулака</t>
  </si>
  <si>
    <t>978-5-00100-778-4</t>
  </si>
  <si>
    <t>https://www.mann-ivanov-ferber.ru/books/put_operezhayushego_kulaka/?buytab=paperbook</t>
  </si>
  <si>
    <t>00000007565</t>
  </si>
  <si>
    <t>Непобедимый разум</t>
  </si>
  <si>
    <t>Алекс Ликерман</t>
  </si>
  <si>
    <t>978-5-00057-184-2</t>
  </si>
  <si>
    <t>Наука о том, как противостоять трудностям и невзгодам</t>
  </si>
  <si>
    <t>https://www.mann-ivanov-ferber.ru/books/nepobedimyj_razum/?buytab=paperbook</t>
  </si>
  <si>
    <t>00000007562</t>
  </si>
  <si>
    <t>Долой продуктивность!</t>
  </si>
  <si>
    <t>Стивер Роббинс</t>
  </si>
  <si>
    <t>978-5-00057-183-5</t>
  </si>
  <si>
    <t>9 шагов к тому, чтобы работать меньше и успевать больше</t>
  </si>
  <si>
    <t>https://www.mann-ivanov-ferber.ru/books/vy_mozhete_byt_produktivnee/?buytab=paperbook</t>
  </si>
  <si>
    <t>00000007560</t>
  </si>
  <si>
    <t>Ешь правильно, беги быстро</t>
  </si>
  <si>
    <t>Скотт Джурек, Стив Фридман</t>
  </si>
  <si>
    <t>978-5-00100-695-4</t>
  </si>
  <si>
    <t>Правила жизни сверхмарафонца</t>
  </si>
  <si>
    <t>https://www.mann-ivanov-ferber.ru/books/esh_pravilno_begi_bystro/?buytab=paperbook</t>
  </si>
  <si>
    <t>00000006345</t>
  </si>
  <si>
    <t>100 лет авиации</t>
  </si>
  <si>
    <t>Питер Элмонд</t>
  </si>
  <si>
    <t>978-5-00057-013-5</t>
  </si>
  <si>
    <t>https://www.mann-ivanov-ferber.ru/books/100_let_aviacii/?buytab=paperbook</t>
  </si>
  <si>
    <t>00000006343</t>
  </si>
  <si>
    <t>Аюрведа</t>
  </si>
  <si>
    <t>Томас Ярема, Дэниел Рода, Джонни Бранниган</t>
  </si>
  <si>
    <t>978-5-00057-985-5</t>
  </si>
  <si>
    <t>Здоровые рецепты с тысячелетней историей для современной жизни</t>
  </si>
  <si>
    <t>https://www.mann-ivanov-ferber.ru/books/ayurveda/?buytab=paperbook</t>
  </si>
  <si>
    <t>00000007550</t>
  </si>
  <si>
    <t>Нескучалка. Рисуем и играем в дороге</t>
  </si>
  <si>
    <t>Ксения  Дрызлова, Екатерина Трухан</t>
  </si>
  <si>
    <t>978-5-00100-900-9</t>
  </si>
  <si>
    <t>Для тех, кому уже 3, 4, 5</t>
  </si>
  <si>
    <t>https://www.mann-ivanov-ferber.ru/books/neskuchalka_3-5/?buytab=paperbook</t>
  </si>
  <si>
    <t>00000007552</t>
  </si>
  <si>
    <t>Важные годы</t>
  </si>
  <si>
    <t>Мэг Джей</t>
  </si>
  <si>
    <t>978-5-00117-129-4</t>
  </si>
  <si>
    <t>Почему не стоит откладывать жизнь на потом</t>
  </si>
  <si>
    <t>https://www.mann-ivanov-ferber.ru/books/opredelyayushhie_10_let/?buytab=paperbook</t>
  </si>
  <si>
    <t>00000007554</t>
  </si>
  <si>
    <t>Горячие поклонники</t>
  </si>
  <si>
    <t>Кен Бланшар, Шелдон Боулз</t>
  </si>
  <si>
    <t>978-5-00057-171-2</t>
  </si>
  <si>
    <t>Революционный подход к обслуживанию клиентов</t>
  </si>
  <si>
    <t>https://www.mann-ivanov-ferber.ru/books/goryachie_poklonniki/?buytab=paperbook</t>
  </si>
  <si>
    <t>00000007491</t>
  </si>
  <si>
    <t>Спасите котика!</t>
  </si>
  <si>
    <t>Блейк Снайдер</t>
  </si>
  <si>
    <t>978-5-00100-265-9</t>
  </si>
  <si>
    <t>И другие секреты сценарного мастерства</t>
  </si>
  <si>
    <t>https://www.mann-ivanov-ferber.ru/books/spasite_kota/?buytab=paperbook</t>
  </si>
  <si>
    <t>00000007536</t>
  </si>
  <si>
    <t>Художник есть в каждом</t>
  </si>
  <si>
    <t>978-5-00057-179-8</t>
  </si>
  <si>
    <t>Как воспитать творчество в детях</t>
  </si>
  <si>
    <t>https://www.mann-ivanov-ferber.ru/books/put_hudozhnika_dlja_roditelej/?buytab=paperbook</t>
  </si>
  <si>
    <t>00000007500</t>
  </si>
  <si>
    <t>Поиграем?!</t>
  </si>
  <si>
    <t>978-5-00057-158-3</t>
  </si>
  <si>
    <t>Веселые рисовалки для маленьких фантазеров</t>
  </si>
  <si>
    <t>https://www.mann-ivanov-ferber.ru/books/poigraem_4_5_6/?buytab=paperbook</t>
  </si>
  <si>
    <t>00000007502</t>
  </si>
  <si>
    <t>978-5-00057-159-0</t>
  </si>
  <si>
    <t>Занимательные рисовалки и головоломки</t>
  </si>
  <si>
    <t>https://www.mann-ivanov-ferber.ru/books/poigraem_5_6_7/?buytab=paperbook</t>
  </si>
  <si>
    <t>00000007495</t>
  </si>
  <si>
    <t>Уроки импровизации</t>
  </si>
  <si>
    <t>Патриция Райан Мэдсон</t>
  </si>
  <si>
    <t>978-5-00057-173-6</t>
  </si>
  <si>
    <t>Как перестать планировать и начать жить</t>
  </si>
  <si>
    <t>https://www.mann-ivanov-ferber.ru/books/uroki_improvizacii/?buytab=paperbook</t>
  </si>
  <si>
    <t>00000007493</t>
  </si>
  <si>
    <t>Сомнение</t>
  </si>
  <si>
    <t>Слава Баранский</t>
  </si>
  <si>
    <t>978-5-00057-198-9</t>
  </si>
  <si>
    <t>Манифест для тех, кто готов выйти из толпы</t>
  </si>
  <si>
    <t>https://www.mann-ivanov-ferber.ru/books/somnenie/?buytab=paperbook</t>
  </si>
  <si>
    <t>00000007497</t>
  </si>
  <si>
    <t>Мастерство учителя</t>
  </si>
  <si>
    <t>Дуг Лемов</t>
  </si>
  <si>
    <t>978-5-00057-926-8</t>
  </si>
  <si>
    <t>Проверенные техники выдающихся преподавателей</t>
  </si>
  <si>
    <t>https://www.mann-ivanov-ferber.ru/books/masterstvo_uchitelya/?buytab=paperbook</t>
  </si>
  <si>
    <t>00000007484</t>
  </si>
  <si>
    <t>Круглая методика</t>
  </si>
  <si>
    <t>Юлия Чемеринская</t>
  </si>
  <si>
    <t>978-5-00057-181-1</t>
  </si>
  <si>
    <t>Как сохранить драйв в тяжелые времена</t>
  </si>
  <si>
    <t>https://www.mann-ivanov-ferber.ru/books/kruglaja_metodika/?buytab=paperbook</t>
  </si>
  <si>
    <t>00000006569</t>
  </si>
  <si>
    <t>Айсберг на ковре, или Во что поиграть с ребенком?</t>
  </si>
  <si>
    <t>Ася Ванякина</t>
  </si>
  <si>
    <t>978-5-00100-790-6</t>
  </si>
  <si>
    <t>https://www.mann-ivanov-ferber.ru/books/aisberg_na_kovre/?buytab=paperbook</t>
  </si>
  <si>
    <t>00000006571</t>
  </si>
  <si>
    <t>Утерянное искусство красноречия</t>
  </si>
  <si>
    <t>Ричард Доуиз</t>
  </si>
  <si>
    <t>978-5-00057-138-5</t>
  </si>
  <si>
    <t>https://www.mann-ivanov-ferber.ru/books/uteryannoe_iskusstvo_krasnorechiya/?buytab=paperbook</t>
  </si>
  <si>
    <t>00000006573</t>
  </si>
  <si>
    <t>Покажи свою работу!</t>
  </si>
  <si>
    <t>978-5-00100-286-4</t>
  </si>
  <si>
    <t>10 способов сделать так, чтобы тебя заметили</t>
  </si>
  <si>
    <t>https://www.mann-ivanov-ferber.ru/books/pokaji_svoju_rabotu/?buytab=paperbook</t>
  </si>
  <si>
    <t>00000006567</t>
  </si>
  <si>
    <t>Серьезный разговор об ответственности</t>
  </si>
  <si>
    <t>Керри Паттерсон, Джозеф Гренни, Рон Макмиллан, Эл Свитцер, Дэвид Максфилд</t>
  </si>
  <si>
    <t>978-5-00057-081-4</t>
  </si>
  <si>
    <t>Что делать с обманутыми ожиданиями, нарушенными обещаниями и некорректным поведением</t>
  </si>
  <si>
    <t>https://www.mann-ivanov-ferber.ru/books/sereznyj_razgovor_ob_otvetstvennosti/?buytab=paperbook</t>
  </si>
  <si>
    <t>00000006559</t>
  </si>
  <si>
    <t>Найти себя</t>
  </si>
  <si>
    <t>Боб Дойч, Лу Ароника</t>
  </si>
  <si>
    <t>978-5-00057-133-0</t>
  </si>
  <si>
    <t>Как выйти за рамки стереотипов и обрести свой путь</t>
  </si>
  <si>
    <t>https://www.mann-ivanov-ferber.ru/books/vera_v_sebya/?buytab=paperbook</t>
  </si>
  <si>
    <t>00000006552</t>
  </si>
  <si>
    <t>Книга 2.0</t>
  </si>
  <si>
    <t>Джейсон Меркоски</t>
  </si>
  <si>
    <t>978-5-00057-169-9</t>
  </si>
  <si>
    <t>Прошлое, настоящее и будущее электронных книг глазами создателя Kindle</t>
  </si>
  <si>
    <t>https://www.mann-ivanov-ferber.ru/books/kniga_2.0/?buytab=paperbook</t>
  </si>
  <si>
    <t>00000006558</t>
  </si>
  <si>
    <t>Сёрф-сказки</t>
  </si>
  <si>
    <t>978-5-00057-107-1</t>
  </si>
  <si>
    <t>О воде, людях и сёрфинге</t>
  </si>
  <si>
    <t>https://www.mann-ivanov-ferber.ru/books/surf_skazki/?buytab=paperbook</t>
  </si>
  <si>
    <t>00000009891</t>
  </si>
  <si>
    <t>Наука сна</t>
  </si>
  <si>
    <t>Дэвид Рэндалл</t>
  </si>
  <si>
    <t>978-5-00057-189-7</t>
  </si>
  <si>
    <t>Экскурсия в самую загадочную сферу жизни человека</t>
  </si>
  <si>
    <t>https://www.mann-ivanov-ferber.ru/books/nauka_sna/?buytab=paperbook</t>
  </si>
  <si>
    <t>00000006524</t>
  </si>
  <si>
    <t>Искренний сервис</t>
  </si>
  <si>
    <t>Максим Недякин</t>
  </si>
  <si>
    <t>978-5-00100-517-9</t>
  </si>
  <si>
    <t>Как мотивировать сотрудников сделать для клиента больше, чем достаточно. Даже когда шеф не смотрит</t>
  </si>
  <si>
    <t>https://www.mann-ivanov-ferber.ru/books/iskrennij_servis/?buytab=paperbook</t>
  </si>
  <si>
    <t>00000006536</t>
  </si>
  <si>
    <t>Лучшие рецепты</t>
  </si>
  <si>
    <t>Александр Дюма (отец), Олеся Гиевская</t>
  </si>
  <si>
    <t>978-5-00057-134-7</t>
  </si>
  <si>
    <t>https://www.mann-ivanov-ferber.ru/books/special/best_recipes/?buytab=paperbook</t>
  </si>
  <si>
    <t>00000006121</t>
  </si>
  <si>
    <t>Успех в бизнесе (CD)</t>
  </si>
  <si>
    <t>Джим Коллинз, Том ДеМарко, Евгений Карасюк, Мортен Хансен</t>
  </si>
  <si>
    <t>978-5-00057-152-1</t>
  </si>
  <si>
    <t>https://www.mann-ivanov-ferber.ru/books/uspeh_v_biznese_cd/?buytab=paperbook</t>
  </si>
  <si>
    <t>00000006501</t>
  </si>
  <si>
    <t>О чем говорят цифры</t>
  </si>
  <si>
    <t>Том Дэвенпорт, Ким Джин Хо</t>
  </si>
  <si>
    <t>978-5-00057-118-7</t>
  </si>
  <si>
    <t>Как понимать и использовать данные</t>
  </si>
  <si>
    <t>https://www.mann-ivanov-ferber.ru/books/o_chem_govoryat_cifry/?buytab=paperbook</t>
  </si>
  <si>
    <t>00000006497</t>
  </si>
  <si>
    <t>100 самых полезных продуктов</t>
  </si>
  <si>
    <t>978-5-00057-126-2</t>
  </si>
  <si>
    <t>https://www.mann-ivanov-ferber.ru/books/special/healthy_foods/?buytab=paperbook</t>
  </si>
  <si>
    <t>00000006486</t>
  </si>
  <si>
    <t>Подарок моря</t>
  </si>
  <si>
    <t>Энн-Морроу Линдберг</t>
  </si>
  <si>
    <t>978-5-00057-153-8</t>
  </si>
  <si>
    <t>Как вернуться к себе и жить просто</t>
  </si>
  <si>
    <t>https://www.mann-ivanov-ferber.ru/books/podarok_morya/?buytab=paperbook</t>
  </si>
  <si>
    <t>00000006489</t>
  </si>
  <si>
    <t>Вы сможете рисовать через 30 дней</t>
  </si>
  <si>
    <t>Марк Кистлер</t>
  </si>
  <si>
    <t>978-5-00100-422-6</t>
  </si>
  <si>
    <t>Простая пошаговая система, проверенная практикой</t>
  </si>
  <si>
    <t>https://www.mann-ivanov-ferber.ru/books/you_can_draw_in_30_days/?buytab=paperbook</t>
  </si>
  <si>
    <t>00000006491</t>
  </si>
  <si>
    <t>Правила мозга</t>
  </si>
  <si>
    <t>Джон Медина</t>
  </si>
  <si>
    <t>978-5-00057-141-5</t>
  </si>
  <si>
    <t>Что стоит знать о мозге вам и вашим детям</t>
  </si>
  <si>
    <t>https://www.mann-ivanov-ferber.ru/books/pravila_mozga/?buytab=paperbook</t>
  </si>
  <si>
    <t>00000006493</t>
  </si>
  <si>
    <t>Интернет-маркетинг по науке</t>
  </si>
  <si>
    <t>Дэн Заррелла</t>
  </si>
  <si>
    <t>978-5-00057-122-4</t>
  </si>
  <si>
    <t>Что, где и когда делать для получения максимального эффекта</t>
  </si>
  <si>
    <t>https://www.mann-ivanov-ferber.ru/books/internet_marketing_po_nauke/?buytab=paperbook</t>
  </si>
  <si>
    <t>00000006481</t>
  </si>
  <si>
    <t>Управление жизненным циклом корпораций</t>
  </si>
  <si>
    <t>978-5-00100-578-0</t>
  </si>
  <si>
    <t>https://www.mann-ivanov-ferber.ru/books/upravlenie_zhiznennym_ciklom_korporacii/?buytab=paperbook</t>
  </si>
  <si>
    <t>00000006479</t>
  </si>
  <si>
    <t>Переговоры</t>
  </si>
  <si>
    <t>978-5-00057-102-6</t>
  </si>
  <si>
    <t>https://www.mann-ivanov-ferber.ru/books/peregovory/?buytab=paperbook</t>
  </si>
  <si>
    <t>00000006495</t>
  </si>
  <si>
    <t>Занималки. Лето</t>
  </si>
  <si>
    <t>Зина Сурова, Филипп Суров</t>
  </si>
  <si>
    <t>978-5-00057-136-1</t>
  </si>
  <si>
    <t>Увлекательные занятия для детей и родителей</t>
  </si>
  <si>
    <t>https://www.mann-ivanov-ferber.ru/books/zanimalki_leto/?buytab=paperbook</t>
  </si>
  <si>
    <t>00000006462</t>
  </si>
  <si>
    <t>Развитие мозга</t>
  </si>
  <si>
    <t>Роджер Сайп</t>
  </si>
  <si>
    <t>978-5-00100-428-8</t>
  </si>
  <si>
    <t>Как читать быстрее, запоминать лучше и добиваться больших целей</t>
  </si>
  <si>
    <t>https://www.mann-ivanov-ferber.ru/books/razvitie_mozga/?buytab=paperbook</t>
  </si>
  <si>
    <t>00000006466</t>
  </si>
  <si>
    <t>Эффективные письменные деловые коммуникации</t>
  </si>
  <si>
    <t>Брайан Гарнер</t>
  </si>
  <si>
    <t>978-5-91657-940-6</t>
  </si>
  <si>
    <t>https://www.mann-ivanov-ferber.ru/books/effektivnye_kommunikacii/?buytab=paperbook</t>
  </si>
  <si>
    <t>00000006464</t>
  </si>
  <si>
    <t>Эффективность на работе</t>
  </si>
  <si>
    <t>Harvard Business Review</t>
  </si>
  <si>
    <t>978-5-91657-939-0</t>
  </si>
  <si>
    <t>Держать фокус. Управлять своей энергией. Добиваться выдающихся целей</t>
  </si>
  <si>
    <t>https://www.mann-ivanov-ferber.ru/books/effektivnost_na_rabote/?buytab=paperbook</t>
  </si>
  <si>
    <t>00000005589</t>
  </si>
  <si>
    <t>Камчатка, которую я люблю</t>
  </si>
  <si>
    <t>Игорь Шпиленок</t>
  </si>
  <si>
    <t>978-5-00057-139-2</t>
  </si>
  <si>
    <t>Истории в кадре и за кадром</t>
  </si>
  <si>
    <t>https://www.mann-ivanov-ferber.ru/books/special/backwater-district/?buytab=paperbook</t>
  </si>
  <si>
    <t>00000006471</t>
  </si>
  <si>
    <t>Управляя изменениями</t>
  </si>
  <si>
    <t>978-5-00100-510-0</t>
  </si>
  <si>
    <t>Как эффективно управлять изменениями в обществе, бизнесе и личной жизни</t>
  </si>
  <si>
    <t>https://www.mann-ivanov-ferber.ru/books/upravljaja_izmenenijami/?buytab=paperbook</t>
  </si>
  <si>
    <t>00000006469</t>
  </si>
  <si>
    <t>Мотивация</t>
  </si>
  <si>
    <t>978-5-00057-100-2</t>
  </si>
  <si>
    <t>https://www.mann-ivanov-ferber.ru/books/motivacija/?buytab=paperbook</t>
  </si>
  <si>
    <t>00000006473</t>
  </si>
  <si>
    <t>Мой ребенок — интроверт</t>
  </si>
  <si>
    <t>Марти Лэйни</t>
  </si>
  <si>
    <t>978-5-00057-135-4</t>
  </si>
  <si>
    <t>Как выявить скрытые таланты и подготовить к жизни в обществе</t>
  </si>
  <si>
    <t>https://www.mann-ivanov-ferber.ru/books/rebenok_introvert/?buytab=paperbook</t>
  </si>
  <si>
    <t>00000006458</t>
  </si>
  <si>
    <t>Поверь в свое дитя</t>
  </si>
  <si>
    <t>Сесиль Лупан</t>
  </si>
  <si>
    <t>978-5-00057-097-5</t>
  </si>
  <si>
    <t>Всестороннее развитие ребенка с первых дней жизни</t>
  </si>
  <si>
    <t>https://www.mann-ivanov-ferber.ru/books/pover_v_svoyo_ditya/?buytab=paperbook</t>
  </si>
  <si>
    <t>00000006448</t>
  </si>
  <si>
    <t>Лидерство во льдах</t>
  </si>
  <si>
    <t>Альфред Лансинг</t>
  </si>
  <si>
    <t>978-5-00057-140-8</t>
  </si>
  <si>
    <t>Антарктическая одиссея Шеклтона</t>
  </si>
  <si>
    <t>https://www.mann-ivanov-ferber.ru/books/liderstvo_vo_ldah/?buytab=paperbook</t>
  </si>
  <si>
    <t>00000006449</t>
  </si>
  <si>
    <t>Остаться в живых</t>
  </si>
  <si>
    <t>Лоуренс Гонсалес</t>
  </si>
  <si>
    <t>978-5-00057-094-4</t>
  </si>
  <si>
    <t>Психология поведения в экстремальных ситуациях</t>
  </si>
  <si>
    <t>https://www.mann-ivanov-ferber.ru/books/ostatsya_v_zhivyh/?buytab=paperbook</t>
  </si>
  <si>
    <t>00000006447</t>
  </si>
  <si>
    <t>Искусство управлять</t>
  </si>
  <si>
    <t>Крис Макгофф</t>
  </si>
  <si>
    <t>978-5-00100-014-3</t>
  </si>
  <si>
    <t>46 ключевых принципов и инструментов руководителя</t>
  </si>
  <si>
    <t>https://www.mann-ivanov-ferber.ru/books/iskusstvo_upravljat/?buytab=paperbook</t>
  </si>
  <si>
    <t>00000006450</t>
  </si>
  <si>
    <t>Как быть интересным</t>
  </si>
  <si>
    <t>978-5-00057-142-2</t>
  </si>
  <si>
    <t>10 простых шагов</t>
  </si>
  <si>
    <t>https://www.mann-ivanov-ferber.ru/books/kak_stat_interesnym/?buytab=paperbook</t>
  </si>
  <si>
    <t>00000006443</t>
  </si>
  <si>
    <t>Google AdWords. Исчерпывающее руководство</t>
  </si>
  <si>
    <t>Брэд  Геддс</t>
  </si>
  <si>
    <t>978-5-00057-117-0</t>
  </si>
  <si>
    <t>https://www.mann-ivanov-ferber.ru/books/paperbook/advanced-google-adwords/?buytab=paperbook</t>
  </si>
  <si>
    <t>00000006439</t>
  </si>
  <si>
    <t>Начинающий инвестор</t>
  </si>
  <si>
    <t>Гейл Карлиц, Дебби Хониг</t>
  </si>
  <si>
    <t>978-500057-072-2</t>
  </si>
  <si>
    <t>Руководство по накоплению и инвестированию для смышленых детей</t>
  </si>
  <si>
    <t>https://www.mann-ivanov-ferber.ru/books/nachinayushiy_investor/?buytab=paperbook</t>
  </si>
  <si>
    <t>00000006441</t>
  </si>
  <si>
    <t>Контент — это валюта</t>
  </si>
  <si>
    <t>Джон Вюббен</t>
  </si>
  <si>
    <t>978-5-00057-077-7</t>
  </si>
  <si>
    <t>Как разрабатывать продающий контент</t>
  </si>
  <si>
    <t>https://www.mann-ivanov-ferber.ru/books/paperbook/content-is-currency/?buytab=paperbook</t>
  </si>
  <si>
    <t>00000006436</t>
  </si>
  <si>
    <t>Ребенок-оптимист</t>
  </si>
  <si>
    <t>Мартин Селигман</t>
  </si>
  <si>
    <t>978-5-00057-923-7</t>
  </si>
  <si>
    <t>Проверенная программа формирования характера</t>
  </si>
  <si>
    <t>https://www.mann-ivanov-ferber.ru/books/rebenok_optimist/?buytab=paperbook</t>
  </si>
  <si>
    <t>00000006429</t>
  </si>
  <si>
    <t>Контекстная реклама, которая работает</t>
  </si>
  <si>
    <t>Перри Маршалл, Брайан Тодд</t>
  </si>
  <si>
    <t>978-5-00057-116-3</t>
  </si>
  <si>
    <t>Библия Google AdWords</t>
  </si>
  <si>
    <t>https://www.mann-ivanov-ferber.ru/books/paperbook/ultimate-guide-google-adwords/?buytab=paperbook</t>
  </si>
  <si>
    <t>00000006408</t>
  </si>
  <si>
    <t>Самолеты из бумаги</t>
  </si>
  <si>
    <t>Джон Коллинз</t>
  </si>
  <si>
    <t>978-5-00057-096-8</t>
  </si>
  <si>
    <t>От создателя «Сюзанны», самолета-легенды,  вошедшего в Книгу рекордов Гиннеса</t>
  </si>
  <si>
    <t>https://www.mann-ivanov-ferber.ru/books/samolety_iz_bumagi/?buytab=paperbook</t>
  </si>
  <si>
    <t>00000006336</t>
  </si>
  <si>
    <t>Brainiac</t>
  </si>
  <si>
    <t>Кен Дженнингс</t>
  </si>
  <si>
    <t>978-5-00057-119-4</t>
  </si>
  <si>
    <t>Удивительные приключения в мире интеллектуальных игр</t>
  </si>
  <si>
    <t>https://www.mann-ivanov-ferber.ru/books/brainiac/?buytab=paperbook</t>
  </si>
  <si>
    <t>00000006402</t>
  </si>
  <si>
    <t>Правила Брэнсона</t>
  </si>
  <si>
    <t>Ричард Брэнсон</t>
  </si>
  <si>
    <t>978-5-00057-085-2</t>
  </si>
  <si>
    <t>https://www.mann-ivanov-ferber.ru/books/pravila_brensona/?buytab=paperbook</t>
  </si>
  <si>
    <t>00000006369</t>
  </si>
  <si>
    <t>Разговор по существу</t>
  </si>
  <si>
    <t>Сьюзан Скотт</t>
  </si>
  <si>
    <t>978-5-00057-078-4</t>
  </si>
  <si>
    <t>Искусство общения для тех, кто хочет добиваться своего</t>
  </si>
  <si>
    <t>https://www.mann-ivanov-ferber.ru/books/paperbook/fierce-conversations/?buytab=paperbook</t>
  </si>
  <si>
    <t>00000006364</t>
  </si>
  <si>
    <t>Как писать так, чтобы вам доверяли</t>
  </si>
  <si>
    <t>Кеннет Роуман, Джоэл Рафаэльсон</t>
  </si>
  <si>
    <t>978-5-00057-080-7</t>
  </si>
  <si>
    <t>https://www.mann-ivanov-ferber.ru/books/kak_pisat_tak_chtoby_vam_doverjali/?buytab=paperbook</t>
  </si>
  <si>
    <t>00000006370</t>
  </si>
  <si>
    <t>Мой муж — предприниматель</t>
  </si>
  <si>
    <t>Яна Агарунова</t>
  </si>
  <si>
    <t>978-5-00057-099-9</t>
  </si>
  <si>
    <t>Как создать семью, сохранить страсть и реализоваться как личность</t>
  </si>
  <si>
    <t>https://www.mann-ivanov-ferber.ru/books/moj_muzh_predprinimatel/?buytab=paperbook</t>
  </si>
  <si>
    <t>00000006374</t>
  </si>
  <si>
    <t>Здоровые рецепты доктора Ионовой</t>
  </si>
  <si>
    <t>Лидия Ионова</t>
  </si>
  <si>
    <t>978-500057-066-1</t>
  </si>
  <si>
    <t>Как есть, чтобы похудеть и сохранить стройность навсегда</t>
  </si>
  <si>
    <t>https://www.mann-ivanov-ferber.ru/books/zdorovye_recepty_doktora_ionovoy/?buytab=paperbook</t>
  </si>
  <si>
    <t>00000006376</t>
  </si>
  <si>
    <t>Собери свою галактику</t>
  </si>
  <si>
    <t>Иоахим Кланг, Оливер Альбрехт</t>
  </si>
  <si>
    <t>978-5-00057-095-1</t>
  </si>
  <si>
    <t>Книга инструкций Lego</t>
  </si>
  <si>
    <t>https://www.mann-ivanov-ferber.ru/books/soberi_svoju_galaktiku/?buytab=paperbook</t>
  </si>
  <si>
    <t>00000005881</t>
  </si>
  <si>
    <t>Захотела и смогла</t>
  </si>
  <si>
    <t>978-5-91657-982-6</t>
  </si>
  <si>
    <t>31 удивительная история о женщинах, которые доказали, что никогда не поздно исполнить свою самую невероятную мечту</t>
  </si>
  <si>
    <t>https://www.mann-ivanov-ferber.ru/books/zahotela_i_smogla/?buytab=paperbook</t>
  </si>
  <si>
    <t>00000006360</t>
  </si>
  <si>
    <t>Неудержимые</t>
  </si>
  <si>
    <t>Билл Шлей</t>
  </si>
  <si>
    <t>978-500057-030-2</t>
  </si>
  <si>
    <t>Интенсив для будущих предпринимателей</t>
  </si>
  <si>
    <t>https://www.mann-ivanov-ferber.ru/books/neuderzhimye/?buytab=paperbook</t>
  </si>
  <si>
    <t>00000006358</t>
  </si>
  <si>
    <t>Писать легко</t>
  </si>
  <si>
    <t>978-500057-001-2</t>
  </si>
  <si>
    <t>Как писать тексты, не дожидаясь вдохновения</t>
  </si>
  <si>
    <t>https://www.mann-ivanov-ferber.ru/books/pisat_legko/?buytab=paperbook</t>
  </si>
  <si>
    <t>00000006362</t>
  </si>
  <si>
    <t>Управление контент-маркетингом</t>
  </si>
  <si>
    <t>Роберт Роуз, Джо Пулицци</t>
  </si>
  <si>
    <t>978-5-00057-076-0</t>
  </si>
  <si>
    <t>Практическое руководство по созданию лояльной аудитории для вашего бизнеса</t>
  </si>
  <si>
    <t>https://www.mann-ivanov-ferber.ru/books/paperbook/managing-content-marketing/?buytab=paperbook</t>
  </si>
  <si>
    <t>00000006328</t>
  </si>
  <si>
    <t>Номер 1. Как стать лучшим в том, что ты делаешь</t>
  </si>
  <si>
    <t>978-5-00100-576-6</t>
  </si>
  <si>
    <t>https://www.mann-ivanov-ferber.ru/books/nomer_odin/?buytab=paperbook</t>
  </si>
  <si>
    <t>00000006337</t>
  </si>
  <si>
    <t>Бизнес в позе лотоса</t>
  </si>
  <si>
    <t>Ризван Вирк</t>
  </si>
  <si>
    <t>978-500057-031-9</t>
  </si>
  <si>
    <t>Как совместить работу и духовный поиск</t>
  </si>
  <si>
    <t>https://www.mann-ivanov-ferber.ru/books/biznes_v_poze_lotosa/?buytab=paperbook</t>
  </si>
  <si>
    <t>00000006317</t>
  </si>
  <si>
    <t>Социальные медиа — это бред!</t>
  </si>
  <si>
    <t>Брэндон Мендельсон</t>
  </si>
  <si>
    <t>978-500057-070-8</t>
  </si>
  <si>
    <t>Откровения маркетолога</t>
  </si>
  <si>
    <t>https://www.mann-ivanov-ferber.ru/books/socialnye_media_eto_bred/?buytab=paperbook</t>
  </si>
  <si>
    <t>00000006314</t>
  </si>
  <si>
    <t>Несмотря ни на что</t>
  </si>
  <si>
    <t>Марк Макгиннесс</t>
  </si>
  <si>
    <t>978-5-91657-995-6</t>
  </si>
  <si>
    <t>Как преодолеть страх, неприятие и критику на пути к своей мечте</t>
  </si>
  <si>
    <t>https://www.mann-ivanov-ferber.ru/books/mif/resilience/?buytab=paperbook</t>
  </si>
  <si>
    <t>00000006320</t>
  </si>
  <si>
    <t>Власть, влияние и политика в организациях</t>
  </si>
  <si>
    <t>Джеффри Пфеффер</t>
  </si>
  <si>
    <t>978-5-91657-950-5</t>
  </si>
  <si>
    <t>https://www.mann-ivanov-ferber.ru/books/vlast_vliyanie_i_politika_v_organizaciyah/?buytab=paperbook</t>
  </si>
  <si>
    <t>00000006313</t>
  </si>
  <si>
    <t>Персональный ребрендинг</t>
  </si>
  <si>
    <t>Дори Кларк</t>
  </si>
  <si>
    <t>978-500057-064-7</t>
  </si>
  <si>
    <t>Как изменить свой имидж, сохранив репутацию</t>
  </si>
  <si>
    <t>https://www.mann-ivanov-ferber.ru/books/personalnyj_rebrending/?buytab=paperbook</t>
  </si>
  <si>
    <t>00000006323</t>
  </si>
  <si>
    <t>Remote. Офис не обязателен</t>
  </si>
  <si>
    <t>Джейсон Фрайд и Дэвид Хайнемайер Хенссон</t>
  </si>
  <si>
    <t>978-500057-038-8</t>
  </si>
  <si>
    <t>https://www.mann-ivanov-ferber.ru/books/paperbook/remote-office-not-required/?buytab=paperbook</t>
  </si>
  <si>
    <t>00000006325</t>
  </si>
  <si>
    <t>Маркетплейс 3.0</t>
  </si>
  <si>
    <t>Хироси Микитани</t>
  </si>
  <si>
    <t>978-5-91657-926-0</t>
  </si>
  <si>
    <t>Новый взгляд на торговлю в интернете от основателя Rakuten — одного из крупнейших интернет-магазинов в мире</t>
  </si>
  <si>
    <t>https://www.mann-ivanov-ferber.ru/books/paperbook/marketplace/?buytab=paperbook</t>
  </si>
  <si>
    <t>00000006315</t>
  </si>
  <si>
    <t>Ctrl Alt Delete</t>
  </si>
  <si>
    <t>Митч Джоэл</t>
  </si>
  <si>
    <t>978-500057-021-0</t>
  </si>
  <si>
    <t>Перезагрузите свой бизнес и карьеру, пока еще не поздно</t>
  </si>
  <si>
    <t>https://www.mann-ivanov-ferber.ru/books/ctrl_alt_delete/?buytab=paperbook</t>
  </si>
  <si>
    <t>00000006288</t>
  </si>
  <si>
    <t>Геймификация в бизнесе</t>
  </si>
  <si>
    <t>Гейб Зикерманн, Джоселин Линдер</t>
  </si>
  <si>
    <t>978-5-00057-093-7</t>
  </si>
  <si>
    <t>Как пробиться сквозь шум и завладеть вниманием сотрудников и клиентов</t>
  </si>
  <si>
    <t>https://www.mann-ivanov-ferber.ru/books/geimifikaciya_v_biznese/?buytab=paperbook</t>
  </si>
  <si>
    <t>00000006286</t>
  </si>
  <si>
    <t>Удовольствие от x</t>
  </si>
  <si>
    <t>978-5-00100-682-4</t>
  </si>
  <si>
    <t>Увлекательная экскурсия в мир математики от одного из лучших преподавателей в мире</t>
  </si>
  <si>
    <t>https://www.mann-ivanov-ferber.ru/books/paperbook/joy-x/?buytab=paperbook</t>
  </si>
  <si>
    <t>00000006279</t>
  </si>
  <si>
    <t>Царь горы</t>
  </si>
  <si>
    <t>По Бронсон и Эшли Мерримен</t>
  </si>
  <si>
    <t>978-500057-062-3</t>
  </si>
  <si>
    <t>Пробивной характер и психология конкуренции</t>
  </si>
  <si>
    <t>https://www.mann-ivanov-ferber.ru/books/paperbook/top-dog-the-science-of-winning-and-losing/?buytab=paperbook</t>
  </si>
  <si>
    <t>00000006275</t>
  </si>
  <si>
    <t>Как научиться готовить</t>
  </si>
  <si>
    <t>Андрей Азаров</t>
  </si>
  <si>
    <t>978-500057-065-4</t>
  </si>
  <si>
    <t>Традиционные рецепты на каждый день (+видео)</t>
  </si>
  <si>
    <t>https://www.mann-ivanov-ferber.ru/books/special/cooking/?buytab=paperbook</t>
  </si>
  <si>
    <t>00000006269</t>
  </si>
  <si>
    <t>Мультиварка: 100 здоровых завтраков и ужинов</t>
  </si>
  <si>
    <t>Соня Руденко</t>
  </si>
  <si>
    <t>978-500057-037-1</t>
  </si>
  <si>
    <t>https://www.mann-ivanov-ferber.ru/books/special/helthy_breakfast/?buytab=paperbook</t>
  </si>
  <si>
    <t>00000006271</t>
  </si>
  <si>
    <t>Мультиварка: готовим два блюда сразу</t>
  </si>
  <si>
    <t>Марина Ярославцева, Аня Гидаспова</t>
  </si>
  <si>
    <t>978-500057-067-8</t>
  </si>
  <si>
    <t>https://www.mann-ivanov-ferber.ru/books/special/multicookings/?buytab=paperbook</t>
  </si>
  <si>
    <t>00000006246</t>
  </si>
  <si>
    <t>Разреши себе мечтать</t>
  </si>
  <si>
    <t>Уитни Джонсон</t>
  </si>
  <si>
    <t>978-500057-063-0</t>
  </si>
  <si>
    <t>Как воспитать смелость в себе и своих детях</t>
  </si>
  <si>
    <t>https://www.mann-ivanov-ferber.ru/books/razreshi_sebe_mechtat/?buytab=paperbook</t>
  </si>
  <si>
    <t>00000006225</t>
  </si>
  <si>
    <t>Опять творческий кризис?</t>
  </si>
  <si>
    <t>Алекс Корнелл</t>
  </si>
  <si>
    <t>978-500057-025-8</t>
  </si>
  <si>
    <t>90 проверенных способов преодолеть кризис и снова найти вдохновение</t>
  </si>
  <si>
    <t>https://www.mann-ivanov-ferber.ru/books/opyat_tvorcheskyi_krizis/?buytab=paperbook</t>
  </si>
  <si>
    <t>00000006231</t>
  </si>
  <si>
    <t>Слово дизайнеру</t>
  </si>
  <si>
    <t>Сара Бейдер</t>
  </si>
  <si>
    <t>978-500057-023-4</t>
  </si>
  <si>
    <t>Принципы, мнения и афоризмы всемирно известных дизайнеров</t>
  </si>
  <si>
    <t>https://www.mann-ivanov-ferber.ru/books/slovo_dizayneru/?buytab=paperbook</t>
  </si>
  <si>
    <t>00000006229</t>
  </si>
  <si>
    <t>Слово архитектору</t>
  </si>
  <si>
    <t>Лаура Дашкес</t>
  </si>
  <si>
    <t>978-500057-024-1</t>
  </si>
  <si>
    <t>Принципы, мнения и афоризмы всемирно известных архитекторов</t>
  </si>
  <si>
    <t>https://www.mann-ivanov-ferber.ru/books/slovo_arhitektoru/?buytab=paperbook</t>
  </si>
  <si>
    <t>00000006224</t>
  </si>
  <si>
    <t>Психология мотивации</t>
  </si>
  <si>
    <t>Хайди Грант Хэлворсон, Тори Хиггинс</t>
  </si>
  <si>
    <t>978-5-91657-974-1</t>
  </si>
  <si>
    <t>Как глубинные установки влияют на наши желания и цели</t>
  </si>
  <si>
    <t>https://www.mann-ivanov-ferber.ru/books/mif/focus/?buytab=paperbook</t>
  </si>
  <si>
    <t>00000006220</t>
  </si>
  <si>
    <t>Продающее письмо</t>
  </si>
  <si>
    <t>Дэн Кеннеди</t>
  </si>
  <si>
    <t>978-5-91657-921-5</t>
  </si>
  <si>
    <t>Как правильно написать рекламное письмо, чтобы привлечь максимальное число клиентов</t>
  </si>
  <si>
    <t>https://www.mann-ivanov-ferber.ru/books/prodayuschee_pismo/?buytab=paperbook</t>
  </si>
  <si>
    <t>00000006107</t>
  </si>
  <si>
    <t>Визуальные заметки</t>
  </si>
  <si>
    <t>978-5-00100-626-8</t>
  </si>
  <si>
    <t>Иллюстрированное руководство по скетчноутингу</t>
  </si>
  <si>
    <t>https://www.mann-ivanov-ferber.ru/books/paperbook/the-sketchnote-handbook/?buytab=paperbook</t>
  </si>
  <si>
    <t>00000006034</t>
  </si>
  <si>
    <t>Стрессоустойчивость</t>
  </si>
  <si>
    <t>Шэрон Мельник</t>
  </si>
  <si>
    <t>978-5-91657-951-2</t>
  </si>
  <si>
    <t>Как сохранять спокойствие и эффективность в любых ситуациях</t>
  </si>
  <si>
    <t>https://www.mann-ivanov-ferber.ru/books/paperbook/success-under-stress/?buytab=paperbook</t>
  </si>
  <si>
    <t>00000006212</t>
  </si>
  <si>
    <t>Легкий способ начать новую жизнь</t>
  </si>
  <si>
    <t>Нейл Фьоре</t>
  </si>
  <si>
    <t>978-5-91657-944-4</t>
  </si>
  <si>
    <t>Как избавиться от стресса, внутренних конфликтов и вредных привычек</t>
  </si>
  <si>
    <t>https://www.mann-ivanov-ferber.ru/books/psychologies/awaken-your-strongest-self/?buytab=paperbook</t>
  </si>
  <si>
    <t>00000005518</t>
  </si>
  <si>
    <t>Китайское исследование</t>
  </si>
  <si>
    <t>978-5-00100-694-7</t>
  </si>
  <si>
    <t>Результаты самого масштабного исследования связи питания и здоровья</t>
  </si>
  <si>
    <t>https://www.mann-ivanov-ferber.ru/books/healthy_eating/the-china-study/?buytab=paperbook</t>
  </si>
  <si>
    <t>00000006103</t>
  </si>
  <si>
    <t>Россия в цифрах: 2012-2013</t>
  </si>
  <si>
    <t>Михаил Фирсанов, Ольга Гамбарян</t>
  </si>
  <si>
    <t>978-5-91657-896-6</t>
  </si>
  <si>
    <t>Страна, какой вы ее не видели прежде</t>
  </si>
  <si>
    <t>https://www.mann-ivanov-ferber.ru/books/rossiya_v_cifrah/?buytab=paperbook</t>
  </si>
  <si>
    <t>00000006197</t>
  </si>
  <si>
    <t>Горшочек, не вари!</t>
  </si>
  <si>
    <t>Марк Хёрст</t>
  </si>
  <si>
    <t>978-500057-020-3</t>
  </si>
  <si>
    <t>Как обуздать бесконечный поток писем и задач</t>
  </si>
  <si>
    <t>https://www.mann-ivanov-ferber.ru/books/paperbook/bit-literacy/?buytab=paperbook</t>
  </si>
  <si>
    <t>00000006198</t>
  </si>
  <si>
    <t>Эффект плато</t>
  </si>
  <si>
    <t>Боб Салливан, Хью Томпсон</t>
  </si>
  <si>
    <t>978-5-91657-994-9</t>
  </si>
  <si>
    <t>Как преодолеть застой и двигаться дальше</t>
  </si>
  <si>
    <t>https://www.mann-ivanov-ferber.ru/books/paperbook/the-plateau-effect/?buytab=paperbook</t>
  </si>
  <si>
    <t>00000006200</t>
  </si>
  <si>
    <t>Персонализация продаж</t>
  </si>
  <si>
    <t>978-500057-007-4</t>
  </si>
  <si>
    <t>Как найти путь к сердцу каждого клиента</t>
  </si>
  <si>
    <t>https://www.mann-ivanov-ferber.ru/books/personalizaciya_prodazh/?buytab=paperbook</t>
  </si>
  <si>
    <t>00000006189</t>
  </si>
  <si>
    <t>Как преодолеть кризисы менеджмента</t>
  </si>
  <si>
    <t>978-5-91657-430-2</t>
  </si>
  <si>
    <t>Диагностика и решение управленческих проблем</t>
  </si>
  <si>
    <t>https://www.mann-ivanov-ferber.ru/books/sse/mismanagement-crisis/?buytab=paperbook</t>
  </si>
  <si>
    <t>00000005603</t>
  </si>
  <si>
    <t>Макротренды в бизнесе</t>
  </si>
  <si>
    <t>Брайан Солис</t>
  </si>
  <si>
    <t>978-5-91657-918-5</t>
  </si>
  <si>
    <t>Как стать компанией новой волны, создавая эмоции, привлекающие клиентов</t>
  </si>
  <si>
    <t>https://www.mann-ivanov-ferber.ru/books/makrotrendy_v_biznese/?buytab=paperbook</t>
  </si>
  <si>
    <t>00000006132</t>
  </si>
  <si>
    <t>Мастерство общения</t>
  </si>
  <si>
    <t>978-500057-022-7</t>
  </si>
  <si>
    <t>Как найти общий язык с кем угодно</t>
  </si>
  <si>
    <t>https://www.mann-ivanov-ferber.ru/books/mif/how-succeed-people/?buytab=paperbook</t>
  </si>
  <si>
    <t>00000006134</t>
  </si>
  <si>
    <t>Ваш первый марафон</t>
  </si>
  <si>
    <t>Грете Вайтц, Глория Авербух</t>
  </si>
  <si>
    <t>978-5-91657-979-6</t>
  </si>
  <si>
    <t>Как финишировать с улыбкой</t>
  </si>
  <si>
    <t>https://www.mann-ivanov-ferber.ru/books/vash_pervyj_marafon/?buytab=paperbook</t>
  </si>
  <si>
    <t>00000006133</t>
  </si>
  <si>
    <t>Легкий способ быстро выучить иностранный язык с помощью музыки</t>
  </si>
  <si>
    <t>Сусанна Зарайская</t>
  </si>
  <si>
    <t>978-500057-006-7</t>
  </si>
  <si>
    <t>90 действенных советов</t>
  </si>
  <si>
    <t>https://www.mann-ivanov-ferber.ru/books/paperbook/language-music/?buytab=paperbook</t>
  </si>
  <si>
    <t>00000013776</t>
  </si>
  <si>
    <t>Ловушки мышления</t>
  </si>
  <si>
    <t>978-5-00100-371-7</t>
  </si>
  <si>
    <t>Как принимать решения, о которых вы не пожалеете</t>
  </si>
  <si>
    <t>https://www.mann-ivanov-ferber.ru/books/paperbook/decisive/?buytab=paperbook</t>
  </si>
  <si>
    <t>00000006101</t>
  </si>
  <si>
    <t>Инфографика</t>
  </si>
  <si>
    <t>Дэвид Маккэндлесс</t>
  </si>
  <si>
    <t>978-5-91657-850-8</t>
  </si>
  <si>
    <t>Самые интересные данные в графическом представлении</t>
  </si>
  <si>
    <t>https://www.mann-ivanov-ferber.ru/books/infografika/?buytab=paperbook</t>
  </si>
  <si>
    <t>00000006090</t>
  </si>
  <si>
    <t>К черту все! Берись и делай!</t>
  </si>
  <si>
    <t>978-5-00100-548-3</t>
  </si>
  <si>
    <t>https://www.mann-ivanov-ferber.ru/books/k_chertu_vse/?buytab=paperbook</t>
  </si>
  <si>
    <t>00000006091</t>
  </si>
  <si>
    <t>Помнить все</t>
  </si>
  <si>
    <t>Артур Думчев</t>
  </si>
  <si>
    <t>978-5-00100-666-4</t>
  </si>
  <si>
    <t>Практическое руководство по развитию памяти</t>
  </si>
  <si>
    <t>https://www.mann-ivanov-ferber.ru/books/pomnit_vse/?buytab=paperbook</t>
  </si>
  <si>
    <t>00000006099</t>
  </si>
  <si>
    <t>Технологии, которые изменили мир</t>
  </si>
  <si>
    <t>Александр Латкин</t>
  </si>
  <si>
    <t>978-5-91657-009-0</t>
  </si>
  <si>
    <t>https://www.mann-ivanov-ferber.ru/books/special/technology/?buytab=paperbook</t>
  </si>
  <si>
    <t>00000006105</t>
  </si>
  <si>
    <t>Мастера слова</t>
  </si>
  <si>
    <t>Джерри Вайсман</t>
  </si>
  <si>
    <t>978-5-91657-958-1</t>
  </si>
  <si>
    <t>Секреты публичных выступлений</t>
  </si>
  <si>
    <t>https://www.mann-ivanov-ferber.ru/books/secrets_of_the_great/winning-strategies-for-power-presentations/?buytab=paperbook</t>
  </si>
  <si>
    <t>00000006068</t>
  </si>
  <si>
    <t>Продающий контент</t>
  </si>
  <si>
    <t>Ли Одден</t>
  </si>
  <si>
    <t>978-5-91657-895-9</t>
  </si>
  <si>
    <t>Как связать контент-маркетинг, SEO и социальные сети в единую систему</t>
  </si>
  <si>
    <t>https://www.mann-ivanov-ferber.ru/books/mif/optimize/?buytab=paperbook</t>
  </si>
  <si>
    <t>00000006072</t>
  </si>
  <si>
    <t>Ешьте это, а не то</t>
  </si>
  <si>
    <t>Олеся Гиевская</t>
  </si>
  <si>
    <t>978-5-91657-857-7</t>
  </si>
  <si>
    <t>Как выбрать правильные продукты в супермаркете</t>
  </si>
  <si>
    <t>https://www.mann-ivanov-ferber.ru/books/paperbook/eat_tthis_not_that/?buytab=paperbook</t>
  </si>
  <si>
    <t>00000006061</t>
  </si>
  <si>
    <t>Успешный детский клуб</t>
  </si>
  <si>
    <t>Зарина Ивантер</t>
  </si>
  <si>
    <t>978-5-91657-943-7</t>
  </si>
  <si>
    <t>План развития на 12 месяцев</t>
  </si>
  <si>
    <t>https://www.mann-ivanov-ferber.ru/books/paperbook/detskiy-klub/?buytab=paperbook</t>
  </si>
  <si>
    <t>00000006038</t>
  </si>
  <si>
    <t>Залоговик</t>
  </si>
  <si>
    <t>Николай Вольхин</t>
  </si>
  <si>
    <t>978-500057-028-9</t>
  </si>
  <si>
    <t>Все о банковских залогах от первого лица</t>
  </si>
  <si>
    <t>https://www.mann-ivanov-ferber.ru/books/zalogovik/?buytab=paperbook</t>
  </si>
  <si>
    <t>00000006031</t>
  </si>
  <si>
    <t>Контент, маркетинг и рок-н-ролл</t>
  </si>
  <si>
    <t>978-5-00100-991-7</t>
  </si>
  <si>
    <t>Книга-муза для покорения клиентов в интернете</t>
  </si>
  <si>
    <t>https://www.mann-ivanov-ferber.ru/books/mif/content/?buytab=paperbook</t>
  </si>
  <si>
    <t>00000006029</t>
  </si>
  <si>
    <t>Patagonia – бизнес в стиле серфинг</t>
  </si>
  <si>
    <t>Ивон Шуинар</t>
  </si>
  <si>
    <t>978-5-00100-699-2</t>
  </si>
  <si>
    <t>Как альпинист создал крупнейшую компанию спортивного снаряжения</t>
  </si>
  <si>
    <t>https://www.mann-ivanov-ferber.ru/books/paperbook/let-my-people-go-surfing/?buytab=paperbook</t>
  </si>
  <si>
    <t>00000006032</t>
  </si>
  <si>
    <t>Бухгалтерия без авралов и проблем</t>
  </si>
  <si>
    <t>Павел Меньшиков</t>
  </si>
  <si>
    <t>978-5-00057-014-2</t>
  </si>
  <si>
    <t>Руководство для главного бухгалтера</t>
  </si>
  <si>
    <t>https://www.mann-ivanov-ferber.ru/books/buhgalteriya_bez_avralov_i_problem/?buytab=paperbook</t>
  </si>
  <si>
    <t>00000006013</t>
  </si>
  <si>
    <t>Физика фондового рынка</t>
  </si>
  <si>
    <t>Джеймс Уэзеролл</t>
  </si>
  <si>
    <t>978-5-91657-946-8</t>
  </si>
  <si>
    <t>Краткая история предсказаний непредсказуемого</t>
  </si>
  <si>
    <t>https://www.mann-ivanov-ferber.ru/books/paperbook/the-physics-of-wall-street/?buytab=paperbook</t>
  </si>
  <si>
    <t>00000006020</t>
  </si>
  <si>
    <t>Mr. Leader</t>
  </si>
  <si>
    <t>Владимир Воронов</t>
  </si>
  <si>
    <t>978-500057-004-3</t>
  </si>
  <si>
    <t>Самоучитель по лидерству в иллюстрациях</t>
  </si>
  <si>
    <t>https://www.mann-ivanov-ferber.ru/books/mr_leader/?buytab=paperbook</t>
  </si>
  <si>
    <t>00000006016</t>
  </si>
  <si>
    <t>Нет отбоя от клиентов</t>
  </si>
  <si>
    <t>Майкл Порт</t>
  </si>
  <si>
    <t>978-5-91657-941-3</t>
  </si>
  <si>
    <t>Простая и надежная система привлечения клиентов, даже если вы ненавидите продавать</t>
  </si>
  <si>
    <t>https://www.mann-ivanov-ferber.ru/books/paperbook/book-yourself-solid-illustrated/?buytab=paperbook</t>
  </si>
  <si>
    <t>00000005959</t>
  </si>
  <si>
    <t>В поисках себя</t>
  </si>
  <si>
    <t>Жан Беливо</t>
  </si>
  <si>
    <t>978-5-00057-306-8</t>
  </si>
  <si>
    <t>История человека, обошедшего землю пешком</t>
  </si>
  <si>
    <t>https://www.mann-ivanov-ferber.ru/books/v_poiskah_sebya/?buytab=paperbook</t>
  </si>
  <si>
    <t>00000005962</t>
  </si>
  <si>
    <t>Мифы воспитания</t>
  </si>
  <si>
    <t>978-5-91657-405-0</t>
  </si>
  <si>
    <t>Наука против интуиции</t>
  </si>
  <si>
    <t>https://www.mann-ivanov-ferber.ru/books/paperbook/new-thinking-about-children/?buytab=paperbook</t>
  </si>
  <si>
    <t>00000005960</t>
  </si>
  <si>
    <t>Основы интернет-маркетинга</t>
  </si>
  <si>
    <t>Митч Мейерсон, Мэри Скарборо</t>
  </si>
  <si>
    <t>978-5-91657-967-3</t>
  </si>
  <si>
    <t>Все, что нужно знать, чтобы открыть свой магазин в интернете</t>
  </si>
  <si>
    <t>https://www.mann-ivanov-ferber.ru/books/paperbook/mastering-online-marketing/?buytab=paperbook</t>
  </si>
  <si>
    <t>00000005965</t>
  </si>
  <si>
    <t>Клад для копирайтера</t>
  </si>
  <si>
    <t>Элина Слободянюк</t>
  </si>
  <si>
    <t>978-5-91657-826-3</t>
  </si>
  <si>
    <t>https://www.mann-ivanov-ferber.ru/books/paperbook/treasure-copywriter/?buytab=paperbook</t>
  </si>
  <si>
    <t>00000005963</t>
  </si>
  <si>
    <t>Как устроен человек</t>
  </si>
  <si>
    <t>978-5-00100-386-1</t>
  </si>
  <si>
    <t>https://www.mann-ivanov-ferber.ru/books/kak_ustroen_chelovek/?buytab=paperbook</t>
  </si>
  <si>
    <t>00000005955</t>
  </si>
  <si>
    <t>Заразительный</t>
  </si>
  <si>
    <t>Йона Бергер</t>
  </si>
  <si>
    <t>978-5-00100-015-0</t>
  </si>
  <si>
    <t>Психология сарафанного радио. Как продукты и идеи становятся популярными</t>
  </si>
  <si>
    <t>https://www.mann-ivanov-ferber.ru/books/paperbook/contagious/?buytab=paperbook</t>
  </si>
  <si>
    <t>00000005947</t>
  </si>
  <si>
    <t>Финансисты, которые изменили мир</t>
  </si>
  <si>
    <t>978-5-91657-996-3</t>
  </si>
  <si>
    <t>https://www.mann-ivanov-ferber.ru/books/finansisty_kotorye_izmenili_mir/?buytab=paperbook</t>
  </si>
  <si>
    <t>00000005950</t>
  </si>
  <si>
    <t>Путь истинного лидера</t>
  </si>
  <si>
    <t>Его Святейшество Далай-лама XIV, Лоренс ван ден Майзенберг</t>
  </si>
  <si>
    <t>978-5-91657-952-9</t>
  </si>
  <si>
    <t>https://www.mann-ivanov-ferber.ru/books/put-istinnogo-lidera/?buytab=paperbook</t>
  </si>
  <si>
    <t>00000005940</t>
  </si>
  <si>
    <t>Поднимая планку</t>
  </si>
  <si>
    <t>Джейсон Вумек</t>
  </si>
  <si>
    <t>978-5-91657-962-8</t>
  </si>
  <si>
    <t>Как работать эффективнее, мыслить масштабнее и успевать больше</t>
  </si>
  <si>
    <t>https://www.mann-ivanov-ferber.ru/books/paperbook/your-best-just-got-better/?buytab=paperbook</t>
  </si>
  <si>
    <t>00000005942</t>
  </si>
  <si>
    <t>Технологии, которые изменят мир</t>
  </si>
  <si>
    <t>Мартин Форд</t>
  </si>
  <si>
    <t>978-5-91657-902-4</t>
  </si>
  <si>
    <t>https://www.mann-ivanov-ferber.ru/books/the-lights-in-the-tunnel/?buytab=paperbook</t>
  </si>
  <si>
    <t>00000005944</t>
  </si>
  <si>
    <t>Психология инвестиций</t>
  </si>
  <si>
    <t>Карл Ричардс</t>
  </si>
  <si>
    <t>978-5-91657-868-3</t>
  </si>
  <si>
    <t>Как перестать делать глупости со своими деньгами</t>
  </si>
  <si>
    <t>https://www.mann-ivanov-ferber.ru/books/sse/behavior-gap/?buytab=paperbook</t>
  </si>
  <si>
    <t>00000005929</t>
  </si>
  <si>
    <t>Легкий способ перестать опаздывать</t>
  </si>
  <si>
    <t>Диана де Лонзор</t>
  </si>
  <si>
    <t>978-5-91657-981-9</t>
  </si>
  <si>
    <t>https://www.mann-ivanov-ferber.ru/books/psychologies/never-be-late-again/?buytab=paperbook</t>
  </si>
  <si>
    <t>00000005909</t>
  </si>
  <si>
    <t>Заметки авиапассажира</t>
  </si>
  <si>
    <t>978-5-91657-877-5</t>
  </si>
  <si>
    <t>https://www.mann-ivanov-ferber.ru/books/paperbook/notes/?buytab=paperbook</t>
  </si>
  <si>
    <t>00000005897</t>
  </si>
  <si>
    <t>Визуальный молоток</t>
  </si>
  <si>
    <t>Лаура Райс</t>
  </si>
  <si>
    <t>978-5-91657-980-2</t>
  </si>
  <si>
    <t>Как образы побеждают тысячи слов</t>
  </si>
  <si>
    <t>https://www.mann-ivanov-ferber.ru/books/vizualnyi_molotok/?buytab=paperbook</t>
  </si>
  <si>
    <t>00000014169</t>
  </si>
  <si>
    <t>Спасите заложника</t>
  </si>
  <si>
    <t>Джордж Колризер</t>
  </si>
  <si>
    <t>978-5-00100-735-7</t>
  </si>
  <si>
    <t>Как разрешать конфликты и влиять на людей</t>
  </si>
  <si>
    <t>https://www.mann-ivanov-ferber.ru/books/spasti_zalozhnika/?buytab=paperbook</t>
  </si>
  <si>
    <t>00000005892</t>
  </si>
  <si>
    <t>Мы – звездная пыль</t>
  </si>
  <si>
    <t>Элин Келси, Сойон Ким</t>
  </si>
  <si>
    <t>978-5-91657-964-2</t>
  </si>
  <si>
    <t>https://www.mann-ivanov-ferber.ru/books/my_zvezdnaya_pyl/?buytab=paperbook</t>
  </si>
  <si>
    <t>00000005894</t>
  </si>
  <si>
    <t>Здоровее будешь</t>
  </si>
  <si>
    <t>978-5-91657-983-3</t>
  </si>
  <si>
    <t>30 историй тех, кто на своем собственном примере доказал, что здоровье и красивое тело вполне можно сохранять далеко за 50</t>
  </si>
  <si>
    <t>https://www.mann-ivanov-ferber.ru/books/zdorovee_budesh/?buytab=paperbook</t>
  </si>
  <si>
    <t>00000005886</t>
  </si>
  <si>
    <t>Книга моих историй</t>
  </si>
  <si>
    <t>978-5-91657-965-9</t>
  </si>
  <si>
    <t>https://www.mann-ivanov-ferber.ru/books/children/write-your-own-story-book/?buytab=paperbook</t>
  </si>
  <si>
    <t>00000005884</t>
  </si>
  <si>
    <t>Законы влияния</t>
  </si>
  <si>
    <t>Сьюзан Вайншенк</t>
  </si>
  <si>
    <t>978-5-91657-930-7</t>
  </si>
  <si>
    <t>Как побудить людей делать то, что вам нужно</t>
  </si>
  <si>
    <t>https://www.mann-ivanov-ferber.ru/books/paperbook/how-get-people-do-stuff/?buytab=paperbook</t>
  </si>
  <si>
    <t>00000005842</t>
  </si>
  <si>
    <t>Формула времени</t>
  </si>
  <si>
    <t>Глеб Архангельский</t>
  </si>
  <si>
    <t>978-5-91657-924-6</t>
  </si>
  <si>
    <t>Тайм-менеджмент на Outlook 2013</t>
  </si>
  <si>
    <t>https://www.mann-ivanov-ferber.ru/books/mif/outlook-2013/?buytab=paperbook</t>
  </si>
  <si>
    <t>00000005840</t>
  </si>
  <si>
    <t>Рецепты здоровья и долголетия</t>
  </si>
  <si>
    <t>978-5-91657-959-8</t>
  </si>
  <si>
    <t>Кулинарная книга «Китайского исследования»</t>
  </si>
  <si>
    <t>https://www.mann-ivanov-ferber.ru/books/paperbook/the_china_study_cookbook/?buytab=paperbook</t>
  </si>
  <si>
    <t>00000005826</t>
  </si>
  <si>
    <t>Начни</t>
  </si>
  <si>
    <t>978-5-00100-223-9</t>
  </si>
  <si>
    <t>https://www.mann-ivanov-ferber.ru/books/paperbook/start/?buytab=paperbook</t>
  </si>
  <si>
    <t>00000005828</t>
  </si>
  <si>
    <t>Экономика всего</t>
  </si>
  <si>
    <t>Александр Аузан</t>
  </si>
  <si>
    <t>978-5-00100-684-8</t>
  </si>
  <si>
    <t>Как институты определяют нашу жизнь</t>
  </si>
  <si>
    <t>https://www.mann-ivanov-ferber.ru/books/ekonomika_vsego/?buytab=paperbook</t>
  </si>
  <si>
    <t>00000005811</t>
  </si>
  <si>
    <t>От слайдов к историям</t>
  </si>
  <si>
    <t>Мартин Сайкс, Никлас Малик, Марк Вест</t>
  </si>
  <si>
    <t>978-5-91657-756-3</t>
  </si>
  <si>
    <t>Пошаговая методика создания убеждающих презентаций</t>
  </si>
  <si>
    <t>https://www.mann-ivanov-ferber.ru/books/paperbook/stories-move-mountains/?buytab=paperbook</t>
  </si>
  <si>
    <t>00000005807</t>
  </si>
  <si>
    <t>Сила воли</t>
  </si>
  <si>
    <t>Келли Макгонигал</t>
  </si>
  <si>
    <t>978-5-91657-839-3</t>
  </si>
  <si>
    <t>Как развить и укрепить</t>
  </si>
  <si>
    <t>https://www.mann-ivanov-ferber.ru/books/golden_library/thewillpowerinstinct/?buytab=paperbook</t>
  </si>
  <si>
    <t>00000006156</t>
  </si>
  <si>
    <t>KUMON. Учимся считать от 1 до 120</t>
  </si>
  <si>
    <t>978-5-00100-868-2978-5-00100-868-2</t>
  </si>
  <si>
    <t>Рабочая тетрадь</t>
  </si>
  <si>
    <t>https://www.mann-ivanov-ferber.ru/books/children/my-book-numbers-1-120/?buytab=paperbook</t>
  </si>
  <si>
    <t>00000005809</t>
  </si>
  <si>
    <t>Доставляя счастье</t>
  </si>
  <si>
    <t>Тони Шей</t>
  </si>
  <si>
    <t>978-5-91657-836-2</t>
  </si>
  <si>
    <t>https://www.mann-ivanov-ferber.ru/books/golden_library/deliveringhappiness/?buytab=paperbook</t>
  </si>
  <si>
    <t>00000006154</t>
  </si>
  <si>
    <t>KUMON. Учимся считать от 1 до 30</t>
  </si>
  <si>
    <t>978-5-00117-103-4</t>
  </si>
  <si>
    <t>https://www.mann-ivanov-ferber.ru/books/children/my-book-numbers-1-30/?buytab=paperbook</t>
  </si>
  <si>
    <t>00000006081</t>
  </si>
  <si>
    <t>KUMON. Простые лабиринты</t>
  </si>
  <si>
    <t>978-5-00100-594-0</t>
  </si>
  <si>
    <t>https://www.mann-ivanov-ferber.ru/books/children/my-book-easy-mazes/?buytab=paperbook</t>
  </si>
  <si>
    <t>00000006152</t>
  </si>
  <si>
    <t>KUMON. Увлекательные лабиринты</t>
  </si>
  <si>
    <t>978-5-00100-529-2</t>
  </si>
  <si>
    <t>https://www.mann-ivanov-ferber.ru/books/children/my-first-book-mazes/?buytab=paperbook</t>
  </si>
  <si>
    <t>00000006128</t>
  </si>
  <si>
    <t>KUMON. Волшебные лабиринты</t>
  </si>
  <si>
    <t>978-5-00100-431-8</t>
  </si>
  <si>
    <t>https://www.mann-ivanov-ferber.ru/books/children/amazing-mazes/?buytab=paperbook</t>
  </si>
  <si>
    <t>00000006158</t>
  </si>
  <si>
    <t>KUMON. Простые линии</t>
  </si>
  <si>
    <t>978-5-00117-113-3</t>
  </si>
  <si>
    <t>https://www.mann-ivanov-ferber.ru/books/children/my-first-book-tracing/?buytab=paperbook</t>
  </si>
  <si>
    <t>00000005797</t>
  </si>
  <si>
    <t>Придумай свою подпись</t>
  </si>
  <si>
    <t>978-5-91657-954-3</t>
  </si>
  <si>
    <t>https://www.mann-ivanov-ferber.ru/books/pridumaj_svoju_podpis/?buytab=paperbook</t>
  </si>
  <si>
    <t>00000005793</t>
  </si>
  <si>
    <t>Занималки. Зима</t>
  </si>
  <si>
    <t>978-5-00117-001-3</t>
  </si>
  <si>
    <t>https://www.mann-ivanov-ferber.ru/books/children/winter/?buytab=paperbook</t>
  </si>
  <si>
    <t>00000005791</t>
  </si>
  <si>
    <t>Эмоциональный интеллект. Российская практика</t>
  </si>
  <si>
    <t>Сергей Шабанов, Алена Алешина</t>
  </si>
  <si>
    <t>978-5-00100-714-2</t>
  </si>
  <si>
    <t>https://www.mann-ivanov-ferber.ru/books/psychologies/russian-practice/?buytab=paperbook</t>
  </si>
  <si>
    <t>00000005698</t>
  </si>
  <si>
    <t>Стихи с натуры</t>
  </si>
  <si>
    <t>Глеб Солнцев, Никита Замеховский-Мегалокарди</t>
  </si>
  <si>
    <t>978-5-91657-863-8</t>
  </si>
  <si>
    <t>https://www.mann-ivanov-ferber.ru/books/special/poetry/?buytab=paperbook</t>
  </si>
  <si>
    <t>00000005775</t>
  </si>
  <si>
    <t>Продажи большим компаниям</t>
  </si>
  <si>
    <t>978-5-91657-901-7</t>
  </si>
  <si>
    <t>https://www.mann-ivanov-ferber.ru/books/mif/selling-big-companies/?buytab=paperbook</t>
  </si>
  <si>
    <t>00000005754</t>
  </si>
  <si>
    <t>Дневник успешного человека</t>
  </si>
  <si>
    <t>978-5-91657-276-6</t>
  </si>
  <si>
    <t>https://www.mann-ivanov-ferber.ru/books/paperbook/diary-of-a-successful-person/?buytab=paperbook</t>
  </si>
  <si>
    <t>00000006150</t>
  </si>
  <si>
    <t>KUMON. Мои первые поделки</t>
  </si>
  <si>
    <t>978-5-00100-512-4</t>
  </si>
  <si>
    <t>https://www.mann-ivanov-ferber.ru/books/children/my-book-easy-crafts/?buytab=paperbook</t>
  </si>
  <si>
    <t>00000006126</t>
  </si>
  <si>
    <t>KUMON. Учимся клеить</t>
  </si>
  <si>
    <t>978-5-00100-636-7</t>
  </si>
  <si>
    <t>https://www.mann-ivanov-ferber.ru/books/children/my-book-pasting/?buytab=paperbook</t>
  </si>
  <si>
    <t>00000006079</t>
  </si>
  <si>
    <t>KUMON. Учимся вырезать</t>
  </si>
  <si>
    <t>978-5-00100-637-4</t>
  </si>
  <si>
    <t>https://www.mann-ivanov-ferber.ru/books/children/my-first-book-cutting/?buytab=paperbook</t>
  </si>
  <si>
    <t>00000005748</t>
  </si>
  <si>
    <t>Переговоры без поражения</t>
  </si>
  <si>
    <t>Роджер Фишер, Уильям Юри, Брюс Паттон</t>
  </si>
  <si>
    <t>978-5-91657-838-6</t>
  </si>
  <si>
    <t>Гарвардский метод</t>
  </si>
  <si>
    <t>https://www.mann-ivanov-ferber.ru/books/golden_library/gettingtoyes/?buytab=paperbook</t>
  </si>
  <si>
    <t>00000005957</t>
  </si>
  <si>
    <t>Иллюстрированный Гражданский кодекс Российской Федерации</t>
  </si>
  <si>
    <t>978-5-91657-849-2</t>
  </si>
  <si>
    <t>В рисунках Алексея Меринова</t>
  </si>
  <si>
    <t>https://www.mann-ivanov-ferber.ru/books/paperbook/gk-rf/?buytab=paperbook</t>
  </si>
  <si>
    <t>00000005707</t>
  </si>
  <si>
    <t>Правила долголетия</t>
  </si>
  <si>
    <t>978-5-91657-929-1</t>
  </si>
  <si>
    <t>9 уроков о том, как жить долго и не болеть</t>
  </si>
  <si>
    <t>https://www.mann-ivanov-ferber.ru/books/paperbook/thebluezones/?buytab=paperbook</t>
  </si>
  <si>
    <t>00000005709</t>
  </si>
  <si>
    <t>Потешки и пестушки</t>
  </si>
  <si>
    <t>978-5-91657-823-2</t>
  </si>
  <si>
    <t>https://www.mann-ivanov-ferber.ru/books/children/tales/?buytab=paperbook</t>
  </si>
  <si>
    <t>00000005695</t>
  </si>
  <si>
    <t>Пироговедение</t>
  </si>
  <si>
    <t>978-5-91657-856-0</t>
  </si>
  <si>
    <t>60 праздничных рецептов от Ирины Чадеевой</t>
  </si>
  <si>
    <t>https://www.mann-ivanov-ferber.ru/books/special/pirogovedenie/?buytab=paperbook</t>
  </si>
  <si>
    <t>00000005693</t>
  </si>
  <si>
    <t>Выступление без подготовки</t>
  </si>
  <si>
    <t>Андрей Седнев</t>
  </si>
  <si>
    <t>978-5-91657-915-4</t>
  </si>
  <si>
    <t>Что и как говорить, если вас застали врасплох</t>
  </si>
  <si>
    <t>https://www.mann-ivanov-ferber.ru/books/paperbook/magic-of-impromptu-speaking/?buytab=paperbook</t>
  </si>
  <si>
    <t>00000005686</t>
  </si>
  <si>
    <t>Зоки и Бада. Большая книга для рисования</t>
  </si>
  <si>
    <t>Елена Кубышева</t>
  </si>
  <si>
    <t>978-5-91657-925-3</t>
  </si>
  <si>
    <t>https://www.mann-ivanov-ferber.ru/books/children/drawing-zoki-i-bada/?buytab=paperbook</t>
  </si>
  <si>
    <t>00000005584</t>
  </si>
  <si>
    <t>Хулиганская тетрадь</t>
  </si>
  <si>
    <t>978-5-91657-859-1</t>
  </si>
  <si>
    <t>Прописи для тех, кто не любит писать</t>
  </si>
  <si>
    <t>https://www.mann-ivanov-ferber.ru/books/children/hooligan-book/?buytab=paperbook</t>
  </si>
  <si>
    <t>00000005666</t>
  </si>
  <si>
    <t>В мире жуков</t>
  </si>
  <si>
    <t>978-5-91657-800-3</t>
  </si>
  <si>
    <t>Удивительные факты о животных</t>
  </si>
  <si>
    <t>https://www.mann-ivanov-ferber.ru/books/children/the-beetle-book/?buytab=paperbook</t>
  </si>
  <si>
    <t>00000005664</t>
  </si>
  <si>
    <t>Про хвосты, носы и уши</t>
  </si>
  <si>
    <t>Стив Дженкинс, Робин Пейдж</t>
  </si>
  <si>
    <t>978-5-91657-799-0</t>
  </si>
  <si>
    <t>Интересные факты о животных</t>
  </si>
  <si>
    <t>https://www.mann-ivanov-ferber.ru/books/children/tail/?buytab=paperbook</t>
  </si>
  <si>
    <t>00000005680</t>
  </si>
  <si>
    <t>Weber. Философия гриля</t>
  </si>
  <si>
    <t>Джейми Первиэнс</t>
  </si>
  <si>
    <t>978-5-00100-514-8</t>
  </si>
  <si>
    <t>https://www.mann-ivanov-ferber.ru/books/special/weber/?buytab=paperbook</t>
  </si>
  <si>
    <t>00000003988</t>
  </si>
  <si>
    <t>Ключ</t>
  </si>
  <si>
    <t>Джо Витале</t>
  </si>
  <si>
    <t>978-5-00100-928-3</t>
  </si>
  <si>
    <t>Поверни его — и откроешь тайну притяжения</t>
  </si>
  <si>
    <t>https://www.mann-ivanov-ferber.ru/books/klyuch/?buytab=paperbook</t>
  </si>
  <si>
    <t>00000005662</t>
  </si>
  <si>
    <t>Уоррен Баффет. Как 5 долларов превратить в 50 миллиардов</t>
  </si>
  <si>
    <t>Роберт Хагстром</t>
  </si>
  <si>
    <t>978-5-91657-870-6</t>
  </si>
  <si>
    <t>Простые правила великого инвестора</t>
  </si>
  <si>
    <t>https://www.mann-ivanov-ferber.ru/books/paperbook/warren-buffett/?buytab=paperbook</t>
  </si>
  <si>
    <t>00000005657</t>
  </si>
  <si>
    <t>Миллион для моей дочери</t>
  </si>
  <si>
    <t>Владимир Савенок</t>
  </si>
  <si>
    <t>978-5-91657-829-4</t>
  </si>
  <si>
    <t>Пошаговый план накоплений</t>
  </si>
  <si>
    <t>https://www.mann-ivanov-ferber.ru/books/paperbook/million-dlya-moey-docheri/?buytab=paperbook</t>
  </si>
  <si>
    <t>00000005651</t>
  </si>
  <si>
    <t>HR-квест</t>
  </si>
  <si>
    <t>Михаил Воронин, Дарья Кабицкая, Наталья Тихнонова</t>
  </si>
  <si>
    <t>978-5-91657-897-3</t>
  </si>
  <si>
    <t>Как сделать сотрудников адвокатами бренда</t>
  </si>
  <si>
    <t>https://www.mann-ivanov-ferber.ru/books/paperbook/hr-quest/?buytab=paperbook</t>
  </si>
  <si>
    <t>00000005633</t>
  </si>
  <si>
    <t>Хозяин слова</t>
  </si>
  <si>
    <t>Игорь Родченко</t>
  </si>
  <si>
    <t>978-5-91657-861-4</t>
  </si>
  <si>
    <t>Мастерство публичного выступления</t>
  </si>
  <si>
    <t>https://www.mann-ivanov-ferber.ru/books/paperbook/words/?buytab=paperbook</t>
  </si>
  <si>
    <t>00000005631</t>
  </si>
  <si>
    <t>Учись видеть</t>
  </si>
  <si>
    <t>978-5-00057-875-9</t>
  </si>
  <si>
    <t>Уроки творческих взлетов</t>
  </si>
  <si>
    <t>https://www.mann-ivanov-ferber.ru/books/paperbook/learn-to-see/?buytab=paperbook</t>
  </si>
  <si>
    <t>00000005638</t>
  </si>
  <si>
    <t>Если хочешь быть здоров</t>
  </si>
  <si>
    <t>978-5-00100-433-2</t>
  </si>
  <si>
    <t>https://www.mann-ivanov-ferber.ru/books/children/if-you-want-be-healthy/?buytab=paperbook</t>
  </si>
  <si>
    <t>00000005635</t>
  </si>
  <si>
    <t>45 татуировок менеджера</t>
  </si>
  <si>
    <t>978-5-00100-679-4</t>
  </si>
  <si>
    <t>Правила российского руководителя</t>
  </si>
  <si>
    <t>https://www.mann-ivanov-ferber.ru/books/paperbook/tattoos/?buytab=paperbook</t>
  </si>
  <si>
    <t>00000005617</t>
  </si>
  <si>
    <t>Кодекс выживания</t>
  </si>
  <si>
    <t>Дэвид Хэнна, Максим Ильин, Георгий Мелик-Еганов</t>
  </si>
  <si>
    <t>978-5-91657-827-0</t>
  </si>
  <si>
    <t>Естественные законы в бизнесе</t>
  </si>
  <si>
    <t>https://www.mann-ivanov-ferber.ru/books/paperbook/code/?buytab=paperbook</t>
  </si>
  <si>
    <t>00000005615</t>
  </si>
  <si>
    <t>Чемпионы продаж</t>
  </si>
  <si>
    <t>Мэттью Диксон, Брент Адамсон</t>
  </si>
  <si>
    <t>978-5-91657-851-5</t>
  </si>
  <si>
    <t>Что и как лучшие продавцы в мире делают иначе</t>
  </si>
  <si>
    <t>https://www.mann-ivanov-ferber.ru/books/mif/challenger-sale/?buytab=paperbook</t>
  </si>
  <si>
    <t>00000005597</t>
  </si>
  <si>
    <t>Как работать где хочешь, сколько хочешь и получать стабильный доход</t>
  </si>
  <si>
    <t>Скотт Фокс</t>
  </si>
  <si>
    <t>978-5-91657-815-7</t>
  </si>
  <si>
    <t>https://www.mann-ivanov-ferber.ru/books/paperbook/click-millionaires/?buytab=paperbook</t>
  </si>
  <si>
    <t>00000005595</t>
  </si>
  <si>
    <t>Карьера для интровертов</t>
  </si>
  <si>
    <t>Нэнси Энковиц</t>
  </si>
  <si>
    <t>978-5-91657-844-7</t>
  </si>
  <si>
    <t>Как завоевать авторитет и получить заслуженное повышение</t>
  </si>
  <si>
    <t>https://www.mann-ivanov-ferber.ru/books/paperbook/self-promotion-introverts/?buytab=paperbook</t>
  </si>
  <si>
    <t>00000005583</t>
  </si>
  <si>
    <t>Moneyball</t>
  </si>
  <si>
    <t>Майкл Льюис</t>
  </si>
  <si>
    <t>978-5-91657-854-6</t>
  </si>
  <si>
    <t>Как математика изменила самую популярную спортивную лигу в мире</t>
  </si>
  <si>
    <t>https://www.mann-ivanov-ferber.ru/books/paperbook/moneyball/?buytab=paperbook</t>
  </si>
  <si>
    <t>00000003816</t>
  </si>
  <si>
    <t>Капитал</t>
  </si>
  <si>
    <t>Карл Маркс</t>
  </si>
  <si>
    <t>978-5-00100-149-2</t>
  </si>
  <si>
    <t>Критика политической экономии. Том 1</t>
  </si>
  <si>
    <t>https://www.mann-ivanov-ferber.ru/books/kapital/?buytab=paperbook</t>
  </si>
  <si>
    <t>00000005564</t>
  </si>
  <si>
    <t>Психология достижений</t>
  </si>
  <si>
    <t>978-5-91657-842-3</t>
  </si>
  <si>
    <t>Как добиваться поставленных целей</t>
  </si>
  <si>
    <t>https://www.mann-ivanov-ferber.ru/books/mif/succeed-how-we-can-reach-our-goals/?buytab=paperbook</t>
  </si>
  <si>
    <t>00000005539</t>
  </si>
  <si>
    <t>Искусство обучать</t>
  </si>
  <si>
    <t>Джули Дирксен</t>
  </si>
  <si>
    <t>978-5-00100-315-1</t>
  </si>
  <si>
    <t>Как сделать любое обучение нескучным и эффективным</t>
  </si>
  <si>
    <t>https://www.mann-ivanov-ferber.ru/books/paperbook/design-how-people-learn/?buytab=paperbook</t>
  </si>
  <si>
    <t>00000005544</t>
  </si>
  <si>
    <t>Игра на победу</t>
  </si>
  <si>
    <t>Алан Лафли, Роджер Мартин</t>
  </si>
  <si>
    <t>978-5-91657-843-0</t>
  </si>
  <si>
    <t>Как стратегия работает на самом деле</t>
  </si>
  <si>
    <t>https://www.mann-ivanov-ferber.ru/books/paperbook/paying-to-win/?buytab=paperbook</t>
  </si>
  <si>
    <t>00000005542</t>
  </si>
  <si>
    <t>Нешаблонное мышление</t>
  </si>
  <si>
    <t>Джон О'Кифф</t>
  </si>
  <si>
    <t>978-5-91657-833-1</t>
  </si>
  <si>
    <t>Проверенная методика достижения амбициозных целей</t>
  </si>
  <si>
    <t>https://www.mann-ivanov-ferber.ru/books/mif/business-beyond-box/?buytab=paperbook</t>
  </si>
  <si>
    <t>00000005509</t>
  </si>
  <si>
    <t>Месяц в небе</t>
  </si>
  <si>
    <t>Инна Кузнецова</t>
  </si>
  <si>
    <t>978-5-91657-821-8</t>
  </si>
  <si>
    <t>Практические заметки о путях профессионального роста</t>
  </si>
  <si>
    <t>https://www.mann-ivanov-ferber.ru/books/mif/month-sky/?buytab=paperbook</t>
  </si>
  <si>
    <t>00000005494</t>
  </si>
  <si>
    <t>Рублевка: Player’s handbook</t>
  </si>
  <si>
    <t>Валерий Панюшкин</t>
  </si>
  <si>
    <t>978-5-91657-853-9</t>
  </si>
  <si>
    <t>https://www.mann-ivanov-ferber.ru/books/paperbook/players-handbook/?buytab=paperbook</t>
  </si>
  <si>
    <t>00000005500</t>
  </si>
  <si>
    <t>Разреши себе творить</t>
  </si>
  <si>
    <t>978-5-00100-879-8</t>
  </si>
  <si>
    <t>Артбуки, эскизные блокноты и путевые дневники</t>
  </si>
  <si>
    <t>https://www.mann-ivanov-ferber.ru/books/paperbook/creation/?buytab=paperbook</t>
  </si>
  <si>
    <t>00000005498</t>
  </si>
  <si>
    <t>978-5-91657-790-7</t>
  </si>
  <si>
    <t>https://www.mann-ivanov-ferber.ru/books/children/book-animals/?buytab=paperbook</t>
  </si>
  <si>
    <t>00000005492</t>
  </si>
  <si>
    <t>Преимущества интровертов</t>
  </si>
  <si>
    <t>978-5-91657-817-1</t>
  </si>
  <si>
    <t>https://www.mann-ivanov-ferber.ru/books/paperbook/introvert-advantage/?buytab=paperbook</t>
  </si>
  <si>
    <t>00000005471</t>
  </si>
  <si>
    <t>От знаний к навыкам</t>
  </si>
  <si>
    <t>Дуг Лемов, Эрика Вулвей, Кейти Ецци</t>
  </si>
  <si>
    <t>978-5-00057-891-9</t>
  </si>
  <si>
    <t>Универсальные правила эффективной тренировки любых умений</t>
  </si>
  <si>
    <t>https://www.mann-ivanov-ferber.ru/books/mif/practice-perfect/?buytab=paperbook</t>
  </si>
  <si>
    <t>00000005472</t>
  </si>
  <si>
    <t>Эта странная жизнь</t>
  </si>
  <si>
    <t>Даниил Гранин</t>
  </si>
  <si>
    <t>978-5-91657-834-8</t>
  </si>
  <si>
    <t>https://www.mann-ivanov-ferber.ru/books/paperbook/life/?buytab=paperbook</t>
  </si>
  <si>
    <t>00000005435</t>
  </si>
  <si>
    <t>Увлекательная физика</t>
  </si>
  <si>
    <t>978-5-00100-596-4</t>
  </si>
  <si>
    <t>https://www.mann-ivanov-ferber.ru/books/children/physics/?buytab=paperbook</t>
  </si>
  <si>
    <t>00000005433</t>
  </si>
  <si>
    <t>Справедливость</t>
  </si>
  <si>
    <t>Майкл Сэндел</t>
  </si>
  <si>
    <t>978-5-91657-814-0</t>
  </si>
  <si>
    <t>Как поступать правильно?</t>
  </si>
  <si>
    <t>https://www.mann-ivanov-ferber.ru/books/paperbook/justice/?buytab=paperbook</t>
  </si>
  <si>
    <t>00000005378</t>
  </si>
  <si>
    <t>Умение слушать</t>
  </si>
  <si>
    <t>Бернард Феррари</t>
  </si>
  <si>
    <t>978-5-91657-818-8</t>
  </si>
  <si>
    <t>Ключевой навык менеджера</t>
  </si>
  <si>
    <t>https://www.mann-ivanov-ferber.ru/books/mif/oower-listening/?buytab=paperbook</t>
  </si>
  <si>
    <t>00000005280</t>
  </si>
  <si>
    <t>Великие моменты великих Игр</t>
  </si>
  <si>
    <t>978-5-91657-731-0</t>
  </si>
  <si>
    <t>С 1896 года до наших дней</t>
  </si>
  <si>
    <t>https://www.mann-ivanov-ferber.ru/books/paperbook/olympischen/?buytab=paperbook</t>
  </si>
  <si>
    <t>00000005269</t>
  </si>
  <si>
    <t>Помогите им вырасти или смотрите, как они уходят</t>
  </si>
  <si>
    <t>Беверли Кей, Джулия Джулиони</t>
  </si>
  <si>
    <t>978-5-00100-500-1</t>
  </si>
  <si>
    <t>Развитие сотрудников на практике</t>
  </si>
  <si>
    <t>https://www.mann-ivanov-ferber.ru/books/paperbook/help-them-grow/?buytab=paperbook</t>
  </si>
  <si>
    <t>00000005363</t>
  </si>
  <si>
    <t>Искусство объяснять</t>
  </si>
  <si>
    <t>Ли ЛеФевер</t>
  </si>
  <si>
    <t>978-5-00117-064-8</t>
  </si>
  <si>
    <t>Как сделать так, чтобы вас понимали с полуслова</t>
  </si>
  <si>
    <t>https://www.mann-ivanov-ferber.ru/books/paperbook/art-explanation/?buytab=paperbook</t>
  </si>
  <si>
    <t>00000005330</t>
  </si>
  <si>
    <t>Путь хеджера</t>
  </si>
  <si>
    <t>Бартон Биггс</t>
  </si>
  <si>
    <t>978-5-91657-763-1</t>
  </si>
  <si>
    <t>Заработай или умри</t>
  </si>
  <si>
    <t>https://www.mann-ivanov-ferber.ru/books/a-large-library-of-investor/a-hedge-fund-tale-of-reach-and-gras/?buytab=paperbook</t>
  </si>
  <si>
    <t>00000005333</t>
  </si>
  <si>
    <t>Джентльмен</t>
  </si>
  <si>
    <t>Бернхард Ретцель</t>
  </si>
  <si>
    <t>978-5-91657-715-0</t>
  </si>
  <si>
    <t>Путеводитель по стилю и моде для мужчин</t>
  </si>
  <si>
    <t>https://www.mann-ivanov-ferber.ru/books/paperbook/gentleman/?buytab=paperbook</t>
  </si>
  <si>
    <t>00000005324</t>
  </si>
  <si>
    <t>Ключевые книги о бизнесе (CD)</t>
  </si>
  <si>
    <t>978-5-91657-779-2</t>
  </si>
  <si>
    <t>Диджибук</t>
  </si>
  <si>
    <t>https://www.mann-ivanov-ferber.ru/books/audio/set6/?buytab=paperbook</t>
  </si>
  <si>
    <t>00000005258</t>
  </si>
  <si>
    <t>Искусство влияния</t>
  </si>
  <si>
    <t>Марк Гоулстон, Джон Уллмен</t>
  </si>
  <si>
    <t>978-5-91657-753-2</t>
  </si>
  <si>
    <t>Убеждение без манипуляций</t>
  </si>
  <si>
    <t>https://www.mann-ivanov-ferber.ru/books/paperbook/real-influence/?buytab=paperbook</t>
  </si>
  <si>
    <t>00000005263</t>
  </si>
  <si>
    <t>Как люди думают</t>
  </si>
  <si>
    <t>978-5-00100-475-2</t>
  </si>
  <si>
    <t>https://www.mann-ivanov-ferber.ru/books/paperbook/think/?buytab=paperbook</t>
  </si>
  <si>
    <t>00000005288</t>
  </si>
  <si>
    <t>Мастер звонка</t>
  </si>
  <si>
    <t>Евгений Жигилий</t>
  </si>
  <si>
    <t>978-5-00117-059-4</t>
  </si>
  <si>
    <t>Как объяснять, убеждать, продавать по телефону</t>
  </si>
  <si>
    <t>https://www.mann-ivanov-ferber.ru/books/paperbook/call/?buytab=paperbook</t>
  </si>
  <si>
    <t>00000005270</t>
  </si>
  <si>
    <t>Сделайте ваших детей успешными</t>
  </si>
  <si>
    <t>Джим  Роджерс</t>
  </si>
  <si>
    <t>978-5-91657-663-4</t>
  </si>
  <si>
    <t>Советы по воспитанию от одного из самых влиятельных инвесторов в мире</t>
  </si>
  <si>
    <t>https://www.mann-ivanov-ferber.ru/books/paperbook/gift-my-children/?buytab=paperbook</t>
  </si>
  <si>
    <t>00000005214</t>
  </si>
  <si>
    <t>Моё тело: от макушки до пяток</t>
  </si>
  <si>
    <t>Софи Дэвус</t>
  </si>
  <si>
    <t>978-5-00100-601-5</t>
  </si>
  <si>
    <t>Иллюстрации студии OKIDO</t>
  </si>
  <si>
    <t>https://www.mann-ivanov-ferber.ru/books/children/my-head-toe-body-book/?buytab=paperbook</t>
  </si>
  <si>
    <t>00000005217</t>
  </si>
  <si>
    <t>Зоки и Бада. Сладкие рецепты</t>
  </si>
  <si>
    <t>Ирина и Леонид Тюхтяевы, Милена Иерусалимская</t>
  </si>
  <si>
    <t>978-5-91657-788-4</t>
  </si>
  <si>
    <t>https://www.mann-ivanov-ferber.ru/books/children/recipes/?buytab=paperbook</t>
  </si>
  <si>
    <t>00000005267</t>
  </si>
  <si>
    <t>Безумно просто</t>
  </si>
  <si>
    <t>Кен Сигалл</t>
  </si>
  <si>
    <t>978-5-91657-755-6</t>
  </si>
  <si>
    <t>Вдохновляющие примеры Apple</t>
  </si>
  <si>
    <t>https://www.mann-ivanov-ferber.ru/books/paperbook/bezumno-prosto/?buytab=paperbook</t>
  </si>
  <si>
    <t>00000005260</t>
  </si>
  <si>
    <t>Маркетинг в социальных сетях</t>
  </si>
  <si>
    <t>Дамир Халилов</t>
  </si>
  <si>
    <t>978-5-00100-603-9</t>
  </si>
  <si>
    <t>https://www.mann-ivanov-ferber.ru/books/mif/social-media-marketing/?buytab=paperbook</t>
  </si>
  <si>
    <t>00000006083</t>
  </si>
  <si>
    <t>KUMON. Игры с числами от 1 до 150</t>
  </si>
  <si>
    <t>978-5-00100-940-5</t>
  </si>
  <si>
    <t>https://www.mann-ivanov-ferber.ru/books/children/my-book-number-games-1-150/?buytab=paperbook</t>
  </si>
  <si>
    <t>00000005248</t>
  </si>
  <si>
    <t>Сторителлинг в проектировании интерфейсов</t>
  </si>
  <si>
    <t>Уитни Кесенбери, Кевин Брукс</t>
  </si>
  <si>
    <t>978-5-91657-714-3</t>
  </si>
  <si>
    <t>Как создавать истории, улучшающие дизайн</t>
  </si>
  <si>
    <t>https://www.mann-ivanov-ferber.ru/books/rosenfeld/storytelling-design-interfaces/?buytab=paperbook</t>
  </si>
  <si>
    <t>00000005236</t>
  </si>
  <si>
    <t>Обнимите своих сотрудников</t>
  </si>
  <si>
    <t>Джек  Митчелл</t>
  </si>
  <si>
    <t>978-5-00057-892-6</t>
  </si>
  <si>
    <t>Прививка от жесткого менеджмента</t>
  </si>
  <si>
    <t>https://www.mann-ivanov-ferber.ru/books/mif/hug-your-people/?buytab=paperbook</t>
  </si>
  <si>
    <t>00000005211</t>
  </si>
  <si>
    <t>Бенджамин Франклин. Биография</t>
  </si>
  <si>
    <t>Уолтер Айзексон</t>
  </si>
  <si>
    <t>978-5-91657-672-6</t>
  </si>
  <si>
    <t>https://www.mann-ivanov-ferber.ru/books/history/benjamin-franklin/?buytab=paperbook</t>
  </si>
  <si>
    <t>00000005237</t>
  </si>
  <si>
    <t>Гениальность на заказ</t>
  </si>
  <si>
    <t>Марк Леви</t>
  </si>
  <si>
    <t>978-5-00057-689-2</t>
  </si>
  <si>
    <t>Легкий способ поиска нестандартных решений и идей</t>
  </si>
  <si>
    <t>https://www.mann-ivanov-ferber.ru/books/mif/accidental-genius/?buytab=paperbook</t>
  </si>
  <si>
    <t>00000005235</t>
  </si>
  <si>
    <t>Позный метод бега</t>
  </si>
  <si>
    <t>Николай Романов, Джон Робсон</t>
  </si>
  <si>
    <t>978-5-91657-781-5</t>
  </si>
  <si>
    <t>Экономичный, результативный, надежный</t>
  </si>
  <si>
    <t>https://www.mann-ivanov-ferber.ru/books/sport/pose-running/?buytab=paperbook</t>
  </si>
  <si>
    <t>00000005209</t>
  </si>
  <si>
    <t>Система Кудрина</t>
  </si>
  <si>
    <t>Евгения Письменная</t>
  </si>
  <si>
    <t>978-5-91657-784-6</t>
  </si>
  <si>
    <t>История ключевого экономиста путинской России</t>
  </si>
  <si>
    <t>https://www.mann-ivanov-ferber.ru/books/paperbook/kudrin/?buytab=paperbook</t>
  </si>
  <si>
    <t>00000005226</t>
  </si>
  <si>
    <t>Вау!-проекты</t>
  </si>
  <si>
    <t>Том Питерс</t>
  </si>
  <si>
    <t>978-5-91657-686-3</t>
  </si>
  <si>
    <t>Как превратить любую работу в проект, который имеет значение</t>
  </si>
  <si>
    <t>https://www.mann-ivanov-ferber.ru/books/paperbook/fifty-ways/?buytab=paperbook</t>
  </si>
  <si>
    <t>00000005108</t>
  </si>
  <si>
    <t>iPhone 5. Наглядное руководство</t>
  </si>
  <si>
    <t>Гай Харт-Дэвис</t>
  </si>
  <si>
    <t>978-5-91657-732-7</t>
  </si>
  <si>
    <t>https://www.mann-ivanov-ferber.ru/books/selection/apple/iphone_5/?buytab=paperbook</t>
  </si>
  <si>
    <t>00000002004</t>
  </si>
  <si>
    <t>Профессия — иллюстратор</t>
  </si>
  <si>
    <t>978-5-00100-878-1</t>
  </si>
  <si>
    <t>Учимся мыслить творчески</t>
  </si>
  <si>
    <t>https://www.mann-ivanov-ferber.ru/books/paperbook/beginillustration/?buytab=paperbook</t>
  </si>
  <si>
    <t>00000004095</t>
  </si>
  <si>
    <t>Лидер есть в каждом</t>
  </si>
  <si>
    <t>Сет Годин</t>
  </si>
  <si>
    <t>978-5-91657-424-1</t>
  </si>
  <si>
    <t>Племена в эпоху социальных сетей</t>
  </si>
  <si>
    <t>https://www.mann-ivanov-ferber.ru/books/paperbook/lider-est/?buytab=paperbook</t>
  </si>
  <si>
    <t>00000005110</t>
  </si>
  <si>
    <t>Правила Кавасаки</t>
  </si>
  <si>
    <t>Гай Кавасаки</t>
  </si>
  <si>
    <t>978-5-91657-709-9</t>
  </si>
  <si>
    <t>Жесткое руководство для тех, кто хочет оставить конкурентов позади</t>
  </si>
  <si>
    <t>https://www.mann-ivanov-ferber.ru/books/paperbook/rules-kawasaki/?buytab=paperbook</t>
  </si>
  <si>
    <t>00000005112</t>
  </si>
  <si>
    <t>E-mail маркетинг</t>
  </si>
  <si>
    <t>Дмитрий Кот</t>
  </si>
  <si>
    <t>978-5-00057-634-2</t>
  </si>
  <si>
    <t>Исчерпывающее руководство</t>
  </si>
  <si>
    <t>https://www.mann-ivanov-ferber.ru/books/mif/e-mail-marketing/?buytab=paperbook</t>
  </si>
  <si>
    <t>00000004010</t>
  </si>
  <si>
    <t>Мастерство презентации</t>
  </si>
  <si>
    <t>Алексей Каптерев</t>
  </si>
  <si>
    <t>978-5-00100-711-1</t>
  </si>
  <si>
    <t>Как создавать презентации, которые могут изменить мир</t>
  </si>
  <si>
    <t>https://www.mann-ivanov-ferber.ru/books/paperbook/presentationsecrets/?buytab=paperbook</t>
  </si>
  <si>
    <t>00000005092</t>
  </si>
  <si>
    <t>Воплощение идей</t>
  </si>
  <si>
    <t>Скотт Белски</t>
  </si>
  <si>
    <t>978-5-91657-676-4</t>
  </si>
  <si>
    <t>Как преодолеть разрыв между видением и реальностью</t>
  </si>
  <si>
    <t>https://www.mann-ivanov-ferber.ru/books/paperbook/making-ideas-happen/?buytab=paperbook</t>
  </si>
  <si>
    <t>00000005084</t>
  </si>
  <si>
    <t>Психология убеждения</t>
  </si>
  <si>
    <t>Роберт Чалдини, Ноа Гольдштейн, Стив Мартин</t>
  </si>
  <si>
    <t>978-5-00100-549-0</t>
  </si>
  <si>
    <t>50 доказанных способов быть убедительным</t>
  </si>
  <si>
    <t>https://www.mann-ivanov-ferber.ru/books/paperbook/yes/?buytab=paperbook</t>
  </si>
  <si>
    <t>00000005071</t>
  </si>
  <si>
    <t>Высокие технологии работы с клиентами</t>
  </si>
  <si>
    <t>Мика Соломон</t>
  </si>
  <si>
    <t>978-5-91657-700-6</t>
  </si>
  <si>
    <t>Как превратить случайного потребителя в искреннего приверженца</t>
  </si>
  <si>
    <t>https://www.mann-ivanov-ferber.ru/books/mif/high-tech/?buytab=paperbook</t>
  </si>
  <si>
    <t>00000005076</t>
  </si>
  <si>
    <t>Обнимите своих клиентов</t>
  </si>
  <si>
    <t>978-5-00057-876-6</t>
  </si>
  <si>
    <t>Практика выдающегося обслуживания</t>
  </si>
  <si>
    <t>https://www.mann-ivanov-ferber.ru/books/mif/hugyourcustomers/?buytab=paperbook</t>
  </si>
  <si>
    <t>00000005069</t>
  </si>
  <si>
    <t>Охота на покупателя</t>
  </si>
  <si>
    <t>978-5-91657-678-8</t>
  </si>
  <si>
    <t>Самоучитель менеджера по продажам</t>
  </si>
  <si>
    <t>https://www.mann-ivanov-ferber.ru/books/paperbook/ohotanapokypatel/?buytab=paperbook</t>
  </si>
  <si>
    <t>00000004951</t>
  </si>
  <si>
    <t>Муза, где твои крылья?</t>
  </si>
  <si>
    <t>978-5-91657-650-4</t>
  </si>
  <si>
    <t>Книга о том, как отстоять свое желание сделать творчество профессией и научиться жить на вдохновении, не оборвав Музе крылья</t>
  </si>
  <si>
    <t>https://www.mann-ivanov-ferber.ru/books/paperbook/muse-where-are-your-wings/?buytab=paperbook</t>
  </si>
  <si>
    <t>00000004979</t>
  </si>
  <si>
    <t>Отдел продаж под ключ</t>
  </si>
  <si>
    <t>Сергей Капустин и Дмитрий Крутов</t>
  </si>
  <si>
    <t>978-5-91657-682-5</t>
  </si>
  <si>
    <t>https://www.mann-ivanov-ferber.ru/books/paperbook/sales-department-under-key/?buytab=paperbook</t>
  </si>
  <si>
    <t>00000005057</t>
  </si>
  <si>
    <t>Секреты быстрого плавания для пловцов и триатлетов</t>
  </si>
  <si>
    <t>Шейла Таормина</t>
  </si>
  <si>
    <t>978-5-91657-711-2</t>
  </si>
  <si>
    <t>https://www.mann-ivanov-ferber.ru/books/sport/swimspeedsecrets/?buytab=paperbook</t>
  </si>
  <si>
    <t>00000005027</t>
  </si>
  <si>
    <t>Харизма лидера</t>
  </si>
  <si>
    <t>978-5-00100-641-1</t>
  </si>
  <si>
    <t>https://www.mann-ivanov-ferber.ru/books/secrets_of_the_great/charismatic-leader/?buytab=paperbook</t>
  </si>
  <si>
    <t>00000005672</t>
  </si>
  <si>
    <t>Выйди из зоны комфорта. Измени свою жизнь</t>
  </si>
  <si>
    <t>978-5-00117-099-0</t>
  </si>
  <si>
    <t>21 метод повышения личной эффективности</t>
  </si>
  <si>
    <t>https://www.mann-ivanov-ferber.ru/books/paperbook/eat_that_frog/?buytab=paperbook</t>
  </si>
  <si>
    <t>00000004974</t>
  </si>
  <si>
    <t>Великие по собственному выбору</t>
  </si>
  <si>
    <t>Джим Коллинз, Мортен Хансен</t>
  </si>
  <si>
    <t>978-5-00100-499-8</t>
  </si>
  <si>
    <t>https://www.mann-ivanov-ferber.ru/books/paperbook/great-choice/?buytab=paperbook</t>
  </si>
  <si>
    <t>00000003918</t>
  </si>
  <si>
    <t>Жизнь без ограничений</t>
  </si>
  <si>
    <t>978-5-00100-577-3</t>
  </si>
  <si>
    <t>Секретная гавайская система приобретения здоровья, богатства, любви и счастья</t>
  </si>
  <si>
    <t>https://www.mann-ivanov-ferber.ru/books/zhizn_bez_ogranichenij/?buytab=paperbook</t>
  </si>
  <si>
    <t>00000004965</t>
  </si>
  <si>
    <t>Истории. Альбом для развития креативности</t>
  </si>
  <si>
    <t>978-5-00057-603-8</t>
  </si>
  <si>
    <t>https://www.mann-ivanov-ferber.ru/books/children/story-doodles-place-mats/?buytab=paperbook</t>
  </si>
  <si>
    <t>00000004962</t>
  </si>
  <si>
    <t>Животные. Альбом для развития креативности</t>
  </si>
  <si>
    <t>978-5-91657-645-0</t>
  </si>
  <si>
    <t>https://www.mann-ivanov-ferber.ru/books/children/anima-doodles-place-mats/?buytab=paperbook</t>
  </si>
  <si>
    <t>00000004967</t>
  </si>
  <si>
    <t>Эмоциональный интеллект</t>
  </si>
  <si>
    <t>Дэниел Гоулман</t>
  </si>
  <si>
    <t>978-5-00117-040-2</t>
  </si>
  <si>
    <t>Почему он может значить больше, чем IQ</t>
  </si>
  <si>
    <t>https://www.mann-ivanov-ferber.ru/books/psychologies/emotional-intelligence/?buytab=paperbook</t>
  </si>
  <si>
    <t>00000004918</t>
  </si>
  <si>
    <t>Наживемся на кризисе капитализма</t>
  </si>
  <si>
    <t>Дмитрий Хотимский</t>
  </si>
  <si>
    <t>978-5-91657-394-7</t>
  </si>
  <si>
    <t>... или куда правильно вложить деньги</t>
  </si>
  <si>
    <t>https://www.mann-ivanov-ferber.ru/books/paperbook/nazhivemsya-na-krizisec/?buytab=paperbook</t>
  </si>
  <si>
    <t>00000004906</t>
  </si>
  <si>
    <t>Управляя рисками</t>
  </si>
  <si>
    <t>Питер Норман</t>
  </si>
  <si>
    <t>978-5-91657-547-7</t>
  </si>
  <si>
    <t>Клиринг с участием центральных контрагентов на глобальных финансовых рынках</t>
  </si>
  <si>
    <t>https://www.mann-ivanov-ferber.ru/books/paperbook/riskcontrollers/?buytab=paperbook</t>
  </si>
  <si>
    <t>00000005346</t>
  </si>
  <si>
    <t>Находилки</t>
  </si>
  <si>
    <t>Зина Сурова, Ксения  Дрызлова</t>
  </si>
  <si>
    <t>978-5-00100-400-4</t>
  </si>
  <si>
    <t>Гуляем и играем — познаем мир.</t>
  </si>
  <si>
    <t>https://www.mann-ivanov-ferber.ru/books/children/nahodilki/?buytab=paperbook</t>
  </si>
  <si>
    <t>00000004899</t>
  </si>
  <si>
    <t>В этом году я…</t>
  </si>
  <si>
    <t>978-5-00117-095-2</t>
  </si>
  <si>
    <t>Как изменить привычки, сдержать обещания или сделать то, о чем вы давно мечтали</t>
  </si>
  <si>
    <t>https://www.mann-ivanov-ferber.ru/books/mif/thisyeariwill/?buytab=paperbook</t>
  </si>
  <si>
    <t>00000004867</t>
  </si>
  <si>
    <t>Возвращенцы</t>
  </si>
  <si>
    <t>Игорь Манн, Анна Турусина</t>
  </si>
  <si>
    <t>978-5-00100-246-8</t>
  </si>
  <si>
    <t>Маркетинг возвращения: как вернуть потерянных клиентов</t>
  </si>
  <si>
    <t>https://www.mann-ivanov-ferber.ru/books/paperbook/vozvraschenie/?buytab=paperbook</t>
  </si>
  <si>
    <t>00000004863</t>
  </si>
  <si>
    <t>Бизнес-идеи, которые изменили мир</t>
  </si>
  <si>
    <t>Под редакцией Иэна Уоллиса</t>
  </si>
  <si>
    <t>978-5-91657-658-0</t>
  </si>
  <si>
    <t>https://www.mann-ivanov-ferber.ru/books/special/business-ideas/?buytab=paperbook</t>
  </si>
  <si>
    <t>00000004855</t>
  </si>
  <si>
    <t>Отношение определяет результат</t>
  </si>
  <si>
    <t>Дов  Сайдман</t>
  </si>
  <si>
    <t>978-5-00100-860-6</t>
  </si>
  <si>
    <t>https://www.mann-ivanov-ferber.ru/books/paperbook/how/?buytab=paperbook</t>
  </si>
  <si>
    <t>00000004856</t>
  </si>
  <si>
    <t>На пике возможностей</t>
  </si>
  <si>
    <t>Роберт  Поузен</t>
  </si>
  <si>
    <t>978-5-91657-648-1</t>
  </si>
  <si>
    <t>Правила эффективности профессионалов</t>
  </si>
  <si>
    <t>https://www.mann-ivanov-ferber.ru/books/mif/peak/?buytab=paperbook</t>
  </si>
  <si>
    <t>00000003823</t>
  </si>
  <si>
    <t>978-5-00117-066-2</t>
  </si>
  <si>
    <t>https://www.mann-ivanov-ferber.ru/books/mif/thewillpowerinstinct/?buytab=paperbook</t>
  </si>
  <si>
    <t>00000004889</t>
  </si>
  <si>
    <t>Кради как художник</t>
  </si>
  <si>
    <t>978-5-00100-551-3</t>
  </si>
  <si>
    <t>10 уроков творческого самовыражения</t>
  </si>
  <si>
    <t>https://www.mann-ivanov-ferber.ru/books/paperbook/steal-artist/?buytab=paperbook</t>
  </si>
  <si>
    <t>00000004558</t>
  </si>
  <si>
    <t>Из третьего мира — в первый</t>
  </si>
  <si>
    <t>978-5-00117-070-9</t>
  </si>
  <si>
    <t>История Сингапура (1965–2000)</t>
  </si>
  <si>
    <t>https://www.mann-ivanov-ferber.ru/books/history/fromthird/?buytab=paperbook</t>
  </si>
  <si>
    <t>00000004835</t>
  </si>
  <si>
    <t>Искусство говорить и слушать</t>
  </si>
  <si>
    <t>978-5-91657-580-4</t>
  </si>
  <si>
    <t>https://www.mann-ivanov-ferber.ru/books/paperbook/how-speak/?buytab=paperbook</t>
  </si>
  <si>
    <t>00000004820</t>
  </si>
  <si>
    <t>Легкий способ перестать откладывать дела на потом</t>
  </si>
  <si>
    <t>978-5-91657-573-6</t>
  </si>
  <si>
    <t>https://www.mann-ivanov-ferber.ru/books/paperbook/easy-way/?buytab=paperbook</t>
  </si>
  <si>
    <t>00000004650</t>
  </si>
  <si>
    <t>Визуальное мышление</t>
  </si>
  <si>
    <t>978-5-91657-587-3</t>
  </si>
  <si>
    <t>Как «продавать» свои идеи при помощи визуальных образов</t>
  </si>
  <si>
    <t>https://www.mann-ivanov-ferber.ru/books/paperbook/back-napkin/?buytab=paperbook</t>
  </si>
  <si>
    <t>00000004609</t>
  </si>
  <si>
    <t>Революционный продукт</t>
  </si>
  <si>
    <t>Гай Кавасаки, Мишель Морено</t>
  </si>
  <si>
    <t>978-5-91657-536-1</t>
  </si>
  <si>
    <t>Как создать и вывести на рынок</t>
  </si>
  <si>
    <t>https://www.mann-ivanov-ferber.ru/books/paperbook/rulesforrevolutionaries/?buytab=paperbook</t>
  </si>
  <si>
    <t>00000004613</t>
  </si>
  <si>
    <t>Психология позитивных изменений</t>
  </si>
  <si>
    <t>Джеймс Прохазка, Джон  Норкросс, Карло Ди Клементе</t>
  </si>
  <si>
    <t>978-5-91657-604-7</t>
  </si>
  <si>
    <t>Как навсегда избавиться от вредных привычек</t>
  </si>
  <si>
    <t>https://www.mann-ivanov-ferber.ru/books/paperbook/changing-for-good/?buytab=paperbook</t>
  </si>
  <si>
    <t>00000004560</t>
  </si>
  <si>
    <t>Ритейл от первого лица</t>
  </si>
  <si>
    <t>Евгений Бутман</t>
  </si>
  <si>
    <t>978-5-91657-582-8</t>
  </si>
  <si>
    <t>Как я строил бизнес Apple в России</t>
  </si>
  <si>
    <t>https://www.mann-ivanov-ferber.ru/books/paperbook/retail/?buytab=paperbook</t>
  </si>
  <si>
    <t>00000004623</t>
  </si>
  <si>
    <t>Эффективное коммерческое предложение</t>
  </si>
  <si>
    <t>978-5-00100-722-7</t>
  </si>
  <si>
    <t>https://www.mann-ivanov-ferber.ru/books/paperbook/effectivmoe-kommercheskoe/?buytab=paperbook</t>
  </si>
  <si>
    <t>00000004626</t>
  </si>
  <si>
    <t>978-5-91657-550-7</t>
  </si>
  <si>
    <t>Результаты крупнейшего исследования долгожителей</t>
  </si>
  <si>
    <t>https://www.mann-ivanov-ferber.ru/books/special/regulation-longevity/?buytab=paperbook</t>
  </si>
  <si>
    <t>00000004614</t>
  </si>
  <si>
    <t>Миллионер без диплома</t>
  </si>
  <si>
    <t>Майкл Эллсберг</t>
  </si>
  <si>
    <t>978-5-91657-602-3</t>
  </si>
  <si>
    <t>Как добиться успеха без традиционного образования</t>
  </si>
  <si>
    <t>https://www.mann-ivanov-ferber.ru/books/paperbook/education-millionaires/?buytab=paperbook</t>
  </si>
  <si>
    <t>00000004597</t>
  </si>
  <si>
    <t>Бизнес в стиле Virgin</t>
  </si>
  <si>
    <t>978-5-0057-653-3</t>
  </si>
  <si>
    <t>Чему вас не научат в бизнес-школе</t>
  </si>
  <si>
    <t>https://www.mann-ivanov-ferber.ru/books/paperbook/virgin/?buytab=paperbook</t>
  </si>
  <si>
    <t>00000004444</t>
  </si>
  <si>
    <t>Правила выдающейся карьеры</t>
  </si>
  <si>
    <t>Стивен Кови, Дженнифер Колосимо</t>
  </si>
  <si>
    <t>978-5-91657-568-2</t>
  </si>
  <si>
    <t>https://www.mann-ivanov-ferber.ru/books/paperbook/great/?buytab=paperbook</t>
  </si>
  <si>
    <t>00000004503</t>
  </si>
  <si>
    <t>Переходим на Мас</t>
  </si>
  <si>
    <t>Пол Макфедрис</t>
  </si>
  <si>
    <t>978-5-91657-599-6</t>
  </si>
  <si>
    <t>https://www.mann-ivanov-ferber.ru/books/selection/apple/switching-mac/?buytab=paperbook</t>
  </si>
  <si>
    <t>00000004422</t>
  </si>
  <si>
    <t>Ежедневник счастливой мамы</t>
  </si>
  <si>
    <t>978-5-00100-024-2</t>
  </si>
  <si>
    <t>https://www.mann-ivanov-ferber.ru/books/special/ezhednevnik-schastlivoi-mamy-1/?buytab=paperbook</t>
  </si>
  <si>
    <t>00000004553</t>
  </si>
  <si>
    <t>Еженедельник успешных продаж</t>
  </si>
  <si>
    <t>Николай Мрочковский, Андрей Парабеллум</t>
  </si>
  <si>
    <t>978-5-91657-597-2</t>
  </si>
  <si>
    <t>Инструмент планирования прибыли вашего бизнеса.</t>
  </si>
  <si>
    <t>https://www.mann-ivanov-ferber.ru/books/special/weekly-sales-success/?buytab=paperbook</t>
  </si>
  <si>
    <t>00000004480</t>
  </si>
  <si>
    <t>Как зарабатывать деньги в интернете</t>
  </si>
  <si>
    <t>Андрей  Рябых</t>
  </si>
  <si>
    <t>978-5-91657-579-8</t>
  </si>
  <si>
    <t>https://www.mann-ivanov-ferber.ru/books/paperbook/true-moneymaker/?buytab=paperbook</t>
  </si>
  <si>
    <t>00000004446</t>
  </si>
  <si>
    <t>Код Дурова</t>
  </si>
  <si>
    <t>978-5-91657-546-0</t>
  </si>
  <si>
    <t>Реальная история «ВКонтакте» и ее создателя</t>
  </si>
  <si>
    <t>https://www.mann-ivanov-ferber.ru/books/paperbook/kod-durova/?buytab=paperbook</t>
  </si>
  <si>
    <t>00000004431</t>
  </si>
  <si>
    <t>Красная Шапочка</t>
  </si>
  <si>
    <t>Шарль  Перро</t>
  </si>
  <si>
    <t>978-5-91657-500-2</t>
  </si>
  <si>
    <t>https://www.mann-ivanov-ferber.ru/books/children/redhood/?buytab=paperbook</t>
  </si>
  <si>
    <t>00000004430</t>
  </si>
  <si>
    <t>Продающая упаковка</t>
  </si>
  <si>
    <t>Ларс Валлентин</t>
  </si>
  <si>
    <t>978-5-91657-479-1</t>
  </si>
  <si>
    <t>Первая в мире книга об упаковке как средстве коммуникации</t>
  </si>
  <si>
    <t>https://www.mann-ivanov-ferber.ru/books/paperbook/packaging-sense/?buytab=paperbook</t>
  </si>
  <si>
    <t>00000004427</t>
  </si>
  <si>
    <t>Партизанские маркетинговые исследования</t>
  </si>
  <si>
    <t>Роберт Каден</t>
  </si>
  <si>
    <t>978-5-91657-530-9</t>
  </si>
  <si>
    <t>https://www.mann-ivanov-ferber.ru/books/paperbook/guerrilla-marketing-research/?buytab=paperbook</t>
  </si>
  <si>
    <t>00000004385</t>
  </si>
  <si>
    <t>Интроверты</t>
  </si>
  <si>
    <t>Сьюзан Кейн</t>
  </si>
  <si>
    <t>978-5-00100-591-9</t>
  </si>
  <si>
    <t>Как использовать особенности своего характера</t>
  </si>
  <si>
    <t>https://www.mann-ivanov-ferber.ru/books/paperbook/quiet/?buytab=paperbook</t>
  </si>
  <si>
    <t>00000004365</t>
  </si>
  <si>
    <t>Зоки и Бада</t>
  </si>
  <si>
    <t>Ирина и Леонид Тюхтяевы</t>
  </si>
  <si>
    <t>978-5-00100-540-7</t>
  </si>
  <si>
    <t>Пособие для детей по воспитанию родителей</t>
  </si>
  <si>
    <t>https://www.mann-ivanov-ferber.ru/books/children/zoki-i-bada/?buytab=paperbook</t>
  </si>
  <si>
    <t>00000004362</t>
  </si>
  <si>
    <t>Работай меньше, успевай больше</t>
  </si>
  <si>
    <t>Керри Глисон</t>
  </si>
  <si>
    <t>978-5-91657-528-6</t>
  </si>
  <si>
    <t>Программа персональной эффективности</t>
  </si>
  <si>
    <t>https://www.mann-ivanov-ferber.ru/books/mif/personal-efficiency-program/?buytab=paperbook</t>
  </si>
  <si>
    <t>00000006202</t>
  </si>
  <si>
    <t>Высшая цель</t>
  </si>
  <si>
    <t>Майкл Рэй</t>
  </si>
  <si>
    <t>978-5-00057-890-2</t>
  </si>
  <si>
    <t>Секрет, который поддерживает вас каждую минуту</t>
  </si>
  <si>
    <t>https://www.mann-ivanov-ferber.ru/books/the_highest_goal/?buytab=paperbook</t>
  </si>
  <si>
    <t>00000003937</t>
  </si>
  <si>
    <t>Мечтай, создавай, изменяй!</t>
  </si>
  <si>
    <t>Сара Лейси</t>
  </si>
  <si>
    <t>978-5-91657-407-4</t>
  </si>
  <si>
    <t>Как молодые предприниматели меняют мир и зарабатывают состояния</t>
  </si>
  <si>
    <t>https://www.mann-ivanov-ferber.ru/books/paperbook/brilliant-crazy-cocky/?buytab=paperbook</t>
  </si>
  <si>
    <t>00000004315</t>
  </si>
  <si>
    <t>Привлечение инвестиций в стартап</t>
  </si>
  <si>
    <t>Брэд  Фелд, Джейсон Мендельсон</t>
  </si>
  <si>
    <t>978-5-91657-307-7</t>
  </si>
  <si>
    <t>Как договориться с инвестором об условиях финансирования</t>
  </si>
  <si>
    <t>https://www.mann-ivanov-ferber.ru/books/luchiernoctar/besmarter/?buytab=paperbook</t>
  </si>
  <si>
    <t>00000004582</t>
  </si>
  <si>
    <t>Здоровые привычки</t>
  </si>
  <si>
    <t>978-5-00100-382-3</t>
  </si>
  <si>
    <t>Диета доктора Ионовой</t>
  </si>
  <si>
    <t>https://www.mann-ivanov-ferber.ru/books/paperbook/healthy_habits/?buytab=paperbook</t>
  </si>
  <si>
    <t>00000004005</t>
  </si>
  <si>
    <t>Вынос мозга</t>
  </si>
  <si>
    <t>Мартин Линдстром</t>
  </si>
  <si>
    <t>978-5-91657-360-2</t>
  </si>
  <si>
    <t>Как маркетологи манипулируют нашим сознанием и заставляют нас покупать то, что им хочется</t>
  </si>
  <si>
    <t>https://www.mann-ivanov-ferber.ru/books/paperbook/brandwashed/?buytab=paperbook</t>
  </si>
  <si>
    <t>00000004167</t>
  </si>
  <si>
    <t>Новый iPad. Исчерпывающее руководство</t>
  </si>
  <si>
    <t>978-5-91657-504-0</t>
  </si>
  <si>
    <t>Все возможности вашего iPad: как использовать его с максимальной отдачей. Подробное и внятное руководство.</t>
  </si>
  <si>
    <t>https://www.mann-ivanov-ferber.ru/books/selection/apple/new-ipad-apple/?buytab=paperbook</t>
  </si>
  <si>
    <t>00000004178</t>
  </si>
  <si>
    <t>Сам себе МВА</t>
  </si>
  <si>
    <t>Джош Кауфман</t>
  </si>
  <si>
    <t>978-5-00100-610-7</t>
  </si>
  <si>
    <t>Самообразование на 100%</t>
  </si>
  <si>
    <t>https://www.mann-ivanov-ferber.ru/books/mif/personal-mba/?buytab=paperbook</t>
  </si>
  <si>
    <t>00000004239</t>
  </si>
  <si>
    <t>Веди людей за собой</t>
  </si>
  <si>
    <t>Дэвид Новак</t>
  </si>
  <si>
    <t>978-5-91657-495-1</t>
  </si>
  <si>
    <t>Проверенное руководство по лидерству от признанного лидера — главы компании с мировым именем</t>
  </si>
  <si>
    <t>https://www.mann-ivanov-ferber.ru/books/paperbook/vedi-ludej-za-soboj/?buytab=paperbook</t>
  </si>
  <si>
    <t>00000004091</t>
  </si>
  <si>
    <t>Dream Team</t>
  </si>
  <si>
    <t>Владимир Герасичев, Олег Синякин</t>
  </si>
  <si>
    <t>978-5-91657-481-4</t>
  </si>
  <si>
    <t>Как создать команду мечты</t>
  </si>
  <si>
    <t>https://www.mann-ivanov-ferber.ru/books/paperbook/dreamteam/?buytab=paperbook</t>
  </si>
  <si>
    <t>00000004864</t>
  </si>
  <si>
    <t>Тайм-драйв</t>
  </si>
  <si>
    <t>978-5-91657-642-9</t>
  </si>
  <si>
    <t>Как успевать жить и работать</t>
  </si>
  <si>
    <t>https://www.mann-ivanov-ferber.ru/books/golden_library/taim-draiv/?buytab=paperbook</t>
  </si>
  <si>
    <t>00000004866</t>
  </si>
  <si>
    <t>Никогда не ешьте в одиночку</t>
  </si>
  <si>
    <t>Кейт Феррацци, Тал Рэз</t>
  </si>
  <si>
    <t>978-5-91657-643-6</t>
  </si>
  <si>
    <t>и другие правила нетворкинга</t>
  </si>
  <si>
    <t>https://www.mann-ivanov-ferber.ru/books/golden_library/never-eat-alone/?buytab=paperbook</t>
  </si>
  <si>
    <t>00000004094</t>
  </si>
  <si>
    <t>Точки контакта</t>
  </si>
  <si>
    <t>Игорь Манн, Дмитрий Турусин</t>
  </si>
  <si>
    <t>978-5-00100-753-1</t>
  </si>
  <si>
    <t>Рабочая тетрадь для улучшения маркетинга и увеличения доходов вашей компании</t>
  </si>
  <si>
    <t>https://www.mann-ivanov-ferber.ru/books/paperbook/pointofcontact/?buytab=paperbook</t>
  </si>
  <si>
    <t>00000006250</t>
  </si>
  <si>
    <t>Эффективный руководитель</t>
  </si>
  <si>
    <t>978-5-00100-627-5</t>
  </si>
  <si>
    <t>https://www.mann-ivanov-ferber.ru/books/paperbook/theeffectiveexecutive/?buytab=paperbook</t>
  </si>
  <si>
    <t>00000004033</t>
  </si>
  <si>
    <t>Бизнес. Перезагрузка</t>
  </si>
  <si>
    <t>978-5-91657-494-4</t>
  </si>
  <si>
    <t>Как вывести из крутого пике бизнес, который, казалось бы, спасти уже невозможно</t>
  </si>
  <si>
    <t>https://www.mann-ivanov-ferber.ru/books/paperbook/business-reboot/?buytab=paperbook</t>
  </si>
  <si>
    <t>00000004047</t>
  </si>
  <si>
    <t>Семейный ужин</t>
  </si>
  <si>
    <t>Ферран Адрия</t>
  </si>
  <si>
    <t>978-5-91657-337-4</t>
  </si>
  <si>
    <t>Готовим дома с Ферраном Адрия</t>
  </si>
  <si>
    <t>https://www.mann-ivanov-ferber.ru/books/special/the-family-meal/?buytab=paperbook</t>
  </si>
  <si>
    <t>00000003996</t>
  </si>
  <si>
    <t>Сколково: принуждение к чуду</t>
  </si>
  <si>
    <t>Олег Рашидов</t>
  </si>
  <si>
    <t>978-5-91657-480-7</t>
  </si>
  <si>
    <t>https://www.mann-ivanov-ferber.ru/books/paperbook/skolkovo-1/?buytab=paperbook</t>
  </si>
  <si>
    <t>00000002019</t>
  </si>
  <si>
    <t>Хороший год</t>
  </si>
  <si>
    <t>978-5-91657-275-9</t>
  </si>
  <si>
    <t>Еженедельник маркетера</t>
  </si>
  <si>
    <t>https://www.mann-ivanov-ferber.ru/books/special/good-year/?buytab=paperbook</t>
  </si>
  <si>
    <t>00000004400</t>
  </si>
  <si>
    <t>Lift</t>
  </si>
  <si>
    <t>Игорь Калинаускас</t>
  </si>
  <si>
    <t>978-5-91657-514-9</t>
  </si>
  <si>
    <t>Поднимите энергию на максимально возможный уровень</t>
  </si>
  <si>
    <t>https://www.mann-ivanov-ferber.ru/books/paperbook/lift/?buytab=paperbook</t>
  </si>
  <si>
    <t>00000004007</t>
  </si>
  <si>
    <t>978-5-00100-827-9</t>
  </si>
  <si>
    <t>https://www.mann-ivanov-ferber.ru/books/mif/gettingtoyes/?buytab=paperbook</t>
  </si>
  <si>
    <t>00000003824</t>
  </si>
  <si>
    <t>Сарафанный маркетинг</t>
  </si>
  <si>
    <t>Энди Серновиц</t>
  </si>
  <si>
    <t>978-5-00100-640-4</t>
  </si>
  <si>
    <t>Как умные компании заставляют о себе говорить</t>
  </si>
  <si>
    <t>https://www.mann-ivanov-ferber.ru/books/mif/wordofmouthmarketing/?buytab=paperbook</t>
  </si>
  <si>
    <t>00000003994</t>
  </si>
  <si>
    <t>Мелкие ставки</t>
  </si>
  <si>
    <t>Питер Симс</t>
  </si>
  <si>
    <t>978-5-91657-402-9</t>
  </si>
  <si>
    <t>Великую идею нельзя выдумать, но можно открыть</t>
  </si>
  <si>
    <t>https://www.mann-ivanov-ferber.ru/books/paperbook/littlebets/?buytab=paperbook</t>
  </si>
  <si>
    <t>00000003930</t>
  </si>
  <si>
    <t>Огилви о рекламе</t>
  </si>
  <si>
    <t>Дэвид Огилви</t>
  </si>
  <si>
    <t>978-5-00100-982-5</t>
  </si>
  <si>
    <t>https://www.mann-ivanov-ferber.ru/books/paperbook/ogilvi-o-reklame/?buytab=paperbook</t>
  </si>
  <si>
    <t>00000004445</t>
  </si>
  <si>
    <t>Как привлечь гостей в ресторан</t>
  </si>
  <si>
    <t>Илья Лазерсон, Федор Сокирянский</t>
  </si>
  <si>
    <t>978-5-91657-593-4</t>
  </si>
  <si>
    <t>https://www.mann-ivanov-ferber.ru/books/paperbook/restaurant/?buytab=paperbook</t>
  </si>
  <si>
    <t>00000003952</t>
  </si>
  <si>
    <t>Мифы экономики</t>
  </si>
  <si>
    <t>Сергей Гуриев</t>
  </si>
  <si>
    <t>978-5-00100-712-8</t>
  </si>
  <si>
    <t>Заблуждения и стереотипы, которые распространяют СМИ и политики</t>
  </si>
  <si>
    <t>https://www.mann-ivanov-ferber.ru/books/paperbook/myths-economy/?buytab=paperbook</t>
  </si>
  <si>
    <t>00000003925</t>
  </si>
  <si>
    <t>Стив Джобс. Уроки лидерства</t>
  </si>
  <si>
    <t>Уильям Саймон, Джей Эллиот</t>
  </si>
  <si>
    <t>978-5-91657-441-8</t>
  </si>
  <si>
    <t>https://www.mann-ivanov-ferber.ru/books/paperbook/ileadership/?buytab=paperbook</t>
  </si>
  <si>
    <t>00000003983</t>
  </si>
  <si>
    <t>Психология успешных продаж</t>
  </si>
  <si>
    <t>Дэвид Мэттсон</t>
  </si>
  <si>
    <t>978-5-91657-383-1</t>
  </si>
  <si>
    <t>Руководство для эффективных продавцов</t>
  </si>
  <si>
    <t>https://www.mann-ivanov-ferber.ru/books/paperbook/psikhologiya-uspeshnykh-prodazh/?buytab=paperbook</t>
  </si>
  <si>
    <t>00000003893</t>
  </si>
  <si>
    <t>Талант ни при чем!</t>
  </si>
  <si>
    <t>Джефф Колвин</t>
  </si>
  <si>
    <t>978-5-91657-420-3</t>
  </si>
  <si>
    <t>Что на самом деле отличает выдающихся людей?</t>
  </si>
  <si>
    <t>https://www.mann-ivanov-ferber.ru/books/paperbook/talant-ni-pri-chem/?buytab=paperbook</t>
  </si>
  <si>
    <t>00000003906</t>
  </si>
  <si>
    <t>Первые 90 дней</t>
  </si>
  <si>
    <t>Майкл Уоткинс</t>
  </si>
  <si>
    <t>978-5-00100-613-8</t>
  </si>
  <si>
    <t>Стратегии успеха для новых лидеров всех уровней</t>
  </si>
  <si>
    <t>https://www.mann-ivanov-ferber.ru/books/mif/firstdays/?buytab=paperbook</t>
  </si>
  <si>
    <t>00000003834</t>
  </si>
  <si>
    <t>Оставь свой след</t>
  </si>
  <si>
    <t>Блейк Майкоски</t>
  </si>
  <si>
    <t>978-5-91657-340-4</t>
  </si>
  <si>
    <t>https://www.mann-ivanov-ferber.ru/books/paperbook/startsomethingthatmatters/?buytab=paperbook</t>
  </si>
  <si>
    <t>00000001421</t>
  </si>
  <si>
    <t>Rework</t>
  </si>
  <si>
    <t>978-5-00100-716-6</t>
  </si>
  <si>
    <t>Бизнес без предрассудков</t>
  </si>
  <si>
    <t>https://www.mann-ivanov-ferber.ru/books/luchiernoctar/rework1/?buytab=paperbook</t>
  </si>
  <si>
    <t>00000002018</t>
  </si>
  <si>
    <t>Больше денег от вашего бизнеса</t>
  </si>
  <si>
    <t>978-5-00100-420-2</t>
  </si>
  <si>
    <t>https://www.mann-ivanov-ferber.ru/books/mif/moremoney/?buytab=paperbook</t>
  </si>
  <si>
    <t>00000001614</t>
  </si>
  <si>
    <t>Новая цель</t>
  </si>
  <si>
    <t>Ди Джейкоб, Сьюзан Бергланд, Джеф Кокс</t>
  </si>
  <si>
    <t>978-5-00100-397-7</t>
  </si>
  <si>
    <t>Как объединить бережливое производство, шесть сигм и теорию ограничений</t>
  </si>
  <si>
    <t>https://www.mann-ivanov-ferber.ru/books/biznesroman/velcty/?buytab=paperbook</t>
  </si>
  <si>
    <t>00000003827</t>
  </si>
  <si>
    <t>iPhone 4S. Исчерпывающее руководство</t>
  </si>
  <si>
    <t>978-5-91657-352-7</t>
  </si>
  <si>
    <t>https://www.mann-ivanov-ferber.ru/books/selection/apple/iphone4s-1/?buytab=paperbook</t>
  </si>
  <si>
    <t>00000002415</t>
  </si>
  <si>
    <t>Уходим в отрыв</t>
  </si>
  <si>
    <t>Кэмерон Герольд</t>
  </si>
  <si>
    <t>978-5-91657-306-0</t>
  </si>
  <si>
    <t>Построение эффективной компании</t>
  </si>
  <si>
    <t>https://www.mann-ivanov-ferber.ru/books/mif/double-double/?buytab=paperbook</t>
  </si>
  <si>
    <t>00000002370</t>
  </si>
  <si>
    <t>Управление проектами</t>
  </si>
  <si>
    <t>Вадим Богданов</t>
  </si>
  <si>
    <t>978-5-00100-305-2</t>
  </si>
  <si>
    <t>Корпоративная система — шаг за шагом</t>
  </si>
  <si>
    <t>https://www.mann-ivanov-ferber.ru/books/paperbook/upravlenie-project/?buytab=paperbook</t>
  </si>
  <si>
    <t>00000004175</t>
  </si>
  <si>
    <t>Секреты великих ораторов</t>
  </si>
  <si>
    <t>Джеймс  Хьюмс</t>
  </si>
  <si>
    <t>978-5-91657-649-8</t>
  </si>
  <si>
    <t>Говори как Черчилль, держись как Линкольн</t>
  </si>
  <si>
    <t>https://www.mann-ivanov-ferber.ru/books/paperbook/sekrety-velikikh-oratorov/?buytab=paperbook</t>
  </si>
  <si>
    <t>00000000431</t>
  </si>
  <si>
    <t>Издержки вниз – продажи вверх</t>
  </si>
  <si>
    <t>Боб Файфер</t>
  </si>
  <si>
    <t>978-5-00057-496-6</t>
  </si>
  <si>
    <t>78 проверенных способов увеличить вашу прибыль</t>
  </si>
  <si>
    <t>https://www.mann-ivanov-ferber.ru/books/mif/048/?buytab=paperbook</t>
  </si>
  <si>
    <t>00000002369</t>
  </si>
  <si>
    <t>Размещение акций: структурирование и ценообразование</t>
  </si>
  <si>
    <t>978-5-91657-355-8</t>
  </si>
  <si>
    <t>https://www.mann-ivanov-ferber.ru/books/paperbook/razmeschenie-akcij/?buytab=paperbook</t>
  </si>
  <si>
    <t>00000003850</t>
  </si>
  <si>
    <t>Железный Путин: взгляд с Запада</t>
  </si>
  <si>
    <t>Ангус  Роксборо</t>
  </si>
  <si>
    <t>978-5-91657-359-6</t>
  </si>
  <si>
    <t>https://www.mann-ivanov-ferber.ru/books/paperbook/putin/?buytab=paperbook</t>
  </si>
  <si>
    <t>00000001922</t>
  </si>
  <si>
    <t>Ключевые переговоры</t>
  </si>
  <si>
    <t>Керри Паттерсон, Джозеф Гренни, Рон Макмиллан</t>
  </si>
  <si>
    <t>978-5-91657-315-2</t>
  </si>
  <si>
    <t>https://www.mann-ivanov-ferber.ru/books/mif/conversationstools/?buytab=paperbook</t>
  </si>
  <si>
    <t>00000001843</t>
  </si>
  <si>
    <t>Обнаженная натура</t>
  </si>
  <si>
    <t>Вадим Нардин</t>
  </si>
  <si>
    <t>978-5-91657-195-0</t>
  </si>
  <si>
    <t>https://www.mann-ivanov-ferber.ru/books/special/fotoartny/?buytab=paperbook</t>
  </si>
  <si>
    <t>00000001864</t>
  </si>
  <si>
    <t>iPad и iPhone: 50 лучших приложений</t>
  </si>
  <si>
    <t>Владимир  Ходаковский</t>
  </si>
  <si>
    <t>978-5-91657-221-6</t>
  </si>
  <si>
    <t>https://www.mann-ivanov-ferber.ru/books/selection/apple/ipadxodork-1/?buytab=paperbook</t>
  </si>
  <si>
    <t>00000002037</t>
  </si>
  <si>
    <t>Facebook: как найти 100 000 друзей для вашего бизнеса бесплатно</t>
  </si>
  <si>
    <t>Андрей  Албитов</t>
  </si>
  <si>
    <t>978-5-91657-239-1</t>
  </si>
  <si>
    <t>https://www.mann-ivanov-ferber.ru/books/paperbook/kakfacebook/?buytab=paperbook</t>
  </si>
  <si>
    <t>00000012326</t>
  </si>
  <si>
    <t>Гении и аутсайдеры</t>
  </si>
  <si>
    <t>Малькольм Гладуэлл</t>
  </si>
  <si>
    <t>978-5-00117-050-1</t>
  </si>
  <si>
    <t>Почему одним все, а другим ничего?</t>
  </si>
  <si>
    <t>https://www.mann-ivanov-ferber.ru/books/paperbook/story-succes/?buytab=paperbook</t>
  </si>
  <si>
    <t>00000003835</t>
  </si>
  <si>
    <t>Гарвардская школа переговоров</t>
  </si>
  <si>
    <t>978-5-91657-369-5</t>
  </si>
  <si>
    <t>Как говорить НЕТ и добиваться результатов</t>
  </si>
  <si>
    <t>https://www.mann-ivanov-ferber.ru/books/paperbook/positiveno/?buytab=paperbook</t>
  </si>
  <si>
    <t>00000001775</t>
  </si>
  <si>
    <t>Полное погружение</t>
  </si>
  <si>
    <t>Терри  Лафлин, Джон Делвз</t>
  </si>
  <si>
    <t>978-5-00100-690-9</t>
  </si>
  <si>
    <t>Как плавать лучше, быстрее и легче.</t>
  </si>
  <si>
    <t>https://www.mann-ivanov-ferber.ru/books/sport/totalimmersion/?buytab=paperbook</t>
  </si>
  <si>
    <t>00000001768</t>
  </si>
  <si>
    <t>Маркетинг без бюджета</t>
  </si>
  <si>
    <t>978-5-00117-053-2</t>
  </si>
  <si>
    <t>50 работающих инструментов</t>
  </si>
  <si>
    <t>https://www.mann-ivanov-ferber.ru/books/paperbook/marketbezbud/?buytab=paperbook</t>
  </si>
  <si>
    <t>00000001739</t>
  </si>
  <si>
    <t>Арифметика продаж. Руководство по управлению продавцами.</t>
  </si>
  <si>
    <t>Тимур  Асланов</t>
  </si>
  <si>
    <t>978-5-91657-313-8</t>
  </si>
  <si>
    <t>https://www.mann-ivanov-ferber.ru/books/mif/aclanovnabor/?buytab=paperbook</t>
  </si>
  <si>
    <t>00000001744</t>
  </si>
  <si>
    <t>Пять пороков команды</t>
  </si>
  <si>
    <t>978-5-00100-204-8</t>
  </si>
  <si>
    <t>Притчи о лидерстве</t>
  </si>
  <si>
    <t>https://www.mann-ivanov-ferber.ru/books/biznesroman/arshipfable/?buytab=paperbook</t>
  </si>
  <si>
    <t>00000005162</t>
  </si>
  <si>
    <t>365 дней очень творческого человека (голубой)</t>
  </si>
  <si>
    <t>978-5-91657-746-4</t>
  </si>
  <si>
    <t>https://www.mann-ivanov-ferber.ru/books/paperbook/365/?buytab=paperbook</t>
  </si>
  <si>
    <t>00000001718</t>
  </si>
  <si>
    <t>365 дней очень творческого человека (желтый)</t>
  </si>
  <si>
    <t>978-5-91657-744-0</t>
  </si>
  <si>
    <t>https://www.mann-ivanov-ferber.ru/books/365-yellow/?buytab=paperbook</t>
  </si>
  <si>
    <t>00000005165</t>
  </si>
  <si>
    <t>365 дней очень творческого человека (морской волны)</t>
  </si>
  <si>
    <t>978-5-91657-747-1</t>
  </si>
  <si>
    <t>https://www.mann-ivanov-ferber.ru/books/365-wave/?buytab=paperbook</t>
  </si>
  <si>
    <t>00000005163</t>
  </si>
  <si>
    <t>365 дней очень творческого человека (бордовый)</t>
  </si>
  <si>
    <t>https://www.mann-ivanov-ferber.ru/books/365-bordo/?buytab=paperbook</t>
  </si>
  <si>
    <t>00000001633</t>
  </si>
  <si>
    <t>Как читать книги</t>
  </si>
  <si>
    <t>978-5-00100-569-8</t>
  </si>
  <si>
    <t>Руководство по чтению великих произведений</t>
  </si>
  <si>
    <t>https://www.mann-ivanov-ferber.ru/books/paperbook/howtoreadabook/?buytab=paperbook</t>
  </si>
  <si>
    <t>00000001529</t>
  </si>
  <si>
    <t>978-5-00100-239-0</t>
  </si>
  <si>
    <t>От нуля до миллиарда:  история создания выдающейся  компании из первых рук</t>
  </si>
  <si>
    <t>https://www.mann-ivanov-ferber.ru/books/paperbook/deliveringhappiness/?buytab=paperbook</t>
  </si>
  <si>
    <t>00000001851</t>
  </si>
  <si>
    <t>Мастерство езды на маунтинбайке</t>
  </si>
  <si>
    <t>Брайан  Лопес, Ли Маккормак</t>
  </si>
  <si>
    <t>978-5-91657-231-5</t>
  </si>
  <si>
    <t>https://www.mann-ivanov-ferber.ru/books/sport/mounskil/?buytab=paperbook</t>
  </si>
  <si>
    <t>00000001508</t>
  </si>
  <si>
    <t>Железный человек есть в каждом</t>
  </si>
  <si>
    <t>Джон Кэллос</t>
  </si>
  <si>
    <t>978-5-91657-783-9</t>
  </si>
  <si>
    <t>От кресла бизнес-класса до Ironman</t>
  </si>
  <si>
    <t>https://www.mann-ivanov-ferber.ru/books/sport/ironman/?buytab=paperbook</t>
  </si>
  <si>
    <t>00000001507</t>
  </si>
  <si>
    <t>Бег с Лидьярдом</t>
  </si>
  <si>
    <t>Артур Лидьярд, Гарт Гилмор</t>
  </si>
  <si>
    <t>978-5-00100-777-7</t>
  </si>
  <si>
    <t>https://www.mann-ivanov-ferber.ru/books/sport/lydiard/?buytab=paperbook</t>
  </si>
  <si>
    <t>00000001365</t>
  </si>
  <si>
    <t>Вышел хеджер из тумана</t>
  </si>
  <si>
    <t>978-5-91657-483-8</t>
  </si>
  <si>
    <t>https://www.mann-ivanov-ferber.ru/books/mif/hedgehogging/?buytab=paperbook</t>
  </si>
  <si>
    <t>00000001418</t>
  </si>
  <si>
    <t>Я слышу вас насквозь</t>
  </si>
  <si>
    <t>978-5-00100-665-7</t>
  </si>
  <si>
    <t>Эффективная техника переговоров!</t>
  </si>
  <si>
    <t>https://www.mann-ivanov-ferber.ru/books/mif/justlisten/?buytab=paperbook</t>
  </si>
  <si>
    <t>00000001487</t>
  </si>
  <si>
    <t>Одураченные случайностью</t>
  </si>
  <si>
    <t>Нассим Николас Талеб</t>
  </si>
  <si>
    <t>978-5-00100-780-7</t>
  </si>
  <si>
    <t>https://www.mann-ivanov-ferber.ru/books/paperbook/fooledbyrandomness/?buytab=paperbook</t>
  </si>
  <si>
    <t>00000001380</t>
  </si>
  <si>
    <t>Фиолетовая корова</t>
  </si>
  <si>
    <t>978-5-00057-990-9</t>
  </si>
  <si>
    <t>Сделайте свой бизнес выдающимся</t>
  </si>
  <si>
    <t>https://www.mann-ivanov-ferber.ru/books/mif/purplecow/?buytab=paperbook</t>
  </si>
  <si>
    <t>00000002214</t>
  </si>
  <si>
    <t>Откровенно. Автобиография</t>
  </si>
  <si>
    <t>Андре Агасси</t>
  </si>
  <si>
    <t>978-5-904522-45-2</t>
  </si>
  <si>
    <t>https://www.mann-ivanov-ferber.ru/books/sport/autobiography/?buytab=paperbook</t>
  </si>
  <si>
    <t>00000000932</t>
  </si>
  <si>
    <t>Эмоциональный интеллект 2.0</t>
  </si>
  <si>
    <t>Тревис Бредбери, Джин Гривс</t>
  </si>
  <si>
    <t>978-5-00100-689-3</t>
  </si>
  <si>
    <t>https://www.mann-ivanov-ferber.ru/books/mif/emotionalintelligence20/?buytab=paperbook</t>
  </si>
  <si>
    <t>00000000454</t>
  </si>
  <si>
    <t>Клиенты на всю жизнь</t>
  </si>
  <si>
    <t>Карл Сьюэлл, Пол Браун</t>
  </si>
  <si>
    <t>978-5-00100-216-1</t>
  </si>
  <si>
    <t>https://www.mann-ivanov-ferber.ru/books/mif/001/?buytab=paperbook</t>
  </si>
  <si>
    <t>00000000344</t>
  </si>
  <si>
    <t>Deadline</t>
  </si>
  <si>
    <t>Том ДеМарко</t>
  </si>
  <si>
    <t>978-5-00100-667-1</t>
  </si>
  <si>
    <t>Роман об управлении проектами</t>
  </si>
  <si>
    <t>https://www.mann-ivanov-ferber.ru/books/biznesroman/deadline1/?buytab=paperbook</t>
  </si>
  <si>
    <t>00000000763</t>
  </si>
  <si>
    <t>Искусство делового письма</t>
  </si>
  <si>
    <t>Саша Карепина</t>
  </si>
  <si>
    <t>978-5-91657-122-6</t>
  </si>
  <si>
    <t>Законы, хитрости, инструменты</t>
  </si>
  <si>
    <t>https://www.mann-ivanov-ferber.ru/books/mif/idp/?buytab=paperbook</t>
  </si>
  <si>
    <t>00000000878</t>
  </si>
  <si>
    <t>Все, что мужчины знают о женщинах</t>
  </si>
  <si>
    <t>978-5-91657-060-1</t>
  </si>
  <si>
    <t>https://www.mann-ivanov-ferber.ru/books/paperbook/mw/?buytab=paperbook</t>
  </si>
  <si>
    <t>00000000506</t>
  </si>
  <si>
    <t>Муза и Чудовище</t>
  </si>
  <si>
    <t>978-5-00100-936-8</t>
  </si>
  <si>
    <t>Как организовать творческий труд</t>
  </si>
  <si>
    <t>https://www.mann-ivanov-ferber.ru/books/paperbook/muza/?buytab=paperbook</t>
  </si>
  <si>
    <t>00000000929</t>
  </si>
  <si>
    <t>Речи, которые изменили Россию</t>
  </si>
  <si>
    <t>978-5-00100-352-6</t>
  </si>
  <si>
    <t>https://www.mann-ivanov-ferber.ru/books/special/speechesru/?buytab=paperbook</t>
  </si>
  <si>
    <t>00000004204</t>
  </si>
  <si>
    <t>Команды менеджеров</t>
  </si>
  <si>
    <t>Рэймонд Мередит Белбин</t>
  </si>
  <si>
    <t>978-5-91657-489-0</t>
  </si>
  <si>
    <t>Как объяснить их успех или неудачу</t>
  </si>
  <si>
    <t>https://www.mann-ivanov-ferber.ru/books/paperbook/managementteams/?buytab=paperbook</t>
  </si>
  <si>
    <t>00000000697</t>
  </si>
  <si>
    <t>978-5-00117-061-7</t>
  </si>
  <si>
    <t>https://www.mann-ivanov-ferber.ru/books/mif/005/?buytab=paperbook</t>
  </si>
  <si>
    <t>00000000540</t>
  </si>
  <si>
    <t>От хорошего к великому</t>
  </si>
  <si>
    <t>Джим Коллинз</t>
  </si>
  <si>
    <t>978-5-00100-363-2</t>
  </si>
  <si>
    <t>Почему одни компании совершают прорыв, а другие нет</t>
  </si>
  <si>
    <t>https://www.mann-ivanov-ferber.ru/books/sse/good-great/?buytab=paperbook</t>
  </si>
  <si>
    <t>00000001660</t>
  </si>
  <si>
    <t>978-5-00100-367-0</t>
  </si>
  <si>
    <t>https://www.mann-ivanov-ferber.ru/books/mif/nevereatalone/?buytab=paperbook</t>
  </si>
  <si>
    <t>00000000448</t>
  </si>
  <si>
    <t>Камасутра для оратора</t>
  </si>
  <si>
    <t>978-5-00117-055-6</t>
  </si>
  <si>
    <t>10 глав о том, как получать и доставлять максимальное удовольствие, выступая публично</t>
  </si>
  <si>
    <t>https://www.mann-ivanov-ferber.ru/books/mif/050/?buytab=paperbook</t>
  </si>
  <si>
    <t>00000013930</t>
  </si>
  <si>
    <t>Перезагрузка</t>
  </si>
  <si>
    <t>Джим  Лоэр</t>
  </si>
  <si>
    <t>978-5-00100-353-3</t>
  </si>
  <si>
    <t>Перепиши свою историю – измени жизнь</t>
  </si>
  <si>
    <t>https://www.mann-ivanov-ferber.ru/books/paperbook/tposn/?buytab=paperbook</t>
  </si>
  <si>
    <t>00000000421</t>
  </si>
  <si>
    <t>Жизнь на полной мощности!</t>
  </si>
  <si>
    <t>Джим  Лоэр, Тони Шварц</t>
  </si>
  <si>
    <t>978-5-00100-713-5</t>
  </si>
  <si>
    <t>Управление энергией — ключ к высокой эффективности, здоровью, и счастью</t>
  </si>
  <si>
    <t>https://www.mann-ivanov-ferber.ru/books/mif/pfem/?buytab=paperbook</t>
  </si>
  <si>
    <t>00000002020</t>
  </si>
  <si>
    <t>Компании, которые изменили мир</t>
  </si>
  <si>
    <t>Джонатан Мэнтл</t>
  </si>
  <si>
    <t>978-5-91657-310-7</t>
  </si>
  <si>
    <t>https://www.mann-ivanov-ferber.ru/books/special/companies/?buytab=paperbook</t>
  </si>
  <si>
    <t>00000000764</t>
  </si>
  <si>
    <t>К выступлению готов!</t>
  </si>
  <si>
    <t>978-5-00100-544-5</t>
  </si>
  <si>
    <t>Презентационный конструктор</t>
  </si>
  <si>
    <t>https://www.mann-ivanov-ferber.ru/books/mif/044/?buytab=paperbook</t>
  </si>
  <si>
    <t>00000004434</t>
  </si>
  <si>
    <t>Лидеры, которые изменили мир</t>
  </si>
  <si>
    <t>Брайан Муни</t>
  </si>
  <si>
    <t>978-5-91657-552-1</t>
  </si>
  <si>
    <t>https://www.mann-ivanov-ferber.ru/books/special/leaders/?buytab=paperbook</t>
  </si>
  <si>
    <t>00000001615</t>
  </si>
  <si>
    <t>Маркетинг от потребителя</t>
  </si>
  <si>
    <t>Роджер Бест</t>
  </si>
  <si>
    <t>978-5-00100-649-7</t>
  </si>
  <si>
    <t>https://www.mann-ivanov-ferber.ru/books/sse/mbmanagement/?buytab=paperbook</t>
  </si>
  <si>
    <t>00000000679</t>
  </si>
  <si>
    <t>СПИН-продажи</t>
  </si>
  <si>
    <t>Нил Рекхэм</t>
  </si>
  <si>
    <t>978-5-00100-611-4</t>
  </si>
  <si>
    <t>https://www.mann-ivanov-ferber.ru/books/mif/034/?buytab=paperbook</t>
  </si>
  <si>
    <t>00000000685</t>
  </si>
  <si>
    <t>Стратегия и толстый курильщик</t>
  </si>
  <si>
    <t>Дэвид Майстер</t>
  </si>
  <si>
    <t>978-5-902862-73-4</t>
  </si>
  <si>
    <t>Как наконец сделать то, что будет для вас полезно</t>
  </si>
  <si>
    <t>https://www.mann-ivanov-ferber.ru/books/mif/033/?buytab=paperbook</t>
  </si>
  <si>
    <t>00000000867</t>
  </si>
  <si>
    <t>Построенные навечно</t>
  </si>
  <si>
    <t>Джим Коллинз, Джерри Поррас</t>
  </si>
  <si>
    <t>978-5-00100-902-3</t>
  </si>
  <si>
    <t>Успех компаний, обладающих видением</t>
  </si>
  <si>
    <t>https://www.mann-ivanov-ferber.ru/books/sse/built-last/?buytab=paperbook</t>
  </si>
  <si>
    <t>00000000401</t>
  </si>
  <si>
    <t>Говори на языке диаграмм</t>
  </si>
  <si>
    <t>Джин Желязны</t>
  </si>
  <si>
    <t>978-5-00100-262-8</t>
  </si>
  <si>
    <t>Пособие по визуальным коммуникациям</t>
  </si>
  <si>
    <t>https://www.mann-ivanov-ferber.ru/books/mif/026/?buytab=paperbook</t>
  </si>
  <si>
    <t>00000000619</t>
  </si>
  <si>
    <t>Принцип пирамиды Минто</t>
  </si>
  <si>
    <t>Барбара Минто</t>
  </si>
  <si>
    <t>978-5-00100-676-3</t>
  </si>
  <si>
    <t>Золотые правила мышления, делового письма и устных выступлений</t>
  </si>
  <si>
    <t>https://www.mann-ivanov-ferber.ru/books/mif/025/?buytab=paperbook</t>
  </si>
  <si>
    <t>00000000388</t>
  </si>
  <si>
    <t>Война за таланты</t>
  </si>
  <si>
    <t>Эд Майклз, Хелен Хэндфилд-Джонс, Бет Экселрод</t>
  </si>
  <si>
    <t>978-5-91657-286-5</t>
  </si>
  <si>
    <t>https://www.mann-ivanov-ferber.ru/books/mif/003/?buytab=paperbook</t>
  </si>
  <si>
    <t>00000001493</t>
  </si>
  <si>
    <t>Маркетинг на 100%: ремикс</t>
  </si>
  <si>
    <t>978-5-00117-052-5</t>
  </si>
  <si>
    <t>Как стать хорошим менеджером по маркетингу</t>
  </si>
  <si>
    <t>https://www.mann-ivanov-ferber.ru/books/mif/002/?buytab=paperbook</t>
  </si>
  <si>
    <t>00000004449</t>
  </si>
  <si>
    <t>Возраст счастья</t>
  </si>
  <si>
    <t>978-5-91657-526-2</t>
  </si>
  <si>
    <t>Что общего у тех, кто живёт долго и счастливо?</t>
  </si>
  <si>
    <t>https://www.mann-ivanov-ferber.ru/books/special/age-of-happiness/?buytab=paperbook</t>
  </si>
</sst>
</file>

<file path=xl/styles.xml><?xml version="1.0" encoding="utf-8"?>
<styleSheet xmlns="http://schemas.openxmlformats.org/spreadsheetml/2006/main" xml:space="preserve">
  <numFmts count="0"/>
  <fonts count="4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single"/>
      <sz val="11"/>
      <color rgb="FF0000FF"/>
      <name val="Calibri"/>
    </font>
    <font>
      <b val="0"/>
      <i val="0"/>
      <strike val="0"/>
      <u val="none"/>
      <sz val="11"/>
      <color rgb="FFFFFFFF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8">
    <xf xfId="0" fontId="0" numFmtId="0" fillId="0" borderId="0" applyFont="0" applyNumberFormat="0" applyFill="0" applyBorder="0" applyAlignment="0">
      <alignment horizontal="general" vertical="top" textRotation="0" wrapText="true" shrinkToFit="false"/>
    </xf>
    <xf xfId="0" fontId="1" numFmtId="0" fillId="0" borderId="1" applyFont="1" applyNumberFormat="0" applyFill="0" applyBorder="1" applyAlignment="1">
      <alignment horizontal="center" vertical="top" textRotation="0" wrapText="true" shrinkToFit="false"/>
    </xf>
    <xf xfId="0" fontId="0" numFmtId="49" fillId="0" borderId="0" applyFont="0" applyNumberFormat="1" applyFill="0" applyBorder="0" applyAlignment="1">
      <alignment horizontal="center" vertical="top" textRotation="0" wrapText="true" shrinkToFit="false"/>
    </xf>
    <xf xfId="0" fontId="0" numFmtId="2" fillId="0" borderId="0" applyFont="0" applyNumberFormat="1" applyFill="0" applyBorder="0" applyAlignment="1">
      <alignment horizontal="right" vertical="top" textRotation="0" wrapText="true" shrinkToFit="false"/>
    </xf>
    <xf xfId="0" fontId="0" numFmtId="0" fillId="0" borderId="0" applyFont="0" applyNumberFormat="0" applyFill="0" applyBorder="0" applyAlignment="1">
      <alignment horizontal="center" vertical="top" textRotation="0" wrapText="true" shrinkToFit="false"/>
    </xf>
    <xf xfId="0" fontId="2" numFmtId="0" fillId="0" borderId="0" applyFont="1" applyNumberFormat="0" applyFill="0" applyBorder="0" applyAlignment="0">
      <alignment horizontal="general" vertical="top" textRotation="0" wrapText="true" shrinkToFit="false"/>
    </xf>
    <xf xfId="0" fontId="0" numFmtId="9" fillId="0" borderId="0" applyFont="0" applyNumberFormat="1" applyFill="0" applyBorder="0" applyAlignment="1">
      <alignment horizontal="right" vertical="top" textRotation="0" wrapText="true" shrinkToFit="false"/>
    </xf>
    <xf xfId="0" fontId="3" numFmtId="0" fillId="0" borderId="0" applyFont="1" applyNumberFormat="0" applyFill="0" applyBorder="0" applyAlignment="0">
      <alignment horizontal="general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www.mann-ivanov-ferber.ru/books/prelomlenie/?buytab=paperbook" TargetMode="External"/><Relationship Id="rId_hyperlink_2" Type="http://schemas.openxmlformats.org/officeDocument/2006/relationships/hyperlink" Target="https://www.mann-ivanov-ferber.ru/books/razvivalki/?buytab=paperbook" TargetMode="External"/><Relationship Id="rId_hyperlink_3" Type="http://schemas.openxmlformats.org/officeDocument/2006/relationships/hyperlink" Target="https://www.mann-ivanov-ferber.ru/books/bayu-baj-do-utra/?buytab=paperbook" TargetMode="External"/><Relationship Id="rId_hyperlink_4" Type="http://schemas.openxmlformats.org/officeDocument/2006/relationships/hyperlink" Target="https://www.mann-ivanov-ferber.ru/books/plastilinovaya-laboratoriya-chevostika/?buytab=paperbook" TargetMode="External"/><Relationship Id="rId_hyperlink_5" Type="http://schemas.openxmlformats.org/officeDocument/2006/relationships/hyperlink" Target="https://www.mann-ivanov-ferber.ru/books/risuem-stikerami/?buytab=paperbook" TargetMode="External"/><Relationship Id="rId_hyperlink_6" Type="http://schemas.openxmlformats.org/officeDocument/2006/relationships/hyperlink" Target="https://www.mann-ivanov-ferber.ru/books/risuem-stikerami-shedevryi/?buytab=paperbook" TargetMode="External"/><Relationship Id="rId_hyperlink_7" Type="http://schemas.openxmlformats.org/officeDocument/2006/relationships/hyperlink" Target="https://www.mann-ivanov-ferber.ru/books/12-mesyacev-s-chevostikom/?buytab=paperbook" TargetMode="External"/><Relationship Id="rId_hyperlink_8" Type="http://schemas.openxmlformats.org/officeDocument/2006/relationships/hyperlink" Target="https://www.mann-ivanov-ferber.ru/books/vulkany-nauchnyj-komiks/?buytab=paperbook" TargetMode="External"/><Relationship Id="rId_hyperlink_9" Type="http://schemas.openxmlformats.org/officeDocument/2006/relationships/hyperlink" Target="https://www.mann-ivanov-ferber.ru/books/dinozavry-nauchnyj-komiks/?buytab=paperbook" TargetMode="External"/><Relationship Id="rId_hyperlink_10" Type="http://schemas.openxmlformats.org/officeDocument/2006/relationships/hyperlink" Target="https://www.mann-ivanov-ferber.ru/books/vydayushiysya_lider/?buytab=paperbook" TargetMode="External"/><Relationship Id="rId_hyperlink_11" Type="http://schemas.openxmlformats.org/officeDocument/2006/relationships/hyperlink" Target="https://www.mann-ivanov-ferber.ru/books/kitajskoe-issledovanie-obnovlennoe-i-rasshirennoe-izdanie/?buytab=paperbook" TargetMode="External"/><Relationship Id="rId_hyperlink_12" Type="http://schemas.openxmlformats.org/officeDocument/2006/relationships/hyperlink" Target="https://www.mann-ivanov-ferber.ru/books/kak-rabotaet-telo/?buytab=paperbook" TargetMode="External"/><Relationship Id="rId_hyperlink_13" Type="http://schemas.openxmlformats.org/officeDocument/2006/relationships/hyperlink" Target="https://www.mann-ivanov-ferber.ru/books/botanika-dlya-xudozhnika/?buytab=paperbook" TargetMode="External"/><Relationship Id="rId_hyperlink_14" Type="http://schemas.openxmlformats.org/officeDocument/2006/relationships/hyperlink" Target="https://www.mann-ivanov-ferber.ru/books/maksimalno-poleznyij-ezhednevnik/?buytab=paperbook" TargetMode="External"/><Relationship Id="rId_hyperlink_15" Type="http://schemas.openxmlformats.org/officeDocument/2006/relationships/hyperlink" Target="https://www.mann-ivanov-ferber.ru/books/kumon-ediniczyi-izmereniya-i-geometriya-uroven-1/?buytab=paperbook" TargetMode="External"/><Relationship Id="rId_hyperlink_16" Type="http://schemas.openxmlformats.org/officeDocument/2006/relationships/hyperlink" Target="https://www.mann-ivanov-ferber.ru/books/children/2017/kumon._ediniczyi_izmereniya_i_geometriya._uroven_3/?buytab=paperbook" TargetMode="External"/><Relationship Id="rId_hyperlink_17" Type="http://schemas.openxmlformats.org/officeDocument/2006/relationships/hyperlink" Target="https://www.mann-ivanov-ferber.ru/books/kumon-ediniczyi-izmereniya-i-geometriya-uroven-2/?buytab=paperbook" TargetMode="External"/><Relationship Id="rId_hyperlink_18" Type="http://schemas.openxmlformats.org/officeDocument/2006/relationships/hyperlink" Target="https://www.mann-ivanov-ferber.ru/books/kosmos-ezhednevnik/?buytab=paperbook" TargetMode="External"/><Relationship Id="rId_hyperlink_19" Type="http://schemas.openxmlformats.org/officeDocument/2006/relationships/hyperlink" Target="https://www.mann-ivanov-ferber.ru/books/emoczionalnyij-intellekt-dlya-menedzhera-proektov/?buytab=paperbook" TargetMode="External"/><Relationship Id="rId_hyperlink_20" Type="http://schemas.openxmlformats.org/officeDocument/2006/relationships/hyperlink" Target="https://www.mann-ivanov-ferber.ru/books/shaxmatyi_s_enotom/?buytab=paperbook" TargetMode="External"/><Relationship Id="rId_hyperlink_21" Type="http://schemas.openxmlformats.org/officeDocument/2006/relationships/hyperlink" Target="https://www.mann-ivanov-ferber.ru/books/vse-na-bort-diskaveri-ekspressa/?buytab=paperbook" TargetMode="External"/><Relationship Id="rId_hyperlink_22" Type="http://schemas.openxmlformats.org/officeDocument/2006/relationships/hyperlink" Target="https://www.mann-ivanov-ferber.ru/books/anatomiya/?buytab=paperbook" TargetMode="External"/><Relationship Id="rId_hyperlink_23" Type="http://schemas.openxmlformats.org/officeDocument/2006/relationships/hyperlink" Target="https://www.mann-ivanov-ferber.ru/books/nachinaj-s-malogo/?buytab=paperbook" TargetMode="External"/><Relationship Id="rId_hyperlink_24" Type="http://schemas.openxmlformats.org/officeDocument/2006/relationships/hyperlink" Target="https://www.mann-ivanov-ferber.ru/books/dnevniki-vishenki-tainstvennaya-kniga/?buytab=paperbook" TargetMode="External"/><Relationship Id="rId_hyperlink_25" Type="http://schemas.openxmlformats.org/officeDocument/2006/relationships/hyperlink" Target="https://www.mann-ivanov-ferber.ru/books/znat-ili-umet/?buytab=paperbook" TargetMode="External"/><Relationship Id="rId_hyperlink_26" Type="http://schemas.openxmlformats.org/officeDocument/2006/relationships/hyperlink" Target="https://www.mann-ivanov-ferber.ru/books/putevoditel-po-lzhi/?buytab=paperbook" TargetMode="External"/><Relationship Id="rId_hyperlink_27" Type="http://schemas.openxmlformats.org/officeDocument/2006/relationships/hyperlink" Target="https://www.mann-ivanov-ferber.ru/books/sbezhavshij-zoopark/?buytab=paperbook" TargetMode="External"/><Relationship Id="rId_hyperlink_28" Type="http://schemas.openxmlformats.org/officeDocument/2006/relationships/hyperlink" Target="https://www.mann-ivanov-ferber.ru/books/xaos/?buytab=paperbook" TargetMode="External"/><Relationship Id="rId_hyperlink_29" Type="http://schemas.openxmlformats.org/officeDocument/2006/relationships/hyperlink" Target="https://www.mann-ivanov-ferber.ru/books/chto-ya-xochu-tebe-skazat/?buytab=paperbook" TargetMode="External"/><Relationship Id="rId_hyperlink_30" Type="http://schemas.openxmlformats.org/officeDocument/2006/relationships/hyperlink" Target="https://www.mann-ivanov-ferber.ru/books/zvezdnyij-zamok-1869-pokorenie-kosmosa-tom-2/?buytab=paperbook" TargetMode="External"/><Relationship Id="rId_hyperlink_31" Type="http://schemas.openxmlformats.org/officeDocument/2006/relationships/hyperlink" Target="https://www.mann-ivanov-ferber.ru/books/shkola-muzyiki/?buytab=paperbook" TargetMode="External"/><Relationship Id="rId_hyperlink_32" Type="http://schemas.openxmlformats.org/officeDocument/2006/relationships/hyperlink" Target="https://www.mann-ivanov-ferber.ru/books/najdi-menya-zhivotnye/?buytab=paperbook" TargetMode="External"/><Relationship Id="rId_hyperlink_33" Type="http://schemas.openxmlformats.org/officeDocument/2006/relationships/hyperlink" Target="https://www.mann-ivanov-ferber.ru/books/dumaj-2/?buytab=paperbook" TargetMode="External"/><Relationship Id="rId_hyperlink_34" Type="http://schemas.openxmlformats.org/officeDocument/2006/relationships/hyperlink" Target="https://www.mann-ivanov-ferber.ru/books/kak-nauchit-rebenka-uchitsya/?buytab=paperbook" TargetMode="External"/><Relationship Id="rId_hyperlink_35" Type="http://schemas.openxmlformats.org/officeDocument/2006/relationships/hyperlink" Target="https://www.mann-ivanov-ferber.ru/books/chudesnyie-secheniya/?buytab=paperbook" TargetMode="External"/><Relationship Id="rId_hyperlink_36" Type="http://schemas.openxmlformats.org/officeDocument/2006/relationships/hyperlink" Target="https://www.mann-ivanov-ferber.ru/books/kak-ustroeno-kino/?buytab=paperbook" TargetMode="External"/><Relationship Id="rId_hyperlink_37" Type="http://schemas.openxmlformats.org/officeDocument/2006/relationships/hyperlink" Target="https://www.mann-ivanov-ferber.ru/books/ya-pomnyu-vseh-kto-mne-kogda-to-ne-perezvonil/?buytab=paperbook" TargetMode="External"/><Relationship Id="rId_hyperlink_38" Type="http://schemas.openxmlformats.org/officeDocument/2006/relationships/hyperlink" Target="https://www.mann-ivanov-ferber.ru/books/sketchbuk-mif/?buytab=paperbook" TargetMode="External"/><Relationship Id="rId_hyperlink_39" Type="http://schemas.openxmlformats.org/officeDocument/2006/relationships/hyperlink" Target="https://www.mann-ivanov-ferber.ru/books/uchimsya-igraya/?buytab=paperbook" TargetMode="External"/><Relationship Id="rId_hyperlink_40" Type="http://schemas.openxmlformats.org/officeDocument/2006/relationships/hyperlink" Target="https://www.mann-ivanov-ferber.ru/books/odnazhdyi-v-tyomnom-lesu/?buytab=paperbook" TargetMode="External"/><Relationship Id="rId_hyperlink_41" Type="http://schemas.openxmlformats.org/officeDocument/2006/relationships/hyperlink" Target="https://www.mann-ivanov-ferber.ru/books/zaryazhen-na-100/?buytab=paperbook" TargetMode="External"/><Relationship Id="rId_hyperlink_42" Type="http://schemas.openxmlformats.org/officeDocument/2006/relationships/hyperlink" Target="https://www.mann-ivanov-ferber.ru/books/akvarelnyij-sketching/?buytab=paperbook" TargetMode="External"/><Relationship Id="rId_hyperlink_43" Type="http://schemas.openxmlformats.org/officeDocument/2006/relationships/hyperlink" Target="https://www.mann-ivanov-ferber.ru/books/detektiv-per-i-zagadka-imperskoj-bashni/?buytab=paperbook" TargetMode="External"/><Relationship Id="rId_hyperlink_44" Type="http://schemas.openxmlformats.org/officeDocument/2006/relationships/hyperlink" Target="https://www.mann-ivanov-ferber.ru/books/neveroyatnyie-priklyucheniya-lavlejs-i-bebbidzha/?buytab=paperbook" TargetMode="External"/><Relationship Id="rId_hyperlink_45" Type="http://schemas.openxmlformats.org/officeDocument/2006/relationships/hyperlink" Target="https://www.mann-ivanov-ferber.ru/books/kouching-agile-komand/?buytab=paperbook" TargetMode="External"/><Relationship Id="rId_hyperlink_46" Type="http://schemas.openxmlformats.org/officeDocument/2006/relationships/hyperlink" Target="https://www.mann-ivanov-ferber.ru/books/komplekt-v-korobke-daryi-volxvov-i-snezhnaya-koroleva/?buytab=paperbook" TargetMode="External"/><Relationship Id="rId_hyperlink_47" Type="http://schemas.openxmlformats.org/officeDocument/2006/relationships/hyperlink" Target="https://www.mann-ivanov-ferber.ru/books/sketchi-po-voskresenyam/?buytab=paperbook" TargetMode="External"/><Relationship Id="rId_hyperlink_48" Type="http://schemas.openxmlformats.org/officeDocument/2006/relationships/hyperlink" Target="https://www.mann-ivanov-ferber.ru/books/strategicheskie-igryi/?buytab=paperbook" TargetMode="External"/><Relationship Id="rId_hyperlink_49" Type="http://schemas.openxmlformats.org/officeDocument/2006/relationships/hyperlink" Target="https://www.mann-ivanov-ferber.ru/books/kumon-razvitie-myishlenie-logika-uroven-2/?buytab=paperbook" TargetMode="External"/><Relationship Id="rId_hyperlink_50" Type="http://schemas.openxmlformats.org/officeDocument/2006/relationships/hyperlink" Target="https://www.mann-ivanov-ferber.ru/books/kumon-razvitie-myishlenie-prostranstvennoe-myishlenie-uroven-2/?buytab=paperbook" TargetMode="External"/><Relationship Id="rId_hyperlink_51" Type="http://schemas.openxmlformats.org/officeDocument/2006/relationships/hyperlink" Target="https://www.mann-ivanov-ferber.ru/books/kumon-razvitie-myishleniya-tvorcheskie-sposobnosti-uroven-2/?buytab=paperbook" TargetMode="External"/><Relationship Id="rId_hyperlink_52" Type="http://schemas.openxmlformats.org/officeDocument/2006/relationships/hyperlink" Target="https://www.mann-ivanov-ferber.ru/books/kumon-razvitie-myishlenie-sxodstva-i-razlichiya-uroven-2/?buytab=paperbook" TargetMode="External"/><Relationship Id="rId_hyperlink_53" Type="http://schemas.openxmlformats.org/officeDocument/2006/relationships/hyperlink" Target="https://www.mann-ivanov-ferber.ru/books/moskovskij-kreml/?buytab=paperbook" TargetMode="External"/><Relationship Id="rId_hyperlink_54" Type="http://schemas.openxmlformats.org/officeDocument/2006/relationships/hyperlink" Target="https://www.mann-ivanov-ferber.ru/books/krasivaya-kniga-o-zhivotnyix/?buytab=paperbook" TargetMode="External"/><Relationship Id="rId_hyperlink_55" Type="http://schemas.openxmlformats.org/officeDocument/2006/relationships/hyperlink" Target="https://www.mann-ivanov-ferber.ru/books/raz-dva-tri-zamri/?buytab=paperbook" TargetMode="External"/><Relationship Id="rId_hyperlink_56" Type="http://schemas.openxmlformats.org/officeDocument/2006/relationships/hyperlink" Target="https://www.mann-ivanov-ferber.ru/books/dieta-chempionov/?buytab=paperbook" TargetMode="External"/><Relationship Id="rId_hyperlink_57" Type="http://schemas.openxmlformats.org/officeDocument/2006/relationships/hyperlink" Target="https://www.mann-ivanov-ferber.ru/books/gen-direktora/?buytab=paperbook" TargetMode="External"/><Relationship Id="rId_hyperlink_58" Type="http://schemas.openxmlformats.org/officeDocument/2006/relationships/hyperlink" Target="https://www.mann-ivanov-ferber.ru/books/dumaj/?buytab=paperbook" TargetMode="External"/><Relationship Id="rId_hyperlink_59" Type="http://schemas.openxmlformats.org/officeDocument/2006/relationships/hyperlink" Target="https://www.mann-ivanov-ferber.ru/books/kot-nosok/?buytab=paperbook" TargetMode="External"/><Relationship Id="rId_hyperlink_60" Type="http://schemas.openxmlformats.org/officeDocument/2006/relationships/hyperlink" Target="https://www.mann-ivanov-ferber.ru/books/prosto-genialno/?buytab=paperbook" TargetMode="External"/><Relationship Id="rId_hyperlink_61" Type="http://schemas.openxmlformats.org/officeDocument/2006/relationships/hyperlink" Target="https://www.mann-ivanov-ferber.ru/books/magiya-bumagi/?buytab=paperbook" TargetMode="External"/><Relationship Id="rId_hyperlink_62" Type="http://schemas.openxmlformats.org/officeDocument/2006/relationships/hyperlink" Target="https://www.mann-ivanov-ferber.ru/books/zhivoe-derevo/?buytab=paperbook" TargetMode="External"/><Relationship Id="rId_hyperlink_63" Type="http://schemas.openxmlformats.org/officeDocument/2006/relationships/hyperlink" Target="https://www.mann-ivanov-ferber.ru/books/togda-i-sejchas/?buytab=paperbook" TargetMode="External"/><Relationship Id="rId_hyperlink_64" Type="http://schemas.openxmlformats.org/officeDocument/2006/relationships/hyperlink" Target="https://www.mann-ivanov-ferber.ru/books/programmiruem-s-minecraft/?buytab=paperbook" TargetMode="External"/><Relationship Id="rId_hyperlink_65" Type="http://schemas.openxmlformats.org/officeDocument/2006/relationships/hyperlink" Target="https://www.mann-ivanov-ferber.ru/books/shaxmatyi-s-enotom/?buytab=paperbook" TargetMode="External"/><Relationship Id="rId_hyperlink_66" Type="http://schemas.openxmlformats.org/officeDocument/2006/relationships/hyperlink" Target="https://www.mann-ivanov-ferber.ru/books/nevedomyj-mir/?buytab=paperbook" TargetMode="External"/><Relationship Id="rId_hyperlink_67" Type="http://schemas.openxmlformats.org/officeDocument/2006/relationships/hyperlink" Target="https://www.mann-ivanov-ferber.ru/books/pravila-zhizni-bryusa-li/?buytab=paperbook" TargetMode="External"/><Relationship Id="rId_hyperlink_68" Type="http://schemas.openxmlformats.org/officeDocument/2006/relationships/hyperlink" Target="https://www.mann-ivanov-ferber.ru/books/hilda-i-kamennyij-les/?buytab=paperbook" TargetMode="External"/><Relationship Id="rId_hyperlink_69" Type="http://schemas.openxmlformats.org/officeDocument/2006/relationships/hyperlink" Target="https://www.mann-ivanov-ferber.ru/books/chto-ne-tak-v-zdravooxranenii/?buytab=paperbook" TargetMode="External"/><Relationship Id="rId_hyperlink_70" Type="http://schemas.openxmlformats.org/officeDocument/2006/relationships/hyperlink" Target="https://www.mann-ivanov-ferber.ru/books/balet/?buytab=paperbook" TargetMode="External"/><Relationship Id="rId_hyperlink_71" Type="http://schemas.openxmlformats.org/officeDocument/2006/relationships/hyperlink" Target="https://www.mann-ivanov-ferber.ru/books/priklyucheniya-chernoj-ruki/?buytab=paperbook" TargetMode="External"/><Relationship Id="rId_hyperlink_72" Type="http://schemas.openxmlformats.org/officeDocument/2006/relationships/hyperlink" Target="https://www.mann-ivanov-ferber.ru/books/pridumaj-i-narisuj-svoj-komiks/?buytab=paperbook" TargetMode="External"/><Relationship Id="rId_hyperlink_73" Type="http://schemas.openxmlformats.org/officeDocument/2006/relationships/hyperlink" Target="https://www.mann-ivanov-ferber.ru/books/ya-ne-boyus-temnotyi/?buytab=paperbook" TargetMode="External"/><Relationship Id="rId_hyperlink_74" Type="http://schemas.openxmlformats.org/officeDocument/2006/relationships/hyperlink" Target="https://www.mann-ivanov-ferber.ru/books/moj-gerbarij-listya-derevev/?buytab=paperbook" TargetMode="External"/><Relationship Id="rId_hyperlink_75" Type="http://schemas.openxmlformats.org/officeDocument/2006/relationships/hyperlink" Target="https://www.mann-ivanov-ferber.ru/books/dnevniki-vishenki-kamennyij-zoopark/?buytab=paperbook" TargetMode="External"/><Relationship Id="rId_hyperlink_76" Type="http://schemas.openxmlformats.org/officeDocument/2006/relationships/hyperlink" Target="https://www.mann-ivanov-ferber.ru/books/zvezdnyij-zamok/?buytab=paperbook" TargetMode="External"/><Relationship Id="rId_hyperlink_77" Type="http://schemas.openxmlformats.org/officeDocument/2006/relationships/hyperlink" Target="https://www.mann-ivanov-ferber.ru/books/sokrovishha-zemli/?buytab=paperbook" TargetMode="External"/><Relationship Id="rId_hyperlink_78" Type="http://schemas.openxmlformats.org/officeDocument/2006/relationships/hyperlink" Target="https://www.mann-ivanov-ferber.ru/books/alisa-v-strane-nauk/?buytab=paperbook" TargetMode="External"/><Relationship Id="rId_hyperlink_79" Type="http://schemas.openxmlformats.org/officeDocument/2006/relationships/hyperlink" Target="https://www.mann-ivanov-ferber.ru/books/czvetovoj-kvest-zhivotnyie/?buytab=paperbook" TargetMode="External"/><Relationship Id="rId_hyperlink_80" Type="http://schemas.openxmlformats.org/officeDocument/2006/relationships/hyperlink" Target="https://www.mann-ivanov-ferber.ru/books/dao_fiziki/?buytab=paperbook" TargetMode="External"/><Relationship Id="rId_hyperlink_81" Type="http://schemas.openxmlformats.org/officeDocument/2006/relationships/hyperlink" Target="https://www.mann-ivanov-ferber.ru/books/kollaboracziya/?buytab=paperbook" TargetMode="External"/><Relationship Id="rId_hyperlink_82" Type="http://schemas.openxmlformats.org/officeDocument/2006/relationships/hyperlink" Target="https://www.mann-ivanov-ferber.ru/books/chto-risovat-i-kak-risovat/?buytab=paperbook" TargetMode="External"/><Relationship Id="rId_hyperlink_83" Type="http://schemas.openxmlformats.org/officeDocument/2006/relationships/hyperlink" Target="https://www.mann-ivanov-ferber.ru/books/sozdaj-svoyu-vselennuyu/?buytab=paperbook" TargetMode="External"/><Relationship Id="rId_hyperlink_84" Type="http://schemas.openxmlformats.org/officeDocument/2006/relationships/hyperlink" Target="https://www.mann-ivanov-ferber.ru/books/zhelejchiki-na-strojke/?buytab=paperbook" TargetMode="External"/><Relationship Id="rId_hyperlink_85" Type="http://schemas.openxmlformats.org/officeDocument/2006/relationships/hyperlink" Target="https://www.mann-ivanov-ferber.ru/books/kak-zapominat-pochti-vsyo-i-vsegda/?buytab=paperbook" TargetMode="External"/><Relationship Id="rId_hyperlink_86" Type="http://schemas.openxmlformats.org/officeDocument/2006/relationships/hyperlink" Target="https://www.mann-ivanov-ferber.ru/books/superpotrebiteli/?buytab=paperbook" TargetMode="External"/><Relationship Id="rId_hyperlink_87" Type="http://schemas.openxmlformats.org/officeDocument/2006/relationships/hyperlink" Target="https://www.mann-ivanov-ferber.ru/books/kak-est-menshe/?buytab=paperbook" TargetMode="External"/><Relationship Id="rId_hyperlink_88" Type="http://schemas.openxmlformats.org/officeDocument/2006/relationships/hyperlink" Target="https://www.mann-ivanov-ferber.ru/books/lovushki-istorii/?buytab=paperbook" TargetMode="External"/><Relationship Id="rId_hyperlink_89" Type="http://schemas.openxmlformats.org/officeDocument/2006/relationships/hyperlink" Target="https://www.mann-ivanov-ferber.ru/books/kak-smotret-futbol/?buytab=paperbook" TargetMode="External"/><Relationship Id="rId_hyperlink_90" Type="http://schemas.openxmlformats.org/officeDocument/2006/relationships/hyperlink" Target="https://www.mann-ivanov-ferber.ru/books/zazhgi_sebya!/?buytab=paperbook" TargetMode="External"/><Relationship Id="rId_hyperlink_91" Type="http://schemas.openxmlformats.org/officeDocument/2006/relationships/hyperlink" Target="https://www.mann-ivanov-ferber.ru/books/detektiv-per/?buytab=paperbook" TargetMode="External"/><Relationship Id="rId_hyperlink_92" Type="http://schemas.openxmlformats.org/officeDocument/2006/relationships/hyperlink" Target="https://www.mann-ivanov-ferber.ru/books/50-priklyuchenij-avantyurista/?buytab=paperbook" TargetMode="External"/><Relationship Id="rId_hyperlink_93" Type="http://schemas.openxmlformats.org/officeDocument/2006/relationships/hyperlink" Target="https://www.mann-ivanov-ferber.ru/books/100-sposobov-izmenit-zhizn-chast-vtoraya/?buytab=paperbook" TargetMode="External"/><Relationship Id="rId_hyperlink_94" Type="http://schemas.openxmlformats.org/officeDocument/2006/relationships/hyperlink" Target="https://www.mann-ivanov-ferber.ru/books/iskusstvo-dyixaniya/?buytab=paperbook" TargetMode="External"/><Relationship Id="rId_hyperlink_95" Type="http://schemas.openxmlformats.org/officeDocument/2006/relationships/hyperlink" Target="https://www.mann-ivanov-ferber.ru/books/nevozmozhnyij-bloknot-dlya-vzroslyix/?buytab=paperbook" TargetMode="External"/><Relationship Id="rId_hyperlink_96" Type="http://schemas.openxmlformats.org/officeDocument/2006/relationships/hyperlink" Target="https://www.mann-ivanov-ferber.ru/books/marketingovyij-chemodanchik/?buytab=paperbook" TargetMode="External"/><Relationship Id="rId_hyperlink_97" Type="http://schemas.openxmlformats.org/officeDocument/2006/relationships/hyperlink" Target="https://www.mann-ivanov-ferber.ru/books/chemu-ya-nauchilsya-poteryav-million-dollarov/?buytab=paperbook" TargetMode="External"/><Relationship Id="rId_hyperlink_98" Type="http://schemas.openxmlformats.org/officeDocument/2006/relationships/hyperlink" Target="https://www.mann-ivanov-ferber.ru/books/kogda_solncze_byilo_klyaksoj/?buytab=paperbook" TargetMode="External"/><Relationship Id="rId_hyperlink_99" Type="http://schemas.openxmlformats.org/officeDocument/2006/relationships/hyperlink" Target="https://www.mann-ivanov-ferber.ru/books/umenie-govorit-net/?buytab=paperbook" TargetMode="External"/><Relationship Id="rId_hyperlink_100" Type="http://schemas.openxmlformats.org/officeDocument/2006/relationships/hyperlink" Target="https://www.mann-ivanov-ferber.ru/books/agata-kristi/?buytab=paperbook" TargetMode="External"/><Relationship Id="rId_hyperlink_101" Type="http://schemas.openxmlformats.org/officeDocument/2006/relationships/hyperlink" Target="https://www.mann-ivanov-ferber.ru/books/ta-samaya-kniga-developera/?buytab=paperbook" TargetMode="External"/><Relationship Id="rId_hyperlink_102" Type="http://schemas.openxmlformats.org/officeDocument/2006/relationships/hyperlink" Target="https://www.mann-ivanov-ferber.ru/books/novye-razmyshleniya-o-politike/?buytab=paperbook" TargetMode="External"/><Relationship Id="rId_hyperlink_103" Type="http://schemas.openxmlformats.org/officeDocument/2006/relationships/hyperlink" Target="https://www.mann-ivanov-ferber.ru/books/zdorovyij-mozg/?buytab=paperbook" TargetMode="External"/><Relationship Id="rId_hyperlink_104" Type="http://schemas.openxmlformats.org/officeDocument/2006/relationships/hyperlink" Target="https://www.mann-ivanov-ferber.ru/books/magiya-utra-dnevnik/?buytab=paperbook" TargetMode="External"/><Relationship Id="rId_hyperlink_105" Type="http://schemas.openxmlformats.org/officeDocument/2006/relationships/hyperlink" Target="https://www.mann-ivanov-ferber.ru/books/analiticheskaya-kultura/?buytab=paperbook" TargetMode="External"/><Relationship Id="rId_hyperlink_106" Type="http://schemas.openxmlformats.org/officeDocument/2006/relationships/hyperlink" Target="https://www.mann-ivanov-ferber.ru/books/privyichka-rabotat-vmeste/?buytab=paperbook" TargetMode="External"/><Relationship Id="rId_hyperlink_107" Type="http://schemas.openxmlformats.org/officeDocument/2006/relationships/hyperlink" Target="https://www.mann-ivanov-ferber.ru/books/paperbook/nakazanie-nagradoj/?buytab=paperbook" TargetMode="External"/><Relationship Id="rId_hyperlink_108" Type="http://schemas.openxmlformats.org/officeDocument/2006/relationships/hyperlink" Target="https://www.mann-ivanov-ferber.ru/books/ejnshtejn/?buytab=paperbook" TargetMode="External"/><Relationship Id="rId_hyperlink_109" Type="http://schemas.openxmlformats.org/officeDocument/2006/relationships/hyperlink" Target="https://www.mann-ivanov-ferber.ru/books/642_idei_dlya_istorij/?buytab=paperbook" TargetMode="External"/><Relationship Id="rId_hyperlink_110" Type="http://schemas.openxmlformats.org/officeDocument/2006/relationships/hyperlink" Target="https://www.mann-ivanov-ferber.ru/books/ritm-vselennoj/?buytab=paperbook" TargetMode="External"/><Relationship Id="rId_hyperlink_111" Type="http://schemas.openxmlformats.org/officeDocument/2006/relationships/hyperlink" Target="https://www.mann-ivanov-ferber.ru/books/ot-shelka-do-kremniya/?buytab=paperbook" TargetMode="External"/><Relationship Id="rId_hyperlink_112" Type="http://schemas.openxmlformats.org/officeDocument/2006/relationships/hyperlink" Target="https://www.mann-ivanov-ferber.ru/books/nudge/?buytab=paperbook" TargetMode="External"/><Relationship Id="rId_hyperlink_113" Type="http://schemas.openxmlformats.org/officeDocument/2006/relationships/hyperlink" Target="https://www.mann-ivanov-ferber.ru/books/menya_nikto_ne_ponimaet!/?buytab=paperbook" TargetMode="External"/><Relationship Id="rId_hyperlink_114" Type="http://schemas.openxmlformats.org/officeDocument/2006/relationships/hyperlink" Target="https://www.mann-ivanov-ferber.ru/books/mir_akvareli/?buytab=paperbook" TargetMode="External"/><Relationship Id="rId_hyperlink_115" Type="http://schemas.openxmlformats.org/officeDocument/2006/relationships/hyperlink" Target="https://www.mann-ivanov-ferber.ru/books/liminalnoe-myishlenie/?buytab=paperbook" TargetMode="External"/><Relationship Id="rId_hyperlink_116" Type="http://schemas.openxmlformats.org/officeDocument/2006/relationships/hyperlink" Target="https://www.mann-ivanov-ferber.ru/books/star-to-star/?buytab=paperbook" TargetMode="External"/><Relationship Id="rId_hyperlink_117" Type="http://schemas.openxmlformats.org/officeDocument/2006/relationships/hyperlink" Target="https://www.mann-ivanov-ferber.ru/books/stil/?buytab=paperbook" TargetMode="External"/><Relationship Id="rId_hyperlink_118" Type="http://schemas.openxmlformats.org/officeDocument/2006/relationships/hyperlink" Target="https://www.mann-ivanov-ferber.ru/books/nesvedushhij_maestro/?buytab=paperbook" TargetMode="External"/><Relationship Id="rId_hyperlink_119" Type="http://schemas.openxmlformats.org/officeDocument/2006/relationships/hyperlink" Target="https://www.mann-ivanov-ferber.ru/books/gibkij_um/?buytab=paperbook" TargetMode="External"/><Relationship Id="rId_hyperlink_120" Type="http://schemas.openxmlformats.org/officeDocument/2006/relationships/hyperlink" Target="https://www.mann-ivanov-ferber.ru/books/hilda-i-chernyij-pes/?buytab=paperbook" TargetMode="External"/><Relationship Id="rId_hyperlink_121" Type="http://schemas.openxmlformats.org/officeDocument/2006/relationships/hyperlink" Target="https://www.mann-ivanov-ferber.ru/books/paperbook/berelivoe/?buytab=paperbook" TargetMode="External"/><Relationship Id="rId_hyperlink_122" Type="http://schemas.openxmlformats.org/officeDocument/2006/relationships/hyperlink" Target="https://www.mann-ivanov-ferber.ru/books/vot-kak-myi-zhivem/?buytab=paperbook" TargetMode="External"/><Relationship Id="rId_hyperlink_123" Type="http://schemas.openxmlformats.org/officeDocument/2006/relationships/hyperlink" Target="https://www.mann-ivanov-ferber.ru/books/otkryivaya-organizaczii-budushhego-illyustrirovannoe-puteshestvie/?buytab=paperbook" TargetMode="External"/><Relationship Id="rId_hyperlink_124" Type="http://schemas.openxmlformats.org/officeDocument/2006/relationships/hyperlink" Target="https://www.mann-ivanov-ferber.ru/books/yazyik_kompoziczii/?buytab=paperbook" TargetMode="External"/><Relationship Id="rId_hyperlink_125" Type="http://schemas.openxmlformats.org/officeDocument/2006/relationships/hyperlink" Target="https://www.mann-ivanov-ferber.ru/books/vinsent/?buytab=paperbook" TargetMode="External"/><Relationship Id="rId_hyperlink_126" Type="http://schemas.openxmlformats.org/officeDocument/2006/relationships/hyperlink" Target="https://www.mann-ivanov-ferber.ru/books/avtomaticheskij-pokupatel/?buytab=paperbook" TargetMode="External"/><Relationship Id="rId_hyperlink_127" Type="http://schemas.openxmlformats.org/officeDocument/2006/relationships/hyperlink" Target="https://www.mann-ivanov-ferber.ru/books/umenie-otpuskat/?buytab=paperbook" TargetMode="External"/><Relationship Id="rId_hyperlink_128" Type="http://schemas.openxmlformats.org/officeDocument/2006/relationships/hyperlink" Target="https://www.mann-ivanov-ferber.ru/books/samolyotyi-i-aviacziya/?buytab=paperbook" TargetMode="External"/><Relationship Id="rId_hyperlink_129" Type="http://schemas.openxmlformats.org/officeDocument/2006/relationships/hyperlink" Target="https://www.mann-ivanov-ferber.ru/books/lisa-i-zayacz/?buytab=paperbook" TargetMode="External"/><Relationship Id="rId_hyperlink_130" Type="http://schemas.openxmlformats.org/officeDocument/2006/relationships/hyperlink" Target="https://www.mann-ivanov-ferber.ru/books/volshebnyij-bankomat/?buytab=paperbook" TargetMode="External"/><Relationship Id="rId_hyperlink_131" Type="http://schemas.openxmlformats.org/officeDocument/2006/relationships/hyperlink" Target="https://www.mann-ivanov-ferber.ru/books/klassiki-provodim-linii/?buytab=paperbook" TargetMode="External"/><Relationship Id="rId_hyperlink_132" Type="http://schemas.openxmlformats.org/officeDocument/2006/relationships/hyperlink" Target="https://www.mann-ivanov-ferber.ru/books/klassiki-risuem-ornamentyi/?buytab=paperbook" TargetMode="External"/><Relationship Id="rId_hyperlink_133" Type="http://schemas.openxmlformats.org/officeDocument/2006/relationships/hyperlink" Target="https://www.mann-ivanov-ferber.ru/books/klassiki-rezhem-bumagu/?buytab=paperbook" TargetMode="External"/><Relationship Id="rId_hyperlink_134" Type="http://schemas.openxmlformats.org/officeDocument/2006/relationships/hyperlink" Target="https://www.mann-ivanov-ferber.ru/books/superuxo/?buytab=paperbook" TargetMode="External"/><Relationship Id="rId_hyperlink_135" Type="http://schemas.openxmlformats.org/officeDocument/2006/relationships/hyperlink" Target="https://www.mann-ivanov-ferber.ru/books/risovanie_figuryi_cheloveka/?buytab=paperbook" TargetMode="External"/><Relationship Id="rId_hyperlink_136" Type="http://schemas.openxmlformats.org/officeDocument/2006/relationships/hyperlink" Target="https://www.mann-ivanov-ferber.ru/books/treniruem-mozg-6/?buytab=paperbook" TargetMode="External"/><Relationship Id="rId_hyperlink_137" Type="http://schemas.openxmlformats.org/officeDocument/2006/relationships/hyperlink" Target="https://www.mann-ivanov-ferber.ru/books/na-dvux-kolesax/?buytab=paperbook" TargetMode="External"/><Relationship Id="rId_hyperlink_138" Type="http://schemas.openxmlformats.org/officeDocument/2006/relationships/hyperlink" Target="https://www.mann-ivanov-ferber.ru/books/kumon-ozhivi-kartinku-zhivotnyie/?buytab=paperbook" TargetMode="External"/><Relationship Id="rId_hyperlink_139" Type="http://schemas.openxmlformats.org/officeDocument/2006/relationships/hyperlink" Target="https://www.mann-ivanov-ferber.ru/books/kumon-ozhivi-kartinku-transport/?buytab=paperbook" TargetMode="External"/><Relationship Id="rId_hyperlink_140" Type="http://schemas.openxmlformats.org/officeDocument/2006/relationships/hyperlink" Target="https://www.mann-ivanov-ferber.ru/bookskomplekt-zakladok-mifa-dlya-detej/?buytab=paperbook" TargetMode="External"/><Relationship Id="rId_hyperlink_141" Type="http://schemas.openxmlformats.org/officeDocument/2006/relationships/hyperlink" Target="https://www.mann-ivanov-ferber.ru/books/nabor-zakladok-mifa-dlya-vzroslyix/?buytab=paperbook" TargetMode="External"/><Relationship Id="rId_hyperlink_142" Type="http://schemas.openxmlformats.org/officeDocument/2006/relationships/hyperlink" Target="https://www.mann-ivanov-ferber.ru/books/pochemu-rukovodstvo/?buytab=paperbook" TargetMode="External"/><Relationship Id="rId_hyperlink_143" Type="http://schemas.openxmlformats.org/officeDocument/2006/relationships/hyperlink" Target="https://www.mann-ivanov-ferber.ru/books/postigaya-agile/?buytab=paperbook" TargetMode="External"/><Relationship Id="rId_hyperlink_144" Type="http://schemas.openxmlformats.org/officeDocument/2006/relationships/hyperlink" Target="https://www.mann-ivanov-ferber.ru/books/paperbook/golaya-ekonomika/?buytab=paperbook" TargetMode="External"/><Relationship Id="rId_hyperlink_145" Type="http://schemas.openxmlformats.org/officeDocument/2006/relationships/hyperlink" Target="https://www.mann-ivanov-ferber.ru/books/zaxvati-menya/?buytab=paperbook" TargetMode="External"/><Relationship Id="rId_hyperlink_146" Type="http://schemas.openxmlformats.org/officeDocument/2006/relationships/hyperlink" Target="https://www.mann-ivanov-ferber.ru/books/rabota-v-radost/?buytab=paperbook" TargetMode="External"/><Relationship Id="rId_hyperlink_147" Type="http://schemas.openxmlformats.org/officeDocument/2006/relationships/hyperlink" Target="https://www.mann-ivanov-ferber.ru/books/emoczionalnaya_gibkost/?buytab=paperbook" TargetMode="External"/><Relationship Id="rId_hyperlink_148" Type="http://schemas.openxmlformats.org/officeDocument/2006/relationships/hyperlink" Target="https://www.mann-ivanov-ferber.ru/books/uzoromaniya/?buytab=paperbook" TargetMode="External"/><Relationship Id="rId_hyperlink_149" Type="http://schemas.openxmlformats.org/officeDocument/2006/relationships/hyperlink" Target="https://www.mann-ivanov-ferber.ru/books/kto/?buytab=paperbook" TargetMode="External"/><Relationship Id="rId_hyperlink_150" Type="http://schemas.openxmlformats.org/officeDocument/2006/relationships/hyperlink" Target="https://www.mann-ivanov-ferber.ru/books/treniruem-mozg-5/?buytab=paperbook" TargetMode="External"/><Relationship Id="rId_hyperlink_151" Type="http://schemas.openxmlformats.org/officeDocument/2006/relationships/hyperlink" Target="https://www.mann-ivanov-ferber.ru/books/otkryitoe-myishlenie/?buytab=paperbook" TargetMode="External"/><Relationship Id="rId_hyperlink_152" Type="http://schemas.openxmlformats.org/officeDocument/2006/relationships/hyperlink" Target="https://www.mann-ivanov-ferber.ru/books/vyisoko_vyisoko_k_lune/?buytab=paperbook" TargetMode="External"/><Relationship Id="rId_hyperlink_153" Type="http://schemas.openxmlformats.org/officeDocument/2006/relationships/hyperlink" Target="https://www.mann-ivanov-ferber.ru/books/gluboko-gluboko-v-okean/?buytab=paperbook" TargetMode="External"/><Relationship Id="rId_hyperlink_154" Type="http://schemas.openxmlformats.org/officeDocument/2006/relationships/hyperlink" Target="https://www.mann-ivanov-ferber.ru/books/kumon-byistro-i-pravilno-slozhenie/?buytab=paperbook" TargetMode="External"/><Relationship Id="rId_hyperlink_155" Type="http://schemas.openxmlformats.org/officeDocument/2006/relationships/hyperlink" Target="https://www.mann-ivanov-ferber.ru/books/kumon-byistro-i-pravilno-delenie/?buytab=paperbook" TargetMode="External"/><Relationship Id="rId_hyperlink_156" Type="http://schemas.openxmlformats.org/officeDocument/2006/relationships/hyperlink" Target="https://www.mann-ivanov-ferber.ru/books/kumon-byistro-i-pravilno-vyichitanie/?buytab=paperbook" TargetMode="External"/><Relationship Id="rId_hyperlink_157" Type="http://schemas.openxmlformats.org/officeDocument/2006/relationships/hyperlink" Target="https://www.mann-ivanov-ferber.ru/books/kumon-byistro-i-pravilno-umnozhenie/?buytab=paperbook" TargetMode="External"/><Relationship Id="rId_hyperlink_158" Type="http://schemas.openxmlformats.org/officeDocument/2006/relationships/hyperlink" Target="https://www.mann-ivanov-ferber.ru/books/uroki-klassicheskogo-risunka/?buytab=paperbook" TargetMode="External"/><Relationship Id="rId_hyperlink_159" Type="http://schemas.openxmlformats.org/officeDocument/2006/relationships/hyperlink" Target="https://www.mann-ivanov-ferber.ru/books/soft-za-30-dnej/?buytab=paperbook" TargetMode="External"/><Relationship Id="rId_hyperlink_160" Type="http://schemas.openxmlformats.org/officeDocument/2006/relationships/hyperlink" Target="https://www.mann-ivanov-ferber.ru/books/privyichka-dostigat-podarochnyij-komplekt/?buytab=paperbook" TargetMode="External"/><Relationship Id="rId_hyperlink_161" Type="http://schemas.openxmlformats.org/officeDocument/2006/relationships/hyperlink" Target="https://www.mann-ivanov-ferber.ru/books/fanatu-bloknotov-podarochnyij-komplekt/?buytab=paperbook" TargetMode="External"/><Relationship Id="rId_hyperlink_162" Type="http://schemas.openxmlformats.org/officeDocument/2006/relationships/hyperlink" Target="https://www.mann-ivanov-ferber.ru/books/nomer-1-podarochnyij-komplekt/?buytab=paperbook" TargetMode="External"/><Relationship Id="rId_hyperlink_163" Type="http://schemas.openxmlformats.org/officeDocument/2006/relationships/hyperlink" Target="https://www.mann-ivanov-ferber.ru/books/sekretnyij-podarochnyj-komplekt/?buytab=paperbook" TargetMode="External"/><Relationship Id="rId_hyperlink_164" Type="http://schemas.openxmlformats.org/officeDocument/2006/relationships/hyperlink" Target="https://www.mann-ivanov-ferber.ru/books/portretyi-czvetov-podarochnyij-komplekt/?buytab=paperbook" TargetMode="External"/><Relationship Id="rId_hyperlink_165" Type="http://schemas.openxmlformats.org/officeDocument/2006/relationships/hyperlink" Target="https://www.mann-ivanov-ferber.ru/books/mechtat-ne-vredno-podarochnyij-komplekt/?buytab=paperbook" TargetMode="External"/><Relationship Id="rId_hyperlink_166" Type="http://schemas.openxmlformats.org/officeDocument/2006/relationships/hyperlink" Target="https://www.mann-ivanov-ferber.ru/books/nachni-podarochnyij-komplekt/?buytab=paperbook" TargetMode="External"/><Relationship Id="rId_hyperlink_167" Type="http://schemas.openxmlformats.org/officeDocument/2006/relationships/hyperlink" Target="https://www.mann-ivanov-ferber.ru/books/mezhdu-nado-i-hochu-podarochnyij-komplekt/?buytab=paperbook" TargetMode="External"/><Relationship Id="rId_hyperlink_168" Type="http://schemas.openxmlformats.org/officeDocument/2006/relationships/hyperlink" Target="https://www.mann-ivanov-ferber.ru/books/bez-uma-ot-akul/?buytab=paperbook" TargetMode="External"/><Relationship Id="rId_hyperlink_169" Type="http://schemas.openxmlformats.org/officeDocument/2006/relationships/hyperlink" Target="https://www.mann-ivanov-ferber.ru/books/perepolox-v-egipte/?buytab=paperbook" TargetMode="External"/><Relationship Id="rId_hyperlink_170" Type="http://schemas.openxmlformats.org/officeDocument/2006/relationships/hyperlink" Target="https://www.mann-ivanov-ferber.ru/books/chitatelskij-dnevnik/?buytab=paperbook" TargetMode="External"/><Relationship Id="rId_hyperlink_171" Type="http://schemas.openxmlformats.org/officeDocument/2006/relationships/hyperlink" Target="https://www.mann-ivanov-ferber.ru/books/artur-i-zolotaya-nit/?buytab=paperbook" TargetMode="External"/><Relationship Id="rId_hyperlink_172" Type="http://schemas.openxmlformats.org/officeDocument/2006/relationships/hyperlink" Target="https://www.mann-ivanov-ferber.ru/books/500-idej-dlya-tvorcheskogo-razvitiya/?buytab=paperbook" TargetMode="External"/><Relationship Id="rId_hyperlink_173" Type="http://schemas.openxmlformats.org/officeDocument/2006/relationships/hyperlink" Target="https://www.mann-ivanov-ferber.ru/books/otpustite-ix/?buytab=paperbook" TargetMode="External"/><Relationship Id="rId_hyperlink_174" Type="http://schemas.openxmlformats.org/officeDocument/2006/relationships/hyperlink" Target="https://www.mann-ivanov-ferber.ru/books/dudlomaniya/?buytab=paperbook" TargetMode="External"/><Relationship Id="rId_hyperlink_175" Type="http://schemas.openxmlformats.org/officeDocument/2006/relationships/hyperlink" Target="https://www.mann-ivanov-ferber.ru/books/ne-zhalej-ni-o-chem/?buytab=paperbook" TargetMode="External"/><Relationship Id="rId_hyperlink_176" Type="http://schemas.openxmlformats.org/officeDocument/2006/relationships/hyperlink" Target="https://www.mann-ivanov-ferber.ru/books/impressionistyi-chast-1/?buytab=paperbook" TargetMode="External"/><Relationship Id="rId_hyperlink_177" Type="http://schemas.openxmlformats.org/officeDocument/2006/relationships/hyperlink" Target="https://www.mann-ivanov-ferber.ru/books/impressionistyi-chast-2/?buytab=paperbook" TargetMode="External"/><Relationship Id="rId_hyperlink_178" Type="http://schemas.openxmlformats.org/officeDocument/2006/relationships/hyperlink" Target="https://www.mann-ivanov-ferber.ru/books/preodolenie-straxa/?buytab=paperbook" TargetMode="External"/><Relationship Id="rId_hyperlink_179" Type="http://schemas.openxmlformats.org/officeDocument/2006/relationships/hyperlink" Target="https://www.mann-ivanov-ferber.ru/books/vasilij-kandinskij/?buytab=paperbook" TargetMode="External"/><Relationship Id="rId_hyperlink_180" Type="http://schemas.openxmlformats.org/officeDocument/2006/relationships/hyperlink" Target="https://www.mann-ivanov-ferber.ru/books/children/2017/pasha_i_papa/?buytab=paperbook" TargetMode="External"/><Relationship Id="rId_hyperlink_181" Type="http://schemas.openxmlformats.org/officeDocument/2006/relationships/hyperlink" Target="https://www.mann-ivanov-ferber.ru/books/kumon-igraj-i-rasti-risuem-i-raskrashivaem/?buytab=paperbook" TargetMode="External"/><Relationship Id="rId_hyperlink_182" Type="http://schemas.openxmlformats.org/officeDocument/2006/relationships/hyperlink" Target="https://www.mann-ivanov-ferber.ru/books/kumon-igraj-i-rasti-vyirezaem-i-kleim/?buytab=paperbook" TargetMode="External"/><Relationship Id="rId_hyperlink_183" Type="http://schemas.openxmlformats.org/officeDocument/2006/relationships/hyperlink" Target="https://www.mann-ivanov-ferber.ru/books/golubye-zony-na-praktike/?buytab=paperbook" TargetMode="External"/><Relationship Id="rId_hyperlink_184" Type="http://schemas.openxmlformats.org/officeDocument/2006/relationships/hyperlink" Target="https://www.mann-ivanov-ferber.ru/books/atomyi-u-nas-doma/?buytab=paperbook" TargetMode="External"/><Relationship Id="rId_hyperlink_185" Type="http://schemas.openxmlformats.org/officeDocument/2006/relationships/hyperlink" Target="https://www.mann-ivanov-ferber.ru/books/soyuz-nepoxozhix/?buytab=paperbook" TargetMode="External"/><Relationship Id="rId_hyperlink_186" Type="http://schemas.openxmlformats.org/officeDocument/2006/relationships/hyperlink" Target="https://www.mann-ivanov-ferber.ru/books/kak-stat-genialnym-hudozhnikom-ne-imeya-ni-kapli-talanta/?buytab=paperbook" TargetMode="External"/><Relationship Id="rId_hyperlink_187" Type="http://schemas.openxmlformats.org/officeDocument/2006/relationships/hyperlink" Target="https://www.mann-ivanov-ferber.ru/books/soveshhaniya-po-adizesu/?buytab=paperbook" TargetMode="External"/><Relationship Id="rId_hyperlink_188" Type="http://schemas.openxmlformats.org/officeDocument/2006/relationships/hyperlink" Target="https://www.mann-ivanov-ferber.ru/books/pokupatel_na_kryuchke/?buytab=paperbook" TargetMode="External"/><Relationship Id="rId_hyperlink_189" Type="http://schemas.openxmlformats.org/officeDocument/2006/relationships/hyperlink" Target="https://www.mann-ivanov-ferber.ru/books/sport/beg-po-pravilu-8020/?buytab=paperbook" TargetMode="External"/><Relationship Id="rId_hyperlink_190" Type="http://schemas.openxmlformats.org/officeDocument/2006/relationships/hyperlink" Target="https://www.mann-ivanov-ferber.ru/books/bim-bom-v-gorode/?buytab=paperbook" TargetMode="External"/><Relationship Id="rId_hyperlink_191" Type="http://schemas.openxmlformats.org/officeDocument/2006/relationships/hyperlink" Target="https://www.mann-ivanov-ferber.ru/books/elektronika_dlya_detej/?buytab=paperbook" TargetMode="External"/><Relationship Id="rId_hyperlink_192" Type="http://schemas.openxmlformats.org/officeDocument/2006/relationships/hyperlink" Target="https://www.mann-ivanov-ferber.ru/books/kedyi-i-krossovki/?buytab=paperbook" TargetMode="External"/><Relationship Id="rId_hyperlink_193" Type="http://schemas.openxmlformats.org/officeDocument/2006/relationships/hyperlink" Target="https://www.mann-ivanov-ferber.ru/books/zaryazhennyie-na-rezultat/?buytab=paperbook" TargetMode="External"/><Relationship Id="rId_hyperlink_194" Type="http://schemas.openxmlformats.org/officeDocument/2006/relationships/hyperlink" Target="https://www.mann-ivanov-ferber.ru/books/mif/mindset/?buytab=paperbook" TargetMode="External"/><Relationship Id="rId_hyperlink_195" Type="http://schemas.openxmlformats.org/officeDocument/2006/relationships/hyperlink" Target="https://www.mann-ivanov-ferber.ru/books/fizika-vremeni/?buytab=paperbook" TargetMode="External"/><Relationship Id="rId_hyperlink_196" Type="http://schemas.openxmlformats.org/officeDocument/2006/relationships/hyperlink" Target="https://www.mann-ivanov-ferber.ru/books/hilda-i-ptichij-parad/?buytab=paperbook" TargetMode="External"/><Relationship Id="rId_hyperlink_197" Type="http://schemas.openxmlformats.org/officeDocument/2006/relationships/hyperlink" Target="https://www.mann-ivanov-ferber.ru/books/karl-mops-novyie-priklyucheniya/?buytab=paperbook" TargetMode="External"/><Relationship Id="rId_hyperlink_198" Type="http://schemas.openxmlformats.org/officeDocument/2006/relationships/hyperlink" Target="https://www.mann-ivanov-ferber.ru/books/sketchbuk-xudozhnika/?buytab=paperbook" TargetMode="External"/><Relationship Id="rId_hyperlink_199" Type="http://schemas.openxmlformats.org/officeDocument/2006/relationships/hyperlink" Target="https://www.mann-ivanov-ferber.ru/books/reshenie-problem-po-metodikam-speczsluzhb/?buytab=paperbook" TargetMode="External"/><Relationship Id="rId_hyperlink_200" Type="http://schemas.openxmlformats.org/officeDocument/2006/relationships/hyperlink" Target="https://www.mann-ivanov-ferber.ru/books/tvoya-zhizn-v-iskusstve/?buytab=paperbook" TargetMode="External"/><Relationship Id="rId_hyperlink_201" Type="http://schemas.openxmlformats.org/officeDocument/2006/relationships/hyperlink" Target="https://www.mann-ivanov-ferber.ru/books/dzhedajskie-texniki/?buytab=paperbook" TargetMode="External"/><Relationship Id="rId_hyperlink_202" Type="http://schemas.openxmlformats.org/officeDocument/2006/relationships/hyperlink" Target="https://www.mann-ivanov-ferber.ru/books/drevnie-chudovishha-rossii/?buytab=paperbook" TargetMode="External"/><Relationship Id="rId_hyperlink_203" Type="http://schemas.openxmlformats.org/officeDocument/2006/relationships/hyperlink" Target="https://www.mann-ivanov-ferber.ru/books/kumon-davaj-kleit-zabavnyie-zhivotnyie/?buytab=paperbook" TargetMode="External"/><Relationship Id="rId_hyperlink_204" Type="http://schemas.openxmlformats.org/officeDocument/2006/relationships/hyperlink" Target="https://www.mann-ivanov-ferber.ru/book/chelovek-reshayushhij/?buytab=paperbook" TargetMode="External"/><Relationship Id="rId_hyperlink_205" Type="http://schemas.openxmlformats.org/officeDocument/2006/relationships/hyperlink" Target="https://www.mann-ivanov-ferber.ru/books/kniga-radosti/?buytab=paperbook" TargetMode="External"/><Relationship Id="rId_hyperlink_206" Type="http://schemas.openxmlformats.org/officeDocument/2006/relationships/hyperlink" Target="https://www.mann-ivanov-ferber.ru/books/magiya-kadra/?buytab=paperbook" TargetMode="External"/><Relationship Id="rId_hyperlink_207" Type="http://schemas.openxmlformats.org/officeDocument/2006/relationships/hyperlink" Target="https://www.mann-ivanov-ferber.ru/books/davno-pora/?buytab=paperbook" TargetMode="External"/><Relationship Id="rId_hyperlink_208" Type="http://schemas.openxmlformats.org/officeDocument/2006/relationships/hyperlink" Target="https://www.mann-ivanov-ferber.ru/books/botanicheskie-portretyi/?buytab=paperbook" TargetMode="External"/><Relationship Id="rId_hyperlink_209" Type="http://schemas.openxmlformats.org/officeDocument/2006/relationships/hyperlink" Target="https://www.mann-ivanov-ferber.ru/books/avtor-nozhniczyi-bumaga-kak-byistro-pisat-vpechatlyayushhie-tekstyi/?buytab=paperbook" TargetMode="External"/><Relationship Id="rId_hyperlink_210" Type="http://schemas.openxmlformats.org/officeDocument/2006/relationships/hyperlink" Target="https://www.mann-ivanov-ferber.ru/books/pishi-zdes-pishi-sejchas/?buytab=paperbook" TargetMode="External"/><Relationship Id="rId_hyperlink_211" Type="http://schemas.openxmlformats.org/officeDocument/2006/relationships/hyperlink" Target="https://www.mann-ivanov-ferber.ru/books/python-dlya-detej/?buytab=paperbook" TargetMode="External"/><Relationship Id="rId_hyperlink_212" Type="http://schemas.openxmlformats.org/officeDocument/2006/relationships/hyperlink" Target="https://www.mann-ivanov-ferber.ru/books/bim-bom-goluboj-albom/?buytab=paperbook" TargetMode="External"/><Relationship Id="rId_hyperlink_213" Type="http://schemas.openxmlformats.org/officeDocument/2006/relationships/hyperlink" Target="https://www.mann-ivanov-ferber.ru/books/bim-bom-zheltyij-albom/?buytab=paperbook" TargetMode="External"/><Relationship Id="rId_hyperlink_214" Type="http://schemas.openxmlformats.org/officeDocument/2006/relationships/hyperlink" Target="https://www.mann-ivanov-ferber.ru/book/komu-nuzhna-matematika/?buytab=paperbook" TargetMode="External"/><Relationship Id="rId_hyperlink_215" Type="http://schemas.openxmlformats.org/officeDocument/2006/relationships/hyperlink" Target="https://www.mann-ivanov-ferber.ru/books/ot-tochki-k-tochke-zhivotnyie/?buytab=paperbook" TargetMode="External"/><Relationship Id="rId_hyperlink_216" Type="http://schemas.openxmlformats.org/officeDocument/2006/relationships/hyperlink" Target="https://www.mann-ivanov-ferber.ru/books/luchshee-vremya-nachat/?buytab=paperbook" TargetMode="External"/><Relationship Id="rId_hyperlink_217" Type="http://schemas.openxmlformats.org/officeDocument/2006/relationships/hyperlink" Target="https://www.mann-ivanov-ferber.ru/books/kak-ne-oshibatsya/?buytab=paperbook" TargetMode="External"/><Relationship Id="rId_hyperlink_218" Type="http://schemas.openxmlformats.org/officeDocument/2006/relationships/hyperlink" Target="https://www.mann-ivanov-ferber.ru/books/oxota-na-prostaka/?buytab=paperbook" TargetMode="External"/><Relationship Id="rId_hyperlink_219" Type="http://schemas.openxmlformats.org/officeDocument/2006/relationships/hyperlink" Target="https://www.mann-ivanov-ferber.ru/books/meditacziya-prostye-praktiki/?buytab=paperbook" TargetMode="External"/><Relationship Id="rId_hyperlink_220" Type="http://schemas.openxmlformats.org/officeDocument/2006/relationships/hyperlink" Target="https://www.mann-ivanov-ferber.ru/books/stremlenie-k-rasczvetu/?buytab=paperbook" TargetMode="External"/><Relationship Id="rId_hyperlink_221" Type="http://schemas.openxmlformats.org/officeDocument/2006/relationships/hyperlink" Target="https://www.mann-ivanov-ferber.ru/books/kak-chitat-zapominat-i-nikogda-ne-zabyivat/?buytab=paperbook" TargetMode="External"/><Relationship Id="rId_hyperlink_222" Type="http://schemas.openxmlformats.org/officeDocument/2006/relationships/hyperlink" Target="https://www.mann-ivanov-ferber.ru/books/neizbezhno/?buytab=paperbook" TargetMode="External"/><Relationship Id="rId_hyperlink_223" Type="http://schemas.openxmlformats.org/officeDocument/2006/relationships/hyperlink" Target="https://www.mann-ivanov-ferber.ru/books/sadovnik-i-kust/?buytab=paperbook" TargetMode="External"/><Relationship Id="rId_hyperlink_224" Type="http://schemas.openxmlformats.org/officeDocument/2006/relationships/hyperlink" Target="https://www.mann-ivanov-ferber.ru/books/nepriyatie-peremen/?buytab=paperbook" TargetMode="External"/><Relationship Id="rId_hyperlink_225" Type="http://schemas.openxmlformats.org/officeDocument/2006/relationships/hyperlink" Target="https://www.mann-ivanov-ferber.ru/books/turnir-izobretatelej-robotov/?buytab=paperbook" TargetMode="External"/><Relationship Id="rId_hyperlink_226" Type="http://schemas.openxmlformats.org/officeDocument/2006/relationships/hyperlink" Target="https://www.mann-ivanov-ferber.ru/books/treniruem-mozg-4/?buytab=paperbook" TargetMode="External"/><Relationship Id="rId_hyperlink_227" Type="http://schemas.openxmlformats.org/officeDocument/2006/relationships/hyperlink" Target="https://www.mann-ivanov-ferber.ru/books/kumon-davaj-vyirezat-vkusnyie-zadaniya/?buytab=paperbook" TargetMode="External"/><Relationship Id="rId_hyperlink_228" Type="http://schemas.openxmlformats.org/officeDocument/2006/relationships/hyperlink" Target="https://www.mann-ivanov-ferber.ru/books/kanban/?buytab=paperbook" TargetMode="External"/><Relationship Id="rId_hyperlink_229" Type="http://schemas.openxmlformats.org/officeDocument/2006/relationships/hyperlink" Target="https://www.mann-ivanov-ferber.ru/books/treniruem-mozg-3/?buytab=paperbook" TargetMode="External"/><Relationship Id="rId_hyperlink_230" Type="http://schemas.openxmlformats.org/officeDocument/2006/relationships/hyperlink" Target="https://www.mann-ivanov-ferber.ru/books/kumon-matematika-zadachi-uroven-1/?buytab=paperbook" TargetMode="External"/><Relationship Id="rId_hyperlink_231" Type="http://schemas.openxmlformats.org/officeDocument/2006/relationships/hyperlink" Target="https://www.mann-ivanov-ferber.ru/books/kumon-matematika-zadachi-uroven-2/?buytab=paperbook" TargetMode="External"/><Relationship Id="rId_hyperlink_232" Type="http://schemas.openxmlformats.org/officeDocument/2006/relationships/hyperlink" Target="https://www.mann-ivanov-ferber.ru/books/kumon-matematika-zadachi-uroven-3/?buytab=paperbook" TargetMode="External"/><Relationship Id="rId_hyperlink_233" Type="http://schemas.openxmlformats.org/officeDocument/2006/relationships/hyperlink" Target="https://www.mann-ivanov-ferber.ru/books/smeshat-no-ne-vzbaltyvat/?buytab=paperbook" TargetMode="External"/><Relationship Id="rId_hyperlink_234" Type="http://schemas.openxmlformats.org/officeDocument/2006/relationships/hyperlink" Target="https://www.mann-ivanov-ferber.ru/books/vokrug-sveta-stikerbuk/?buytab=paperbook" TargetMode="External"/><Relationship Id="rId_hyperlink_235" Type="http://schemas.openxmlformats.org/officeDocument/2006/relationships/hyperlink" Target="https://www.mann-ivanov-ferber.ru/books/v-mire-zhivotnyix-stikerbuk/?buytab=paperbook" TargetMode="External"/><Relationship Id="rId_hyperlink_236" Type="http://schemas.openxmlformats.org/officeDocument/2006/relationships/hyperlink" Target="https://www.mann-ivanov-ferber.ru/books/zhivotnyie-yuga/?buytab=paperbook" TargetMode="External"/><Relationship Id="rId_hyperlink_237" Type="http://schemas.openxmlformats.org/officeDocument/2006/relationships/hyperlink" Target="https://www.mann-ivanov-ferber.ru/books/menyaem-privyichki/?buytab=paperbook" TargetMode="External"/><Relationship Id="rId_hyperlink_238" Type="http://schemas.openxmlformats.org/officeDocument/2006/relationships/hyperlink" Target="https://www.mann-ivanov-ferber.ru/books/czvetnyie-vyixodnyie-chem-zanyatsya-v-xmuryij-den/?buytab=paperbook" TargetMode="External"/><Relationship Id="rId_hyperlink_239" Type="http://schemas.openxmlformats.org/officeDocument/2006/relationships/hyperlink" Target="https://www.mann-ivanov-ferber.ru/books/velikie-sooruzheniya/?buytab=paperbook" TargetMode="External"/><Relationship Id="rId_hyperlink_240" Type="http://schemas.openxmlformats.org/officeDocument/2006/relationships/hyperlink" Target="https://www.mann-ivanov-ferber.ru/books/velikie-izobreteniya-leonardo-da-vinchi-i-zhyulya-verna/?buytab=paperbook" TargetMode="External"/><Relationship Id="rId_hyperlink_241" Type="http://schemas.openxmlformats.org/officeDocument/2006/relationships/hyperlink" Target="https://www.mann-ivanov-ferber.ru/books/podarochnyij-paket-mifa/?buytab=paperbook" TargetMode="External"/><Relationship Id="rId_hyperlink_242" Type="http://schemas.openxmlformats.org/officeDocument/2006/relationships/hyperlink" Target="https://www.mann-ivanov-ferber.ru/books/kto-prishel-potom/?buytab=paperbook" TargetMode="External"/><Relationship Id="rId_hyperlink_243" Type="http://schemas.openxmlformats.org/officeDocument/2006/relationships/hyperlink" Target="https://www.mann-ivanov-ferber.ru/books/perehodnyj-vozrast/?buytab=paperbook" TargetMode="External"/><Relationship Id="rId_hyperlink_244" Type="http://schemas.openxmlformats.org/officeDocument/2006/relationships/hyperlink" Target="https://www.mann-ivanov-ferber.ru/books/upravlenie-na-osnove-dannyix/?buytab=paperbook" TargetMode="External"/><Relationship Id="rId_hyperlink_245" Type="http://schemas.openxmlformats.org/officeDocument/2006/relationships/hyperlink" Target="https://www.mann-ivanov-ferber.ru/books/otsyuda-tuda/?buytab=paperbook" TargetMode="External"/><Relationship Id="rId_hyperlink_246" Type="http://schemas.openxmlformats.org/officeDocument/2006/relationships/hyperlink" Target="https://www.mann-ivanov-ferber.ru/books/czvetnyie-vyixodnyie-chem-zanyatsya-v-yasnyij-den/?buytab=paperbook" TargetMode="External"/><Relationship Id="rId_hyperlink_247" Type="http://schemas.openxmlformats.org/officeDocument/2006/relationships/hyperlink" Target="https://www.mann-ivanov-ferber.ru/books/zhenshhina/?buytab=paperbook" TargetMode="External"/><Relationship Id="rId_hyperlink_248" Type="http://schemas.openxmlformats.org/officeDocument/2006/relationships/hyperlink" Target="https://www.mann-ivanov-ferber.ru/books/slonenok-kotoryij-xochet-usnut/?buytab=paperbook" TargetMode="External"/><Relationship Id="rId_hyperlink_249" Type="http://schemas.openxmlformats.org/officeDocument/2006/relationships/hyperlink" Target="https://www.mann-ivanov-ferber.ru/books/tvorcheskie-prava/?buytab=paperbook" TargetMode="External"/><Relationship Id="rId_hyperlink_250" Type="http://schemas.openxmlformats.org/officeDocument/2006/relationships/hyperlink" Target="https://www.mann-ivanov-ferber.ru/books/udivitelnyie-poezda/?buytab=paperbook" TargetMode="External"/><Relationship Id="rId_hyperlink_251" Type="http://schemas.openxmlformats.org/officeDocument/2006/relationships/hyperlink" Target="https://www.mann-ivanov-ferber.ru/books/privychka-dostigat/?buytab=paperbook" TargetMode="External"/><Relationship Id="rId_hyperlink_252" Type="http://schemas.openxmlformats.org/officeDocument/2006/relationships/hyperlink" Target="https://www.mann-ivanov-ferber.ru/books/odnozadachnost/?buytab=paperbook" TargetMode="External"/><Relationship Id="rId_hyperlink_253" Type="http://schemas.openxmlformats.org/officeDocument/2006/relationships/hyperlink" Target="https://www.mann-ivanov-ferber.ru/books/uzor-na-kozhure-banana/?buytab=paperbook" TargetMode="External"/><Relationship Id="rId_hyperlink_254" Type="http://schemas.openxmlformats.org/officeDocument/2006/relationships/hyperlink" Target="https://www.mann-ivanov-ferber.ru/books/tvorcheskij-god/?buytab=paperbook" TargetMode="External"/><Relationship Id="rId_hyperlink_255" Type="http://schemas.openxmlformats.org/officeDocument/2006/relationships/hyperlink" Target="https://www.mann-ivanov-ferber.ru/books/natvori-chto-hochesh-karakuli/?buytab=paperbook" TargetMode="External"/><Relationship Id="rId_hyperlink_256" Type="http://schemas.openxmlformats.org/officeDocument/2006/relationships/hyperlink" Target="https://www.mann-ivanov-ferber.ru/books/tvorcheskij-devichnik/?buytab=paperbook" TargetMode="External"/><Relationship Id="rId_hyperlink_257" Type="http://schemas.openxmlformats.org/officeDocument/2006/relationships/hyperlink" Target="https://www.mann-ivanov-ferber.ru/books/masterstvo/?buytab=paperbook" TargetMode="External"/><Relationship Id="rId_hyperlink_258" Type="http://schemas.openxmlformats.org/officeDocument/2006/relationships/hyperlink" Target="https://www.mann-ivanov-ferber.ru/books/kniga-prodazh-developera/?buytab=paperbook" TargetMode="External"/><Relationship Id="rId_hyperlink_259" Type="http://schemas.openxmlformats.org/officeDocument/2006/relationships/hyperlink" Target="https://www.mann-ivanov-ferber.ru/books/portretyi-czvetov-ot-a-do-ya/?buytab=paperbook" TargetMode="External"/><Relationship Id="rId_hyperlink_260" Type="http://schemas.openxmlformats.org/officeDocument/2006/relationships/hyperlink" Target="https://www.mann-ivanov-ferber.ru/books/zhivopis-s-nulya/?buytab=paperbook" TargetMode="External"/><Relationship Id="rId_hyperlink_261" Type="http://schemas.openxmlformats.org/officeDocument/2006/relationships/hyperlink" Target="https://www.mann-ivanov-ferber.ru/books/ne-vsem-dostanetsya-priz/?buytab=paperbook" TargetMode="External"/><Relationship Id="rId_hyperlink_262" Type="http://schemas.openxmlformats.org/officeDocument/2006/relationships/hyperlink" Target="https://www.mann-ivanov-ferber.ru/books/otkryivaem-kosmos/?buytab=paperbook" TargetMode="External"/><Relationship Id="rId_hyperlink_263" Type="http://schemas.openxmlformats.org/officeDocument/2006/relationships/hyperlink" Target="https://www.mann-ivanov-ferber.ru/books/poczeluj-lyagushku/?buytab=paperbook" TargetMode="External"/><Relationship Id="rId_hyperlink_264" Type="http://schemas.openxmlformats.org/officeDocument/2006/relationships/hyperlink" Target="https://www.mann-ivanov-ferber.ru/books/urokeryi-tablicza-umnozheniya/?buytab=paperbook" TargetMode="External"/><Relationship Id="rId_hyperlink_265" Type="http://schemas.openxmlformats.org/officeDocument/2006/relationships/hyperlink" Target="https://www.mann-ivanov-ferber.ru/books/treniruem-mozg/?buytab=paperbook" TargetMode="External"/><Relationship Id="rId_hyperlink_266" Type="http://schemas.openxmlformats.org/officeDocument/2006/relationships/hyperlink" Target="https://www.mann-ivanov-ferber.ru/books/kishechnik-i-mozg/?buytab=paperbook" TargetMode="External"/><Relationship Id="rId_hyperlink_267" Type="http://schemas.openxmlformats.org/officeDocument/2006/relationships/hyperlink" Target="https://www.mann-ivanov-ferber.ru/books/minutu-vnimaniya/?buytab=paperbook" TargetMode="External"/><Relationship Id="rId_hyperlink_268" Type="http://schemas.openxmlformats.org/officeDocument/2006/relationships/hyperlink" Target="https://www.mann-ivanov-ferber.ru/books/bloknot-dlya-idej-mif-belyij/?buytab=paperbook" TargetMode="External"/><Relationship Id="rId_hyperlink_269" Type="http://schemas.openxmlformats.org/officeDocument/2006/relationships/hyperlink" Target="https://www.mann-ivanov-ferber.ru/books/vosxodyashhaya-spiral/?buytab=paperbook" TargetMode="External"/><Relationship Id="rId_hyperlink_270" Type="http://schemas.openxmlformats.org/officeDocument/2006/relationships/hyperlink" Target="https://www.mann-ivanov-ferber.ru/books/mozg-s-prepyatstviyami/?buytab=paperbook" TargetMode="External"/><Relationship Id="rId_hyperlink_271" Type="http://schemas.openxmlformats.org/officeDocument/2006/relationships/hyperlink" Target="https://www.mann-ivanov-ferber.ru/books/nachni-risovat/?buytab=paperbook" TargetMode="External"/><Relationship Id="rId_hyperlink_272" Type="http://schemas.openxmlformats.org/officeDocument/2006/relationships/hyperlink" Target="https://www.mann-ivanov-ferber.ru/books/scratch-dlya-detej/?buytab=paperbook" TargetMode="External"/><Relationship Id="rId_hyperlink_273" Type="http://schemas.openxmlformats.org/officeDocument/2006/relationships/hyperlink" Target="https://www.mann-ivanov-ferber.ru/books/akvarelnoe-vdohnovenie/?buytab=paperbook" TargetMode="External"/><Relationship Id="rId_hyperlink_274" Type="http://schemas.openxmlformats.org/officeDocument/2006/relationships/hyperlink" Target="https://www.mann-ivanov-ferber.ru/books/biznesxak-na-kazhdyij-den/?buytab=paperbook" TargetMode="External"/><Relationship Id="rId_hyperlink_275" Type="http://schemas.openxmlformats.org/officeDocument/2006/relationships/hyperlink" Target="https://www.mann-ivanov-ferber.ru/books/dlinnoe-dolgoe-puteshestvie/?buytab=paperbook" TargetMode="External"/><Relationship Id="rId_hyperlink_276" Type="http://schemas.openxmlformats.org/officeDocument/2006/relationships/hyperlink" Target="https://www.mann-ivanov-ferber.ru/books/karl-mops/?buytab=paperbook" TargetMode="External"/><Relationship Id="rId_hyperlink_277" Type="http://schemas.openxmlformats.org/officeDocument/2006/relationships/hyperlink" Target="https://www.mann-ivanov-ferber.ru/books/fermer-villi-i-pervyij-sneg/?buytab=paperbook" TargetMode="External"/><Relationship Id="rId_hyperlink_278" Type="http://schemas.openxmlformats.org/officeDocument/2006/relationships/hyperlink" Target="https://www.mann-ivanov-ferber.ru/books/fermer-villi-edet-na-ryinok/?buytab=paperbook" TargetMode="External"/><Relationship Id="rId_hyperlink_279" Type="http://schemas.openxmlformats.org/officeDocument/2006/relationships/hyperlink" Target="https://www.mann-ivanov-ferber.ru/books/tatuirovki-prodavana/?buytab=paperbook" TargetMode="External"/><Relationship Id="rId_hyperlink_280" Type="http://schemas.openxmlformats.org/officeDocument/2006/relationships/hyperlink" Target="https://www.mann-ivanov-ferber.ru/books/udivitelnyie-kollekczii/?buytab=paperbook" TargetMode="External"/><Relationship Id="rId_hyperlink_281" Type="http://schemas.openxmlformats.org/officeDocument/2006/relationships/hyperlink" Target="https://www.mann-ivanov-ferber.ru/books/zhivotnyie-v-prirode-medved/?buytab=paperbook" TargetMode="External"/><Relationship Id="rId_hyperlink_282" Type="http://schemas.openxmlformats.org/officeDocument/2006/relationships/hyperlink" Target="https://www.mann-ivanov-ferber.ru/books/zhivotnyie-v-prirode-volk/?buytab=paperbook" TargetMode="External"/><Relationship Id="rId_hyperlink_283" Type="http://schemas.openxmlformats.org/officeDocument/2006/relationships/hyperlink" Target="https://www.mann-ivanov-ferber.ru/books/kak-razgovarivat-s-mudakami/?buytab=paperbook" TargetMode="External"/><Relationship Id="rId_hyperlink_284" Type="http://schemas.openxmlformats.org/officeDocument/2006/relationships/hyperlink" Target="https://www.mann-ivanov-ferber.ru/books/czvetovoj-kvest/?buytab=paperbook" TargetMode="External"/><Relationship Id="rId_hyperlink_285" Type="http://schemas.openxmlformats.org/officeDocument/2006/relationships/hyperlink" Target="https://www.mann-ivanov-ferber.ru/books/malenkij-teatr-rebekki/?buytab=paperbook" TargetMode="External"/><Relationship Id="rId_hyperlink_286" Type="http://schemas.openxmlformats.org/officeDocument/2006/relationships/hyperlink" Target="https://www.mann-ivanov-ferber.ru/books/davaj-stroit/?buytab=paperbook" TargetMode="External"/><Relationship Id="rId_hyperlink_287" Type="http://schemas.openxmlformats.org/officeDocument/2006/relationships/hyperlink" Target="https://www.mann-ivanov-ferber.ru/books/children/kumon-3d-podelki-iz-bumagi-koshka-i-sobaka/?buytab=paperbook" TargetMode="External"/><Relationship Id="rId_hyperlink_288" Type="http://schemas.openxmlformats.org/officeDocument/2006/relationships/hyperlink" Target="https://www.mann-ivanov-ferber.ru/books/kumon-3d-podelki-iz-bumagi-triczeratops-i-pteranodon/?buytab=paperbook" TargetMode="External"/><Relationship Id="rId_hyperlink_289" Type="http://schemas.openxmlformats.org/officeDocument/2006/relationships/hyperlink" Target="https://www.mann-ivanov-ferber.ru/books/kumon-3d-podelki-iz-bumagi-tirannozavr-i-apatozavr/?buytab=paperbook" TargetMode="External"/><Relationship Id="rId_hyperlink_290" Type="http://schemas.openxmlformats.org/officeDocument/2006/relationships/hyperlink" Target="https://www.mann-ivanov-ferber.ru/books/kumon-3d-podelki-iz-bumagi-lev-i-myish/?buytab=paperbook" TargetMode="External"/><Relationship Id="rId_hyperlink_291" Type="http://schemas.openxmlformats.org/officeDocument/2006/relationships/hyperlink" Target="https://www.mann-ivanov-ferber.ru/books/vozvrashhenie/?buytab=paperbook" TargetMode="External"/><Relationship Id="rId_hyperlink_292" Type="http://schemas.openxmlformats.org/officeDocument/2006/relationships/hyperlink" Target="https://www.mann-ivanov-ferber.ru/books/45-tatuirovok-prodavana-podarochnyij-komplekt/?buytab=paperbook" TargetMode="External"/><Relationship Id="rId_hyperlink_293" Type="http://schemas.openxmlformats.org/officeDocument/2006/relationships/hyperlink" Target="https://www.mann-ivanov-ferber.ru/books/udivitelnoe-puteshestvie-v-mir-zhivotnyix/?buytab=paperbook" TargetMode="External"/><Relationship Id="rId_hyperlink_294" Type="http://schemas.openxmlformats.org/officeDocument/2006/relationships/hyperlink" Target="https://www.mann-ivanov-ferber.ru/books/belyij-medved/?buytab=paperbook" TargetMode="External"/><Relationship Id="rId_hyperlink_295" Type="http://schemas.openxmlformats.org/officeDocument/2006/relationships/hyperlink" Target="https://www.mann-ivanov-ferber.ru/books/sinij-kit/?buytab=paperbook" TargetMode="External"/><Relationship Id="rId_hyperlink_296" Type="http://schemas.openxmlformats.org/officeDocument/2006/relationships/hyperlink" Target="https://www.mann-ivanov-ferber.ru/books/delo-o-propavshem-kolcze/?buytab=paperbook" TargetMode="External"/><Relationship Id="rId_hyperlink_297" Type="http://schemas.openxmlformats.org/officeDocument/2006/relationships/hyperlink" Target="https://www.mann-ivanov-ferber.ru/books/kniga-novogo-goda-i-rozhdestva/?buytab=paperbook" TargetMode="External"/><Relationship Id="rId_hyperlink_298" Type="http://schemas.openxmlformats.org/officeDocument/2006/relationships/hyperlink" Target="https://www.mann-ivanov-ferber.ru/books/kak-rastut-brendyi/?buytab=paperbook" TargetMode="External"/><Relationship Id="rId_hyperlink_299" Type="http://schemas.openxmlformats.org/officeDocument/2006/relationships/hyperlink" Target="https://www.mann-ivanov-ferber.ru/books/zolotyie-pravila/?buytab=paperbook" TargetMode="External"/><Relationship Id="rId_hyperlink_300" Type="http://schemas.openxmlformats.org/officeDocument/2006/relationships/hyperlink" Target="https://www.mann-ivanov-ferber.ru/books/lider-i-plemya/?buytab=paperbook" TargetMode="External"/><Relationship Id="rId_hyperlink_301" Type="http://schemas.openxmlformats.org/officeDocument/2006/relationships/hyperlink" Target="https://www.mann-ivanov-ferber.ru/books/gde-uorxol/?buytab=paperbook" TargetMode="External"/><Relationship Id="rId_hyperlink_302" Type="http://schemas.openxmlformats.org/officeDocument/2006/relationships/hyperlink" Target="https://www.mann-ivanov-ferber.ru/books/o-shrifte/?buytab=paperbook" TargetMode="External"/><Relationship Id="rId_hyperlink_303" Type="http://schemas.openxmlformats.org/officeDocument/2006/relationships/hyperlink" Target="https://www.mann-ivanov-ferber.ru/books/metamorfozyi/?buytab=paperbook" TargetMode="External"/><Relationship Id="rId_hyperlink_304" Type="http://schemas.openxmlformats.org/officeDocument/2006/relationships/hyperlink" Target="https://www.mann-ivanov-ferber.ru/books/glazami-fizika/?buytab=paperbook" TargetMode="External"/><Relationship Id="rId_hyperlink_305" Type="http://schemas.openxmlformats.org/officeDocument/2006/relationships/hyperlink" Target="https://www.mann-ivanov-ferber.ru/books/novogodnyaya/?buytab=paperbook" TargetMode="External"/><Relationship Id="rId_hyperlink_306" Type="http://schemas.openxmlformats.org/officeDocument/2006/relationships/hyperlink" Target="https://www.mann-ivanov-ferber.ru/books/planing-dlya-tvorcheskix-lyudej-neobyiknovennyie-puteshestviya/?buytab=paperbook" TargetMode="External"/><Relationship Id="rId_hyperlink_307" Type="http://schemas.openxmlformats.org/officeDocument/2006/relationships/hyperlink" Target="https://www.mann-ivanov-ferber.ru/books/kniga-lenivogo-guru/?buytab=paperbook" TargetMode="External"/><Relationship Id="rId_hyperlink_308" Type="http://schemas.openxmlformats.org/officeDocument/2006/relationships/hyperlink" Target="https://www.mann-ivanov-ferber.ru/books/planing-dlya-tvorcheskix-lyudej-izumitelnyie-sadyi/?buytab=paperbook" TargetMode="External"/><Relationship Id="rId_hyperlink_309" Type="http://schemas.openxmlformats.org/officeDocument/2006/relationships/hyperlink" Target="https://www.mann-ivanov-ferber.ru/books/neveroyatnyie-labirintyi/?buytab=paperbook" TargetMode="External"/><Relationship Id="rId_hyperlink_310" Type="http://schemas.openxmlformats.org/officeDocument/2006/relationships/hyperlink" Target="https://www.mann-ivanov-ferber.ru/books/kultura-dlya-kazhdogo/?buytab=paperbook" TargetMode="External"/><Relationship Id="rId_hyperlink_311" Type="http://schemas.openxmlformats.org/officeDocument/2006/relationships/hyperlink" Target="https://www.mann-ivanov-ferber.ru/books/bolshoj-tvorcheskij-chelendzh/?buytab=paperbook" TargetMode="External"/><Relationship Id="rId_hyperlink_312" Type="http://schemas.openxmlformats.org/officeDocument/2006/relationships/hyperlink" Target="https://www.mann-ivanov-ferber.ru/books/lyubitelyu-volshebnyix-istorij/?buytab=paperbook" TargetMode="External"/><Relationship Id="rId_hyperlink_313" Type="http://schemas.openxmlformats.org/officeDocument/2006/relationships/hyperlink" Target="https://www.mann-ivanov-ferber.ru/books/upravlenie-produktom-v-scrum/?buytab=paperbook" TargetMode="External"/><Relationship Id="rId_hyperlink_314" Type="http://schemas.openxmlformats.org/officeDocument/2006/relationships/hyperlink" Target="https://www.mann-ivanov-ferber.ru/books/kak-zhili-na-rusi/?buytab=paperbook" TargetMode="External"/><Relationship Id="rId_hyperlink_315" Type="http://schemas.openxmlformats.org/officeDocument/2006/relationships/hyperlink" Target="https://www.mann-ivanov-ferber.ru/books/ya-chto-to-zabyil-i-sam-ne-pomnyu-chto/?buytab=paperbook" TargetMode="External"/><Relationship Id="rId_hyperlink_316" Type="http://schemas.openxmlformats.org/officeDocument/2006/relationships/hyperlink" Target="https://www.mann-ivanov-ferber.ru/books/paperbook/udivitelnyie-goroda-nastennyij-kalendar-2017/?buytab=paperbook" TargetMode="External"/><Relationship Id="rId_hyperlink_317" Type="http://schemas.openxmlformats.org/officeDocument/2006/relationships/hyperlink" Target="https://www.mann-ivanov-ferber.ru/books/pochemu-ya-otvlekayus/?buytab=paperbook" TargetMode="External"/><Relationship Id="rId_hyperlink_318" Type="http://schemas.openxmlformats.org/officeDocument/2006/relationships/hyperlink" Target="https://www.mann-ivanov-ferber.ru/books/so-mnoj-xotyat-obshhatsya/?buytab=paperbook" TargetMode="External"/><Relationship Id="rId_hyperlink_319" Type="http://schemas.openxmlformats.org/officeDocument/2006/relationships/hyperlink" Target="https://www.mann-ivanov-ferber.ru/books/nochnaya-skazka/?buytab=paperbook" TargetMode="External"/><Relationship Id="rId_hyperlink_320" Type="http://schemas.openxmlformats.org/officeDocument/2006/relationships/hyperlink" Target="https://www.mann-ivanov-ferber.ru/books/delo-o-novogodnej-elke/?buytab=paperbook" TargetMode="External"/><Relationship Id="rId_hyperlink_321" Type="http://schemas.openxmlformats.org/officeDocument/2006/relationships/hyperlink" Target="https://www.mann-ivanov-ferber.ru/books/zimnie-istorii/?buytab=paperbook" TargetMode="External"/><Relationship Id="rId_hyperlink_322" Type="http://schemas.openxmlformats.org/officeDocument/2006/relationships/hyperlink" Target="https://www.mann-ivanov-ferber.ru/books/bloknot-dlya-zapisej-mif-tverdyij-pereplet/?buytab=paperbook" TargetMode="External"/><Relationship Id="rId_hyperlink_323" Type="http://schemas.openxmlformats.org/officeDocument/2006/relationships/hyperlink" Target="https://www.mann-ivanov-ferber.ru/books/zvezdnaya-zvezdnaya-noch/?buytab=paperbook" TargetMode="External"/><Relationship Id="rId_hyperlink_324" Type="http://schemas.openxmlformats.org/officeDocument/2006/relationships/hyperlink" Target="https://www.mann-ivanov-ferber.ru/books/rastitelnaya-dieta/?buytab=paperbook" TargetMode="External"/><Relationship Id="rId_hyperlink_325" Type="http://schemas.openxmlformats.org/officeDocument/2006/relationships/hyperlink" Target="https://www.mann-ivanov-ferber.ru/books/delaj-novoe/?buytab=paperbook" TargetMode="External"/><Relationship Id="rId_hyperlink_326" Type="http://schemas.openxmlformats.org/officeDocument/2006/relationships/hyperlink" Target="https://www.mann-ivanov-ferber.ru/books/ekonomiks/?buytab=paperbook" TargetMode="External"/><Relationship Id="rId_hyperlink_327" Type="http://schemas.openxmlformats.org/officeDocument/2006/relationships/hyperlink" Target="https://www.mann-ivanov-ferber.ru/books/statistika/?buytab=paperbook" TargetMode="External"/><Relationship Id="rId_hyperlink_328" Type="http://schemas.openxmlformats.org/officeDocument/2006/relationships/hyperlink" Target="https://www.mann-ivanov-ferber.ru/books/zhivotnyie-severa/?buytab=paperbook" TargetMode="External"/><Relationship Id="rId_hyperlink_329" Type="http://schemas.openxmlformats.org/officeDocument/2006/relationships/hyperlink" Target="https://www.mann-ivanov-ferber.ru/books/hilda-i-troll/?buytab=paperbook" TargetMode="External"/><Relationship Id="rId_hyperlink_330" Type="http://schemas.openxmlformats.org/officeDocument/2006/relationships/hyperlink" Target="https://www.mann-ivanov-ferber.ru/books/hilda-i-polunochnyij-velikan/?buytab=paperbook" TargetMode="External"/><Relationship Id="rId_hyperlink_331" Type="http://schemas.openxmlformats.org/officeDocument/2006/relationships/hyperlink" Target="https://www.mann-ivanov-ferber.ru/books/god-v-lesu-kalendar-2017/?buytab=paperbook" TargetMode="External"/><Relationship Id="rId_hyperlink_332" Type="http://schemas.openxmlformats.org/officeDocument/2006/relationships/hyperlink" Target="https://www.mann-ivanov-ferber.ru/books/chem-oni-otlichayutsya/?buytab=paperbook" TargetMode="External"/><Relationship Id="rId_hyperlink_333" Type="http://schemas.openxmlformats.org/officeDocument/2006/relationships/hyperlink" Target="https://www.mann-ivanov-ferber.ru/books/istoriya-moej-zhizni/?buytab=paperbook" TargetMode="External"/><Relationship Id="rId_hyperlink_334" Type="http://schemas.openxmlformats.org/officeDocument/2006/relationships/hyperlink" Target="https://www.mann-ivanov-ferber.ru/books/bloknot-dlya-zapisej-mifa-belyij/?buytab=paperbook" TargetMode="External"/><Relationship Id="rId_hyperlink_335" Type="http://schemas.openxmlformats.org/officeDocument/2006/relationships/hyperlink" Target="https://www.mann-ivanov-ferber.ru/books/ezhednevnik-selfmama/?buytab=paperbook" TargetMode="External"/><Relationship Id="rId_hyperlink_336" Type="http://schemas.openxmlformats.org/officeDocument/2006/relationships/hyperlink" Target="https://www.mann-ivanov-ferber.ru/books/treniruem-mozg-2/?buytab=paperbook" TargetMode="External"/><Relationship Id="rId_hyperlink_337" Type="http://schemas.openxmlformats.org/officeDocument/2006/relationships/hyperlink" Target="https://www.mann-ivanov-ferber.ru/books/uroki-lva/?buytab=paperbook" TargetMode="External"/><Relationship Id="rId_hyperlink_338" Type="http://schemas.openxmlformats.org/officeDocument/2006/relationships/hyperlink" Target="https://www.mann-ivanov-ferber.ru/books/kumon-razvitie-myshleniya-logika/?buytab=paperbook" TargetMode="External"/><Relationship Id="rId_hyperlink_339" Type="http://schemas.openxmlformats.org/officeDocument/2006/relationships/hyperlink" Target="https://www.mann-ivanov-ferber.ru/books/kumon-razvitie-myshleniya-prostranstvennoe-myshlenie/?buytab=paperbook" TargetMode="External"/><Relationship Id="rId_hyperlink_340" Type="http://schemas.openxmlformats.org/officeDocument/2006/relationships/hyperlink" Target="https://www.mann-ivanov-ferber.ru/books/kumon-razvitie-myshleniya-shodstvo-i-razlichie/?buytab=paperbook" TargetMode="External"/><Relationship Id="rId_hyperlink_341" Type="http://schemas.openxmlformats.org/officeDocument/2006/relationships/hyperlink" Target="https://www.mann-ivanov-ferber.ru/books/kumon-razvitie-myshleniya-tvorcheskie-sposobnosti/?buytab=paperbook" TargetMode="External"/><Relationship Id="rId_hyperlink_342" Type="http://schemas.openxmlformats.org/officeDocument/2006/relationships/hyperlink" Target="https://www.mann-ivanov-ferber.ru/books/kumon-najdi-paru-uroven-1/?buytab=paperbook" TargetMode="External"/><Relationship Id="rId_hyperlink_343" Type="http://schemas.openxmlformats.org/officeDocument/2006/relationships/hyperlink" Target="https://www.mann-ivanov-ferber.ru/books/kumon-najdi-paru-uroven-2/?buytab=paperbook" TargetMode="External"/><Relationship Id="rId_hyperlink_344" Type="http://schemas.openxmlformats.org/officeDocument/2006/relationships/hyperlink" Target="https://www.mann-ivanov-ferber.ru/book/privet-zemlyanin/?buytab=paperbook" TargetMode="External"/><Relationship Id="rId_hyperlink_345" Type="http://schemas.openxmlformats.org/officeDocument/2006/relationships/hyperlink" Target="https://www.mann-ivanov-ferber.ru/books/paperbook/blueoceanstrategy/?buytab=paperbook" TargetMode="External"/><Relationship Id="rId_hyperlink_346" Type="http://schemas.openxmlformats.org/officeDocument/2006/relationships/hyperlink" Target="https://www.mann-ivanov-ferber.ru/books/sdelaj-svoyu-knigu/?buytab=paperbook" TargetMode="External"/><Relationship Id="rId_hyperlink_347" Type="http://schemas.openxmlformats.org/officeDocument/2006/relationships/hyperlink" Target="https://www.mann-ivanov-ferber.ru/books/pod-davleniem/?buytab=paperbook" TargetMode="External"/><Relationship Id="rId_hyperlink_348" Type="http://schemas.openxmlformats.org/officeDocument/2006/relationships/hyperlink" Target="https://www.mann-ivanov-ferber.ru/books/lego-arhitektura/?buytab=paperbook" TargetMode="External"/><Relationship Id="rId_hyperlink_349" Type="http://schemas.openxmlformats.org/officeDocument/2006/relationships/hyperlink" Target="https://www.mann-ivanov-ferber.ru/books/privychka-k-tvorchestvu/?buytab=paperbook" TargetMode="External"/><Relationship Id="rId_hyperlink_350" Type="http://schemas.openxmlformats.org/officeDocument/2006/relationships/hyperlink" Target="https://www.mann-ivanov-ferber.ru/books/ni-dnya-bez-kisti/?buytab=paperbook" TargetMode="External"/><Relationship Id="rId_hyperlink_351" Type="http://schemas.openxmlformats.org/officeDocument/2006/relationships/hyperlink" Target="https://www.mann-ivanov-ferber.ru/books/nevozmozhnoe-vozmozhno-labirinty/?buytab=paperbook" TargetMode="External"/><Relationship Id="rId_hyperlink_352" Type="http://schemas.openxmlformats.org/officeDocument/2006/relationships/hyperlink" Target="https://www.mann-ivanov-ferber.ru/books/nevozmozhnoe-vozmozhno-ot-tochki-k-tochke/?buytab=paperbook" TargetMode="External"/><Relationship Id="rId_hyperlink_353" Type="http://schemas.openxmlformats.org/officeDocument/2006/relationships/hyperlink" Target="https://www.mann-ivanov-ferber.ru/books/nevozmozhnoe-vozmozhno-golovolomki/?buytab=paperbook" TargetMode="External"/><Relationship Id="rId_hyperlink_354" Type="http://schemas.openxmlformats.org/officeDocument/2006/relationships/hyperlink" Target="https://www.mann-ivanov-ferber.ru/books/nevozmozhnoe-vozmozhno-najdi-otlichiya/?buytab=paperbook" TargetMode="External"/><Relationship Id="rId_hyperlink_355" Type="http://schemas.openxmlformats.org/officeDocument/2006/relationships/hyperlink" Target="https://www.mann-ivanov-ferber.ru/books/pryzhok-v-mechtu-ili-prodazhi-v-b2b/?buytab=paperbook" TargetMode="External"/><Relationship Id="rId_hyperlink_356" Type="http://schemas.openxmlformats.org/officeDocument/2006/relationships/hyperlink" Target="https://www.mann-ivanov-ferber.ru/books/mir-prirodyi/?buytab=paperbook" TargetMode="External"/><Relationship Id="rId_hyperlink_357" Type="http://schemas.openxmlformats.org/officeDocument/2006/relationships/hyperlink" Target="https://www.mann-ivanov-ferber.ru/books/vechno-ustavshij/?buytab=paperbook" TargetMode="External"/><Relationship Id="rId_hyperlink_358" Type="http://schemas.openxmlformats.org/officeDocument/2006/relationships/hyperlink" Target="https://www.mann-ivanov-ferber.ru/books/master-istorij/?buytab=paperbook" TargetMode="External"/><Relationship Id="rId_hyperlink_359" Type="http://schemas.openxmlformats.org/officeDocument/2006/relationships/hyperlink" Target="https://www.mann-ivanov-ferber.ru/books/uroki-liderstva/?buytab=paperbook" TargetMode="External"/><Relationship Id="rId_hyperlink_360" Type="http://schemas.openxmlformats.org/officeDocument/2006/relationships/hyperlink" Target="https://www.mann-ivanov-ferber.ru/books/kak-ya-izuchayu-yazyiki/?buytab=paperbook" TargetMode="External"/><Relationship Id="rId_hyperlink_361" Type="http://schemas.openxmlformats.org/officeDocument/2006/relationships/hyperlink" Target="https://www.mann-ivanov-ferber.ru/books/sejchas/?buytab=paperbook" TargetMode="External"/><Relationship Id="rId_hyperlink_362" Type="http://schemas.openxmlformats.org/officeDocument/2006/relationships/hyperlink" Target="https://www.mann-ivanov-ferber.ru/books/fondovyij-ryinok-ssha-dlya-nachinayushhego-investora/?buytab=paperbook" TargetMode="External"/><Relationship Id="rId_hyperlink_363" Type="http://schemas.openxmlformats.org/officeDocument/2006/relationships/hyperlink" Target="https://www.mann-ivanov-ferber.ru/books/filosofiya/?buytab=paperbook" TargetMode="External"/><Relationship Id="rId_hyperlink_364" Type="http://schemas.openxmlformats.org/officeDocument/2006/relationships/hyperlink" Target="https://www.mann-ivanov-ferber.ru/books/tridczat-millionov-slov/?buytab=paperbook" TargetMode="External"/><Relationship Id="rId_hyperlink_365" Type="http://schemas.openxmlformats.org/officeDocument/2006/relationships/hyperlink" Target="https://www.mann-ivanov-ferber.ru/books/planirovanie-prostye-praktiki/?buytab=paperbook" TargetMode="External"/><Relationship Id="rId_hyperlink_366" Type="http://schemas.openxmlformats.org/officeDocument/2006/relationships/hyperlink" Target="https://www.mann-ivanov-ferber.ru/books/uverennost-v-sebe-prostye-praktiki/?buytab=paperbook" TargetMode="External"/><Relationship Id="rId_hyperlink_367" Type="http://schemas.openxmlformats.org/officeDocument/2006/relationships/hyperlink" Target="https://www.mann-ivanov-ferber.ru/books/bros-sebe-vyzov/?buytab=paperbook" TargetMode="External"/><Relationship Id="rId_hyperlink_368" Type="http://schemas.openxmlformats.org/officeDocument/2006/relationships/hyperlink" Target="https://www.mann-ivanov-ferber.ru/books/dovedi-ideyu-do-uma/?buytab=paperbook" TargetMode="External"/><Relationship Id="rId_hyperlink_369" Type="http://schemas.openxmlformats.org/officeDocument/2006/relationships/hyperlink" Target="https://www.mann-ivanov-ferber.ru/books/krolik-kotoryij-hochet-usnut/?buytab=paperbook" TargetMode="External"/><Relationship Id="rId_hyperlink_370" Type="http://schemas.openxmlformats.org/officeDocument/2006/relationships/hyperlink" Target="https://www.mann-ivanov-ferber.ru/books/banka-s-istoriyami/?buytab=paperbook" TargetMode="External"/><Relationship Id="rId_hyperlink_371" Type="http://schemas.openxmlformats.org/officeDocument/2006/relationships/hyperlink" Target="https://www.mann-ivanov-ferber.ru/books/poisk-istochnika/?buytab=paperbook" TargetMode="External"/><Relationship Id="rId_hyperlink_372" Type="http://schemas.openxmlformats.org/officeDocument/2006/relationships/hyperlink" Target="https://www.mann-ivanov-ferber.ru/books/bloknot-dlya-zapisej-mifa-zheltyij/?buytab=paperbook" TargetMode="External"/><Relationship Id="rId_hyperlink_373" Type="http://schemas.openxmlformats.org/officeDocument/2006/relationships/hyperlink" Target="https://www.mann-ivanov-ferber.ru/books/kumon-davaj-vyirezat-zabavnyie-zhivotnyie/?buytab=paperbook" TargetMode="External"/><Relationship Id="rId_hyperlink_374" Type="http://schemas.openxmlformats.org/officeDocument/2006/relationships/hyperlink" Target="https://www.mann-ivanov-ferber.ru/books/zhenshhinyi-kotoryie-izmenili-mir/?buytab=paperbook" TargetMode="External"/><Relationship Id="rId_hyperlink_375" Type="http://schemas.openxmlformats.org/officeDocument/2006/relationships/hyperlink" Target="https://www.mann-ivanov-ferber.ru/books/rabota-tvoej-mechty/?buytab=paperbook" TargetMode="External"/><Relationship Id="rId_hyperlink_376" Type="http://schemas.openxmlformats.org/officeDocument/2006/relationships/hyperlink" Target="https://www.mann-ivanov-ferber.ru/books/smotri/?buytab=paperbook" TargetMode="External"/><Relationship Id="rId_hyperlink_377" Type="http://schemas.openxmlformats.org/officeDocument/2006/relationships/hyperlink" Target="https://www.mann-ivanov-ferber.ru/books/ultra-koncentraciya/?buytab=paperbook" TargetMode="External"/><Relationship Id="rId_hyperlink_378" Type="http://schemas.openxmlformats.org/officeDocument/2006/relationships/hyperlink" Target="https://www.mann-ivanov-ferber.ru/books/ostrova/?buytab=paperbook" TargetMode="External"/><Relationship Id="rId_hyperlink_379" Type="http://schemas.openxmlformats.org/officeDocument/2006/relationships/hyperlink" Target="https://www.mann-ivanov-ferber.ru/books/v-ochered-transport/?buytab=paperbook" TargetMode="External"/><Relationship Id="rId_hyperlink_380" Type="http://schemas.openxmlformats.org/officeDocument/2006/relationships/hyperlink" Target="https://www.mann-ivanov-ferber.ru/books/tainstvennye-stranicy/?buytab=paperbook" TargetMode="External"/><Relationship Id="rId_hyperlink_381" Type="http://schemas.openxmlformats.org/officeDocument/2006/relationships/hyperlink" Target="https://www.mann-ivanov-ferber.ru/books/pedagogicheskaya-poema/?buytab=paperbook" TargetMode="External"/><Relationship Id="rId_hyperlink_382" Type="http://schemas.openxmlformats.org/officeDocument/2006/relationships/hyperlink" Target="https://www.mann-ivanov-ferber.ru/books/kak-vse-ustroeno-segodnya/?buytab=paperbook" TargetMode="External"/><Relationship Id="rId_hyperlink_383" Type="http://schemas.openxmlformats.org/officeDocument/2006/relationships/hyperlink" Target="https://www.mann-ivanov-ferber.ru/books/mamazavr/?buytab=paperbook" TargetMode="External"/><Relationship Id="rId_hyperlink_384" Type="http://schemas.openxmlformats.org/officeDocument/2006/relationships/hyperlink" Target="https://www.mann-ivanov-ferber.ru/books/derevo-zhelanij/?buytab=paperbook" TargetMode="External"/><Relationship Id="rId_hyperlink_385" Type="http://schemas.openxmlformats.org/officeDocument/2006/relationships/hyperlink" Target="https://www.mann-ivanov-ferber.ru/books/ot-listka-k-lepestku/?buytab=paperbook" TargetMode="External"/><Relationship Id="rId_hyperlink_386" Type="http://schemas.openxmlformats.org/officeDocument/2006/relationships/hyperlink" Target="https://www.mann-ivanov-ferber.ru/books/odnazhdy-v-skazke/?buytab=paperbook" TargetMode="External"/><Relationship Id="rId_hyperlink_387" Type="http://schemas.openxmlformats.org/officeDocument/2006/relationships/hyperlink" Target="https://www.mann-ivanov-ferber.ru/books/zhivaya-priroda-v-gorax/?buytab=paperbook" TargetMode="External"/><Relationship Id="rId_hyperlink_388" Type="http://schemas.openxmlformats.org/officeDocument/2006/relationships/hyperlink" Target="https://www.mann-ivanov-ferber.ru/books/cnezhinka-rakushka-zvezda/?buytab=paperbook" TargetMode="External"/><Relationship Id="rId_hyperlink_389" Type="http://schemas.openxmlformats.org/officeDocument/2006/relationships/hyperlink" Target="https://www.mann-ivanov-ferber.ru/books/zhivaya-priroda-za-gorodom/?buytab=paperbook" TargetMode="External"/><Relationship Id="rId_hyperlink_390" Type="http://schemas.openxmlformats.org/officeDocument/2006/relationships/hyperlink" Target="https://www.mann-ivanov-ferber.ru/books/zhizn-kak-konstruktor/?buytab=paperbook" TargetMode="External"/><Relationship Id="rId_hyperlink_391" Type="http://schemas.openxmlformats.org/officeDocument/2006/relationships/hyperlink" Target="https://www.mann-ivanov-ferber.ru/books/tvorcheskij-pristup/?buytab=paperbook" TargetMode="External"/><Relationship Id="rId_hyperlink_392" Type="http://schemas.openxmlformats.org/officeDocument/2006/relationships/hyperlink" Target="https://www.mann-ivanov-ferber.ru/books/bloknot-dlya-zapisej-mifa-zelenyij/?buytab=paperbook" TargetMode="External"/><Relationship Id="rId_hyperlink_393" Type="http://schemas.openxmlformats.org/officeDocument/2006/relationships/hyperlink" Target="https://www.mann-ivanov-ferber.ru/books/gormony-schastya/?buytab=paperbook" TargetMode="External"/><Relationship Id="rId_hyperlink_394" Type="http://schemas.openxmlformats.org/officeDocument/2006/relationships/hyperlink" Target="https://www.mann-ivanov-ferber.ru/books/iskusstvo-ot-kromanoncza-do-tebya/?buytab=paperbook" TargetMode="External"/><Relationship Id="rId_hyperlink_395" Type="http://schemas.openxmlformats.org/officeDocument/2006/relationships/hyperlink" Target="https://www.mann-ivanov-ferber.ru/books/transport-ot-telegi-do-rakety/?buytab=paperbook" TargetMode="External"/><Relationship Id="rId_hyperlink_396" Type="http://schemas.openxmlformats.org/officeDocument/2006/relationships/hyperlink" Target="https://www.mann-ivanov-ferber.ru/books/papa-online/?buytab=paperbook" TargetMode="External"/><Relationship Id="rId_hyperlink_397" Type="http://schemas.openxmlformats.org/officeDocument/2006/relationships/hyperlink" Target="https://www.mann-ivanov-ferber.ru/books/u-nih-tak-prinyato/?buytab=paperbook" TargetMode="External"/><Relationship Id="rId_hyperlink_398" Type="http://schemas.openxmlformats.org/officeDocument/2006/relationships/hyperlink" Target="https://www.mann-ivanov-ferber.ru/books/dumaj-kak-inzhener/?buytab=paperbook" TargetMode="External"/><Relationship Id="rId_hyperlink_399" Type="http://schemas.openxmlformats.org/officeDocument/2006/relationships/hyperlink" Target="https://www.mann-ivanov-ferber.ru/books/oblaka/?buytab=paperbook" TargetMode="External"/><Relationship Id="rId_hyperlink_400" Type="http://schemas.openxmlformats.org/officeDocument/2006/relationships/hyperlink" Target="https://www.mann-ivanov-ferber.ru/books/v-ochered-zhivotnyie/?buytab=paperbook" TargetMode="External"/><Relationship Id="rId_hyperlink_401" Type="http://schemas.openxmlformats.org/officeDocument/2006/relationships/hyperlink" Target="https://www.mann-ivanov-ferber.ru/books/kto-pryachetsya-v-more/?buytab=paperbook" TargetMode="External"/><Relationship Id="rId_hyperlink_402" Type="http://schemas.openxmlformats.org/officeDocument/2006/relationships/hyperlink" Target="https://www.mann-ivanov-ferber.ru/books/svoboda-uchitsya/?buytab=paperbook" TargetMode="External"/><Relationship Id="rId_hyperlink_403" Type="http://schemas.openxmlformats.org/officeDocument/2006/relationships/hyperlink" Target="https://www.mann-ivanov-ferber.ru/books/ultra/?buytab=paperbook" TargetMode="External"/><Relationship Id="rId_hyperlink_404" Type="http://schemas.openxmlformats.org/officeDocument/2006/relationships/hyperlink" Target="https://www.mann-ivanov-ferber.ru/books/potryasayushhee-shou-krolika-illyuzionista/?buytab=paperbook" TargetMode="External"/><Relationship Id="rId_hyperlink_405" Type="http://schemas.openxmlformats.org/officeDocument/2006/relationships/hyperlink" Target="https://www.mann-ivanov-ferber.ru/books/v-aktivnom-poiske/?buytab=paperbook" TargetMode="External"/><Relationship Id="rId_hyperlink_406" Type="http://schemas.openxmlformats.org/officeDocument/2006/relationships/hyperlink" Target="https://www.mann-ivanov-ferber.ru/books/138-v-poiskah-istinnogo-vozrasta-vselennoj-i-teorii-vsego/?buytab=paperbook" TargetMode="External"/><Relationship Id="rId_hyperlink_407" Type="http://schemas.openxmlformats.org/officeDocument/2006/relationships/hyperlink" Target="https://www.mann-ivanov-ferber.ru/books/sketchi/?buytab=paperbook" TargetMode="External"/><Relationship Id="rId_hyperlink_408" Type="http://schemas.openxmlformats.org/officeDocument/2006/relationships/hyperlink" Target="https://www.mann-ivanov-ferber.ru/books/imarketing/?buytab=paperbook" TargetMode="External"/><Relationship Id="rId_hyperlink_409" Type="http://schemas.openxmlformats.org/officeDocument/2006/relationships/hyperlink" Target="https://www.mann-ivanov-ferber.ru/books/mik-ishet-druga/?buytab=paperbook" TargetMode="External"/><Relationship Id="rId_hyperlink_410" Type="http://schemas.openxmlformats.org/officeDocument/2006/relationships/hyperlink" Target="https://www.mann-ivanov-ferber.ru/books/zato-sam/?buytab=paperbook" TargetMode="External"/><Relationship Id="rId_hyperlink_411" Type="http://schemas.openxmlformats.org/officeDocument/2006/relationships/hyperlink" Target="https://www.mann-ivanov-ferber.ru/books/dom-dlya-lis/?buytab=paperbook" TargetMode="External"/><Relationship Id="rId_hyperlink_412" Type="http://schemas.openxmlformats.org/officeDocument/2006/relationships/hyperlink" Target="https://www.mann-ivanov-ferber.ru/books/kradi-kak-hudozhnik-tvorcheskij-dnevnik/?buytab=paperbook" TargetMode="External"/><Relationship Id="rId_hyperlink_413" Type="http://schemas.openxmlformats.org/officeDocument/2006/relationships/hyperlink" Target="https://www.mann-ivanov-ferber.ru/books/igrushki-iz-bumagi/?buytab=paperbook" TargetMode="External"/><Relationship Id="rId_hyperlink_414" Type="http://schemas.openxmlformats.org/officeDocument/2006/relationships/hyperlink" Target="https://www.mann-ivanov-ferber.ru/books/moi-druzya/?buytab=paperbook" TargetMode="External"/><Relationship Id="rId_hyperlink_415" Type="http://schemas.openxmlformats.org/officeDocument/2006/relationships/hyperlink" Target="https://www.mann-ivanov-ferber.ru/books/nevozmozhnyij-bloknot-dlya-fantazyorov-i-hudozhnikov/?buytab=paperbook" TargetMode="External"/><Relationship Id="rId_hyperlink_416" Type="http://schemas.openxmlformats.org/officeDocument/2006/relationships/hyperlink" Target="https://www.mann-ivanov-ferber.ru/books/vesyoloe-puteshestvie/?buytab=paperbook" TargetMode="External"/><Relationship Id="rId_hyperlink_417" Type="http://schemas.openxmlformats.org/officeDocument/2006/relationships/hyperlink" Target="https://www.mann-ivanov-ferber.ru/books/kniga-genialnyh-idej/?buytab=paperbook" TargetMode="External"/><Relationship Id="rId_hyperlink_418" Type="http://schemas.openxmlformats.org/officeDocument/2006/relationships/hyperlink" Target="https://www.mann-ivanov-ferber.ru/books/kak-ponyat-akvarel/?buytab=paperbook" TargetMode="External"/><Relationship Id="rId_hyperlink_419" Type="http://schemas.openxmlformats.org/officeDocument/2006/relationships/hyperlink" Target="https://www.mann-ivanov-ferber.ru/books/matematika-dlya-vzroslyh/?buytab=paperbook" TargetMode="External"/><Relationship Id="rId_hyperlink_420" Type="http://schemas.openxmlformats.org/officeDocument/2006/relationships/hyperlink" Target="https://www.mann-ivanov-ferber.ru/books/otpechatok-tochka-shtrix/?buytab=paperbook" TargetMode="External"/><Relationship Id="rId_hyperlink_421" Type="http://schemas.openxmlformats.org/officeDocument/2006/relationships/hyperlink" Target="https://www.mann-ivanov-ferber.ru/books/ukroshenie-amigdaly/?buytab=paperbook" TargetMode="External"/><Relationship Id="rId_hyperlink_422" Type="http://schemas.openxmlformats.org/officeDocument/2006/relationships/hyperlink" Target="https://www.mann-ivanov-ferber.ru/books/bloknot-dlya-zapisej-mif/?buytab=paperbook" TargetMode="External"/><Relationship Id="rId_hyperlink_423" Type="http://schemas.openxmlformats.org/officeDocument/2006/relationships/hyperlink" Target="https://www.mann-ivanov-ferber.ru/books/volshebnye-cvety-moj-gerbarij/?buytab=paperbook" TargetMode="External"/><Relationship Id="rId_hyperlink_424" Type="http://schemas.openxmlformats.org/officeDocument/2006/relationships/hyperlink" Target="https://www.mann-ivanov-ferber.ru/books/mam-daj-fartuk/?buytab=paperbook" TargetMode="External"/><Relationship Id="rId_hyperlink_425" Type="http://schemas.openxmlformats.org/officeDocument/2006/relationships/hyperlink" Target="https://www.mann-ivanov-ferber.ru/books/kak-hochet-zhenshina/?buytab=paperbook" TargetMode="External"/><Relationship Id="rId_hyperlink_426" Type="http://schemas.openxmlformats.org/officeDocument/2006/relationships/hyperlink" Target="https://www.mann-ivanov-ferber.ru/books/sleduj-za-liniej-vokrug-sveta/?buytab=paperbook" TargetMode="External"/><Relationship Id="rId_hyperlink_427" Type="http://schemas.openxmlformats.org/officeDocument/2006/relationships/hyperlink" Target="https://www.mann-ivanov-ferber.ru/books/evangelist-biznesa/?buytab=paperbook" TargetMode="External"/><Relationship Id="rId_hyperlink_428" Type="http://schemas.openxmlformats.org/officeDocument/2006/relationships/hyperlink" Target="https://www.mann-ivanov-ferber.ru/books/v-poiskah-kadra/?buytab=paperbook" TargetMode="External"/><Relationship Id="rId_hyperlink_429" Type="http://schemas.openxmlformats.org/officeDocument/2006/relationships/hyperlink" Target="https://www.mann-ivanov-ferber.ru/books/nachni-sejchas/?buytab=paperbook" TargetMode="External"/><Relationship Id="rId_hyperlink_430" Type="http://schemas.openxmlformats.org/officeDocument/2006/relationships/hyperlink" Target="https://www.mann-ivanov-ferber.ru/books/kitajskoe-issledovanie-prostye-i-bystrye-recepty/?buytab=paperbook" TargetMode="External"/><Relationship Id="rId_hyperlink_431" Type="http://schemas.openxmlformats.org/officeDocument/2006/relationships/hyperlink" Target="https://www.mann-ivanov-ferber.ru/books/chas-tishiny/?buytab=paperbook" TargetMode="External"/><Relationship Id="rId_hyperlink_432" Type="http://schemas.openxmlformats.org/officeDocument/2006/relationships/hyperlink" Target="https://www.mann-ivanov-ferber.ru/books/u-kozy-teper-kozlenok/?buytab=paperbook" TargetMode="External"/><Relationship Id="rId_hyperlink_433" Type="http://schemas.openxmlformats.org/officeDocument/2006/relationships/hyperlink" Target="https://www.mann-ivanov-ferber.ru/books/frederik-kuk-na-vershine-kontinenta/?buytab=paperbook" TargetMode="External"/><Relationship Id="rId_hyperlink_434" Type="http://schemas.openxmlformats.org/officeDocument/2006/relationships/hyperlink" Target="https://www.mann-ivanov-ferber.ru/books/novye-razmyshleniya-o-menedzhmente/?buytab=paperbook" TargetMode="External"/><Relationship Id="rId_hyperlink_435" Type="http://schemas.openxmlformats.org/officeDocument/2006/relationships/hyperlink" Target="https://www.mann-ivanov-ferber.ru/books/perepoloh-dudlov/?buytab=paperbook" TargetMode="External"/><Relationship Id="rId_hyperlink_436" Type="http://schemas.openxmlformats.org/officeDocument/2006/relationships/hyperlink" Target="https://www.mann-ivanov-ferber.ru/books/prostranstvo-dudlov/?buytab=paperbook" TargetMode="External"/><Relationship Id="rId_hyperlink_437" Type="http://schemas.openxmlformats.org/officeDocument/2006/relationships/hyperlink" Target="https://www.mann-ivanov-ferber.ru/books/maniya-botanika/?buytab=paperbook" TargetMode="External"/><Relationship Id="rId_hyperlink_438" Type="http://schemas.openxmlformats.org/officeDocument/2006/relationships/hyperlink" Target="https://www.mann-ivanov-ferber.ru/books/skazochnyij-les/?buytab=paperbook" TargetMode="External"/><Relationship Id="rId_hyperlink_439" Type="http://schemas.openxmlformats.org/officeDocument/2006/relationships/hyperlink" Target="https://www.mann-ivanov-ferber.ru/books/tishina/?buytab=paperbook" TargetMode="External"/><Relationship Id="rId_hyperlink_440" Type="http://schemas.openxmlformats.org/officeDocument/2006/relationships/hyperlink" Target="https://www.mann-ivanov-ferber.ru/books/verhovnyj-algoritm/?buytab=paperbook" TargetMode="External"/><Relationship Id="rId_hyperlink_441" Type="http://schemas.openxmlformats.org/officeDocument/2006/relationships/hyperlink" Target="https://www.mann-ivanov-ferber.ru/books/100-sposobov-izmenit-zhizn/?buytab=paperbook" TargetMode="External"/><Relationship Id="rId_hyperlink_442" Type="http://schemas.openxmlformats.org/officeDocument/2006/relationships/hyperlink" Target="https://www.mann-ivanov-ferber.ru/books/ispytanie-rebenkom/?buytab=paperbook" TargetMode="External"/><Relationship Id="rId_hyperlink_443" Type="http://schemas.openxmlformats.org/officeDocument/2006/relationships/hyperlink" Target="https://www.mann-ivanov-ferber.ru/books/po-goryachim-sledam/?buytab=paperbook" TargetMode="External"/><Relationship Id="rId_hyperlink_444" Type="http://schemas.openxmlformats.org/officeDocument/2006/relationships/hyperlink" Target="https://www.mann-ivanov-ferber.ru/books/neizvedannyj-bajkal/?buytab=paperbook" TargetMode="External"/><Relationship Id="rId_hyperlink_445" Type="http://schemas.openxmlformats.org/officeDocument/2006/relationships/hyperlink" Target="https://www.mann-ivanov-ferber.ru/books/risovat-eto-kruto/?buytab=paperbook" TargetMode="External"/><Relationship Id="rId_hyperlink_446" Type="http://schemas.openxmlformats.org/officeDocument/2006/relationships/hyperlink" Target="https://www.mann-ivanov-ferber.ru/books/kak-vse-isportit-i-razorit-biznes/?buytab=paperbook" TargetMode="External"/><Relationship Id="rId_hyperlink_447" Type="http://schemas.openxmlformats.org/officeDocument/2006/relationships/hyperlink" Target="https://www.mann-ivanov-ferber.ru/books/magiya-utra/?buytab=paperbook" TargetMode="External"/><Relationship Id="rId_hyperlink_448" Type="http://schemas.openxmlformats.org/officeDocument/2006/relationships/hyperlink" Target="https://www.mann-ivanov-ferber.ru/books/syrok/?buytab=paperbook" TargetMode="External"/><Relationship Id="rId_hyperlink_449" Type="http://schemas.openxmlformats.org/officeDocument/2006/relationships/hyperlink" Target="https://www.mann-ivanov-ferber.ru/books/tvorcheskij-besporyadok/?buytab=paperbook" TargetMode="External"/><Relationship Id="rId_hyperlink_450" Type="http://schemas.openxmlformats.org/officeDocument/2006/relationships/hyperlink" Target="https://www.mann-ivanov-ferber.ru/books/bukvy/?buytab=paperbook" TargetMode="External"/><Relationship Id="rId_hyperlink_451" Type="http://schemas.openxmlformats.org/officeDocument/2006/relationships/hyperlink" Target="https://www.mann-ivanov-ferber.ru/books/chisla/?buytab=paperbook" TargetMode="External"/><Relationship Id="rId_hyperlink_452" Type="http://schemas.openxmlformats.org/officeDocument/2006/relationships/hyperlink" Target="https://www.mann-ivanov-ferber.ru/books/zhivotnye/?buytab=paperbook" TargetMode="External"/><Relationship Id="rId_hyperlink_453" Type="http://schemas.openxmlformats.org/officeDocument/2006/relationships/hyperlink" Target="https://www.mann-ivanov-ferber.ru/books/igrushki/?buytab=paperbook" TargetMode="External"/><Relationship Id="rId_hyperlink_454" Type="http://schemas.openxmlformats.org/officeDocument/2006/relationships/hyperlink" Target="https://www.mann-ivanov-ferber.ru/books/privet-vesna/?buytab=paperbook" TargetMode="External"/><Relationship Id="rId_hyperlink_455" Type="http://schemas.openxmlformats.org/officeDocument/2006/relationships/hyperlink" Target="https://www.mann-ivanov-ferber.ru/books/privet-leto/?buytab=paperbook" TargetMode="External"/><Relationship Id="rId_hyperlink_456" Type="http://schemas.openxmlformats.org/officeDocument/2006/relationships/hyperlink" Target="https://www.mann-ivanov-ferber.ru/books/privet-osen/?buytab=paperbook" TargetMode="External"/><Relationship Id="rId_hyperlink_457" Type="http://schemas.openxmlformats.org/officeDocument/2006/relationships/hyperlink" Target="https://www.mann-ivanov-ferber.ru/books/privet-zima/?buytab=paperbook" TargetMode="External"/><Relationship Id="rId_hyperlink_458" Type="http://schemas.openxmlformats.org/officeDocument/2006/relationships/hyperlink" Target="https://www.mann-ivanov-ferber.ru/books/rukovodstvo-ultramarafonca/?buytab=paperbook" TargetMode="External"/><Relationship Id="rId_hyperlink_459" Type="http://schemas.openxmlformats.org/officeDocument/2006/relationships/hyperlink" Target="https://www.mann-ivanov-ferber.ru/books/sleduj-za-liniej/?buytab=paperbook" TargetMode="External"/><Relationship Id="rId_hyperlink_460" Type="http://schemas.openxmlformats.org/officeDocument/2006/relationships/hyperlink" Target="https://www.mann-ivanov-ferber.ru/books/hirameki/?buytab=paperbook" TargetMode="External"/><Relationship Id="rId_hyperlink_461" Type="http://schemas.openxmlformats.org/officeDocument/2006/relationships/hyperlink" Target="https://www.mann-ivanov-ferber.ru/books/sborishe-dudlov/?buytab=paperbook" TargetMode="External"/><Relationship Id="rId_hyperlink_462" Type="http://schemas.openxmlformats.org/officeDocument/2006/relationships/hyperlink" Target="https://www.mann-ivanov-ferber.ru/books/vilki-protiv-nozhej/?buytab=paperbook" TargetMode="External"/><Relationship Id="rId_hyperlink_463" Type="http://schemas.openxmlformats.org/officeDocument/2006/relationships/hyperlink" Target="https://www.mann-ivanov-ferber.ru/books/vitaminki/?buytab=paperbook" TargetMode="External"/><Relationship Id="rId_hyperlink_464" Type="http://schemas.openxmlformats.org/officeDocument/2006/relationships/hyperlink" Target="https://www.mann-ivanov-ferber.ru/books/vsegda-vovremya/?buytab=paperbook" TargetMode="External"/><Relationship Id="rId_hyperlink_465" Type="http://schemas.openxmlformats.org/officeDocument/2006/relationships/hyperlink" Target="https://www.mann-ivanov-ferber.ru/books/liniya-eto-tochka-kotoraya-poshla-pogulyat/?buytab=paperbook" TargetMode="External"/><Relationship Id="rId_hyperlink_466" Type="http://schemas.openxmlformats.org/officeDocument/2006/relationships/hyperlink" Target="https://www.mann-ivanov-ferber.ru/books/rekruting-na-100/?buytab=paperbook" TargetMode="External"/><Relationship Id="rId_hyperlink_467" Type="http://schemas.openxmlformats.org/officeDocument/2006/relationships/hyperlink" Target="https://www.mann-ivanov-ferber.ru/books/kvantovaya-vselennaya/?buytab=paperbook" TargetMode="External"/><Relationship Id="rId_hyperlink_468" Type="http://schemas.openxmlformats.org/officeDocument/2006/relationships/hyperlink" Target="https://www.mann-ivanov-ferber.ru/books/byt-a-ne-kazatsya/?buytab=paperbook" TargetMode="External"/><Relationship Id="rId_hyperlink_469" Type="http://schemas.openxmlformats.org/officeDocument/2006/relationships/hyperlink" Target="https://www.mann-ivanov-ferber.ru/books/igraj/?buytab=paperbook" TargetMode="External"/><Relationship Id="rId_hyperlink_470" Type="http://schemas.openxmlformats.org/officeDocument/2006/relationships/hyperlink" Target="https://www.mann-ivanov-ferber.ru/books/uroki-klassicheskoj-zhivopisi/?buytab=paperbook" TargetMode="External"/><Relationship Id="rId_hyperlink_471" Type="http://schemas.openxmlformats.org/officeDocument/2006/relationships/hyperlink" Target="https://www.mann-ivanov-ferber.ru/books/za-pokupkami/?buytab=paperbook" TargetMode="External"/><Relationship Id="rId_hyperlink_472" Type="http://schemas.openxmlformats.org/officeDocument/2006/relationships/hyperlink" Target="https://www.mann-ivanov-ferber.ru/books/kak-obyasnit-rebenku-nauku/?buytab=paperbook" TargetMode="External"/><Relationship Id="rId_hyperlink_473" Type="http://schemas.openxmlformats.org/officeDocument/2006/relationships/hyperlink" Target="https://www.mann-ivanov-ferber.ru/books/portrety-fruktov-i-ovoshej/?buytab=paperbook" TargetMode="External"/><Relationship Id="rId_hyperlink_474" Type="http://schemas.openxmlformats.org/officeDocument/2006/relationships/hyperlink" Target="https://www.mann-ivanov-ferber.ru/books/smert-ot-soveshhanij/?buytab=paperbook" TargetMode="External"/><Relationship Id="rId_hyperlink_475" Type="http://schemas.openxmlformats.org/officeDocument/2006/relationships/hyperlink" Target="https://www.mann-ivanov-ferber.ru/books/delfinyi-kapitalizma/?buytab=paperbook" TargetMode="External"/><Relationship Id="rId_hyperlink_476" Type="http://schemas.openxmlformats.org/officeDocument/2006/relationships/hyperlink" Target="https://www.mann-ivanov-ferber.ru/books/manifest-tex-komu-za-20/?buytab=paperbook" TargetMode="External"/><Relationship Id="rId_hyperlink_477" Type="http://schemas.openxmlformats.org/officeDocument/2006/relationships/hyperlink" Target="https://www.mann-ivanov-ferber.ru/books/odnazhdyi-ne-v-amerike/?buytab=paperbook" TargetMode="External"/><Relationship Id="rId_hyperlink_478" Type="http://schemas.openxmlformats.org/officeDocument/2006/relationships/hyperlink" Target="https://www.mann-ivanov-ferber.ru/books/simpsony-i-ih-matematicheskie-sekrety/?buytab=paperbook" TargetMode="External"/><Relationship Id="rId_hyperlink_479" Type="http://schemas.openxmlformats.org/officeDocument/2006/relationships/hyperlink" Target="https://www.mann-ivanov-ferber.ru/books/energiya-krahmala/?buytab=paperbook" TargetMode="External"/><Relationship Id="rId_hyperlink_480" Type="http://schemas.openxmlformats.org/officeDocument/2006/relationships/hyperlink" Target="https://www.mann-ivanov-ferber.ru/books/vokrug-sveta-na-velosipede/?buytab=paperbook" TargetMode="External"/><Relationship Id="rId_hyperlink_481" Type="http://schemas.openxmlformats.org/officeDocument/2006/relationships/hyperlink" Target="https://www.mann-ivanov-ferber.ru/books/mezhdu-nado-i-hochu/?buytab=paperbook" TargetMode="External"/><Relationship Id="rId_hyperlink_482" Type="http://schemas.openxmlformats.org/officeDocument/2006/relationships/hyperlink" Target="https://www.mann-ivanov-ferber.ru/books/zverazhury/?buytab=paperbook" TargetMode="External"/><Relationship Id="rId_hyperlink_483" Type="http://schemas.openxmlformats.org/officeDocument/2006/relationships/hyperlink" Target="https://www.mann-ivanov-ferber.ru/books/children/abc/?buytab=paperbook" TargetMode="External"/><Relationship Id="rId_hyperlink_484" Type="http://schemas.openxmlformats.org/officeDocument/2006/relationships/hyperlink" Target="https://www.mann-ivanov-ferber.ru/books/chineasy-kazhdyj-den/?buytab=paperbook" TargetMode="External"/><Relationship Id="rId_hyperlink_485" Type="http://schemas.openxmlformats.org/officeDocument/2006/relationships/hyperlink" Target="https://www.mann-ivanov-ferber.ru/books/27-problem-menedzhera/?buytab=paperbook" TargetMode="External"/><Relationship Id="rId_hyperlink_486" Type="http://schemas.openxmlformats.org/officeDocument/2006/relationships/hyperlink" Target="https://www.mann-ivanov-ferber.ru/books/netronutaya-krasota/?buytab=paperbook" TargetMode="External"/><Relationship Id="rId_hyperlink_487" Type="http://schemas.openxmlformats.org/officeDocument/2006/relationships/hyperlink" Target="https://www.mann-ivanov-ferber.ru/books/razvitie-biznesa/?buytab=paperbook" TargetMode="External"/><Relationship Id="rId_hyperlink_488" Type="http://schemas.openxmlformats.org/officeDocument/2006/relationships/hyperlink" Target="https://www.mann-ivanov-ferber.ru/books/zhizn-minimotov/?buytab=paperbook" TargetMode="External"/><Relationship Id="rId_hyperlink_489" Type="http://schemas.openxmlformats.org/officeDocument/2006/relationships/hyperlink" Target="https://www.mann-ivanov-ferber.ru/books/ne-ochevidno/?buytab=paperbook" TargetMode="External"/><Relationship Id="rId_hyperlink_490" Type="http://schemas.openxmlformats.org/officeDocument/2006/relationships/hyperlink" Target="https://www.mann-ivanov-ferber.ru/books/mir-v-kazhdom-shage/?buytab=paperbook" TargetMode="External"/><Relationship Id="rId_hyperlink_491" Type="http://schemas.openxmlformats.org/officeDocument/2006/relationships/hyperlink" Target="https://www.mann-ivanov-ferber.ru/books/detektiv-per-rasputyvaet-delo/?buytab=paperbook" TargetMode="External"/><Relationship Id="rId_hyperlink_492" Type="http://schemas.openxmlformats.org/officeDocument/2006/relationships/hyperlink" Target="https://www.mann-ivanov-ferber.ru/books/642-stilnye-idei-chto-narisovat/?buytab=paperbook" TargetMode="External"/><Relationship Id="rId_hyperlink_493" Type="http://schemas.openxmlformats.org/officeDocument/2006/relationships/hyperlink" Target="https://www.mann-ivanov-ferber.ru/books/realnyj-reporter/?buytab=paperbook" TargetMode="External"/><Relationship Id="rId_hyperlink_494" Type="http://schemas.openxmlformats.org/officeDocument/2006/relationships/hyperlink" Target="https://www.mann-ivanov-ferber.ru/books/1-privychka-v-nedelyu/?buytab=paperbook" TargetMode="External"/><Relationship Id="rId_hyperlink_495" Type="http://schemas.openxmlformats.org/officeDocument/2006/relationships/hyperlink" Target="https://www.mann-ivanov-ferber.ru/books/igryi-s-detmi/?buytab=paperbook" TargetMode="External"/><Relationship Id="rId_hyperlink_496" Type="http://schemas.openxmlformats.org/officeDocument/2006/relationships/hyperlink" Target="https://www.mann-ivanov-ferber.ru/books/raznocvetnye-dzhungli/?buytab=paperbook" TargetMode="External"/><Relationship Id="rId_hyperlink_497" Type="http://schemas.openxmlformats.org/officeDocument/2006/relationships/hyperlink" Target="https://www.mann-ivanov-ferber.ru/books/raznocvetnyj-les/?buytab=paperbook" TargetMode="External"/><Relationship Id="rId_hyperlink_498" Type="http://schemas.openxmlformats.org/officeDocument/2006/relationships/hyperlink" Target="https://www.mann-ivanov-ferber.ru/books/luchshe-pozdno-chem-nikogda/?buytab=paperbook" TargetMode="External"/><Relationship Id="rId_hyperlink_499" Type="http://schemas.openxmlformats.org/officeDocument/2006/relationships/hyperlink" Target="https://www.mann-ivanov-ferber.ru/books/100-albom-dlya-raskrashivsniya/?buytab=paperbook" TargetMode="External"/><Relationship Id="rId_hyperlink_500" Type="http://schemas.openxmlformats.org/officeDocument/2006/relationships/hyperlink" Target="https://www.mann-ivanov-ferber.ru/books/intellektualnyj-insult/?buytab=paperbook" TargetMode="External"/><Relationship Id="rId_hyperlink_501" Type="http://schemas.openxmlformats.org/officeDocument/2006/relationships/hyperlink" Target="https://www.mann-ivanov-ferber.ru/books/zashiti-sebya-po-metodikam-specsluzhb/?buytab=paperbook" TargetMode="External"/><Relationship Id="rId_hyperlink_502" Type="http://schemas.openxmlformats.org/officeDocument/2006/relationships/hyperlink" Target="https://www.mann-ivanov-ferber.ru/books/garold/?buytab=paperbook" TargetMode="External"/><Relationship Id="rId_hyperlink_503" Type="http://schemas.openxmlformats.org/officeDocument/2006/relationships/hyperlink" Target="https://www.mann-ivanov-ferber.ru/books/ot-tochki-k-tochke/?buytab=paperbook" TargetMode="External"/><Relationship Id="rId_hyperlink_504" Type="http://schemas.openxmlformats.org/officeDocument/2006/relationships/hyperlink" Target="https://www.mann-ivanov-ferber.ru/books/sumo/?buytab=paperbook" TargetMode="External"/><Relationship Id="rId_hyperlink_505" Type="http://schemas.openxmlformats.org/officeDocument/2006/relationships/hyperlink" Target="https://www.mann-ivanov-ferber.ru/books/napishi-svoyu-knigu-priklyuchenij/?buytab=paperbook" TargetMode="External"/><Relationship Id="rId_hyperlink_506" Type="http://schemas.openxmlformats.org/officeDocument/2006/relationships/hyperlink" Target="https://www.mann-ivanov-ferber.ru/books/zhuk-vsegda-ostorozhen/?buytab=paperbook" TargetMode="External"/><Relationship Id="rId_hyperlink_507" Type="http://schemas.openxmlformats.org/officeDocument/2006/relationships/hyperlink" Target="https://www.mann-ivanov-ferber.ru/books/v-gnezde-tak-shumno/?buytab=paperbook" TargetMode="External"/><Relationship Id="rId_hyperlink_508" Type="http://schemas.openxmlformats.org/officeDocument/2006/relationships/hyperlink" Target="https://www.mann-ivanov-ferber.ru/books/babochka-ne-speshit/?buytab=paperbook" TargetMode="External"/><Relationship Id="rId_hyperlink_509" Type="http://schemas.openxmlformats.org/officeDocument/2006/relationships/hyperlink" Target="https://www.mann-ivanov-ferber.ru/books/maminoj_pomoshhnicze/?buytab=paperbook" TargetMode="External"/><Relationship Id="rId_hyperlink_510" Type="http://schemas.openxmlformats.org/officeDocument/2006/relationships/hyperlink" Target="https://www.mann-ivanov-ferber.ru/books/triggery/?buytab=paperbook" TargetMode="External"/><Relationship Id="rId_hyperlink_511" Type="http://schemas.openxmlformats.org/officeDocument/2006/relationships/hyperlink" Target="https://www.mann-ivanov-ferber.ru/books/na-god-mudree/?buytab=paperbook" TargetMode="External"/><Relationship Id="rId_hyperlink_512" Type="http://schemas.openxmlformats.org/officeDocument/2006/relationships/hyperlink" Target="https://www.mann-ivanov-ferber.ru/books/udivitelnye-stroeniya/?buytab=paperbook" TargetMode="External"/><Relationship Id="rId_hyperlink_513" Type="http://schemas.openxmlformats.org/officeDocument/2006/relationships/hyperlink" Target="https://www.mann-ivanov-ferber.ru/books/natvori-chto-xochesh-sekretyi-druzej/?buytab=paperbook" TargetMode="External"/><Relationship Id="rId_hyperlink_514" Type="http://schemas.openxmlformats.org/officeDocument/2006/relationships/hyperlink" Target="https://www.mann-ivanov-ferber.ru/books/sozdaniya-bolshie-i-malenkie/?buytab=paperbook" TargetMode="External"/><Relationship Id="rId_hyperlink_515" Type="http://schemas.openxmlformats.org/officeDocument/2006/relationships/hyperlink" Target="https://www.mann-ivanov-ferber.ru/books/shkola-iskusstv/?buytab=paperbook" TargetMode="External"/><Relationship Id="rId_hyperlink_516" Type="http://schemas.openxmlformats.org/officeDocument/2006/relationships/hyperlink" Target="https://www.mann-ivanov-ferber.ru/books/iskusstvo-provedeniya-meropriyatij/?buytab=paperbook" TargetMode="External"/><Relationship Id="rId_hyperlink_517" Type="http://schemas.openxmlformats.org/officeDocument/2006/relationships/hyperlink" Target="https://www.mann-ivanov-ferber.ru/books/kosmosbook/?buytab=paperbook" TargetMode="External"/><Relationship Id="rId_hyperlink_518" Type="http://schemas.openxmlformats.org/officeDocument/2006/relationships/hyperlink" Target="https://www.mann-ivanov-ferber.ru/books/golaya-statistika/?buytab=paperbook" TargetMode="External"/><Relationship Id="rId_hyperlink_519" Type="http://schemas.openxmlformats.org/officeDocument/2006/relationships/hyperlink" Target="https://www.mann-ivanov-ferber.ru/books/kumon-matematika-drobi-uroven-5/?buytab=paperbook" TargetMode="External"/><Relationship Id="rId_hyperlink_520" Type="http://schemas.openxmlformats.org/officeDocument/2006/relationships/hyperlink" Target="https://www.mann-ivanov-ferber.ru/books/kumon-matematika-drobi-uroven-4/?buytab=paperbook" TargetMode="External"/><Relationship Id="rId_hyperlink_521" Type="http://schemas.openxmlformats.org/officeDocument/2006/relationships/hyperlink" Target="https://www.mann-ivanov-ferber.ru/books/kumon-matematika-umnozhenie-uroven-4/?buytab=paperbook" TargetMode="External"/><Relationship Id="rId_hyperlink_522" Type="http://schemas.openxmlformats.org/officeDocument/2006/relationships/hyperlink" Target="https://www.mann-ivanov-ferber.ru/books/kumon-matematika-delenie-uroven-4/?buytab=paperbook" TargetMode="External"/><Relationship Id="rId_hyperlink_523" Type="http://schemas.openxmlformats.org/officeDocument/2006/relationships/hyperlink" Target="https://www.mann-ivanov-ferber.ru/books/paradoks-strasti/?buytab=paperbook" TargetMode="External"/><Relationship Id="rId_hyperlink_524" Type="http://schemas.openxmlformats.org/officeDocument/2006/relationships/hyperlink" Target="https://www.mann-ivanov-ferber.ru/books/bystryj-marketing/?buytab=paperbook" TargetMode="External"/><Relationship Id="rId_hyperlink_525" Type="http://schemas.openxmlformats.org/officeDocument/2006/relationships/hyperlink" Target="https://www.mann-ivanov-ferber.ru/books/vzlom_kreativa/?buytab=paperbook" TargetMode="External"/><Relationship Id="rId_hyperlink_526" Type="http://schemas.openxmlformats.org/officeDocument/2006/relationships/hyperlink" Target="https://www.mann-ivanov-ferber.ru/books/biznes-iili-lyubov/?buytab=paperbook" TargetMode="External"/><Relationship Id="rId_hyperlink_527" Type="http://schemas.openxmlformats.org/officeDocument/2006/relationships/hyperlink" Target="https://www.mann-ivanov-ferber.ru/books/komu-chto-dostaetsya-i-pochemu/?buytab=paperbook" TargetMode="External"/><Relationship Id="rId_hyperlink_528" Type="http://schemas.openxmlformats.org/officeDocument/2006/relationships/hyperlink" Target="https://www.mann-ivanov-ferber.ru/books/management/?buytab=paperbook" TargetMode="External"/><Relationship Id="rId_hyperlink_529" Type="http://schemas.openxmlformats.org/officeDocument/2006/relationships/hyperlink" Target="https://www.mann-ivanov-ferber.ru/books/hronologiya/?buytab=paperbook" TargetMode="External"/><Relationship Id="rId_hyperlink_530" Type="http://schemas.openxmlformats.org/officeDocument/2006/relationships/hyperlink" Target="https://www.mann-ivanov-ferber.ru/books/naciya-fastfuda/?buytab=paperbook" TargetMode="External"/><Relationship Id="rId_hyperlink_531" Type="http://schemas.openxmlformats.org/officeDocument/2006/relationships/hyperlink" Target="https://www.mann-ivanov-ferber.ru/books/prostye-voprosy/?buytab=paperbook" TargetMode="External"/><Relationship Id="rId_hyperlink_532" Type="http://schemas.openxmlformats.org/officeDocument/2006/relationships/hyperlink" Target="https://www.mann-ivanov-ferber.ru/books/fantazarium/?buytab=paperbook" TargetMode="External"/><Relationship Id="rId_hyperlink_533" Type="http://schemas.openxmlformats.org/officeDocument/2006/relationships/hyperlink" Target="https://www.mann-ivanov-ferber.ru/books/kak-otuchit-rebenka-ot-sladkogo/?buytab=paperbook" TargetMode="External"/><Relationship Id="rId_hyperlink_534" Type="http://schemas.openxmlformats.org/officeDocument/2006/relationships/hyperlink" Target="https://www.mann-ivanov-ferber.ru/books/ya-by-tak-ne-smog/?buytab=paperbook" TargetMode="External"/><Relationship Id="rId_hyperlink_535" Type="http://schemas.openxmlformats.org/officeDocument/2006/relationships/hyperlink" Target="https://www.mann-ivanov-ferber.ru/books/velikolyapnaya-istoriya/?buytab=paperbook" TargetMode="External"/><Relationship Id="rId_hyperlink_536" Type="http://schemas.openxmlformats.org/officeDocument/2006/relationships/hyperlink" Target="https://www.mann-ivanov-ferber.ru/books/izbavlenie-ot-xlama/?buytab=paperbook" TargetMode="External"/><Relationship Id="rId_hyperlink_537" Type="http://schemas.openxmlformats.org/officeDocument/2006/relationships/hyperlink" Target="https://www.mann-ivanov-ferber.ru/books/labirinty-strategii/?buytab=paperbook" TargetMode="External"/><Relationship Id="rId_hyperlink_538" Type="http://schemas.openxmlformats.org/officeDocument/2006/relationships/hyperlink" Target="https://www.mann-ivanov-ferber.ru/books/soglasovano/?buytab=paperbook" TargetMode="External"/><Relationship Id="rId_hyperlink_539" Type="http://schemas.openxmlformats.org/officeDocument/2006/relationships/hyperlink" Target="https://www.mann-ivanov-ferber.ru/books/natvori-chto-hochesh-bezumnyie-idei/?buytab=paperbook" TargetMode="External"/><Relationship Id="rId_hyperlink_540" Type="http://schemas.openxmlformats.org/officeDocument/2006/relationships/hyperlink" Target="https://www.mann-ivanov-ferber.ru/books/kumon-matematika-obyknovennye-drobi-uroven-6/?buytab=paperbook" TargetMode="External"/><Relationship Id="rId_hyperlink_541" Type="http://schemas.openxmlformats.org/officeDocument/2006/relationships/hyperlink" Target="https://www.mann-ivanov-ferber.ru/books/obnovlenie/?buytab=paperbook" TargetMode="External"/><Relationship Id="rId_hyperlink_542" Type="http://schemas.openxmlformats.org/officeDocument/2006/relationships/hyperlink" Target="https://www.mann-ivanov-ferber.ru/books/zhil-byl-ya/?buytab=paperbook" TargetMode="External"/><Relationship Id="rId_hyperlink_543" Type="http://schemas.openxmlformats.org/officeDocument/2006/relationships/hyperlink" Target="https://www.mann-ivanov-ferber.ru/books/na-predele/?buytab=paperbook" TargetMode="External"/><Relationship Id="rId_hyperlink_544" Type="http://schemas.openxmlformats.org/officeDocument/2006/relationships/hyperlink" Target="https://www.mann-ivanov-ferber.ru/books/byt-nachalnikom-eto-normalno/?buytab=paperbook" TargetMode="External"/><Relationship Id="rId_hyperlink_545" Type="http://schemas.openxmlformats.org/officeDocument/2006/relationships/hyperlink" Target="https://www.mann-ivanov-ferber.ru/books/mozg-na-pensii/?buytab=paperbook" TargetMode="External"/><Relationship Id="rId_hyperlink_546" Type="http://schemas.openxmlformats.org/officeDocument/2006/relationships/hyperlink" Target="https://www.mann-ivanov-ferber.ru/books/priroda-nad-zemlej-i-pod-zemlej/?buytab=paperbook" TargetMode="External"/><Relationship Id="rId_hyperlink_547" Type="http://schemas.openxmlformats.org/officeDocument/2006/relationships/hyperlink" Target="https://www.mann-ivanov-ferber.ru/books/iskusstvo-strategii/?buytab=paperbook" TargetMode="External"/><Relationship Id="rId_hyperlink_548" Type="http://schemas.openxmlformats.org/officeDocument/2006/relationships/hyperlink" Target="https://www.mann-ivanov-ferber.ru/books/642-idei-o-chem-eshe-napisat/?buytab=paperbook" TargetMode="External"/><Relationship Id="rId_hyperlink_549" Type="http://schemas.openxmlformats.org/officeDocument/2006/relationships/hyperlink" Target="https://www.mann-ivanov-ferber.ru/books/tvorcheskaya-masterskaya/?buytab=paperbook" TargetMode="External"/><Relationship Id="rId_hyperlink_550" Type="http://schemas.openxmlformats.org/officeDocument/2006/relationships/hyperlink" Target="https://www.mann-ivanov-ferber.ru/books/ty-umnee-chem-kazhetsya/?buytab=paperbook" TargetMode="External"/><Relationship Id="rId_hyperlink_551" Type="http://schemas.openxmlformats.org/officeDocument/2006/relationships/hyperlink" Target="https://www.mann-ivanov-ferber.ru/books/literaturnyj-marafon/?buytab=paperbook" TargetMode="External"/><Relationship Id="rId_hyperlink_552" Type="http://schemas.openxmlformats.org/officeDocument/2006/relationships/hyperlink" Target="https://www.mann-ivanov-ferber.ru/books/chto-u-nego-v-golove/?buytab=paperbook" TargetMode="External"/><Relationship Id="rId_hyperlink_553" Type="http://schemas.openxmlformats.org/officeDocument/2006/relationships/hyperlink" Target="https://www.mann-ivanov-ferber.ru/books/kreativnyj-klass/?buytab=paperbook" TargetMode="External"/><Relationship Id="rId_hyperlink_554" Type="http://schemas.openxmlformats.org/officeDocument/2006/relationships/hyperlink" Target="https://www.mann-ivanov-ferber.ru/books/tvorchestvo-s-malyshami/?buytab=paperbook" TargetMode="External"/><Relationship Id="rId_hyperlink_555" Type="http://schemas.openxmlformats.org/officeDocument/2006/relationships/hyperlink" Target="https://www.mann-ivanov-ferber.ru/books/epoxa-kriptovalyut/?buytab=paperbook" TargetMode="External"/><Relationship Id="rId_hyperlink_556" Type="http://schemas.openxmlformats.org/officeDocument/2006/relationships/hyperlink" Target="https://www.mann-ivanov-ferber.ru/books/revolyucziya-platform/?buytab=paperbook" TargetMode="External"/><Relationship Id="rId_hyperlink_557" Type="http://schemas.openxmlformats.org/officeDocument/2006/relationships/hyperlink" Target="https://www.mann-ivanov-ferber.ru/books/vnimatelnyj-mozg/?buytab=paperbook" TargetMode="External"/><Relationship Id="rId_hyperlink_558" Type="http://schemas.openxmlformats.org/officeDocument/2006/relationships/hyperlink" Target="https://www.mann-ivanov-ferber.ru/books/sleduyushij-uroven/?buytab=paperbook" TargetMode="External"/><Relationship Id="rId_hyperlink_559" Type="http://schemas.openxmlformats.org/officeDocument/2006/relationships/hyperlink" Target="https://www.mann-ivanov-ferber.ru/books/shkola-budushego/?buytab=paperbook" TargetMode="External"/><Relationship Id="rId_hyperlink_560" Type="http://schemas.openxmlformats.org/officeDocument/2006/relationships/hyperlink" Target="https://www.mann-ivanov-ferber.ru/books/biznes-kak-igra/?buytab=paperbook" TargetMode="External"/><Relationship Id="rId_hyperlink_561" Type="http://schemas.openxmlformats.org/officeDocument/2006/relationships/hyperlink" Target="https://www.mann-ivanov-ferber.ru/books/gde-zhe-tort/?buytab=paperbook" TargetMode="External"/><Relationship Id="rId_hyperlink_562" Type="http://schemas.openxmlformats.org/officeDocument/2006/relationships/hyperlink" Target="https://www.mann-ivanov-ferber.ru/books/zhivotnye-arhitektory/?buytab=paperbook" TargetMode="External"/><Relationship Id="rId_hyperlink_563" Type="http://schemas.openxmlformats.org/officeDocument/2006/relationships/hyperlink" Target="https://www.mann-ivanov-ferber.ru/books/zhivotnye-vrachi/?buytab=paperbook" TargetMode="External"/><Relationship Id="rId_hyperlink_564" Type="http://schemas.openxmlformats.org/officeDocument/2006/relationships/hyperlink" Target="https://www.mann-ivanov-ferber.ru/books/kak-sobrat-motocikl/?buytab=paperbook" TargetMode="External"/><Relationship Id="rId_hyperlink_565" Type="http://schemas.openxmlformats.org/officeDocument/2006/relationships/hyperlink" Target="https://www.mann-ivanov-ferber.ru/books/ischezayushie-noski/?buytab=paperbook" TargetMode="External"/><Relationship Id="rId_hyperlink_566" Type="http://schemas.openxmlformats.org/officeDocument/2006/relationships/hyperlink" Target="https://www.mann-ivanov-ferber.ru/books/paperbook/producer/?buytab=paperbook" TargetMode="External"/><Relationship Id="rId_hyperlink_567" Type="http://schemas.openxmlformats.org/officeDocument/2006/relationships/hyperlink" Target="https://www.mann-ivanov-ferber.ru/books/udivitelnye-goroda/?buytab=paperbook" TargetMode="External"/><Relationship Id="rId_hyperlink_568" Type="http://schemas.openxmlformats.org/officeDocument/2006/relationships/hyperlink" Target="https://www.mann-ivanov-ferber.ru/books/tobi-i-giganty-lednikovogo-perioda/?buytab=paperbook" TargetMode="External"/><Relationship Id="rId_hyperlink_569" Type="http://schemas.openxmlformats.org/officeDocument/2006/relationships/hyperlink" Target="https://www.mann-ivanov-ferber.ru/books/bez-uma-ot-obezyan/?buytab=paperbook" TargetMode="External"/><Relationship Id="rId_hyperlink_570" Type="http://schemas.openxmlformats.org/officeDocument/2006/relationships/hyperlink" Target="https://www.mann-ivanov-ferber.ru/books/iskusstvennyj-intellekt/?buytab=paperbook" TargetMode="External"/><Relationship Id="rId_hyperlink_571" Type="http://schemas.openxmlformats.org/officeDocument/2006/relationships/hyperlink" Target="https://www.mann-ivanov-ferber.ru/books/fotografiruj-kazhdyj-den/?buytab=paperbook" TargetMode="External"/><Relationship Id="rId_hyperlink_572" Type="http://schemas.openxmlformats.org/officeDocument/2006/relationships/hyperlink" Target="https://www.mann-ivanov-ferber.ru/books/sneg/?buytab=paperbook" TargetMode="External"/><Relationship Id="rId_hyperlink_573" Type="http://schemas.openxmlformats.org/officeDocument/2006/relationships/hyperlink" Target="https://www.mann-ivanov-ferber.ru/books/morshhinki-na-babulinom-licze/?buytab=paperbook" TargetMode="External"/><Relationship Id="rId_hyperlink_574" Type="http://schemas.openxmlformats.org/officeDocument/2006/relationships/hyperlink" Target="https://www.mann-ivanov-ferber.ru/books/geometriya-eto-krasivo/?buytab=paperbook" TargetMode="External"/><Relationship Id="rId_hyperlink_575" Type="http://schemas.openxmlformats.org/officeDocument/2006/relationships/hyperlink" Target="https://www.mann-ivanov-ferber.ru/books/moment-istiny/?buytab=paperbook" TargetMode="External"/><Relationship Id="rId_hyperlink_576" Type="http://schemas.openxmlformats.org/officeDocument/2006/relationships/hyperlink" Target="https://www.mann-ivanov-ferber.ru/books/razmyshlenija-o-menedzhmente/?buytab=paperbook" TargetMode="External"/><Relationship Id="rId_hyperlink_577" Type="http://schemas.openxmlformats.org/officeDocument/2006/relationships/hyperlink" Target="https://www.mann-ivanov-ferber.ru/books/bolshaya-vosmerka/?buytab=paperbook" TargetMode="External"/><Relationship Id="rId_hyperlink_578" Type="http://schemas.openxmlformats.org/officeDocument/2006/relationships/hyperlink" Target="https://www.mann-ivanov-ferber.ru/books/uchis-slushat/?buytab=paperbook" TargetMode="External"/><Relationship Id="rId_hyperlink_579" Type="http://schemas.openxmlformats.org/officeDocument/2006/relationships/hyperlink" Target="https://www.mann-ivanov-ferber.ru/books/veter-unosit-cvety/?buytab=paperbook" TargetMode="External"/><Relationship Id="rId_hyperlink_580" Type="http://schemas.openxmlformats.org/officeDocument/2006/relationships/hyperlink" Target="https://www.mann-ivanov-ferber.ru/books/ded-moroz-sushestvuet/?buytab=paperbook" TargetMode="External"/><Relationship Id="rId_hyperlink_581" Type="http://schemas.openxmlformats.org/officeDocument/2006/relationships/hyperlink" Target="https://www.mann-ivanov-ferber.ru/books/velikie-puteshestviya/?buytab=paperbook" TargetMode="External"/><Relationship Id="rId_hyperlink_582" Type="http://schemas.openxmlformats.org/officeDocument/2006/relationships/hyperlink" Target="https://www.mann-ivanov-ferber.ru/books/vtorzhenie-dudlov/?buytab=paperbook" TargetMode="External"/><Relationship Id="rId_hyperlink_583" Type="http://schemas.openxmlformats.org/officeDocument/2006/relationships/hyperlink" Target="https://www.mann-ivanov-ferber.ru/books/chudesa-v-karmashke-ili-poiski-deda-moroza/?buytab=paperbook" TargetMode="External"/><Relationship Id="rId_hyperlink_584" Type="http://schemas.openxmlformats.org/officeDocument/2006/relationships/hyperlink" Target="https://www.mann-ivanov-ferber.ru/books/iz-kosmosa-granic-ne-vidno/?buytab=paperbook" TargetMode="External"/><Relationship Id="rId_hyperlink_585" Type="http://schemas.openxmlformats.org/officeDocument/2006/relationships/hyperlink" Target="https://www.mann-ivanov-ferber.ru/books/razmyshlenija-o-politike/?buytab=paperbook" TargetMode="External"/><Relationship Id="rId_hyperlink_586" Type="http://schemas.openxmlformats.org/officeDocument/2006/relationships/hyperlink" Target="https://www.mann-ivanov-ferber.ru/books/mif/gettingthingsdone/?buytab=paperbook" TargetMode="External"/><Relationship Id="rId_hyperlink_587" Type="http://schemas.openxmlformats.org/officeDocument/2006/relationships/hyperlink" Target="https://www.mann-ivanov-ferber.ru/books/spasatelnye-mashiny/?buytab=paperbook" TargetMode="External"/><Relationship Id="rId_hyperlink_588" Type="http://schemas.openxmlformats.org/officeDocument/2006/relationships/hyperlink" Target="https://www.mann-ivanov-ferber.ru/books/kumon-uchimsya-umnozhat-prostye-primery/?buytab=paperbook" TargetMode="External"/><Relationship Id="rId_hyperlink_589" Type="http://schemas.openxmlformats.org/officeDocument/2006/relationships/hyperlink" Target="https://www.mann-ivanov-ferber.ru/books/kumon-uchimsya-umnozhat/?buytab=paperbook" TargetMode="External"/><Relationship Id="rId_hyperlink_590" Type="http://schemas.openxmlformats.org/officeDocument/2006/relationships/hyperlink" Target="https://www.mann-ivanov-ferber.ru/books/kumon-uchimsya-vychitat/?buytab=paperbook" TargetMode="External"/><Relationship Id="rId_hyperlink_591" Type="http://schemas.openxmlformats.org/officeDocument/2006/relationships/hyperlink" Target="https://www.mann-ivanov-ferber.ru/books/igraem-v-iskusstvo/?buytab=paperbook" TargetMode="External"/><Relationship Id="rId_hyperlink_592" Type="http://schemas.openxmlformats.org/officeDocument/2006/relationships/hyperlink" Target="https://www.mann-ivanov-ferber.ru/books/pridumano-devochkami/?buytab=paperbook" TargetMode="External"/><Relationship Id="rId_hyperlink_593" Type="http://schemas.openxmlformats.org/officeDocument/2006/relationships/hyperlink" Target="https://www.mann-ivanov-ferber.ru/books/kumon-uchimsya-vychitat-prostye-primery/?buytab=paperbook" TargetMode="External"/><Relationship Id="rId_hyperlink_594" Type="http://schemas.openxmlformats.org/officeDocument/2006/relationships/hyperlink" Target="https://www.mann-ivanov-ferber.ru/books/kumon-uchimsya-skladyvat-prostye-primery/?buytab=paperbook" TargetMode="External"/><Relationship Id="rId_hyperlink_595" Type="http://schemas.openxmlformats.org/officeDocument/2006/relationships/hyperlink" Target="https://www.mann-ivanov-ferber.ru/books/kumon-uchimsya-skladyvat/?buytab=paperbook" TargetMode="External"/><Relationship Id="rId_hyperlink_596" Type="http://schemas.openxmlformats.org/officeDocument/2006/relationships/hyperlink" Target="https://www.mann-ivanov-ferber.ru/books/fanatu-komiksov/?buytab=paperbook" TargetMode="External"/><Relationship Id="rId_hyperlink_597" Type="http://schemas.openxmlformats.org/officeDocument/2006/relationships/hyperlink" Target="https://www.mann-ivanov-ferber.ru/books/malenkomu-chevostiku/?buytab=paperbook" TargetMode="External"/><Relationship Id="rId_hyperlink_598" Type="http://schemas.openxmlformats.org/officeDocument/2006/relationships/hyperlink" Target="https://www.mann-ivanov-ferber.ru/books/umnee-mamyi/?buytab=paperbook" TargetMode="External"/><Relationship Id="rId_hyperlink_599" Type="http://schemas.openxmlformats.org/officeDocument/2006/relationships/hyperlink" Target="https://www.mann-ivanov-ferber.ru/books/malenkomu-detektivu/?buytab=paperbook" TargetMode="External"/><Relationship Id="rId_hyperlink_600" Type="http://schemas.openxmlformats.org/officeDocument/2006/relationships/hyperlink" Target="https://www.mann-ivanov-ferber.ru/books/budushhemu-xudozhniku/?buytab=paperbook" TargetMode="External"/><Relationship Id="rId_hyperlink_601" Type="http://schemas.openxmlformats.org/officeDocument/2006/relationships/hyperlink" Target="https://www.mann-ivanov-ferber.ru/books/tomu-kto-verit-v-chudesa/?buytab=paperbook" TargetMode="External"/><Relationship Id="rId_hyperlink_602" Type="http://schemas.openxmlformats.org/officeDocument/2006/relationships/hyperlink" Target="https://www.mann-ivanov-ferber.ru/books/yunomu-eruditu/?buytab=paperbook" TargetMode="External"/><Relationship Id="rId_hyperlink_603" Type="http://schemas.openxmlformats.org/officeDocument/2006/relationships/hyperlink" Target="https://www.mann-ivanov-ferber.ru/books/nabor-pochemuchki/?buytab=paperbook" TargetMode="External"/><Relationship Id="rId_hyperlink_604" Type="http://schemas.openxmlformats.org/officeDocument/2006/relationships/hyperlink" Target="https://www.mann-ivanov-ferber.ru/books/tajm-menedzhment/?buytab=paperbook" TargetMode="External"/><Relationship Id="rId_hyperlink_605" Type="http://schemas.openxmlformats.org/officeDocument/2006/relationships/hyperlink" Target="https://www.mann-ivanov-ferber.ru/books/stilnoe-puteshestvie-nalegke/?buytab=paperbook" TargetMode="External"/><Relationship Id="rId_hyperlink_606" Type="http://schemas.openxmlformats.org/officeDocument/2006/relationships/hyperlink" Target="https://www.mann-ivanov-ferber.ru/books/muzika-eto-mi/?buytab=paperbook" TargetMode="External"/><Relationship Id="rId_hyperlink_607" Type="http://schemas.openxmlformats.org/officeDocument/2006/relationships/hyperlink" Target="https://www.mann-ivanov-ferber.ru/books/vstupaya-v-etot-mir/?buytab=paperbook" TargetMode="External"/><Relationship Id="rId_hyperlink_608" Type="http://schemas.openxmlformats.org/officeDocument/2006/relationships/hyperlink" Target="https://www.mann-ivanov-ferber.ru/books/novyj-vzglyad-na-organizacii/?buytab=paperbook" TargetMode="External"/><Relationship Id="rId_hyperlink_609" Type="http://schemas.openxmlformats.org/officeDocument/2006/relationships/hyperlink" Target="https://www.mann-ivanov-ferber.ru/books/snachala-kto-potom-chto/?buytab=paperbook" TargetMode="External"/><Relationship Id="rId_hyperlink_610" Type="http://schemas.openxmlformats.org/officeDocument/2006/relationships/hyperlink" Target="https://www.mann-ivanov-ferber.ru/books/ezhenedelnik-nomera-1/?buytab=paperbook" TargetMode="External"/><Relationship Id="rId_hyperlink_611" Type="http://schemas.openxmlformats.org/officeDocument/2006/relationships/hyperlink" Target="https://www.mann-ivanov-ferber.ru/books/koshelek-ili-zhizn/?buytab=paperbook" TargetMode="External"/><Relationship Id="rId_hyperlink_612" Type="http://schemas.openxmlformats.org/officeDocument/2006/relationships/hyperlink" Target="https://www.mann-ivanov-ferber.ru/books/stanovlenie-stiva-dzhobsa/?buytab=paperbook" TargetMode="External"/><Relationship Id="rId_hyperlink_613" Type="http://schemas.openxmlformats.org/officeDocument/2006/relationships/hyperlink" Target="https://www.mann-ivanov-ferber.ru/books/zdorovaya-schastlivaya-seksualnaya/?buytab=paperbook" TargetMode="External"/><Relationship Id="rId_hyperlink_614" Type="http://schemas.openxmlformats.org/officeDocument/2006/relationships/hyperlink" Target="https://www.mann-ivanov-ferber.ru/books/advent-kalendar-kak-ded-moroz-shapku-iskal/?buytab=paperbook" TargetMode="External"/><Relationship Id="rId_hyperlink_615" Type="http://schemas.openxmlformats.org/officeDocument/2006/relationships/hyperlink" Target="https://www.mann-ivanov-ferber.ru/books/puteshestvie/?buytab=paperbook" TargetMode="External"/><Relationship Id="rId_hyperlink_616" Type="http://schemas.openxmlformats.org/officeDocument/2006/relationships/hyperlink" Target="https://www.mann-ivanov-ferber.ru/books/bolshaya-kniga-poezdov/?buytab=paperbook" TargetMode="External"/><Relationship Id="rId_hyperlink_617" Type="http://schemas.openxmlformats.org/officeDocument/2006/relationships/hyperlink" Target="https://www.mann-ivanov-ferber.ru/books/ty-mozhesh-bolshe/?buytab=paperbook" TargetMode="External"/><Relationship Id="rId_hyperlink_618" Type="http://schemas.openxmlformats.org/officeDocument/2006/relationships/hyperlink" Target="https://www.mann-ivanov-ferber.ru/books/cvetnoj-kalendar-2016/?buytab=paperbook" TargetMode="External"/><Relationship Id="rId_hyperlink_619" Type="http://schemas.openxmlformats.org/officeDocument/2006/relationships/hyperlink" Target="https://www.mann-ivanov-ferber.ru/books/s-novym-godom/?buytab=paperbook" TargetMode="External"/><Relationship Id="rId_hyperlink_620" Type="http://schemas.openxmlformats.org/officeDocument/2006/relationships/hyperlink" Target="https://www.mann-ivanov-ferber.ru/books/kalendar-ozhidaniya-novogo-goda/?buytab=paperbook" TargetMode="External"/><Relationship Id="rId_hyperlink_621" Type="http://schemas.openxmlformats.org/officeDocument/2006/relationships/hyperlink" Target="https://www.mann-ivanov-ferber.ru/books/gossluzhba-na-100/?buytab=paperbook" TargetMode="External"/><Relationship Id="rId_hyperlink_622" Type="http://schemas.openxmlformats.org/officeDocument/2006/relationships/hyperlink" Target="https://www.mann-ivanov-ferber.ru/books/kalendar-interesnyh-sobytij/?buytab=paperbook" TargetMode="External"/><Relationship Id="rId_hyperlink_623" Type="http://schemas.openxmlformats.org/officeDocument/2006/relationships/hyperlink" Target="https://www.mann-ivanov-ferber.ru/books/pochemu-ne-vse-lyubyat-xodit-na-rabotu/?buytab=paperbook" TargetMode="External"/><Relationship Id="rId_hyperlink_624" Type="http://schemas.openxmlformats.org/officeDocument/2006/relationships/hyperlink" Target="https://www.mann-ivanov-ferber.ru/books/dyshite-svobodno/?buytab=paperbook" TargetMode="External"/><Relationship Id="rId_hyperlink_625" Type="http://schemas.openxmlformats.org/officeDocument/2006/relationships/hyperlink" Target="https://www.mann-ivanov-ferber.ru/books/pochemu-ya/?buytab=paperbook" TargetMode="External"/><Relationship Id="rId_hyperlink_626" Type="http://schemas.openxmlformats.org/officeDocument/2006/relationships/hyperlink" Target="https://www.mann-ivanov-ferber.ru/books/otkazyvayus_vybirat/?buytab=paperbook" TargetMode="External"/><Relationship Id="rId_hyperlink_627" Type="http://schemas.openxmlformats.org/officeDocument/2006/relationships/hyperlink" Target="https://www.mann-ivanov-ferber.ru/books/kumon-labirinty-transport/?buytab=paperbook" TargetMode="External"/><Relationship Id="rId_hyperlink_628" Type="http://schemas.openxmlformats.org/officeDocument/2006/relationships/hyperlink" Target="https://www.mann-ivanov-ferber.ru/books/kumon-igry-s-chislami-ot-1-do-70/?buytab=paperbook" TargetMode="External"/><Relationship Id="rId_hyperlink_629" Type="http://schemas.openxmlformats.org/officeDocument/2006/relationships/hyperlink" Target="https://www.mann-ivanov-ferber.ru/books/kumon-volshebnye-podelki/?buytab=paperbook" TargetMode="External"/><Relationship Id="rId_hyperlink_630" Type="http://schemas.openxmlformats.org/officeDocument/2006/relationships/hyperlink" Target="https://www.mann-ivanov-ferber.ru/books/ya-ty-my/?buytab=paperbook" TargetMode="External"/><Relationship Id="rId_hyperlink_631" Type="http://schemas.openxmlformats.org/officeDocument/2006/relationships/hyperlink" Target="https://www.mann-ivanov-ferber.ru/books/kumon-uchimsya-raskrashivat-v-zooparke/?buytab=paperbook" TargetMode="External"/><Relationship Id="rId_hyperlink_632" Type="http://schemas.openxmlformats.org/officeDocument/2006/relationships/hyperlink" Target="https://www.mann-ivanov-ferber.ru/books/bumazhnyj-novyj-god/?buytab=paperbook" TargetMode="External"/><Relationship Id="rId_hyperlink_633" Type="http://schemas.openxmlformats.org/officeDocument/2006/relationships/hyperlink" Target="https://www.mann-ivanov-ferber.ru/books/scrum/?buytab=paperbook" TargetMode="External"/><Relationship Id="rId_hyperlink_634" Type="http://schemas.openxmlformats.org/officeDocument/2006/relationships/hyperlink" Target="https://www.mann-ivanov-ferber.ru/books/vopros-na-zasypku/?buytab=paperbook" TargetMode="External"/><Relationship Id="rId_hyperlink_635" Type="http://schemas.openxmlformats.org/officeDocument/2006/relationships/hyperlink" Target="https://www.mann-ivanov-ferber.ru/books/bez-sahara/?buytab=paperbook" TargetMode="External"/><Relationship Id="rId_hyperlink_636" Type="http://schemas.openxmlformats.org/officeDocument/2006/relationships/hyperlink" Target="https://www.mann-ivanov-ferber.ru/books/kto-pryachetsya-v-lesu/?buytab=paperbook" TargetMode="External"/><Relationship Id="rId_hyperlink_637" Type="http://schemas.openxmlformats.org/officeDocument/2006/relationships/hyperlink" Target="https://www.mann-ivanov-ferber.ru/books/vitamaniya/?buytab=paperbook" TargetMode="External"/><Relationship Id="rId_hyperlink_638" Type="http://schemas.openxmlformats.org/officeDocument/2006/relationships/hyperlink" Target="https://www.mann-ivanov-ferber.ru/books/iskusstvo-vojny-v-illyustraciyah/?buytab=paperbook" TargetMode="External"/><Relationship Id="rId_hyperlink_639" Type="http://schemas.openxmlformats.org/officeDocument/2006/relationships/hyperlink" Target="https://www.mann-ivanov-ferber.ru/books/ubezhdenie/?buytab=paperbook" TargetMode="External"/><Relationship Id="rId_hyperlink_640" Type="http://schemas.openxmlformats.org/officeDocument/2006/relationships/hyperlink" Target="https://www.mann-ivanov-ferber.ru/books/keksy-v-kruzhke/?buytab=paperbook" TargetMode="External"/><Relationship Id="rId_hyperlink_641" Type="http://schemas.openxmlformats.org/officeDocument/2006/relationships/hyperlink" Target="https://www.mann-ivanov-ferber.ru/books/kak-sobrat-avtomobil/?buytab=paperbook" TargetMode="External"/><Relationship Id="rId_hyperlink_642" Type="http://schemas.openxmlformats.org/officeDocument/2006/relationships/hyperlink" Target="https://www.mann-ivanov-ferber.ru/books/kak-sobrat-samolet/?buytab=paperbook" TargetMode="External"/><Relationship Id="rId_hyperlink_643" Type="http://schemas.openxmlformats.org/officeDocument/2006/relationships/hyperlink" Target="https://www.mann-ivanov-ferber.ru/books/blizhe-k-prirode/?buytab=paperbook" TargetMode="External"/><Relationship Id="rId_hyperlink_644" Type="http://schemas.openxmlformats.org/officeDocument/2006/relationships/hyperlink" Target="https://www.mann-ivanov-ferber.ru/books/kumon-slozhim-kartinki-vesyolye-istorii/?buytab=paperbook" TargetMode="External"/><Relationship Id="rId_hyperlink_645" Type="http://schemas.openxmlformats.org/officeDocument/2006/relationships/hyperlink" Target="https://www.mann-ivanov-ferber.ru/books/kumon-davaj-kleit-vesyolye-istorii/?buytab=paperbook" TargetMode="External"/><Relationship Id="rId_hyperlink_646" Type="http://schemas.openxmlformats.org/officeDocument/2006/relationships/hyperlink" Target="https://www.mann-ivanov-ferber.ru/books/kumon-davaj-vyrezat-vesyolye-istorii/?buytab=paperbook" TargetMode="External"/><Relationship Id="rId_hyperlink_647" Type="http://schemas.openxmlformats.org/officeDocument/2006/relationships/hyperlink" Target="https://www.mann-ivanov-ferber.ru/books/kumon-davaj-risovat-vesyolye-istorii/?buytab=paperbook" TargetMode="External"/><Relationship Id="rId_hyperlink_648" Type="http://schemas.openxmlformats.org/officeDocument/2006/relationships/hyperlink" Target="https://www.mann-ivanov-ferber.ru/books/javascript-dlya-detej/?buytab=paperbook" TargetMode="External"/><Relationship Id="rId_hyperlink_649" Type="http://schemas.openxmlformats.org/officeDocument/2006/relationships/hyperlink" Target="https://www.mann-ivanov-ferber.ru/books/zvezdnaya-noch-van-goga-i-drugie-istorii-o-tom-kak-rozhdaetsya-iskusstvo/?buytab=paperbook" TargetMode="External"/><Relationship Id="rId_hyperlink_650" Type="http://schemas.openxmlformats.org/officeDocument/2006/relationships/hyperlink" Target="https://www.mann-ivanov-ferber.ru/books/razvivayushhie-igryi-ot-taro-gomi/?buytab=paperbook" TargetMode="External"/><Relationship Id="rId_hyperlink_651" Type="http://schemas.openxmlformats.org/officeDocument/2006/relationships/hyperlink" Target="https://www.mann-ivanov-ferber.ru/books/3-goda-vmeste-s-rebyonkom/?buytab=paperbook" TargetMode="External"/><Relationship Id="rId_hyperlink_652" Type="http://schemas.openxmlformats.org/officeDocument/2006/relationships/hyperlink" Target="https://www.mann-ivanov-ferber.ru/books/kak-upravlyayut-luchshie/?buytab=paperbook" TargetMode="External"/><Relationship Id="rId_hyperlink_653" Type="http://schemas.openxmlformats.org/officeDocument/2006/relationships/hyperlink" Target="https://www.mann-ivanov-ferber.ru/books/7-minut-na-fitnes/?buytab=paperbook" TargetMode="External"/><Relationship Id="rId_hyperlink_654" Type="http://schemas.openxmlformats.org/officeDocument/2006/relationships/hyperlink" Target="https://www.mann-ivanov-ferber.ru/books/kak-postroit-dom/?buytab=paperbook" TargetMode="External"/><Relationship Id="rId_hyperlink_655" Type="http://schemas.openxmlformats.org/officeDocument/2006/relationships/hyperlink" Target="https://www.mann-ivanov-ferber.ru/books/professor-astrokot-i-ego-priklyucheniya-v-mire-fiziki/?buytab=paperbook" TargetMode="External"/><Relationship Id="rId_hyperlink_656" Type="http://schemas.openxmlformats.org/officeDocument/2006/relationships/hyperlink" Target="https://www.mann-ivanov-ferber.ru/books/mozg-i-telo/?buytab=paperbook" TargetMode="External"/><Relationship Id="rId_hyperlink_657" Type="http://schemas.openxmlformats.org/officeDocument/2006/relationships/hyperlink" Target="https://www.mann-ivanov-ferber.ru/books/kak-obustroit-detskuyu/?buytab=paperbook" TargetMode="External"/><Relationship Id="rId_hyperlink_658" Type="http://schemas.openxmlformats.org/officeDocument/2006/relationships/hyperlink" Target="https://www.mann-ivanov-ferber.ru/books/principy-proaktivnosti/?buytab=paperbook" TargetMode="External"/><Relationship Id="rId_hyperlink_659" Type="http://schemas.openxmlformats.org/officeDocument/2006/relationships/hyperlink" Target="https://www.mann-ivanov-ferber.ru/books/kumon-davaj-kleit-vkusnyie-zadaniya/?buytab=paperbook" TargetMode="External"/><Relationship Id="rId_hyperlink_660" Type="http://schemas.openxmlformats.org/officeDocument/2006/relationships/hyperlink" Target="https://www.mann-ivanov-ferber.ru/books/moi-puteshestviya-sleduyushie-10-let/?buytab=paperbook" TargetMode="External"/><Relationship Id="rId_hyperlink_661" Type="http://schemas.openxmlformats.org/officeDocument/2006/relationships/hyperlink" Target="https://www.mann-ivanov-ferber.ru/books/razmnozhenie-v-nevole/?buytab=paperbook" TargetMode="External"/><Relationship Id="rId_hyperlink_662" Type="http://schemas.openxmlformats.org/officeDocument/2006/relationships/hyperlink" Target="https://www.mann-ivanov-ferber.ru/books/do-poslednego-kvadratnogo-metra/?buytab=paperbook" TargetMode="External"/><Relationship Id="rId_hyperlink_663" Type="http://schemas.openxmlformats.org/officeDocument/2006/relationships/hyperlink" Target="https://www.mann-ivanov-ferber.ru/books/ne-otvlekajte-menja/?buytab=paperbook" TargetMode="External"/><Relationship Id="rId_hyperlink_664" Type="http://schemas.openxmlformats.org/officeDocument/2006/relationships/hyperlink" Target="https://www.mann-ivanov-ferber.ru/books/kitajskoe-issledovanie-na-praktike/?buytab=paperbook" TargetMode="External"/><Relationship Id="rId_hyperlink_665" Type="http://schemas.openxmlformats.org/officeDocument/2006/relationships/hyperlink" Target="https://www.mann-ivanov-ferber.ru/books/mozg-vo-sne/?buytab=paperbook" TargetMode="External"/><Relationship Id="rId_hyperlink_666" Type="http://schemas.openxmlformats.org/officeDocument/2006/relationships/hyperlink" Target="https://www.mann-ivanov-ferber.ru/books/professor-astrokot-i-ego-puteshestvie-v-kosmos/?buytab=paperbook" TargetMode="External"/><Relationship Id="rId_hyperlink_667" Type="http://schemas.openxmlformats.org/officeDocument/2006/relationships/hyperlink" Target="https://www.mann-ivanov-ferber.ru/books/veselyj-zoopark/?buytab=paperbook" TargetMode="External"/><Relationship Id="rId_hyperlink_668" Type="http://schemas.openxmlformats.org/officeDocument/2006/relationships/hyperlink" Target="https://www.mann-ivanov-ferber.ru/books/gorod/?buytab=paperbook" TargetMode="External"/><Relationship Id="rId_hyperlink_669" Type="http://schemas.openxmlformats.org/officeDocument/2006/relationships/hyperlink" Target="https://www.mann-ivanov-ferber.ru/books/bolshaya-kniga-prirody/?buytab=paperbook" TargetMode="External"/><Relationship Id="rId_hyperlink_670" Type="http://schemas.openxmlformats.org/officeDocument/2006/relationships/hyperlink" Target="https://www.mann-ivanov-ferber.ru/books/sketchnoting-na-praktike/?buytab=paperbook" TargetMode="External"/><Relationship Id="rId_hyperlink_671" Type="http://schemas.openxmlformats.org/officeDocument/2006/relationships/hyperlink" Target="https://www.mann-ivanov-ferber.ru/books/my-i-nasha-istoriya/?buytab=paperbook" TargetMode="External"/><Relationship Id="rId_hyperlink_672" Type="http://schemas.openxmlformats.org/officeDocument/2006/relationships/hyperlink" Target="https://www.mann-ivanov-ferber.ru/books/mir-vokryg/?buytab=paperbook" TargetMode="External"/><Relationship Id="rId_hyperlink_673" Type="http://schemas.openxmlformats.org/officeDocument/2006/relationships/hyperlink" Target="https://www.mann-ivanov-ferber.ru/books/vremena-goda/?buytab=paperbook" TargetMode="External"/><Relationship Id="rId_hyperlink_674" Type="http://schemas.openxmlformats.org/officeDocument/2006/relationships/hyperlink" Target="https://www.mann-ivanov-ferber.ru/books/karta-zhelanij/?buytab=paperbook" TargetMode="External"/><Relationship Id="rId_hyperlink_675" Type="http://schemas.openxmlformats.org/officeDocument/2006/relationships/hyperlink" Target="https://www.mann-ivanov-ferber.ru/books/horoshie-manery/?buytab=paperbook" TargetMode="External"/><Relationship Id="rId_hyperlink_676" Type="http://schemas.openxmlformats.org/officeDocument/2006/relationships/hyperlink" Target="https://www.mann-ivanov-ferber.ru/books/novaya-zhizn-staryh-veshhej/?buytab=paperbook" TargetMode="External"/><Relationship Id="rId_hyperlink_677" Type="http://schemas.openxmlformats.org/officeDocument/2006/relationships/hyperlink" Target="https://www.mann-ivanov-ferber.ru/books/transport/?buytab=paperbook" TargetMode="External"/><Relationship Id="rId_hyperlink_678" Type="http://schemas.openxmlformats.org/officeDocument/2006/relationships/hyperlink" Target="https://www.mann-ivanov-ferber.ru/books/rabota-rulit/?buytab=paperbook" TargetMode="External"/><Relationship Id="rId_hyperlink_679" Type="http://schemas.openxmlformats.org/officeDocument/2006/relationships/hyperlink" Target="https://www.mann-ivanov-ferber.ru/books/bingo-dlya-malyshej/?buytab=paperbook" TargetMode="External"/><Relationship Id="rId_hyperlink_680" Type="http://schemas.openxmlformats.org/officeDocument/2006/relationships/hyperlink" Target="https://www.mann-ivanov-ferber.ru/books/dorozhnoe-bingo/?buytab=paperbook" TargetMode="External"/><Relationship Id="rId_hyperlink_681" Type="http://schemas.openxmlformats.org/officeDocument/2006/relationships/hyperlink" Target="https://www.mann-ivanov-ferber.ru/books/nauka-protiv-stareniya/?buytab=paperbook" TargetMode="External"/><Relationship Id="rId_hyperlink_682" Type="http://schemas.openxmlformats.org/officeDocument/2006/relationships/hyperlink" Target="https://www.mann-ivanov-ferber.ru/books/prodavec-novogo-vremeni/?buytab=paperbook" TargetMode="External"/><Relationship Id="rId_hyperlink_683" Type="http://schemas.openxmlformats.org/officeDocument/2006/relationships/hyperlink" Target="https://www.mann-ivanov-ferber.ru/books/menedzhery-vy-menja-slyshite/?buytab=paperbook" TargetMode="External"/><Relationship Id="rId_hyperlink_684" Type="http://schemas.openxmlformats.org/officeDocument/2006/relationships/hyperlink" Target="https://www.mann-ivanov-ferber.ru/books/ne-beri-v-golovu/?buytab=paperbook" TargetMode="External"/><Relationship Id="rId_hyperlink_685" Type="http://schemas.openxmlformats.org/officeDocument/2006/relationships/hyperlink" Target="https://www.mann-ivanov-ferber.ru/books/molnienosnoe_chtenie/?buytab=paperbook" TargetMode="External"/><Relationship Id="rId_hyperlink_686" Type="http://schemas.openxmlformats.org/officeDocument/2006/relationships/hyperlink" Target="https://www.mann-ivanov-ferber.ru/books/ya_pisatel/?buytab=paperbook" TargetMode="External"/><Relationship Id="rId_hyperlink_687" Type="http://schemas.openxmlformats.org/officeDocument/2006/relationships/hyperlink" Target="https://www.mann-ivanov-ferber.ru/books/sketchbuk-vashej-zhizni/?buytab=paperbook" TargetMode="External"/><Relationship Id="rId_hyperlink_688" Type="http://schemas.openxmlformats.org/officeDocument/2006/relationships/hyperlink" Target="https://www.mann-ivanov-ferber.ru/books/different-you/?buytab=paperbook" TargetMode="External"/><Relationship Id="rId_hyperlink_689" Type="http://schemas.openxmlformats.org/officeDocument/2006/relationships/hyperlink" Target="https://www.mann-ivanov-ferber.ru/books/look-book/?buytab=paperbook" TargetMode="External"/><Relationship Id="rId_hyperlink_690" Type="http://schemas.openxmlformats.org/officeDocument/2006/relationships/hyperlink" Target="https://www.mann-ivanov-ferber.ru/books/kumon-volshebnye-linii/?buytab=paperbook" TargetMode="External"/><Relationship Id="rId_hyperlink_691" Type="http://schemas.openxmlformats.org/officeDocument/2006/relationships/hyperlink" Target="https://www.mann-ivanov-ferber.ru/books/kumon-labirinty-zhivotnye/?buytab=paperbook" TargetMode="External"/><Relationship Id="rId_hyperlink_692" Type="http://schemas.openxmlformats.org/officeDocument/2006/relationships/hyperlink" Target="https://www.mann-ivanov-ferber.ru/books/kumon-uchimsya-risovat/?buytab=paperbook" TargetMode="External"/><Relationship Id="rId_hyperlink_693" Type="http://schemas.openxmlformats.org/officeDocument/2006/relationships/hyperlink" Target="https://www.mann-ivanov-ferber.ru/books/kumon-uchimsya-raskrashivat/?buytab=paperbook" TargetMode="External"/><Relationship Id="rId_hyperlink_694" Type="http://schemas.openxmlformats.org/officeDocument/2006/relationships/hyperlink" Target="https://www.mann-ivanov-ferber.ru/books/kumon-razvivayushie-naklejki-transport/?buytab=paperbook" TargetMode="External"/><Relationship Id="rId_hyperlink_695" Type="http://schemas.openxmlformats.org/officeDocument/2006/relationships/hyperlink" Target="https://www.mann-ivanov-ferber.ru/books/risunok-s-nulya/?buytab=paperbook" TargetMode="External"/><Relationship Id="rId_hyperlink_696" Type="http://schemas.openxmlformats.org/officeDocument/2006/relationships/hyperlink" Target="https://www.mann-ivanov-ferber.ru/books/ne-otstupat-i-ne-sdavatsya/?buytab=paperbook" TargetMode="External"/><Relationship Id="rId_hyperlink_697" Type="http://schemas.openxmlformats.org/officeDocument/2006/relationships/hyperlink" Target="https://www.mann-ivanov-ferber.ru/books/kak_pobedit_strah/?buytab=paperbook" TargetMode="External"/><Relationship Id="rId_hyperlink_698" Type="http://schemas.openxmlformats.org/officeDocument/2006/relationships/hyperlink" Target="https://www.mann-ivanov-ferber.ru/books/kumon-razvivayushie-naklejki-v-zooparke/?buytab=paperbook" TargetMode="External"/><Relationship Id="rId_hyperlink_699" Type="http://schemas.openxmlformats.org/officeDocument/2006/relationships/hyperlink" Target="https://www.mann-ivanov-ferber.ru/books/novye-razmyshleniya-o-lichnom-razvitii/?buytab=paperbook" TargetMode="External"/><Relationship Id="rId_hyperlink_700" Type="http://schemas.openxmlformats.org/officeDocument/2006/relationships/hyperlink" Target="https://www.mann-ivanov-ferber.ru/books/v-luchshem-vide/?buytab=paperbook" TargetMode="External"/><Relationship Id="rId_hyperlink_701" Type="http://schemas.openxmlformats.org/officeDocument/2006/relationships/hyperlink" Target="https://www.mann-ivanov-ferber.ru/books/vselennaya-chisel/?buytab=paperbook" TargetMode="External"/><Relationship Id="rId_hyperlink_702" Type="http://schemas.openxmlformats.org/officeDocument/2006/relationships/hyperlink" Target="https://www.mann-ivanov-ferber.ru/book/osoznannost-prostye-praktiki/?buytab=paperbook" TargetMode="External"/><Relationship Id="rId_hyperlink_703" Type="http://schemas.openxmlformats.org/officeDocument/2006/relationships/hyperlink" Target="https://www.mann-ivanov-ferber.ru/books/audit-prodazh/?buytab=paperbook" TargetMode="External"/><Relationship Id="rId_hyperlink_704" Type="http://schemas.openxmlformats.org/officeDocument/2006/relationships/hyperlink" Target="https://www.mann-ivanov-ferber.ru/books/monstry-triasa/?buytab=paperbook" TargetMode="External"/><Relationship Id="rId_hyperlink_705" Type="http://schemas.openxmlformats.org/officeDocument/2006/relationships/hyperlink" Target="https://www.mann-ivanov-ferber.ru/books/otlichajtes/?buytab=paperbook" TargetMode="External"/><Relationship Id="rId_hyperlink_706" Type="http://schemas.openxmlformats.org/officeDocument/2006/relationships/hyperlink" Target="https://www.mann-ivanov-ferber.ru/books/gotovimsya-k-shkole-uchimsya-kleit/?buytab=paperbook" TargetMode="External"/><Relationship Id="rId_hyperlink_707" Type="http://schemas.openxmlformats.org/officeDocument/2006/relationships/hyperlink" Target="https://www.mann-ivanov-ferber.ru/books/gotovimsya-k-shkole-uchimsya-vyrezat/?buytab=paperbook" TargetMode="External"/><Relationship Id="rId_hyperlink_708" Type="http://schemas.openxmlformats.org/officeDocument/2006/relationships/hyperlink" Target="https://www.mann-ivanov-ferber.ru/books/gotovimsya-k-shkole-uchimsya-prohodit-labirinty/?buytab=paperbook" TargetMode="External"/><Relationship Id="rId_hyperlink_709" Type="http://schemas.openxmlformats.org/officeDocument/2006/relationships/hyperlink" Target="https://www.mann-ivanov-ferber.ru/books/gotovimsya-k-shkole-uchimsya-raskrashivat/?buytab=paperbook" TargetMode="External"/><Relationship Id="rId_hyperlink_710" Type="http://schemas.openxmlformats.org/officeDocument/2006/relationships/hyperlink" Target="https://www.mann-ivanov-ferber.ru/books/gotovimsya-k-shkole-uchimsya-schitat-ot-1-do-30/?buytab=paperbook" TargetMode="External"/><Relationship Id="rId_hyperlink_711" Type="http://schemas.openxmlformats.org/officeDocument/2006/relationships/hyperlink" Target="https://www.mann-ivanov-ferber.ru/books/zanimatelnaya-zoogeografiya/?buytab=paperbook" TargetMode="External"/><Relationship Id="rId_hyperlink_712" Type="http://schemas.openxmlformats.org/officeDocument/2006/relationships/hyperlink" Target="https://www.mann-ivanov-ferber.ru/books/soznatelnij_kapitalizm/?buytab=paperbook" TargetMode="External"/><Relationship Id="rId_hyperlink_713" Type="http://schemas.openxmlformats.org/officeDocument/2006/relationships/hyperlink" Target="https://www.mann-ivanov-ferber.ru/books/knopka-like/?buytab=paperbook" TargetMode="External"/><Relationship Id="rId_hyperlink_714" Type="http://schemas.openxmlformats.org/officeDocument/2006/relationships/hyperlink" Target="https://www.mann-ivanov-ferber.ru/books/ot-srochnogo-k-vazhnomu/?buytab=paperbook" TargetMode="External"/><Relationship Id="rId_hyperlink_715" Type="http://schemas.openxmlformats.org/officeDocument/2006/relationships/hyperlink" Target="https://www.mann-ivanov-ferber.ru/books/chemodannoe-nastroenie/?buytab=paperbook" TargetMode="External"/><Relationship Id="rId_hyperlink_716" Type="http://schemas.openxmlformats.org/officeDocument/2006/relationships/hyperlink" Target="https://www.mann-ivanov-ferber.ru/books/dudlpediya-v-mire-lyudej-i-zhivotnyh/?buytab=paperbook" TargetMode="External"/><Relationship Id="rId_hyperlink_717" Type="http://schemas.openxmlformats.org/officeDocument/2006/relationships/hyperlink" Target="https://www.mann-ivanov-ferber.ru/books/priklyuchenie/?buytab=paperbook" TargetMode="External"/><Relationship Id="rId_hyperlink_718" Type="http://schemas.openxmlformats.org/officeDocument/2006/relationships/hyperlink" Target="https://www.mann-ivanov-ferber.ru/books/zamechatelnyie-sosedi/?buytab=paperbook" TargetMode="External"/><Relationship Id="rId_hyperlink_719" Type="http://schemas.openxmlformats.org/officeDocument/2006/relationships/hyperlink" Target="https://www.mann-ivanov-ferber.ru/books/komu-verit/?buytab=paperbook" TargetMode="External"/><Relationship Id="rId_hyperlink_720" Type="http://schemas.openxmlformats.org/officeDocument/2006/relationships/hyperlink" Target="https://www.mann-ivanov-ferber.ru/books/rabota_bez_vreditelej/?buytab=paperbook" TargetMode="External"/><Relationship Id="rId_hyperlink_721" Type="http://schemas.openxmlformats.org/officeDocument/2006/relationships/hyperlink" Target="https://www.mann-ivanov-ferber.ru/books/neobyichnyij-dom/?buytab=paperbook" TargetMode="External"/><Relationship Id="rId_hyperlink_722" Type="http://schemas.openxmlformats.org/officeDocument/2006/relationships/hyperlink" Target="https://www.mann-ivanov-ferber.ru/books/lajfhak-na-kazhdyj-den/?buytab=paperbook" TargetMode="External"/><Relationship Id="rId_hyperlink_723" Type="http://schemas.openxmlformats.org/officeDocument/2006/relationships/hyperlink" Target="https://www.mann-ivanov-ferber.ru/books/vokrug-sveta/?buytab=paperbook" TargetMode="External"/><Relationship Id="rId_hyperlink_724" Type="http://schemas.openxmlformats.org/officeDocument/2006/relationships/hyperlink" Target="https://www.mann-ivanov-ferber.ru/books/surfing/?buytab=paperbook" TargetMode="External"/><Relationship Id="rId_hyperlink_725" Type="http://schemas.openxmlformats.org/officeDocument/2006/relationships/hyperlink" Target="https://www.mann-ivanov-ferber.ru/books/dudlpediya-otkrytiya-i-izobreteniya/?buytab=paperbook" TargetMode="External"/><Relationship Id="rId_hyperlink_726" Type="http://schemas.openxmlformats.org/officeDocument/2006/relationships/hyperlink" Target="https://www.mann-ivanov-ferber.ru/books/literaturnye-dudly/?buytab=paperbook" TargetMode="External"/><Relationship Id="rId_hyperlink_727" Type="http://schemas.openxmlformats.org/officeDocument/2006/relationships/hyperlink" Target="https://www.mann-ivanov-ferber.ru/books/matematika-eto-krasivo/?buytab=paperbook" TargetMode="External"/><Relationship Id="rId_hyperlink_728" Type="http://schemas.openxmlformats.org/officeDocument/2006/relationships/hyperlink" Target="https://www.mann-ivanov-ferber.ru/books/put_naimenshego_soprotivleniya/?buytab=paperbook" TargetMode="External"/><Relationship Id="rId_hyperlink_729" Type="http://schemas.openxmlformats.org/officeDocument/2006/relationships/hyperlink" Target="https://www.mann-ivanov-ferber.ru/books/psihologiya-uznat-za-60-sekund/?buytab=paperbook" TargetMode="External"/><Relationship Id="rId_hyperlink_730" Type="http://schemas.openxmlformats.org/officeDocument/2006/relationships/hyperlink" Target="https://www.mann-ivanov-ferber.ru/books/moe-lyubimoe-zhivotnoe/?buytab=paperbook" TargetMode="External"/><Relationship Id="rId_hyperlink_731" Type="http://schemas.openxmlformats.org/officeDocument/2006/relationships/hyperlink" Target="https://www.mann-ivanov-ferber.ru/books/tvorcheskaja-svjaz/?buytab=paperbook" TargetMode="External"/><Relationship Id="rId_hyperlink_732" Type="http://schemas.openxmlformats.org/officeDocument/2006/relationships/hyperlink" Target="https://www.mann-ivanov-ferber.ru/books/gibkie-prodazhi/?buytab=paperbook" TargetMode="External"/><Relationship Id="rId_hyperlink_733" Type="http://schemas.openxmlformats.org/officeDocument/2006/relationships/hyperlink" Target="https://www.mann-ivanov-ferber.ru/books/po-rekomendacii/?buytab=paperbook" TargetMode="External"/><Relationship Id="rId_hyperlink_734" Type="http://schemas.openxmlformats.org/officeDocument/2006/relationships/hyperlink" Target="https://www.mann-ivanov-ferber.ru/books/narushaj-pravila/?buytab=paperbook" TargetMode="External"/><Relationship Id="rId_hyperlink_735" Type="http://schemas.openxmlformats.org/officeDocument/2006/relationships/hyperlink" Target="https://www.mann-ivanov-ferber.ru/books/enciklopediya-hudozhnika/?buytab=paperbook" TargetMode="External"/><Relationship Id="rId_hyperlink_736" Type="http://schemas.openxmlformats.org/officeDocument/2006/relationships/hyperlink" Target="https://www.mann-ivanov-ferber.ru/books/karandash-nadezhdy/?buytab=paperbook" TargetMode="External"/><Relationship Id="rId_hyperlink_737" Type="http://schemas.openxmlformats.org/officeDocument/2006/relationships/hyperlink" Target="https://www.mann-ivanov-ferber.ru/books/budushhee-rassekrecheno/?buytab=paperbook" TargetMode="External"/><Relationship Id="rId_hyperlink_738" Type="http://schemas.openxmlformats.org/officeDocument/2006/relationships/hyperlink" Target="https://www.mann-ivanov-ferber.ru/books/slushat-nelzya-ukazyvat/?buytab=paperbook" TargetMode="External"/><Relationship Id="rId_hyperlink_739" Type="http://schemas.openxmlformats.org/officeDocument/2006/relationships/hyperlink" Target="https://www.mann-ivanov-ferber.ru/books/uvlekatelnaya-astronomiya/?buytab=paperbook" TargetMode="External"/><Relationship Id="rId_hyperlink_740" Type="http://schemas.openxmlformats.org/officeDocument/2006/relationships/hyperlink" Target="https://www.mann-ivanov-ferber.ru/books/rabotai-prosto/?buytab=paperbook" TargetMode="External"/><Relationship Id="rId_hyperlink_741" Type="http://schemas.openxmlformats.org/officeDocument/2006/relationships/hyperlink" Target="https://www.mann-ivanov-ferber.ru/books/metodologiya-adizesa/?buytab=paperbook" TargetMode="External"/><Relationship Id="rId_hyperlink_742" Type="http://schemas.openxmlformats.org/officeDocument/2006/relationships/hyperlink" Target="https://www.mann-ivanov-ferber.ru/books/chej-bok/?buytab=paperbook" TargetMode="External"/><Relationship Id="rId_hyperlink_743" Type="http://schemas.openxmlformats.org/officeDocument/2006/relationships/hyperlink" Target="https://www.mann-ivanov-ferber.ru/books/krizis-eto-vozmozhnost/?buytab=paperbook" TargetMode="External"/><Relationship Id="rId_hyperlink_744" Type="http://schemas.openxmlformats.org/officeDocument/2006/relationships/hyperlink" Target="https://www.mann-ivanov-ferber.ru/books/kak-eto-postroeno/?buytab=paperbook" TargetMode="External"/><Relationship Id="rId_hyperlink_745" Type="http://schemas.openxmlformats.org/officeDocument/2006/relationships/hyperlink" Target="https://www.mann-ivanov-ferber.ru/books/chto-ty-vyberesh/?buytab=paperbook" TargetMode="External"/><Relationship Id="rId_hyperlink_746" Type="http://schemas.openxmlformats.org/officeDocument/2006/relationships/hyperlink" Target="https://www.mann-ivanov-ferber.ru/books/kak-dogovoritsja-s-soboj-i-drugimi-dostojnymi-opponentami/?buytab=paperbook" TargetMode="External"/><Relationship Id="rId_hyperlink_747" Type="http://schemas.openxmlformats.org/officeDocument/2006/relationships/hyperlink" Target="https://www.mann-ivanov-ferber.ru/books/stokgolm/?buytab=paperbook" TargetMode="External"/><Relationship Id="rId_hyperlink_748" Type="http://schemas.openxmlformats.org/officeDocument/2006/relationships/hyperlink" Target="https://www.mann-ivanov-ferber.ru/books/zateryannye-vo-ldax/?buytab=paperbook" TargetMode="External"/><Relationship Id="rId_hyperlink_749" Type="http://schemas.openxmlformats.org/officeDocument/2006/relationships/hyperlink" Target="https://www.mann-ivanov-ferber.ru/books/praktika-malih-del/?buytab=paperbook" TargetMode="External"/><Relationship Id="rId_hyperlink_750" Type="http://schemas.openxmlformats.org/officeDocument/2006/relationships/hyperlink" Target="https://www.mann-ivanov-ferber.ru/books/delaj-menshe/?buytab=paperbook" TargetMode="External"/><Relationship Id="rId_hyperlink_751" Type="http://schemas.openxmlformats.org/officeDocument/2006/relationships/hyperlink" Target="https://www.mann-ivanov-ferber.ru/books/konec-odinochestva/?buytab=paperbook" TargetMode="External"/><Relationship Id="rId_hyperlink_752" Type="http://schemas.openxmlformats.org/officeDocument/2006/relationships/hyperlink" Target="https://www.mann-ivanov-ferber.ru/books/generaciya-proryvnyh-idej-v-biznese/?buytab=paperbook" TargetMode="External"/><Relationship Id="rId_hyperlink_753" Type="http://schemas.openxmlformats.org/officeDocument/2006/relationships/hyperlink" Target="https://www.mann-ivanov-ferber.ru/books/v-zdorovom-biznese-zdorovyj-duh/?buytab=paperbook" TargetMode="External"/><Relationship Id="rId_hyperlink_754" Type="http://schemas.openxmlformats.org/officeDocument/2006/relationships/hyperlink" Target="https://www.mann-ivanov-ferber.ru/books/malishu-vidnee/?buytab=paperbook" TargetMode="External"/><Relationship Id="rId_hyperlink_755" Type="http://schemas.openxmlformats.org/officeDocument/2006/relationships/hyperlink" Target="https://www.mann-ivanov-ferber.ru/books/fundament-liderstva/?buytab=paperbook" TargetMode="External"/><Relationship Id="rId_hyperlink_756" Type="http://schemas.openxmlformats.org/officeDocument/2006/relationships/hyperlink" Target="https://www.mann-ivanov-ferber.ru/books/uchitel-filosof-voin/?buytab=paperbook" TargetMode="External"/><Relationship Id="rId_hyperlink_757" Type="http://schemas.openxmlformats.org/officeDocument/2006/relationships/hyperlink" Target="https://www.mann-ivanov-ferber.ru/books/igra/?buytab=paperbook" TargetMode="External"/><Relationship Id="rId_hyperlink_758" Type="http://schemas.openxmlformats.org/officeDocument/2006/relationships/hyperlink" Target="https://www.mann-ivanov-ferber.ru/books/programmirovanie-dlya-detej/?buytab=paperbook" TargetMode="External"/><Relationship Id="rId_hyperlink_759" Type="http://schemas.openxmlformats.org/officeDocument/2006/relationships/hyperlink" Target="https://www.mann-ivanov-ferber.ru/books/leto-v-derevne/?buytab=paperbook" TargetMode="External"/><Relationship Id="rId_hyperlink_760" Type="http://schemas.openxmlformats.org/officeDocument/2006/relationships/hyperlink" Target="https://www.mann-ivanov-ferber.ru/books/aristotel-dlya-vseh/?buytab=paperbook" TargetMode="External"/><Relationship Id="rId_hyperlink_761" Type="http://schemas.openxmlformats.org/officeDocument/2006/relationships/hyperlink" Target="https://www.mann-ivanov-ferber.ru/books/masshtabirovanie_biznesa/?buytab=paperbook" TargetMode="External"/><Relationship Id="rId_hyperlink_762" Type="http://schemas.openxmlformats.org/officeDocument/2006/relationships/hyperlink" Target="https://www.mann-ivanov-ferber.ru/books/tvorchestvo-eto-rabota/?buytab=paperbook" TargetMode="External"/><Relationship Id="rId_hyperlink_763" Type="http://schemas.openxmlformats.org/officeDocument/2006/relationships/hyperlink" Target="https://www.mann-ivanov-ferber.ru/books/igri_uma/?buytab=paperbook" TargetMode="External"/><Relationship Id="rId_hyperlink_764" Type="http://schemas.openxmlformats.org/officeDocument/2006/relationships/hyperlink" Target="https://www.mann-ivanov-ferber.ru/books/i_could_do_anything/?buytab=paperbook" TargetMode="External"/><Relationship Id="rId_hyperlink_765" Type="http://schemas.openxmlformats.org/officeDocument/2006/relationships/hyperlink" Target="https://www.mann-ivanov-ferber.ru/books/ya-robot/?buytab=paperbook" TargetMode="External"/><Relationship Id="rId_hyperlink_766" Type="http://schemas.openxmlformats.org/officeDocument/2006/relationships/hyperlink" Target="https://www.mann-ivanov-ferber.ru/books/blizhe_k_vode/?buytab=paperbook" TargetMode="External"/><Relationship Id="rId_hyperlink_767" Type="http://schemas.openxmlformats.org/officeDocument/2006/relationships/hyperlink" Target="https://www.mann-ivanov-ferber.ru/books/ot-zastoya-k-rostu/?buytab=paperbook" TargetMode="External"/><Relationship Id="rId_hyperlink_768" Type="http://schemas.openxmlformats.org/officeDocument/2006/relationships/hyperlink" Target="https://www.mann-ivanov-ferber.ru/books/razum_protiv_emocij/?buytab=paperbook" TargetMode="External"/><Relationship Id="rId_hyperlink_769" Type="http://schemas.openxmlformats.org/officeDocument/2006/relationships/hyperlink" Target="https://www.mann-ivanov-ferber.ru/books/luchshe-sovershenstva/?buytab=paperbook" TargetMode="External"/><Relationship Id="rId_hyperlink_770" Type="http://schemas.openxmlformats.org/officeDocument/2006/relationships/hyperlink" Target="https://www.mann-ivanov-ferber.ru/books/schaste_ne_v_dengah/?buytab=paperbook" TargetMode="External"/><Relationship Id="rId_hyperlink_771" Type="http://schemas.openxmlformats.org/officeDocument/2006/relationships/hyperlink" Target="https://www.mann-ivanov-ferber.ru/books/put-torgovli/?buytab=paperbook" TargetMode="External"/><Relationship Id="rId_hyperlink_772" Type="http://schemas.openxmlformats.org/officeDocument/2006/relationships/hyperlink" Target="https://www.mann-ivanov-ferber.ru/books/vzglyad_v_sebya/?buytab=paperbook" TargetMode="External"/><Relationship Id="rId_hyperlink_773" Type="http://schemas.openxmlformats.org/officeDocument/2006/relationships/hyperlink" Target="https://www.mann-ivanov-ferber.ru/books/ekonomika/?buytab=paperbook" TargetMode="External"/><Relationship Id="rId_hyperlink_774" Type="http://schemas.openxmlformats.org/officeDocument/2006/relationships/hyperlink" Target="https://www.mann-ivanov-ferber.ru/books/tvorcheskoe-vospitanie/?buytab=paperbook" TargetMode="External"/><Relationship Id="rId_hyperlink_775" Type="http://schemas.openxmlformats.org/officeDocument/2006/relationships/hyperlink" Target="https://www.mann-ivanov-ferber.ru/books/razvitie-sily-voli/?buytab=paperbook" TargetMode="External"/><Relationship Id="rId_hyperlink_776" Type="http://schemas.openxmlformats.org/officeDocument/2006/relationships/hyperlink" Target="https://www.mann-ivanov-ferber.ru/books/chto-snitsja-semechku/?buytab=paperbook" TargetMode="External"/><Relationship Id="rId_hyperlink_777" Type="http://schemas.openxmlformats.org/officeDocument/2006/relationships/hyperlink" Target="https://www.mann-ivanov-ferber.ru/books/u-kamnja-svoja-istorija/?buytab=paperbook" TargetMode="External"/><Relationship Id="rId_hyperlink_778" Type="http://schemas.openxmlformats.org/officeDocument/2006/relationships/hyperlink" Target="https://www.mann-ivanov-ferber.ru/books/jajco-ljubit-tishinu/?buytab=paperbook" TargetMode="External"/><Relationship Id="rId_hyperlink_779" Type="http://schemas.openxmlformats.org/officeDocument/2006/relationships/hyperlink" Target="https://www.mann-ivanov-ferber.ru/books/sam-sebe-uchenij/?buytab=paperbook" TargetMode="External"/><Relationship Id="rId_hyperlink_780" Type="http://schemas.openxmlformats.org/officeDocument/2006/relationships/hyperlink" Target="https://www.mann-ivanov-ferber.ru/books/nebolshie_giganti/?buytab=paperbook" TargetMode="External"/><Relationship Id="rId_hyperlink_781" Type="http://schemas.openxmlformats.org/officeDocument/2006/relationships/hyperlink" Target="https://www.mann-ivanov-ferber.ru/books/razgovor-eto-vozmozhnost/?buytab=paperbook" TargetMode="External"/><Relationship Id="rId_hyperlink_782" Type="http://schemas.openxmlformats.org/officeDocument/2006/relationships/hyperlink" Target="https://www.mann-ivanov-ferber.ru/books/upravlenie_energiej/?buytab=paperbook" TargetMode="External"/><Relationship Id="rId_hyperlink_783" Type="http://schemas.openxmlformats.org/officeDocument/2006/relationships/hyperlink" Target="https://www.mann-ivanov-ferber.ru/books/praktika_menedzhmenta/?buytab=paperbook" TargetMode="External"/><Relationship Id="rId_hyperlink_784" Type="http://schemas.openxmlformats.org/officeDocument/2006/relationships/hyperlink" Target="https://www.mann-ivanov-ferber.ru/books/sketchbuk_kotoryj_nauchit_vas_risovat/?buytab=paperbook" TargetMode="External"/><Relationship Id="rId_hyperlink_785" Type="http://schemas.openxmlformats.org/officeDocument/2006/relationships/hyperlink" Target="https://www.mann-ivanov-ferber.ru/books/prezentaciya_v_stile_dzen/?buytab=paperbook" TargetMode="External"/><Relationship Id="rId_hyperlink_786" Type="http://schemas.openxmlformats.org/officeDocument/2006/relationships/hyperlink" Target="https://www.mann-ivanov-ferber.ru/books/biznes_eto_igra/?buytab=paperbook" TargetMode="External"/><Relationship Id="rId_hyperlink_787" Type="http://schemas.openxmlformats.org/officeDocument/2006/relationships/hyperlink" Target="https://www.mann-ivanov-ferber.ru/books/pravila_gandi/?buytab=paperbook" TargetMode="External"/><Relationship Id="rId_hyperlink_788" Type="http://schemas.openxmlformats.org/officeDocument/2006/relationships/hyperlink" Target="https://www.mann-ivanov-ferber.ru/books/biznes-kopirajting/?buytab=paperbook" TargetMode="External"/><Relationship Id="rId_hyperlink_789" Type="http://schemas.openxmlformats.org/officeDocument/2006/relationships/hyperlink" Target="https://www.mann-ivanov-ferber.ru/books/finansovyj_ezhednevnik/?buytab=paperbook" TargetMode="External"/><Relationship Id="rId_hyperlink_790" Type="http://schemas.openxmlformats.org/officeDocument/2006/relationships/hyperlink" Target="https://www.mann-ivanov-ferber.ru/books/mozg_potrebitelya/?buytab=paperbook" TargetMode="External"/><Relationship Id="rId_hyperlink_791" Type="http://schemas.openxmlformats.org/officeDocument/2006/relationships/hyperlink" Target="https://www.mann-ivanov-ferber.ru/books/razmeshhenie-akcij/?buytab=paperbook" TargetMode="External"/><Relationship Id="rId_hyperlink_792" Type="http://schemas.openxmlformats.org/officeDocument/2006/relationships/hyperlink" Target="https://www.mann-ivanov-ferber.ru/books/pochemu-nikto-ne-rasskazal-mne-eto-v-20/?buytab=paperbook" TargetMode="External"/><Relationship Id="rId_hyperlink_793" Type="http://schemas.openxmlformats.org/officeDocument/2006/relationships/hyperlink" Target="https://www.mann-ivanov-ferber.ru/books/uverennost-v-sebe/?buytab=paperbook" TargetMode="External"/><Relationship Id="rId_hyperlink_794" Type="http://schemas.openxmlformats.org/officeDocument/2006/relationships/hyperlink" Target="https://www.mann-ivanov-ferber.ru/books/recepty_kitajskogo_issledovaniya/?buytab=paperbook" TargetMode="External"/><Relationship Id="rId_hyperlink_795" Type="http://schemas.openxmlformats.org/officeDocument/2006/relationships/hyperlink" Target="https://www.mann-ivanov-ferber.ru/books/otto-v-gorode/?buytab=paperbook" TargetMode="External"/><Relationship Id="rId_hyperlink_796" Type="http://schemas.openxmlformats.org/officeDocument/2006/relationships/hyperlink" Target="https://www.mann-ivanov-ferber.ru/books/shest_velikih_idej/?buytab=paperbook" TargetMode="External"/><Relationship Id="rId_hyperlink_797" Type="http://schemas.openxmlformats.org/officeDocument/2006/relationships/hyperlink" Target="https://www.mann-ivanov-ferber.ru/books/moj_adres_ne_dom_i_ne_ulica/?buytab=paperbook" TargetMode="External"/><Relationship Id="rId_hyperlink_798" Type="http://schemas.openxmlformats.org/officeDocument/2006/relationships/hyperlink" Target="https://www.mann-ivanov-ferber.ru/books/govori_i_pokazyvaj/?buytab=paperbook" TargetMode="External"/><Relationship Id="rId_hyperlink_799" Type="http://schemas.openxmlformats.org/officeDocument/2006/relationships/hyperlink" Target="https://www.mann-ivanov-ferber.ru/books/prodayushie_dialogi/?buytab=paperbook" TargetMode="External"/><Relationship Id="rId_hyperlink_800" Type="http://schemas.openxmlformats.org/officeDocument/2006/relationships/hyperlink" Target="https://www.mann-ivanov-ferber.ru/books/velikie-zdaniya/?buytab=paperbook" TargetMode="External"/><Relationship Id="rId_hyperlink_801" Type="http://schemas.openxmlformats.org/officeDocument/2006/relationships/hyperlink" Target="https://www.mann-ivanov-ferber.ru/books/pamyat_ne_izmenyaet/?buytab=paperbook" TargetMode="External"/><Relationship Id="rId_hyperlink_802" Type="http://schemas.openxmlformats.org/officeDocument/2006/relationships/hyperlink" Target="https://www.mann-ivanov-ferber.ru/books/gigantskij-transport/?buytab=paperbook" TargetMode="External"/><Relationship Id="rId_hyperlink_803" Type="http://schemas.openxmlformats.org/officeDocument/2006/relationships/hyperlink" Target="https://www.mann-ivanov-ferber.ru/books/ta-dam/?buytab=paperbook" TargetMode="External"/><Relationship Id="rId_hyperlink_804" Type="http://schemas.openxmlformats.org/officeDocument/2006/relationships/hyperlink" Target="https://www.mann-ivanov-ferber.ru/books/zhenshhina-podarochnyij-komplekt/?buytab=paperbook" TargetMode="External"/><Relationship Id="rId_hyperlink_805" Type="http://schemas.openxmlformats.org/officeDocument/2006/relationships/hyperlink" Target="https://www.mann-ivanov-ferber.ru/books/gorod-nad-zemlej-i-pod-zemlej/?buytab=paperbook" TargetMode="External"/><Relationship Id="rId_hyperlink_806" Type="http://schemas.openxmlformats.org/officeDocument/2006/relationships/hyperlink" Target="https://www.mann-ivanov-ferber.ru/books/ne_otkladyvaj_zhizn_na_potom/?buytab=paperbook" TargetMode="External"/><Relationship Id="rId_hyperlink_807" Type="http://schemas.openxmlformats.org/officeDocument/2006/relationships/hyperlink" Target="https://www.mann-ivanov-ferber.ru/books/kosti-i-skelety/?buytab=paperbook" TargetMode="External"/><Relationship Id="rId_hyperlink_808" Type="http://schemas.openxmlformats.org/officeDocument/2006/relationships/hyperlink" Target="https://www.mann-ivanov-ferber.ru/books/u-menya-poluchitsya/?buytab=paperbook" TargetMode="External"/><Relationship Id="rId_hyperlink_809" Type="http://schemas.openxmlformats.org/officeDocument/2006/relationships/hyperlink" Target="https://www.mann-ivanov-ferber.ru/books/lidery_kotorye_izmenili_rossiyu/?buytab=paperbook" TargetMode="External"/><Relationship Id="rId_hyperlink_810" Type="http://schemas.openxmlformats.org/officeDocument/2006/relationships/hyperlink" Target="https://www.mann-ivanov-ferber.ru/books/na-predele-podarochnyij-komplekt/?buytab=paperbook" TargetMode="External"/><Relationship Id="rId_hyperlink_811" Type="http://schemas.openxmlformats.org/officeDocument/2006/relationships/hyperlink" Target="https://www.mann-ivanov-ferber.ru/books/preodolevaya_sebya/?buytab=paperbook" TargetMode="External"/><Relationship Id="rId_hyperlink_812" Type="http://schemas.openxmlformats.org/officeDocument/2006/relationships/hyperlink" Target="https://www.mann-ivanov-ferber.ru/books/risuem-kruglyj-god/?buytab=paperbook" TargetMode="External"/><Relationship Id="rId_hyperlink_813" Type="http://schemas.openxmlformats.org/officeDocument/2006/relationships/hyperlink" Target="https://www.mann-ivanov-ferber.ru/books/niilang/?buytab=paperbook" TargetMode="External"/><Relationship Id="rId_hyperlink_814" Type="http://schemas.openxmlformats.org/officeDocument/2006/relationships/hyperlink" Target="https://www.mann-ivanov-ferber.ru/books/istorii_i_uroki_osnovatelya_amway/?buytab=paperbook" TargetMode="External"/><Relationship Id="rId_hyperlink_815" Type="http://schemas.openxmlformats.org/officeDocument/2006/relationships/hyperlink" Target="https://www.mann-ivanov-ferber.ru/books/uchim-cveta-i-schet/?buytab=paperbook" TargetMode="External"/><Relationship Id="rId_hyperlink_816" Type="http://schemas.openxmlformats.org/officeDocument/2006/relationships/hyperlink" Target="https://www.mann-ivanov-ferber.ru/books/uchim-zhivotnyx-i-protivopolozhnosti/?buytab=paperbook" TargetMode="External"/><Relationship Id="rId_hyperlink_817" Type="http://schemas.openxmlformats.org/officeDocument/2006/relationships/hyperlink" Target="https://www.mann-ivanov-ferber.ru/books/uchim-predmety-i-formy/?buytab=paperbook" TargetMode="External"/><Relationship Id="rId_hyperlink_818" Type="http://schemas.openxmlformats.org/officeDocument/2006/relationships/hyperlink" Target="https://www.mann-ivanov-ferber.ru/books/beskonechnaya-kniga-tami-i-sami/?buytab=paperbook" TargetMode="External"/><Relationship Id="rId_hyperlink_819" Type="http://schemas.openxmlformats.org/officeDocument/2006/relationships/hyperlink" Target="https://www.mann-ivanov-ferber.ru/books/kniga-moix-stixov/?buytab=paperbook" TargetMode="External"/><Relationship Id="rId_hyperlink_820" Type="http://schemas.openxmlformats.org/officeDocument/2006/relationships/hyperlink" Target="https://www.mann-ivanov-ferber.ru/books/642-idei-chto-narisovat/?buytab=paperbook" TargetMode="External"/><Relationship Id="rId_hyperlink_821" Type="http://schemas.openxmlformats.org/officeDocument/2006/relationships/hyperlink" Target="https://www.mann-ivanov-ferber.ru/books/642-idei-o-chem-napisat/?buytab=paperbook" TargetMode="External"/><Relationship Id="rId_hyperlink_822" Type="http://schemas.openxmlformats.org/officeDocument/2006/relationships/hyperlink" Target="https://www.mann-ivanov-ferber.ru/books/uchimsya-opredelyat-vremya-minuti/?buytab=paperbook" TargetMode="External"/><Relationship Id="rId_hyperlink_823" Type="http://schemas.openxmlformats.org/officeDocument/2006/relationships/hyperlink" Target="https://www.mann-ivanov-ferber.ru/books/uchimsya-opredelyat-vremya-chas/?buytab=paperbook" TargetMode="External"/><Relationship Id="rId_hyperlink_824" Type="http://schemas.openxmlformats.org/officeDocument/2006/relationships/hyperlink" Target="https://www.mann-ivanov-ferber.ru/books/kumon-uchimsya-pisat-propisnie-angliyskie/?buytab=paperbook" TargetMode="External"/><Relationship Id="rId_hyperlink_825" Type="http://schemas.openxmlformats.org/officeDocument/2006/relationships/hyperlink" Target="https://www.mann-ivanov-ferber.ru/books/kumon-uchimsya-pisat-strochnie-angliyskie/?buytab=paperbook" TargetMode="External"/><Relationship Id="rId_hyperlink_826" Type="http://schemas.openxmlformats.org/officeDocument/2006/relationships/hyperlink" Target="https://www.mann-ivanov-ferber.ru/books/bankiri_kotorie_izmenili_mir/?buytab=paperbook" TargetMode="External"/><Relationship Id="rId_hyperlink_827" Type="http://schemas.openxmlformats.org/officeDocument/2006/relationships/hyperlink" Target="https://www.mann-ivanov-ferber.ru/books/sravni/?buytab=paperbook" TargetMode="External"/><Relationship Id="rId_hyperlink_828" Type="http://schemas.openxmlformats.org/officeDocument/2006/relationships/hyperlink" Target="https://www.mann-ivanov-ferber.ru/books/gimnastika_dushi/?buytab=paperbook" TargetMode="External"/><Relationship Id="rId_hyperlink_829" Type="http://schemas.openxmlformats.org/officeDocument/2006/relationships/hyperlink" Target="https://www.mann-ivanov-ferber.ru/books/pazly-applikacii/?buytab=paperbook" TargetMode="External"/><Relationship Id="rId_hyperlink_830" Type="http://schemas.openxmlformats.org/officeDocument/2006/relationships/hyperlink" Target="https://www.mann-ivanov-ferber.ru/books/moi-puteshestviya/?buytab=paperbook" TargetMode="External"/><Relationship Id="rId_hyperlink_831" Type="http://schemas.openxmlformats.org/officeDocument/2006/relationships/hyperlink" Target="https://www.mann-ivanov-ferber.ru/books/tvorcheskoe_mishlenie/?buytab=paperbook" TargetMode="External"/><Relationship Id="rId_hyperlink_832" Type="http://schemas.openxmlformats.org/officeDocument/2006/relationships/hyperlink" Target="https://www.mann-ivanov-ferber.ru/books/stranica_v_den/?buytab=paperbook" TargetMode="External"/><Relationship Id="rId_hyperlink_833" Type="http://schemas.openxmlformats.org/officeDocument/2006/relationships/hyperlink" Target="https://www.mann-ivanov-ferber.ru/books/yunyj_investor/?buytab=paperbook" TargetMode="External"/><Relationship Id="rId_hyperlink_834" Type="http://schemas.openxmlformats.org/officeDocument/2006/relationships/hyperlink" Target="https://www.mann-ivanov-ferber.ru/books/naedine-s-soboj/?buytab=paperbook" TargetMode="External"/><Relationship Id="rId_hyperlink_835" Type="http://schemas.openxmlformats.org/officeDocument/2006/relationships/hyperlink" Target="https://www.mann-ivanov-ferber.ru/books/poeziya-obychnyx-dnej/?buytab=paperbook" TargetMode="External"/><Relationship Id="rId_hyperlink_836" Type="http://schemas.openxmlformats.org/officeDocument/2006/relationships/hyperlink" Target="https://www.mann-ivanov-ferber.ru/books/chelovecheskie_otnoshenija/?buytab=paperbook" TargetMode="External"/><Relationship Id="rId_hyperlink_837" Type="http://schemas.openxmlformats.org/officeDocument/2006/relationships/hyperlink" Target="https://www.mann-ivanov-ferber.ru/books/skorochtenie_na_praktike/?buytab=paperbook" TargetMode="External"/><Relationship Id="rId_hyperlink_838" Type="http://schemas.openxmlformats.org/officeDocument/2006/relationships/hyperlink" Target="https://www.mann-ivanov-ferber.ru/books/razmyshleniya_o_lichnom_razvitii/?buytab=paperbook" TargetMode="External"/><Relationship Id="rId_hyperlink_839" Type="http://schemas.openxmlformats.org/officeDocument/2006/relationships/hyperlink" Target="https://www.mann-ivanov-ferber.ru/books/emocii_v_peregovorah/?buytab=paperbook" TargetMode="External"/><Relationship Id="rId_hyperlink_840" Type="http://schemas.openxmlformats.org/officeDocument/2006/relationships/hyperlink" Target="https://www.mann-ivanov-ferber.ru/books/vlasteliny-doom/?buytab=paperbook" TargetMode="External"/><Relationship Id="rId_hyperlink_841" Type="http://schemas.openxmlformats.org/officeDocument/2006/relationships/hyperlink" Target="https://www.mann-ivanov-ferber.ru/books/na_puti_iz_tretego_mira_v_pervyj/?buytab=paperbook" TargetMode="External"/><Relationship Id="rId_hyperlink_842" Type="http://schemas.openxmlformats.org/officeDocument/2006/relationships/hyperlink" Target="https://www.mann-ivanov-ferber.ru/books/smeshnye-lica/?buytab=paperbook" TargetMode="External"/><Relationship Id="rId_hyperlink_843" Type="http://schemas.openxmlformats.org/officeDocument/2006/relationships/hyperlink" Target="https://www.mann-ivanov-ferber.ru/books/mir-vokrug/?buytab=paperbook" TargetMode="External"/><Relationship Id="rId_hyperlink_844" Type="http://schemas.openxmlformats.org/officeDocument/2006/relationships/hyperlink" Target="https://www.mann-ivanov-ferber.ru/books/hozyain_svoej_zhizni/?buytab=paperbook" TargetMode="External"/><Relationship Id="rId_hyperlink_845" Type="http://schemas.openxmlformats.org/officeDocument/2006/relationships/hyperlink" Target="https://www.mann-ivanov-ferber.ru/books/kniga_novogo_goda_i_rozhdestva/?buytab=paperbook" TargetMode="External"/><Relationship Id="rId_hyperlink_846" Type="http://schemas.openxmlformats.org/officeDocument/2006/relationships/hyperlink" Target="https://www.mann-ivanov-ferber.ru/books/putevoditel_predrprinimatelya/?buytab=paperbook" TargetMode="External"/><Relationship Id="rId_hyperlink_847" Type="http://schemas.openxmlformats.org/officeDocument/2006/relationships/hyperlink" Target="https://www.mann-ivanov-ferber.ru/books/liderstvo-na-vse-vremena/?buytab=paperbook" TargetMode="External"/><Relationship Id="rId_hyperlink_848" Type="http://schemas.openxmlformats.org/officeDocument/2006/relationships/hyperlink" Target="https://www.mann-ivanov-ferber.ru/books/utrachennye-sekrety-procvetaniya/?buytab=paperbook" TargetMode="External"/><Relationship Id="rId_hyperlink_849" Type="http://schemas.openxmlformats.org/officeDocument/2006/relationships/hyperlink" Target="https://www.mann-ivanov-ferber.ru/books/nalogi-za-14-dney/?buytab=paperbook" TargetMode="External"/><Relationship Id="rId_hyperlink_850" Type="http://schemas.openxmlformats.org/officeDocument/2006/relationships/hyperlink" Target="https://www.mann-ivanov-ferber.ru/books/russia_vs_usa/?buytab=paperbook" TargetMode="External"/><Relationship Id="rId_hyperlink_851" Type="http://schemas.openxmlformats.org/officeDocument/2006/relationships/hyperlink" Target="https://www.mann-ivanov-ferber.ru/books/razvitie_pamyati/?buytab=paperbook" TargetMode="External"/><Relationship Id="rId_hyperlink_852" Type="http://schemas.openxmlformats.org/officeDocument/2006/relationships/hyperlink" Target="https://www.mann-ivanov-ferber.ru/books/vash_mozg_mozhet_bolshe/?buytab=paperbook" TargetMode="External"/><Relationship Id="rId_hyperlink_853" Type="http://schemas.openxmlformats.org/officeDocument/2006/relationships/hyperlink" Target="https://www.mann-ivanov-ferber.ru/books/emocionalnyj_intellekt_dlya_detej/?buytab=paperbook" TargetMode="External"/><Relationship Id="rId_hyperlink_854" Type="http://schemas.openxmlformats.org/officeDocument/2006/relationships/hyperlink" Target="https://www.mann-ivanov-ferber.ru/books/razvitie_intuicii/?buytab=paperbook" TargetMode="External"/><Relationship Id="rId_hyperlink_855" Type="http://schemas.openxmlformats.org/officeDocument/2006/relationships/hyperlink" Target="https://www.mann-ivanov-ferber.ru/books/kniga_zagadok_i_golovolomok/?buytab=paperbook" TargetMode="External"/><Relationship Id="rId_hyperlink_856" Type="http://schemas.openxmlformats.org/officeDocument/2006/relationships/hyperlink" Target="https://www.mann-ivanov-ferber.ru/books/net_nichego_nevozmozhnogo/?buytab=paperbook" TargetMode="External"/><Relationship Id="rId_hyperlink_857" Type="http://schemas.openxmlformats.org/officeDocument/2006/relationships/hyperlink" Target="https://www.mann-ivanov-ferber.ru/books/bolshe_dobra_bolshe_pribyli/?buytab=paperbook" TargetMode="External"/><Relationship Id="rId_hyperlink_858" Type="http://schemas.openxmlformats.org/officeDocument/2006/relationships/hyperlink" Target="https://www.mann-ivanov-ferber.ru/books/paperbook/50-velikih-hudozhnikov/?buytab=paperbook" TargetMode="External"/><Relationship Id="rId_hyperlink_859" Type="http://schemas.openxmlformats.org/officeDocument/2006/relationships/hyperlink" Target="https://www.mann-ivanov-ferber.ru/books/strategicheskoe_mishlenie/?buytab=paperbook" TargetMode="External"/><Relationship Id="rId_hyperlink_860" Type="http://schemas.openxmlformats.org/officeDocument/2006/relationships/hyperlink" Target="https://www.mann-ivanov-ferber.ru/books/velikie_misli/?buytab=paperbook" TargetMode="External"/><Relationship Id="rId_hyperlink_861" Type="http://schemas.openxmlformats.org/officeDocument/2006/relationships/hyperlink" Target="https://www.mann-ivanov-ferber.ru/books/lovushka_vremeni/?buytab=paperbook" TargetMode="External"/><Relationship Id="rId_hyperlink_862" Type="http://schemas.openxmlformats.org/officeDocument/2006/relationships/hyperlink" Target="https://www.mann-ivanov-ferber.ru/books/zolotyie-pravila-podarochnyj-komplekt/?buytab=paperbook" TargetMode="External"/><Relationship Id="rId_hyperlink_863" Type="http://schemas.openxmlformats.org/officeDocument/2006/relationships/hyperlink" Target="https://www.mann-ivanov-ferber.ru/books/365-red/?buytab=paperbook" TargetMode="External"/><Relationship Id="rId_hyperlink_864" Type="http://schemas.openxmlformats.org/officeDocument/2006/relationships/hyperlink" Target="https://www.mann-ivanov-ferber.ru/books/avtor_biznesa/?buytab=paperbook" TargetMode="External"/><Relationship Id="rId_hyperlink_865" Type="http://schemas.openxmlformats.org/officeDocument/2006/relationships/hyperlink" Target="https://www.mann-ivanov-ferber.ru/books/propisi-dlya-levshej/?buytab=paperbook" TargetMode="External"/><Relationship Id="rId_hyperlink_866" Type="http://schemas.openxmlformats.org/officeDocument/2006/relationships/hyperlink" Target="https://www.mann-ivanov-ferber.ru/books/kak-obyasnit-rebenku-matematiku/?buytab=paperbook" TargetMode="External"/><Relationship Id="rId_hyperlink_867" Type="http://schemas.openxmlformats.org/officeDocument/2006/relationships/hyperlink" Target="https://www.mann-ivanov-ferber.ru/books/mne_nekogda/?buytab=paperbook" TargetMode="External"/><Relationship Id="rId_hyperlink_868" Type="http://schemas.openxmlformats.org/officeDocument/2006/relationships/hyperlink" Target="https://www.mann-ivanov-ferber.ru/books/gospod_moj_broker/?buytab=paperbook" TargetMode="External"/><Relationship Id="rId_hyperlink_869" Type="http://schemas.openxmlformats.org/officeDocument/2006/relationships/hyperlink" Target="https://www.mann-ivanov-ferber.ru/books/igrajte-i-pobezhdajte/?buytab=paperbook" TargetMode="External"/><Relationship Id="rId_hyperlink_870" Type="http://schemas.openxmlformats.org/officeDocument/2006/relationships/hyperlink" Target="https://www.mann-ivanov-ferber.ru/books/vsegda_stremis_k_bolshemu/?buytab=paperbook" TargetMode="External"/><Relationship Id="rId_hyperlink_871" Type="http://schemas.openxmlformats.org/officeDocument/2006/relationships/hyperlink" Target="https://www.mann-ivanov-ferber.ru/books/chineasy/?buytab=paperbook" TargetMode="External"/><Relationship Id="rId_hyperlink_872" Type="http://schemas.openxmlformats.org/officeDocument/2006/relationships/hyperlink" Target="https://www.mann-ivanov-ferber.ru/books/muzika_mozga/?buytab=paperbook" TargetMode="External"/><Relationship Id="rId_hyperlink_873" Type="http://schemas.openxmlformats.org/officeDocument/2006/relationships/hyperlink" Target="https://www.mann-ivanov-ferber.ru/books/kniga-lenivogo-guru-podarochnyj-komplekt/?buytab=paperbook" TargetMode="External"/><Relationship Id="rId_hyperlink_874" Type="http://schemas.openxmlformats.org/officeDocument/2006/relationships/hyperlink" Target="https://www.mann-ivanov-ferber.ru/books/za_vse_horoshee/?buytab=paperbook" TargetMode="External"/><Relationship Id="rId_hyperlink_875" Type="http://schemas.openxmlformats.org/officeDocument/2006/relationships/hyperlink" Target="https://www.mann-ivanov-ferber.ru/books/moi-5-let/?buytab=paperbook" TargetMode="External"/><Relationship Id="rId_hyperlink_876" Type="http://schemas.openxmlformats.org/officeDocument/2006/relationships/hyperlink" Target="https://www.mann-ivanov-ferber.ru/books/shvejcarskaya_kuhnya/?buytab=paperbook" TargetMode="External"/><Relationship Id="rId_hyperlink_877" Type="http://schemas.openxmlformats.org/officeDocument/2006/relationships/hyperlink" Target="https://www.mann-ivanov-ferber.ru/books/pirogovedenie_dlya_nachinayushih/?buytab=paperbook" TargetMode="External"/><Relationship Id="rId_hyperlink_878" Type="http://schemas.openxmlformats.org/officeDocument/2006/relationships/hyperlink" Target="https://www.mann-ivanov-ferber.ru/books/chitaj_kak_professor/?buytab=paperbook" TargetMode="External"/><Relationship Id="rId_hyperlink_879" Type="http://schemas.openxmlformats.org/officeDocument/2006/relationships/hyperlink" Target="https://www.mann-ivanov-ferber.ru/books/divnozary/?buytab=paperbook" TargetMode="External"/><Relationship Id="rId_hyperlink_880" Type="http://schemas.openxmlformats.org/officeDocument/2006/relationships/hyperlink" Target="https://www.mann-ivanov-ferber.ru/books/neftyaniki_kotorye_izmenili_mir/?buytab=paperbook" TargetMode="External"/><Relationship Id="rId_hyperlink_881" Type="http://schemas.openxmlformats.org/officeDocument/2006/relationships/hyperlink" Target="https://www.mann-ivanov-ferber.ru/books/ot_klikov_k_prodazham/?buytab=paperbook" TargetMode="External"/><Relationship Id="rId_hyperlink_882" Type="http://schemas.openxmlformats.org/officeDocument/2006/relationships/hyperlink" Target="https://www.mann-ivanov-ferber.ru/books/365_dnej_vmeste/?buytab=paperbook" TargetMode="External"/><Relationship Id="rId_hyperlink_883" Type="http://schemas.openxmlformats.org/officeDocument/2006/relationships/hyperlink" Target="https://www.mann-ivanov-ferber.ru/books/dom_milyj_dom/?buytab=paperbook" TargetMode="External"/><Relationship Id="rId_hyperlink_884" Type="http://schemas.openxmlformats.org/officeDocument/2006/relationships/hyperlink" Target="https://www.mann-ivanov-ferber.ru/books/zamechatelnoe_vremya_zima/?buytab=paperbook" TargetMode="External"/><Relationship Id="rId_hyperlink_885" Type="http://schemas.openxmlformats.org/officeDocument/2006/relationships/hyperlink" Target="https://www.mann-ivanov-ferber.ru/books/formula_menedzhmenta/?buytab=paperbook" TargetMode="External"/><Relationship Id="rId_hyperlink_886" Type="http://schemas.openxmlformats.org/officeDocument/2006/relationships/hyperlink" Target="https://www.mann-ivanov-ferber.ru/books/matemagiya/?buytab=paperbook" TargetMode="External"/><Relationship Id="rId_hyperlink_887" Type="http://schemas.openxmlformats.org/officeDocument/2006/relationships/hyperlink" Target="https://www.mann-ivanov-ferber.ru/books/dizain_myshlenie_dlya_menegerov/?buytab=paperbook" TargetMode="External"/><Relationship Id="rId_hyperlink_888" Type="http://schemas.openxmlformats.org/officeDocument/2006/relationships/hyperlink" Target="https://www.mann-ivanov-ferber.ru/books/maksimalnaya_koncentraciya/?buytab=paperbook" TargetMode="External"/><Relationship Id="rId_hyperlink_889" Type="http://schemas.openxmlformats.org/officeDocument/2006/relationships/hyperlink" Target="https://www.mann-ivanov-ferber.ru/books/fotoputeshestvija_s_ilej_varlamovym/?buytab=paperbook" TargetMode="External"/><Relationship Id="rId_hyperlink_890" Type="http://schemas.openxmlformats.org/officeDocument/2006/relationships/hyperlink" Target="https://www.mann-ivanov-ferber.ru/books/superbumaga/?buytab=paperbook" TargetMode="External"/><Relationship Id="rId_hyperlink_891" Type="http://schemas.openxmlformats.org/officeDocument/2006/relationships/hyperlink" Target="https://www.mann-ivanov-ferber.ru/books/bolshaya_kniga_igr/?buytab=paperbook" TargetMode="External"/><Relationship Id="rId_hyperlink_892" Type="http://schemas.openxmlformats.org/officeDocument/2006/relationships/hyperlink" Target="https://www.mann-ivanov-ferber.ru/books/children/la-nature-en-couleurs/?buytab=paperbook" TargetMode="External"/><Relationship Id="rId_hyperlink_893" Type="http://schemas.openxmlformats.org/officeDocument/2006/relationships/hyperlink" Target="https://www.mann-ivanov-ferber.ru/books/kino_bez_budzheta/?buytab=paperbook" TargetMode="External"/><Relationship Id="rId_hyperlink_894" Type="http://schemas.openxmlformats.org/officeDocument/2006/relationships/hyperlink" Target="https://www.mann-ivanov-ferber.ru/books/blockbastery/?buytab=paperbook" TargetMode="External"/><Relationship Id="rId_hyperlink_895" Type="http://schemas.openxmlformats.org/officeDocument/2006/relationships/hyperlink" Target="https://www.mann-ivanov-ferber.ru/books/umnee/?buytab=paperbook" TargetMode="External"/><Relationship Id="rId_hyperlink_896" Type="http://schemas.openxmlformats.org/officeDocument/2006/relationships/hyperlink" Target="https://www.mann-ivanov-ferber.ru/books/kuhnya_naraspashku/?buytab=paperbook" TargetMode="External"/><Relationship Id="rId_hyperlink_897" Type="http://schemas.openxmlformats.org/officeDocument/2006/relationships/hyperlink" Target="https://www.mann-ivanov-ferber.ru/books/legrko_ne_budet/?buytab=paperbook" TargetMode="External"/><Relationship Id="rId_hyperlink_898" Type="http://schemas.openxmlformats.org/officeDocument/2006/relationships/hyperlink" Target="https://www.mann-ivanov-ferber.ru/books/pochemu/?buytab=paperbook" TargetMode="External"/><Relationship Id="rId_hyperlink_899" Type="http://schemas.openxmlformats.org/officeDocument/2006/relationships/hyperlink" Target="https://www.mann-ivanov-ferber.ru/books/trudnie_dialogi/?buytab=paperbook" TargetMode="External"/><Relationship Id="rId_hyperlink_900" Type="http://schemas.openxmlformats.org/officeDocument/2006/relationships/hyperlink" Target="https://www.mann-ivanov-ferber.ru/books/planeta_zemlya/?buytab=paperbook" TargetMode="External"/><Relationship Id="rId_hyperlink_901" Type="http://schemas.openxmlformats.org/officeDocument/2006/relationships/hyperlink" Target="https://www.mann-ivanov-ferber.ru/books/kartiny_moya_bolshaya_vystavka/?buytab=paperbook" TargetMode="External"/><Relationship Id="rId_hyperlink_902" Type="http://schemas.openxmlformats.org/officeDocument/2006/relationships/hyperlink" Target="https://www.mann-ivanov-ferber.ru/books/na_kofeine/?buytab=paperbook" TargetMode="External"/><Relationship Id="rId_hyperlink_903" Type="http://schemas.openxmlformats.org/officeDocument/2006/relationships/hyperlink" Target="https://www.mann-ivanov-ferber.ru/books/innovacii/?buytab=paperbook" TargetMode="External"/><Relationship Id="rId_hyperlink_904" Type="http://schemas.openxmlformats.org/officeDocument/2006/relationships/hyperlink" Target="https://www.mann-ivanov-ferber.ru/books/kniga_moej_semi/?buytab=paperbook" TargetMode="External"/><Relationship Id="rId_hyperlink_905" Type="http://schemas.openxmlformats.org/officeDocument/2006/relationships/hyperlink" Target="https://www.mann-ivanov-ferber.ru/books/sekreti_velikih_pisatelej/?buytab=paperbook" TargetMode="External"/><Relationship Id="rId_hyperlink_906" Type="http://schemas.openxmlformats.org/officeDocument/2006/relationships/hyperlink" Target="https://www.mann-ivanov-ferber.ru/books/tvorcheskaja_lichnost/?buytab=paperbook" TargetMode="External"/><Relationship Id="rId_hyperlink_907" Type="http://schemas.openxmlformats.org/officeDocument/2006/relationships/hyperlink" Target="https://www.mann-ivanov-ferber.ru/books/pdd/?buytab=paperbook" TargetMode="External"/><Relationship Id="rId_hyperlink_908" Type="http://schemas.openxmlformats.org/officeDocument/2006/relationships/hyperlink" Target="https://www.mann-ivanov-ferber.ru/books/chto_einstein_rasskazal_svoemu_povaru/?buytab=paperbook" TargetMode="External"/><Relationship Id="rId_hyperlink_909" Type="http://schemas.openxmlformats.org/officeDocument/2006/relationships/hyperlink" Target="https://www.mann-ivanov-ferber.ru/books/labirinti_vokrug_sveta/?buytab=paperbook" TargetMode="External"/><Relationship Id="rId_hyperlink_910" Type="http://schemas.openxmlformats.org/officeDocument/2006/relationships/hyperlink" Target="https://www.mann-ivanov-ferber.ru/books/maksimalnaya_produktivnost/?buytab=paperbook" TargetMode="External"/><Relationship Id="rId_hyperlink_911" Type="http://schemas.openxmlformats.org/officeDocument/2006/relationships/hyperlink" Target="https://www.mann-ivanov-ferber.ru/books/gorod_skvoz_vremya/?buytab=paperbook" TargetMode="External"/><Relationship Id="rId_hyperlink_912" Type="http://schemas.openxmlformats.org/officeDocument/2006/relationships/hyperlink" Target="https://www.mann-ivanov-ferber.ru/books/ulica_skvoz_vremya/?buytab=paperbook" TargetMode="External"/><Relationship Id="rId_hyperlink_913" Type="http://schemas.openxmlformats.org/officeDocument/2006/relationships/hyperlink" Target="https://www.mann-ivanov-ferber.ru/books/koroche/?buytab=paperbook" TargetMode="External"/><Relationship Id="rId_hyperlink_914" Type="http://schemas.openxmlformats.org/officeDocument/2006/relationships/hyperlink" Target="https://www.mann-ivanov-ferber.ru/books/meditacija_dlja_sdorovja/?buytab=paperbook" TargetMode="External"/><Relationship Id="rId_hyperlink_915" Type="http://schemas.openxmlformats.org/officeDocument/2006/relationships/hyperlink" Target="https://www.mann-ivanov-ferber.ru/books/sila_empatii/?buytab=paperbook" TargetMode="External"/><Relationship Id="rId_hyperlink_916" Type="http://schemas.openxmlformats.org/officeDocument/2006/relationships/hyperlink" Target="https://www.mann-ivanov-ferber.ru/books/vzlom_marketinga/?buytab=paperbook" TargetMode="External"/><Relationship Id="rId_hyperlink_917" Type="http://schemas.openxmlformats.org/officeDocument/2006/relationships/hyperlink" Target="https://www.mann-ivanov-ferber.ru/books/mechtat_ne_vredno/?buytab=paperbook" TargetMode="External"/><Relationship Id="rId_hyperlink_918" Type="http://schemas.openxmlformats.org/officeDocument/2006/relationships/hyperlink" Target="https://www.mann-ivanov-ferber.ru/books/jony_ive/?buytab=paperbook" TargetMode="External"/><Relationship Id="rId_hyperlink_919" Type="http://schemas.openxmlformats.org/officeDocument/2006/relationships/hyperlink" Target="https://www.mann-ivanov-ferber.ru/books/pochemu_my_oshibaemsya/?buytab=paperbook" TargetMode="External"/><Relationship Id="rId_hyperlink_920" Type="http://schemas.openxmlformats.org/officeDocument/2006/relationships/hyperlink" Target="https://www.mann-ivanov-ferber.ru/books/odin_god_s_natali/?buytab=paperbook" TargetMode="External"/><Relationship Id="rId_hyperlink_921" Type="http://schemas.openxmlformats.org/officeDocument/2006/relationships/hyperlink" Target="https://www.mann-ivanov-ferber.ru/books/special/armenian_cuisine/?buytab=paperbook" TargetMode="External"/><Relationship Id="rId_hyperlink_922" Type="http://schemas.openxmlformats.org/officeDocument/2006/relationships/hyperlink" Target="https://www.mann-ivanov-ferber.ru/books/kniga_chasto_letajushhego_passazhira/?buytab=paperbook" TargetMode="External"/><Relationship Id="rId_hyperlink_923" Type="http://schemas.openxmlformats.org/officeDocument/2006/relationships/hyperlink" Target="https://www.mann-ivanov-ferber.ru/books/rabota_mechti/?buytab=paperbook" TargetMode="External"/><Relationship Id="rId_hyperlink_924" Type="http://schemas.openxmlformats.org/officeDocument/2006/relationships/hyperlink" Target="https://www.mann-ivanov-ferber.ru/books/delenie_uroven_3/?buytab=paperbook" TargetMode="External"/><Relationship Id="rId_hyperlink_925" Type="http://schemas.openxmlformats.org/officeDocument/2006/relationships/hyperlink" Target="https://www.mann-ivanov-ferber.ru/books/drugoe_delo/?buytab=paperbook" TargetMode="External"/><Relationship Id="rId_hyperlink_926" Type="http://schemas.openxmlformats.org/officeDocument/2006/relationships/hyperlink" Target="https://www.mann-ivanov-ferber.ru/books/umnozhenie_uroven_3/?buytab=paperbook" TargetMode="External"/><Relationship Id="rId_hyperlink_927" Type="http://schemas.openxmlformats.org/officeDocument/2006/relationships/hyperlink" Target="https://www.mann-ivanov-ferber.ru/books/vychitanie_uroven_2/?buytab=paperbook" TargetMode="External"/><Relationship Id="rId_hyperlink_928" Type="http://schemas.openxmlformats.org/officeDocument/2006/relationships/hyperlink" Target="https://www.mann-ivanov-ferber.ru/books/slozhenie_uroven_2/?buytab=paperbook" TargetMode="External"/><Relationship Id="rId_hyperlink_929" Type="http://schemas.openxmlformats.org/officeDocument/2006/relationships/hyperlink" Target="https://www.mann-ivanov-ferber.ru/books/eda_i_mozg/?buytab=paperbook" TargetMode="External"/><Relationship Id="rId_hyperlink_930" Type="http://schemas.openxmlformats.org/officeDocument/2006/relationships/hyperlink" Target="https://www.mann-ivanov-ferber.ru/books/vychitanie_uroven_1/?buytab=paperbook" TargetMode="External"/><Relationship Id="rId_hyperlink_931" Type="http://schemas.openxmlformats.org/officeDocument/2006/relationships/hyperlink" Target="https://www.mann-ivanov-ferber.ru/books/slozhenie_i_vychitanie_uroven_3/?buytab=paperbook" TargetMode="External"/><Relationship Id="rId_hyperlink_932" Type="http://schemas.openxmlformats.org/officeDocument/2006/relationships/hyperlink" Target="https://www.mann-ivanov-ferber.ru/books/slozhenie_uroven_1/?buytab=paperbook" TargetMode="External"/><Relationship Id="rId_hyperlink_933" Type="http://schemas.openxmlformats.org/officeDocument/2006/relationships/hyperlink" Target="https://www.mann-ivanov-ferber.ru/books/nachni_s_malogo/?buytab=paperbook" TargetMode="External"/><Relationship Id="rId_hyperlink_934" Type="http://schemas.openxmlformats.org/officeDocument/2006/relationships/hyperlink" Target="https://www.mann-ivanov-ferber.ru/books/misha_na_more/?buytab=paperbook" TargetMode="External"/><Relationship Id="rId_hyperlink_935" Type="http://schemas.openxmlformats.org/officeDocument/2006/relationships/hyperlink" Target="https://www.mann-ivanov-ferber.ru/books/misha_v_bolnice/?buytab=paperbook" TargetMode="External"/><Relationship Id="rId_hyperlink_936" Type="http://schemas.openxmlformats.org/officeDocument/2006/relationships/hyperlink" Target="https://www.mann-ivanov-ferber.ru/books/misha_v_gorode/?buytab=paperbook" TargetMode="External"/><Relationship Id="rId_hyperlink_937" Type="http://schemas.openxmlformats.org/officeDocument/2006/relationships/hyperlink" Target="https://www.mann-ivanov-ferber.ru/books/misha_v_detskom_sadu/?buytab=paperbook" TargetMode="External"/><Relationship Id="rId_hyperlink_938" Type="http://schemas.openxmlformats.org/officeDocument/2006/relationships/hyperlink" Target="https://www.mann-ivanov-ferber.ru/books/bolshaya_kniga_mishi/?buytab=paperbook" TargetMode="External"/><Relationship Id="rId_hyperlink_939" Type="http://schemas.openxmlformats.org/officeDocument/2006/relationships/hyperlink" Target="https://www.mann-ivanov-ferber.ru/books/v_forme_za_100_dnej/?buytab=paperbook" TargetMode="External"/><Relationship Id="rId_hyperlink_940" Type="http://schemas.openxmlformats.org/officeDocument/2006/relationships/hyperlink" Target="https://www.mann-ivanov-ferber.ru/books/menshe_znachit_bolshe/?buytab=paperbook" TargetMode="External"/><Relationship Id="rId_hyperlink_941" Type="http://schemas.openxmlformats.org/officeDocument/2006/relationships/hyperlink" Target="https://www.mann-ivanov-ferber.ru/books/kirpichi_2/?buytab=paperbook" TargetMode="External"/><Relationship Id="rId_hyperlink_942" Type="http://schemas.openxmlformats.org/officeDocument/2006/relationships/hyperlink" Target="https://www.mann-ivanov-ferber.ru/books/paperbook/unfolding_the_napkin/?buytab=paperbook" TargetMode="External"/><Relationship Id="rId_hyperlink_943" Type="http://schemas.openxmlformats.org/officeDocument/2006/relationships/hyperlink" Target="https://www.mann-ivanov-ferber.ru/books/paperbook/bird-bird/?buytab=paperbook" TargetMode="External"/><Relationship Id="rId_hyperlink_944" Type="http://schemas.openxmlformats.org/officeDocument/2006/relationships/hyperlink" Target="https://www.mann-ivanov-ferber.ru/books/bolshoe_v_malom/?buytab=paperbook" TargetMode="External"/><Relationship Id="rId_hyperlink_945" Type="http://schemas.openxmlformats.org/officeDocument/2006/relationships/hyperlink" Target="https://www.mann-ivanov-ferber.ru/books/davaj_slozhim_kartinki/?buytab=paperbook" TargetMode="External"/><Relationship Id="rId_hyperlink_946" Type="http://schemas.openxmlformats.org/officeDocument/2006/relationships/hyperlink" Target="https://www.mann-ivanov-ferber.ru/books/davaj_risovat/?buytab=paperbook" TargetMode="External"/><Relationship Id="rId_hyperlink_947" Type="http://schemas.openxmlformats.org/officeDocument/2006/relationships/hyperlink" Target="https://www.mann-ivanov-ferber.ru/books/davaj_kleit/?buytab=paperbook" TargetMode="External"/><Relationship Id="rId_hyperlink_948" Type="http://schemas.openxmlformats.org/officeDocument/2006/relationships/hyperlink" Target="https://www.mann-ivanov-ferber.ru/books/davaj_virezat/?buytab=paperbook" TargetMode="External"/><Relationship Id="rId_hyperlink_949" Type="http://schemas.openxmlformats.org/officeDocument/2006/relationships/hyperlink" Target="https://www.mann-ivanov-ferber.ru/books/ne_otkladyvaj_na_zavtra/?buytab=paperbook" TargetMode="External"/><Relationship Id="rId_hyperlink_950" Type="http://schemas.openxmlformats.org/officeDocument/2006/relationships/hyperlink" Target="https://www.mann-ivanov-ferber.ru/books/startap_bez_kupur/?buytab=paperbook" TargetMode="External"/><Relationship Id="rId_hyperlink_951" Type="http://schemas.openxmlformats.org/officeDocument/2006/relationships/hyperlink" Target="https://www.mann-ivanov-ferber.ru/books/strategiya_fokusirovaniya/?buytab=paperbook" TargetMode="External"/><Relationship Id="rId_hyperlink_952" Type="http://schemas.openxmlformats.org/officeDocument/2006/relationships/hyperlink" Target="https://www.mann-ivanov-ferber.ru/books/eda_bes_pravil/?buytab=paperbook" TargetMode="External"/><Relationship Id="rId_hyperlink_953" Type="http://schemas.openxmlformats.org/officeDocument/2006/relationships/hyperlink" Target="https://www.mann-ivanov-ferber.ru/books/mechtay_delay_zhivi/?buytab=paperbook" TargetMode="External"/><Relationship Id="rId_hyperlink_954" Type="http://schemas.openxmlformats.org/officeDocument/2006/relationships/hyperlink" Target="https://www.mann-ivanov-ferber.ru/books/lance_armstrong/?buytab=paperbook" TargetMode="External"/><Relationship Id="rId_hyperlink_955" Type="http://schemas.openxmlformats.org/officeDocument/2006/relationships/hyperlink" Target="https://www.mann-ivanov-ferber.ru/books/paperbook/little-book-perfumes/?buytab=paperbook" TargetMode="External"/><Relationship Id="rId_hyperlink_956" Type="http://schemas.openxmlformats.org/officeDocument/2006/relationships/hyperlink" Target="https://www.mann-ivanov-ferber.ru/books/inye_prodazhi/?buytab=paperbook" TargetMode="External"/><Relationship Id="rId_hyperlink_957" Type="http://schemas.openxmlformats.org/officeDocument/2006/relationships/hyperlink" Target="https://www.mann-ivanov-ferber.ru/books/ya_nikogo_ne_em/?buytab=paperbook" TargetMode="External"/><Relationship Id="rId_hyperlink_958" Type="http://schemas.openxmlformats.org/officeDocument/2006/relationships/hyperlink" Target="https://www.mann-ivanov-ferber.ru/books/sistemnost_vo_vsem/?buytab=paperbook" TargetMode="External"/><Relationship Id="rId_hyperlink_959" Type="http://schemas.openxmlformats.org/officeDocument/2006/relationships/hyperlink" Target="https://www.mann-ivanov-ferber.ru/books/ubeditelnie_pisma/?buytab=paperbook" TargetMode="External"/><Relationship Id="rId_hyperlink_960" Type="http://schemas.openxmlformats.org/officeDocument/2006/relationships/hyperlink" Target="https://www.mann-ivanov-ferber.ru/books/uvlekatelnaya_himiya/?buytab=paperbook" TargetMode="External"/><Relationship Id="rId_hyperlink_961" Type="http://schemas.openxmlformats.org/officeDocument/2006/relationships/hyperlink" Target="https://www.mann-ivanov-ferber.ru/books/osoznannost/?buytab=paperbook" TargetMode="External"/><Relationship Id="rId_hyperlink_962" Type="http://schemas.openxmlformats.org/officeDocument/2006/relationships/hyperlink" Target="https://www.mann-ivanov-ferber.ru/books/pochemu_my_pishem/?buytab=paperbook" TargetMode="External"/><Relationship Id="rId_hyperlink_963" Type="http://schemas.openxmlformats.org/officeDocument/2006/relationships/hyperlink" Target="https://www.mann-ivanov-ferber.ru/books/put_operezhayushego_kulaka/?buytab=paperbook" TargetMode="External"/><Relationship Id="rId_hyperlink_964" Type="http://schemas.openxmlformats.org/officeDocument/2006/relationships/hyperlink" Target="https://www.mann-ivanov-ferber.ru/books/nepobedimyj_razum/?buytab=paperbook" TargetMode="External"/><Relationship Id="rId_hyperlink_965" Type="http://schemas.openxmlformats.org/officeDocument/2006/relationships/hyperlink" Target="https://www.mann-ivanov-ferber.ru/books/vy_mozhete_byt_produktivnee/?buytab=paperbook" TargetMode="External"/><Relationship Id="rId_hyperlink_966" Type="http://schemas.openxmlformats.org/officeDocument/2006/relationships/hyperlink" Target="https://www.mann-ivanov-ferber.ru/books/esh_pravilno_begi_bystro/?buytab=paperbook" TargetMode="External"/><Relationship Id="rId_hyperlink_967" Type="http://schemas.openxmlformats.org/officeDocument/2006/relationships/hyperlink" Target="https://www.mann-ivanov-ferber.ru/books/100_let_aviacii/?buytab=paperbook" TargetMode="External"/><Relationship Id="rId_hyperlink_968" Type="http://schemas.openxmlformats.org/officeDocument/2006/relationships/hyperlink" Target="https://www.mann-ivanov-ferber.ru/books/ayurveda/?buytab=paperbook" TargetMode="External"/><Relationship Id="rId_hyperlink_969" Type="http://schemas.openxmlformats.org/officeDocument/2006/relationships/hyperlink" Target="https://www.mann-ivanov-ferber.ru/books/neskuchalka_3-5/?buytab=paperbook" TargetMode="External"/><Relationship Id="rId_hyperlink_970" Type="http://schemas.openxmlformats.org/officeDocument/2006/relationships/hyperlink" Target="https://www.mann-ivanov-ferber.ru/books/opredelyayushhie_10_let/?buytab=paperbook" TargetMode="External"/><Relationship Id="rId_hyperlink_971" Type="http://schemas.openxmlformats.org/officeDocument/2006/relationships/hyperlink" Target="https://www.mann-ivanov-ferber.ru/books/goryachie_poklonniki/?buytab=paperbook" TargetMode="External"/><Relationship Id="rId_hyperlink_972" Type="http://schemas.openxmlformats.org/officeDocument/2006/relationships/hyperlink" Target="https://www.mann-ivanov-ferber.ru/books/spasite_kota/?buytab=paperbook" TargetMode="External"/><Relationship Id="rId_hyperlink_973" Type="http://schemas.openxmlformats.org/officeDocument/2006/relationships/hyperlink" Target="https://www.mann-ivanov-ferber.ru/books/put_hudozhnika_dlja_roditelej/?buytab=paperbook" TargetMode="External"/><Relationship Id="rId_hyperlink_974" Type="http://schemas.openxmlformats.org/officeDocument/2006/relationships/hyperlink" Target="https://www.mann-ivanov-ferber.ru/books/poigraem_4_5_6/?buytab=paperbook" TargetMode="External"/><Relationship Id="rId_hyperlink_975" Type="http://schemas.openxmlformats.org/officeDocument/2006/relationships/hyperlink" Target="https://www.mann-ivanov-ferber.ru/books/poigraem_5_6_7/?buytab=paperbook" TargetMode="External"/><Relationship Id="rId_hyperlink_976" Type="http://schemas.openxmlformats.org/officeDocument/2006/relationships/hyperlink" Target="https://www.mann-ivanov-ferber.ru/books/uroki_improvizacii/?buytab=paperbook" TargetMode="External"/><Relationship Id="rId_hyperlink_977" Type="http://schemas.openxmlformats.org/officeDocument/2006/relationships/hyperlink" Target="https://www.mann-ivanov-ferber.ru/books/somnenie/?buytab=paperbook" TargetMode="External"/><Relationship Id="rId_hyperlink_978" Type="http://schemas.openxmlformats.org/officeDocument/2006/relationships/hyperlink" Target="https://www.mann-ivanov-ferber.ru/books/masterstvo_uchitelya/?buytab=paperbook" TargetMode="External"/><Relationship Id="rId_hyperlink_979" Type="http://schemas.openxmlformats.org/officeDocument/2006/relationships/hyperlink" Target="https://www.mann-ivanov-ferber.ru/books/kruglaja_metodika/?buytab=paperbook" TargetMode="External"/><Relationship Id="rId_hyperlink_980" Type="http://schemas.openxmlformats.org/officeDocument/2006/relationships/hyperlink" Target="https://www.mann-ivanov-ferber.ru/books/aisberg_na_kovre/?buytab=paperbook" TargetMode="External"/><Relationship Id="rId_hyperlink_981" Type="http://schemas.openxmlformats.org/officeDocument/2006/relationships/hyperlink" Target="https://www.mann-ivanov-ferber.ru/books/uteryannoe_iskusstvo_krasnorechiya/?buytab=paperbook" TargetMode="External"/><Relationship Id="rId_hyperlink_982" Type="http://schemas.openxmlformats.org/officeDocument/2006/relationships/hyperlink" Target="https://www.mann-ivanov-ferber.ru/books/pokaji_svoju_rabotu/?buytab=paperbook" TargetMode="External"/><Relationship Id="rId_hyperlink_983" Type="http://schemas.openxmlformats.org/officeDocument/2006/relationships/hyperlink" Target="https://www.mann-ivanov-ferber.ru/books/sereznyj_razgovor_ob_otvetstvennosti/?buytab=paperbook" TargetMode="External"/><Relationship Id="rId_hyperlink_984" Type="http://schemas.openxmlformats.org/officeDocument/2006/relationships/hyperlink" Target="https://www.mann-ivanov-ferber.ru/books/vera_v_sebya/?buytab=paperbook" TargetMode="External"/><Relationship Id="rId_hyperlink_985" Type="http://schemas.openxmlformats.org/officeDocument/2006/relationships/hyperlink" Target="https://www.mann-ivanov-ferber.ru/books/kniga_2.0/?buytab=paperbook" TargetMode="External"/><Relationship Id="rId_hyperlink_986" Type="http://schemas.openxmlformats.org/officeDocument/2006/relationships/hyperlink" Target="https://www.mann-ivanov-ferber.ru/books/surf_skazki/?buytab=paperbook" TargetMode="External"/><Relationship Id="rId_hyperlink_987" Type="http://schemas.openxmlformats.org/officeDocument/2006/relationships/hyperlink" Target="https://www.mann-ivanov-ferber.ru/books/nauka_sna/?buytab=paperbook" TargetMode="External"/><Relationship Id="rId_hyperlink_988" Type="http://schemas.openxmlformats.org/officeDocument/2006/relationships/hyperlink" Target="https://www.mann-ivanov-ferber.ru/books/iskrennij_servis/?buytab=paperbook" TargetMode="External"/><Relationship Id="rId_hyperlink_989" Type="http://schemas.openxmlformats.org/officeDocument/2006/relationships/hyperlink" Target="https://www.mann-ivanov-ferber.ru/books/special/best_recipes/?buytab=paperbook" TargetMode="External"/><Relationship Id="rId_hyperlink_990" Type="http://schemas.openxmlformats.org/officeDocument/2006/relationships/hyperlink" Target="https://www.mann-ivanov-ferber.ru/books/uspeh_v_biznese_cd/?buytab=paperbook" TargetMode="External"/><Relationship Id="rId_hyperlink_991" Type="http://schemas.openxmlformats.org/officeDocument/2006/relationships/hyperlink" Target="https://www.mann-ivanov-ferber.ru/books/o_chem_govoryat_cifry/?buytab=paperbook" TargetMode="External"/><Relationship Id="rId_hyperlink_992" Type="http://schemas.openxmlformats.org/officeDocument/2006/relationships/hyperlink" Target="https://www.mann-ivanov-ferber.ru/books/special/healthy_foods/?buytab=paperbook" TargetMode="External"/><Relationship Id="rId_hyperlink_993" Type="http://schemas.openxmlformats.org/officeDocument/2006/relationships/hyperlink" Target="https://www.mann-ivanov-ferber.ru/books/podarok_morya/?buytab=paperbook" TargetMode="External"/><Relationship Id="rId_hyperlink_994" Type="http://schemas.openxmlformats.org/officeDocument/2006/relationships/hyperlink" Target="https://www.mann-ivanov-ferber.ru/books/you_can_draw_in_30_days/?buytab=paperbook" TargetMode="External"/><Relationship Id="rId_hyperlink_995" Type="http://schemas.openxmlformats.org/officeDocument/2006/relationships/hyperlink" Target="https://www.mann-ivanov-ferber.ru/books/pravila_mozga/?buytab=paperbook" TargetMode="External"/><Relationship Id="rId_hyperlink_996" Type="http://schemas.openxmlformats.org/officeDocument/2006/relationships/hyperlink" Target="https://www.mann-ivanov-ferber.ru/books/internet_marketing_po_nauke/?buytab=paperbook" TargetMode="External"/><Relationship Id="rId_hyperlink_997" Type="http://schemas.openxmlformats.org/officeDocument/2006/relationships/hyperlink" Target="https://www.mann-ivanov-ferber.ru/books/upravlenie_zhiznennym_ciklom_korporacii/?buytab=paperbook" TargetMode="External"/><Relationship Id="rId_hyperlink_998" Type="http://schemas.openxmlformats.org/officeDocument/2006/relationships/hyperlink" Target="https://www.mann-ivanov-ferber.ru/books/peregovory/?buytab=paperbook" TargetMode="External"/><Relationship Id="rId_hyperlink_999" Type="http://schemas.openxmlformats.org/officeDocument/2006/relationships/hyperlink" Target="https://www.mann-ivanov-ferber.ru/books/zanimalki_leto/?buytab=paperbook" TargetMode="External"/><Relationship Id="rId_hyperlink_1000" Type="http://schemas.openxmlformats.org/officeDocument/2006/relationships/hyperlink" Target="https://www.mann-ivanov-ferber.ru/books/razvitie_mozga/?buytab=paperbook" TargetMode="External"/><Relationship Id="rId_hyperlink_1001" Type="http://schemas.openxmlformats.org/officeDocument/2006/relationships/hyperlink" Target="https://www.mann-ivanov-ferber.ru/books/effektivnye_kommunikacii/?buytab=paperbook" TargetMode="External"/><Relationship Id="rId_hyperlink_1002" Type="http://schemas.openxmlformats.org/officeDocument/2006/relationships/hyperlink" Target="https://www.mann-ivanov-ferber.ru/books/effektivnost_na_rabote/?buytab=paperbook" TargetMode="External"/><Relationship Id="rId_hyperlink_1003" Type="http://schemas.openxmlformats.org/officeDocument/2006/relationships/hyperlink" Target="https://www.mann-ivanov-ferber.ru/books/special/backwater-district/?buytab=paperbook" TargetMode="External"/><Relationship Id="rId_hyperlink_1004" Type="http://schemas.openxmlformats.org/officeDocument/2006/relationships/hyperlink" Target="https://www.mann-ivanov-ferber.ru/books/upravljaja_izmenenijami/?buytab=paperbook" TargetMode="External"/><Relationship Id="rId_hyperlink_1005" Type="http://schemas.openxmlformats.org/officeDocument/2006/relationships/hyperlink" Target="https://www.mann-ivanov-ferber.ru/books/motivacija/?buytab=paperbook" TargetMode="External"/><Relationship Id="rId_hyperlink_1006" Type="http://schemas.openxmlformats.org/officeDocument/2006/relationships/hyperlink" Target="https://www.mann-ivanov-ferber.ru/books/rebenok_introvert/?buytab=paperbook" TargetMode="External"/><Relationship Id="rId_hyperlink_1007" Type="http://schemas.openxmlformats.org/officeDocument/2006/relationships/hyperlink" Target="https://www.mann-ivanov-ferber.ru/books/pover_v_svoyo_ditya/?buytab=paperbook" TargetMode="External"/><Relationship Id="rId_hyperlink_1008" Type="http://schemas.openxmlformats.org/officeDocument/2006/relationships/hyperlink" Target="https://www.mann-ivanov-ferber.ru/books/liderstvo_vo_ldah/?buytab=paperbook" TargetMode="External"/><Relationship Id="rId_hyperlink_1009" Type="http://schemas.openxmlformats.org/officeDocument/2006/relationships/hyperlink" Target="https://www.mann-ivanov-ferber.ru/books/ostatsya_v_zhivyh/?buytab=paperbook" TargetMode="External"/><Relationship Id="rId_hyperlink_1010" Type="http://schemas.openxmlformats.org/officeDocument/2006/relationships/hyperlink" Target="https://www.mann-ivanov-ferber.ru/books/iskusstvo_upravljat/?buytab=paperbook" TargetMode="External"/><Relationship Id="rId_hyperlink_1011" Type="http://schemas.openxmlformats.org/officeDocument/2006/relationships/hyperlink" Target="https://www.mann-ivanov-ferber.ru/books/kak_stat_interesnym/?buytab=paperbook" TargetMode="External"/><Relationship Id="rId_hyperlink_1012" Type="http://schemas.openxmlformats.org/officeDocument/2006/relationships/hyperlink" Target="https://www.mann-ivanov-ferber.ru/books/paperbook/advanced-google-adwords/?buytab=paperbook" TargetMode="External"/><Relationship Id="rId_hyperlink_1013" Type="http://schemas.openxmlformats.org/officeDocument/2006/relationships/hyperlink" Target="https://www.mann-ivanov-ferber.ru/books/nachinayushiy_investor/?buytab=paperbook" TargetMode="External"/><Relationship Id="rId_hyperlink_1014" Type="http://schemas.openxmlformats.org/officeDocument/2006/relationships/hyperlink" Target="https://www.mann-ivanov-ferber.ru/books/paperbook/content-is-currency/?buytab=paperbook" TargetMode="External"/><Relationship Id="rId_hyperlink_1015" Type="http://schemas.openxmlformats.org/officeDocument/2006/relationships/hyperlink" Target="https://www.mann-ivanov-ferber.ru/books/rebenok_optimist/?buytab=paperbook" TargetMode="External"/><Relationship Id="rId_hyperlink_1016" Type="http://schemas.openxmlformats.org/officeDocument/2006/relationships/hyperlink" Target="https://www.mann-ivanov-ferber.ru/books/paperbook/ultimate-guide-google-adwords/?buytab=paperbook" TargetMode="External"/><Relationship Id="rId_hyperlink_1017" Type="http://schemas.openxmlformats.org/officeDocument/2006/relationships/hyperlink" Target="https://www.mann-ivanov-ferber.ru/books/samolety_iz_bumagi/?buytab=paperbook" TargetMode="External"/><Relationship Id="rId_hyperlink_1018" Type="http://schemas.openxmlformats.org/officeDocument/2006/relationships/hyperlink" Target="https://www.mann-ivanov-ferber.ru/books/brainiac/?buytab=paperbook" TargetMode="External"/><Relationship Id="rId_hyperlink_1019" Type="http://schemas.openxmlformats.org/officeDocument/2006/relationships/hyperlink" Target="https://www.mann-ivanov-ferber.ru/books/pravila_brensona/?buytab=paperbook" TargetMode="External"/><Relationship Id="rId_hyperlink_1020" Type="http://schemas.openxmlformats.org/officeDocument/2006/relationships/hyperlink" Target="https://www.mann-ivanov-ferber.ru/books/paperbook/fierce-conversations/?buytab=paperbook" TargetMode="External"/><Relationship Id="rId_hyperlink_1021" Type="http://schemas.openxmlformats.org/officeDocument/2006/relationships/hyperlink" Target="https://www.mann-ivanov-ferber.ru/books/kak_pisat_tak_chtoby_vam_doverjali/?buytab=paperbook" TargetMode="External"/><Relationship Id="rId_hyperlink_1022" Type="http://schemas.openxmlformats.org/officeDocument/2006/relationships/hyperlink" Target="https://www.mann-ivanov-ferber.ru/books/moj_muzh_predprinimatel/?buytab=paperbook" TargetMode="External"/><Relationship Id="rId_hyperlink_1023" Type="http://schemas.openxmlformats.org/officeDocument/2006/relationships/hyperlink" Target="https://www.mann-ivanov-ferber.ru/books/zdorovye_recepty_doktora_ionovoy/?buytab=paperbook" TargetMode="External"/><Relationship Id="rId_hyperlink_1024" Type="http://schemas.openxmlformats.org/officeDocument/2006/relationships/hyperlink" Target="https://www.mann-ivanov-ferber.ru/books/soberi_svoju_galaktiku/?buytab=paperbook" TargetMode="External"/><Relationship Id="rId_hyperlink_1025" Type="http://schemas.openxmlformats.org/officeDocument/2006/relationships/hyperlink" Target="https://www.mann-ivanov-ferber.ru/books/zahotela_i_smogla/?buytab=paperbook" TargetMode="External"/><Relationship Id="rId_hyperlink_1026" Type="http://schemas.openxmlformats.org/officeDocument/2006/relationships/hyperlink" Target="https://www.mann-ivanov-ferber.ru/books/neuderzhimye/?buytab=paperbook" TargetMode="External"/><Relationship Id="rId_hyperlink_1027" Type="http://schemas.openxmlformats.org/officeDocument/2006/relationships/hyperlink" Target="https://www.mann-ivanov-ferber.ru/books/pisat_legko/?buytab=paperbook" TargetMode="External"/><Relationship Id="rId_hyperlink_1028" Type="http://schemas.openxmlformats.org/officeDocument/2006/relationships/hyperlink" Target="https://www.mann-ivanov-ferber.ru/books/paperbook/managing-content-marketing/?buytab=paperbook" TargetMode="External"/><Relationship Id="rId_hyperlink_1029" Type="http://schemas.openxmlformats.org/officeDocument/2006/relationships/hyperlink" Target="https://www.mann-ivanov-ferber.ru/books/nomer_odin/?buytab=paperbook" TargetMode="External"/><Relationship Id="rId_hyperlink_1030" Type="http://schemas.openxmlformats.org/officeDocument/2006/relationships/hyperlink" Target="https://www.mann-ivanov-ferber.ru/books/biznes_v_poze_lotosa/?buytab=paperbook" TargetMode="External"/><Relationship Id="rId_hyperlink_1031" Type="http://schemas.openxmlformats.org/officeDocument/2006/relationships/hyperlink" Target="https://www.mann-ivanov-ferber.ru/books/socialnye_media_eto_bred/?buytab=paperbook" TargetMode="External"/><Relationship Id="rId_hyperlink_1032" Type="http://schemas.openxmlformats.org/officeDocument/2006/relationships/hyperlink" Target="https://www.mann-ivanov-ferber.ru/books/mif/resilience/?buytab=paperbook" TargetMode="External"/><Relationship Id="rId_hyperlink_1033" Type="http://schemas.openxmlformats.org/officeDocument/2006/relationships/hyperlink" Target="https://www.mann-ivanov-ferber.ru/books/vlast_vliyanie_i_politika_v_organizaciyah/?buytab=paperbook" TargetMode="External"/><Relationship Id="rId_hyperlink_1034" Type="http://schemas.openxmlformats.org/officeDocument/2006/relationships/hyperlink" Target="https://www.mann-ivanov-ferber.ru/books/personalnyj_rebrending/?buytab=paperbook" TargetMode="External"/><Relationship Id="rId_hyperlink_1035" Type="http://schemas.openxmlformats.org/officeDocument/2006/relationships/hyperlink" Target="https://www.mann-ivanov-ferber.ru/books/paperbook/remote-office-not-required/?buytab=paperbook" TargetMode="External"/><Relationship Id="rId_hyperlink_1036" Type="http://schemas.openxmlformats.org/officeDocument/2006/relationships/hyperlink" Target="https://www.mann-ivanov-ferber.ru/books/paperbook/marketplace/?buytab=paperbook" TargetMode="External"/><Relationship Id="rId_hyperlink_1037" Type="http://schemas.openxmlformats.org/officeDocument/2006/relationships/hyperlink" Target="https://www.mann-ivanov-ferber.ru/books/ctrl_alt_delete/?buytab=paperbook" TargetMode="External"/><Relationship Id="rId_hyperlink_1038" Type="http://schemas.openxmlformats.org/officeDocument/2006/relationships/hyperlink" Target="https://www.mann-ivanov-ferber.ru/books/geimifikaciya_v_biznese/?buytab=paperbook" TargetMode="External"/><Relationship Id="rId_hyperlink_1039" Type="http://schemas.openxmlformats.org/officeDocument/2006/relationships/hyperlink" Target="https://www.mann-ivanov-ferber.ru/books/paperbook/joy-x/?buytab=paperbook" TargetMode="External"/><Relationship Id="rId_hyperlink_1040" Type="http://schemas.openxmlformats.org/officeDocument/2006/relationships/hyperlink" Target="https://www.mann-ivanov-ferber.ru/books/paperbook/top-dog-the-science-of-winning-and-losing/?buytab=paperbook" TargetMode="External"/><Relationship Id="rId_hyperlink_1041" Type="http://schemas.openxmlformats.org/officeDocument/2006/relationships/hyperlink" Target="https://www.mann-ivanov-ferber.ru/books/special/cooking/?buytab=paperbook" TargetMode="External"/><Relationship Id="rId_hyperlink_1042" Type="http://schemas.openxmlformats.org/officeDocument/2006/relationships/hyperlink" Target="https://www.mann-ivanov-ferber.ru/books/special/helthy_breakfast/?buytab=paperbook" TargetMode="External"/><Relationship Id="rId_hyperlink_1043" Type="http://schemas.openxmlformats.org/officeDocument/2006/relationships/hyperlink" Target="https://www.mann-ivanov-ferber.ru/books/special/multicookings/?buytab=paperbook" TargetMode="External"/><Relationship Id="rId_hyperlink_1044" Type="http://schemas.openxmlformats.org/officeDocument/2006/relationships/hyperlink" Target="https://www.mann-ivanov-ferber.ru/books/razreshi_sebe_mechtat/?buytab=paperbook" TargetMode="External"/><Relationship Id="rId_hyperlink_1045" Type="http://schemas.openxmlformats.org/officeDocument/2006/relationships/hyperlink" Target="https://www.mann-ivanov-ferber.ru/books/opyat_tvorcheskyi_krizis/?buytab=paperbook" TargetMode="External"/><Relationship Id="rId_hyperlink_1046" Type="http://schemas.openxmlformats.org/officeDocument/2006/relationships/hyperlink" Target="https://www.mann-ivanov-ferber.ru/books/slovo_dizayneru/?buytab=paperbook" TargetMode="External"/><Relationship Id="rId_hyperlink_1047" Type="http://schemas.openxmlformats.org/officeDocument/2006/relationships/hyperlink" Target="https://www.mann-ivanov-ferber.ru/books/slovo_arhitektoru/?buytab=paperbook" TargetMode="External"/><Relationship Id="rId_hyperlink_1048" Type="http://schemas.openxmlformats.org/officeDocument/2006/relationships/hyperlink" Target="https://www.mann-ivanov-ferber.ru/books/mif/focus/?buytab=paperbook" TargetMode="External"/><Relationship Id="rId_hyperlink_1049" Type="http://schemas.openxmlformats.org/officeDocument/2006/relationships/hyperlink" Target="https://www.mann-ivanov-ferber.ru/books/prodayuschee_pismo/?buytab=paperbook" TargetMode="External"/><Relationship Id="rId_hyperlink_1050" Type="http://schemas.openxmlformats.org/officeDocument/2006/relationships/hyperlink" Target="https://www.mann-ivanov-ferber.ru/books/paperbook/the-sketchnote-handbook/?buytab=paperbook" TargetMode="External"/><Relationship Id="rId_hyperlink_1051" Type="http://schemas.openxmlformats.org/officeDocument/2006/relationships/hyperlink" Target="https://www.mann-ivanov-ferber.ru/books/paperbook/success-under-stress/?buytab=paperbook" TargetMode="External"/><Relationship Id="rId_hyperlink_1052" Type="http://schemas.openxmlformats.org/officeDocument/2006/relationships/hyperlink" Target="https://www.mann-ivanov-ferber.ru/books/psychologies/awaken-your-strongest-self/?buytab=paperbook" TargetMode="External"/><Relationship Id="rId_hyperlink_1053" Type="http://schemas.openxmlformats.org/officeDocument/2006/relationships/hyperlink" Target="https://www.mann-ivanov-ferber.ru/books/healthy_eating/the-china-study/?buytab=paperbook" TargetMode="External"/><Relationship Id="rId_hyperlink_1054" Type="http://schemas.openxmlformats.org/officeDocument/2006/relationships/hyperlink" Target="https://www.mann-ivanov-ferber.ru/books/rossiya_v_cifrah/?buytab=paperbook" TargetMode="External"/><Relationship Id="rId_hyperlink_1055" Type="http://schemas.openxmlformats.org/officeDocument/2006/relationships/hyperlink" Target="https://www.mann-ivanov-ferber.ru/books/paperbook/bit-literacy/?buytab=paperbook" TargetMode="External"/><Relationship Id="rId_hyperlink_1056" Type="http://schemas.openxmlformats.org/officeDocument/2006/relationships/hyperlink" Target="https://www.mann-ivanov-ferber.ru/books/paperbook/the-plateau-effect/?buytab=paperbook" TargetMode="External"/><Relationship Id="rId_hyperlink_1057" Type="http://schemas.openxmlformats.org/officeDocument/2006/relationships/hyperlink" Target="https://www.mann-ivanov-ferber.ru/books/personalizaciya_prodazh/?buytab=paperbook" TargetMode="External"/><Relationship Id="rId_hyperlink_1058" Type="http://schemas.openxmlformats.org/officeDocument/2006/relationships/hyperlink" Target="https://www.mann-ivanov-ferber.ru/books/sse/mismanagement-crisis/?buytab=paperbook" TargetMode="External"/><Relationship Id="rId_hyperlink_1059" Type="http://schemas.openxmlformats.org/officeDocument/2006/relationships/hyperlink" Target="https://www.mann-ivanov-ferber.ru/books/makrotrendy_v_biznese/?buytab=paperbook" TargetMode="External"/><Relationship Id="rId_hyperlink_1060" Type="http://schemas.openxmlformats.org/officeDocument/2006/relationships/hyperlink" Target="https://www.mann-ivanov-ferber.ru/books/mif/how-succeed-people/?buytab=paperbook" TargetMode="External"/><Relationship Id="rId_hyperlink_1061" Type="http://schemas.openxmlformats.org/officeDocument/2006/relationships/hyperlink" Target="https://www.mann-ivanov-ferber.ru/books/vash_pervyj_marafon/?buytab=paperbook" TargetMode="External"/><Relationship Id="rId_hyperlink_1062" Type="http://schemas.openxmlformats.org/officeDocument/2006/relationships/hyperlink" Target="https://www.mann-ivanov-ferber.ru/books/paperbook/language-music/?buytab=paperbook" TargetMode="External"/><Relationship Id="rId_hyperlink_1063" Type="http://schemas.openxmlformats.org/officeDocument/2006/relationships/hyperlink" Target="https://www.mann-ivanov-ferber.ru/books/paperbook/decisive/?buytab=paperbook" TargetMode="External"/><Relationship Id="rId_hyperlink_1064" Type="http://schemas.openxmlformats.org/officeDocument/2006/relationships/hyperlink" Target="https://www.mann-ivanov-ferber.ru/books/infografika/?buytab=paperbook" TargetMode="External"/><Relationship Id="rId_hyperlink_1065" Type="http://schemas.openxmlformats.org/officeDocument/2006/relationships/hyperlink" Target="https://www.mann-ivanov-ferber.ru/books/k_chertu_vse/?buytab=paperbook" TargetMode="External"/><Relationship Id="rId_hyperlink_1066" Type="http://schemas.openxmlformats.org/officeDocument/2006/relationships/hyperlink" Target="https://www.mann-ivanov-ferber.ru/books/pomnit_vse/?buytab=paperbook" TargetMode="External"/><Relationship Id="rId_hyperlink_1067" Type="http://schemas.openxmlformats.org/officeDocument/2006/relationships/hyperlink" Target="https://www.mann-ivanov-ferber.ru/books/special/technology/?buytab=paperbook" TargetMode="External"/><Relationship Id="rId_hyperlink_1068" Type="http://schemas.openxmlformats.org/officeDocument/2006/relationships/hyperlink" Target="https://www.mann-ivanov-ferber.ru/books/secrets_of_the_great/winning-strategies-for-power-presentations/?buytab=paperbook" TargetMode="External"/><Relationship Id="rId_hyperlink_1069" Type="http://schemas.openxmlformats.org/officeDocument/2006/relationships/hyperlink" Target="https://www.mann-ivanov-ferber.ru/books/mif/optimize/?buytab=paperbook" TargetMode="External"/><Relationship Id="rId_hyperlink_1070" Type="http://schemas.openxmlformats.org/officeDocument/2006/relationships/hyperlink" Target="https://www.mann-ivanov-ferber.ru/books/paperbook/eat_tthis_not_that/?buytab=paperbook" TargetMode="External"/><Relationship Id="rId_hyperlink_1071" Type="http://schemas.openxmlformats.org/officeDocument/2006/relationships/hyperlink" Target="https://www.mann-ivanov-ferber.ru/books/paperbook/detskiy-klub/?buytab=paperbook" TargetMode="External"/><Relationship Id="rId_hyperlink_1072" Type="http://schemas.openxmlformats.org/officeDocument/2006/relationships/hyperlink" Target="https://www.mann-ivanov-ferber.ru/books/zalogovik/?buytab=paperbook" TargetMode="External"/><Relationship Id="rId_hyperlink_1073" Type="http://schemas.openxmlformats.org/officeDocument/2006/relationships/hyperlink" Target="https://www.mann-ivanov-ferber.ru/books/mif/content/?buytab=paperbook" TargetMode="External"/><Relationship Id="rId_hyperlink_1074" Type="http://schemas.openxmlformats.org/officeDocument/2006/relationships/hyperlink" Target="https://www.mann-ivanov-ferber.ru/books/paperbook/let-my-people-go-surfing/?buytab=paperbook" TargetMode="External"/><Relationship Id="rId_hyperlink_1075" Type="http://schemas.openxmlformats.org/officeDocument/2006/relationships/hyperlink" Target="https://www.mann-ivanov-ferber.ru/books/buhgalteriya_bez_avralov_i_problem/?buytab=paperbook" TargetMode="External"/><Relationship Id="rId_hyperlink_1076" Type="http://schemas.openxmlformats.org/officeDocument/2006/relationships/hyperlink" Target="https://www.mann-ivanov-ferber.ru/books/paperbook/the-physics-of-wall-street/?buytab=paperbook" TargetMode="External"/><Relationship Id="rId_hyperlink_1077" Type="http://schemas.openxmlformats.org/officeDocument/2006/relationships/hyperlink" Target="https://www.mann-ivanov-ferber.ru/books/mr_leader/?buytab=paperbook" TargetMode="External"/><Relationship Id="rId_hyperlink_1078" Type="http://schemas.openxmlformats.org/officeDocument/2006/relationships/hyperlink" Target="https://www.mann-ivanov-ferber.ru/books/paperbook/book-yourself-solid-illustrated/?buytab=paperbook" TargetMode="External"/><Relationship Id="rId_hyperlink_1079" Type="http://schemas.openxmlformats.org/officeDocument/2006/relationships/hyperlink" Target="https://www.mann-ivanov-ferber.ru/books/v_poiskah_sebya/?buytab=paperbook" TargetMode="External"/><Relationship Id="rId_hyperlink_1080" Type="http://schemas.openxmlformats.org/officeDocument/2006/relationships/hyperlink" Target="https://www.mann-ivanov-ferber.ru/books/paperbook/new-thinking-about-children/?buytab=paperbook" TargetMode="External"/><Relationship Id="rId_hyperlink_1081" Type="http://schemas.openxmlformats.org/officeDocument/2006/relationships/hyperlink" Target="https://www.mann-ivanov-ferber.ru/books/paperbook/mastering-online-marketing/?buytab=paperbook" TargetMode="External"/><Relationship Id="rId_hyperlink_1082" Type="http://schemas.openxmlformats.org/officeDocument/2006/relationships/hyperlink" Target="https://www.mann-ivanov-ferber.ru/books/paperbook/treasure-copywriter/?buytab=paperbook" TargetMode="External"/><Relationship Id="rId_hyperlink_1083" Type="http://schemas.openxmlformats.org/officeDocument/2006/relationships/hyperlink" Target="https://www.mann-ivanov-ferber.ru/books/kak_ustroen_chelovek/?buytab=paperbook" TargetMode="External"/><Relationship Id="rId_hyperlink_1084" Type="http://schemas.openxmlformats.org/officeDocument/2006/relationships/hyperlink" Target="https://www.mann-ivanov-ferber.ru/books/paperbook/contagious/?buytab=paperbook" TargetMode="External"/><Relationship Id="rId_hyperlink_1085" Type="http://schemas.openxmlformats.org/officeDocument/2006/relationships/hyperlink" Target="https://www.mann-ivanov-ferber.ru/books/finansisty_kotorye_izmenili_mir/?buytab=paperbook" TargetMode="External"/><Relationship Id="rId_hyperlink_1086" Type="http://schemas.openxmlformats.org/officeDocument/2006/relationships/hyperlink" Target="https://www.mann-ivanov-ferber.ru/books/put-istinnogo-lidera/?buytab=paperbook" TargetMode="External"/><Relationship Id="rId_hyperlink_1087" Type="http://schemas.openxmlformats.org/officeDocument/2006/relationships/hyperlink" Target="https://www.mann-ivanov-ferber.ru/books/paperbook/your-best-just-got-better/?buytab=paperbook" TargetMode="External"/><Relationship Id="rId_hyperlink_1088" Type="http://schemas.openxmlformats.org/officeDocument/2006/relationships/hyperlink" Target="https://www.mann-ivanov-ferber.ru/books/the-lights-in-the-tunnel/?buytab=paperbook" TargetMode="External"/><Relationship Id="rId_hyperlink_1089" Type="http://schemas.openxmlformats.org/officeDocument/2006/relationships/hyperlink" Target="https://www.mann-ivanov-ferber.ru/books/sse/behavior-gap/?buytab=paperbook" TargetMode="External"/><Relationship Id="rId_hyperlink_1090" Type="http://schemas.openxmlformats.org/officeDocument/2006/relationships/hyperlink" Target="https://www.mann-ivanov-ferber.ru/books/psychologies/never-be-late-again/?buytab=paperbook" TargetMode="External"/><Relationship Id="rId_hyperlink_1091" Type="http://schemas.openxmlformats.org/officeDocument/2006/relationships/hyperlink" Target="https://www.mann-ivanov-ferber.ru/books/paperbook/notes/?buytab=paperbook" TargetMode="External"/><Relationship Id="rId_hyperlink_1092" Type="http://schemas.openxmlformats.org/officeDocument/2006/relationships/hyperlink" Target="https://www.mann-ivanov-ferber.ru/books/vizualnyi_molotok/?buytab=paperbook" TargetMode="External"/><Relationship Id="rId_hyperlink_1093" Type="http://schemas.openxmlformats.org/officeDocument/2006/relationships/hyperlink" Target="https://www.mann-ivanov-ferber.ru/books/spasti_zalozhnika/?buytab=paperbook" TargetMode="External"/><Relationship Id="rId_hyperlink_1094" Type="http://schemas.openxmlformats.org/officeDocument/2006/relationships/hyperlink" Target="https://www.mann-ivanov-ferber.ru/books/my_zvezdnaya_pyl/?buytab=paperbook" TargetMode="External"/><Relationship Id="rId_hyperlink_1095" Type="http://schemas.openxmlformats.org/officeDocument/2006/relationships/hyperlink" Target="https://www.mann-ivanov-ferber.ru/books/zdorovee_budesh/?buytab=paperbook" TargetMode="External"/><Relationship Id="rId_hyperlink_1096" Type="http://schemas.openxmlformats.org/officeDocument/2006/relationships/hyperlink" Target="https://www.mann-ivanov-ferber.ru/books/children/write-your-own-story-book/?buytab=paperbook" TargetMode="External"/><Relationship Id="rId_hyperlink_1097" Type="http://schemas.openxmlformats.org/officeDocument/2006/relationships/hyperlink" Target="https://www.mann-ivanov-ferber.ru/books/paperbook/how-get-people-do-stuff/?buytab=paperbook" TargetMode="External"/><Relationship Id="rId_hyperlink_1098" Type="http://schemas.openxmlformats.org/officeDocument/2006/relationships/hyperlink" Target="https://www.mann-ivanov-ferber.ru/books/mif/outlook-2013/?buytab=paperbook" TargetMode="External"/><Relationship Id="rId_hyperlink_1099" Type="http://schemas.openxmlformats.org/officeDocument/2006/relationships/hyperlink" Target="https://www.mann-ivanov-ferber.ru/books/paperbook/the_china_study_cookbook/?buytab=paperbook" TargetMode="External"/><Relationship Id="rId_hyperlink_1100" Type="http://schemas.openxmlformats.org/officeDocument/2006/relationships/hyperlink" Target="https://www.mann-ivanov-ferber.ru/books/paperbook/start/?buytab=paperbook" TargetMode="External"/><Relationship Id="rId_hyperlink_1101" Type="http://schemas.openxmlformats.org/officeDocument/2006/relationships/hyperlink" Target="https://www.mann-ivanov-ferber.ru/books/ekonomika_vsego/?buytab=paperbook" TargetMode="External"/><Relationship Id="rId_hyperlink_1102" Type="http://schemas.openxmlformats.org/officeDocument/2006/relationships/hyperlink" Target="https://www.mann-ivanov-ferber.ru/books/paperbook/stories-move-mountains/?buytab=paperbook" TargetMode="External"/><Relationship Id="rId_hyperlink_1103" Type="http://schemas.openxmlformats.org/officeDocument/2006/relationships/hyperlink" Target="https://www.mann-ivanov-ferber.ru/books/golden_library/thewillpowerinstinct/?buytab=paperbook" TargetMode="External"/><Relationship Id="rId_hyperlink_1104" Type="http://schemas.openxmlformats.org/officeDocument/2006/relationships/hyperlink" Target="https://www.mann-ivanov-ferber.ru/books/children/my-book-numbers-1-120/?buytab=paperbook" TargetMode="External"/><Relationship Id="rId_hyperlink_1105" Type="http://schemas.openxmlformats.org/officeDocument/2006/relationships/hyperlink" Target="https://www.mann-ivanov-ferber.ru/books/golden_library/deliveringhappiness/?buytab=paperbook" TargetMode="External"/><Relationship Id="rId_hyperlink_1106" Type="http://schemas.openxmlformats.org/officeDocument/2006/relationships/hyperlink" Target="https://www.mann-ivanov-ferber.ru/books/children/my-book-numbers-1-30/?buytab=paperbook" TargetMode="External"/><Relationship Id="rId_hyperlink_1107" Type="http://schemas.openxmlformats.org/officeDocument/2006/relationships/hyperlink" Target="https://www.mann-ivanov-ferber.ru/books/children/my-book-easy-mazes/?buytab=paperbook" TargetMode="External"/><Relationship Id="rId_hyperlink_1108" Type="http://schemas.openxmlformats.org/officeDocument/2006/relationships/hyperlink" Target="https://www.mann-ivanov-ferber.ru/books/children/my-first-book-mazes/?buytab=paperbook" TargetMode="External"/><Relationship Id="rId_hyperlink_1109" Type="http://schemas.openxmlformats.org/officeDocument/2006/relationships/hyperlink" Target="https://www.mann-ivanov-ferber.ru/books/children/amazing-mazes/?buytab=paperbook" TargetMode="External"/><Relationship Id="rId_hyperlink_1110" Type="http://schemas.openxmlformats.org/officeDocument/2006/relationships/hyperlink" Target="https://www.mann-ivanov-ferber.ru/books/children/my-first-book-tracing/?buytab=paperbook" TargetMode="External"/><Relationship Id="rId_hyperlink_1111" Type="http://schemas.openxmlformats.org/officeDocument/2006/relationships/hyperlink" Target="https://www.mann-ivanov-ferber.ru/books/pridumaj_svoju_podpis/?buytab=paperbook" TargetMode="External"/><Relationship Id="rId_hyperlink_1112" Type="http://schemas.openxmlformats.org/officeDocument/2006/relationships/hyperlink" Target="https://www.mann-ivanov-ferber.ru/books/children/winter/?buytab=paperbook" TargetMode="External"/><Relationship Id="rId_hyperlink_1113" Type="http://schemas.openxmlformats.org/officeDocument/2006/relationships/hyperlink" Target="https://www.mann-ivanov-ferber.ru/books/psychologies/russian-practice/?buytab=paperbook" TargetMode="External"/><Relationship Id="rId_hyperlink_1114" Type="http://schemas.openxmlformats.org/officeDocument/2006/relationships/hyperlink" Target="https://www.mann-ivanov-ferber.ru/books/special/poetry/?buytab=paperbook" TargetMode="External"/><Relationship Id="rId_hyperlink_1115" Type="http://schemas.openxmlformats.org/officeDocument/2006/relationships/hyperlink" Target="https://www.mann-ivanov-ferber.ru/books/mif/selling-big-companies/?buytab=paperbook" TargetMode="External"/><Relationship Id="rId_hyperlink_1116" Type="http://schemas.openxmlformats.org/officeDocument/2006/relationships/hyperlink" Target="https://www.mann-ivanov-ferber.ru/books/paperbook/diary-of-a-successful-person/?buytab=paperbook" TargetMode="External"/><Relationship Id="rId_hyperlink_1117" Type="http://schemas.openxmlformats.org/officeDocument/2006/relationships/hyperlink" Target="https://www.mann-ivanov-ferber.ru/books/children/my-book-easy-crafts/?buytab=paperbook" TargetMode="External"/><Relationship Id="rId_hyperlink_1118" Type="http://schemas.openxmlformats.org/officeDocument/2006/relationships/hyperlink" Target="https://www.mann-ivanov-ferber.ru/books/children/my-book-pasting/?buytab=paperbook" TargetMode="External"/><Relationship Id="rId_hyperlink_1119" Type="http://schemas.openxmlformats.org/officeDocument/2006/relationships/hyperlink" Target="https://www.mann-ivanov-ferber.ru/books/children/my-first-book-cutting/?buytab=paperbook" TargetMode="External"/><Relationship Id="rId_hyperlink_1120" Type="http://schemas.openxmlformats.org/officeDocument/2006/relationships/hyperlink" Target="https://www.mann-ivanov-ferber.ru/books/golden_library/gettingtoyes/?buytab=paperbook" TargetMode="External"/><Relationship Id="rId_hyperlink_1121" Type="http://schemas.openxmlformats.org/officeDocument/2006/relationships/hyperlink" Target="https://www.mann-ivanov-ferber.ru/books/paperbook/gk-rf/?buytab=paperbook" TargetMode="External"/><Relationship Id="rId_hyperlink_1122" Type="http://schemas.openxmlformats.org/officeDocument/2006/relationships/hyperlink" Target="https://www.mann-ivanov-ferber.ru/books/paperbook/thebluezones/?buytab=paperbook" TargetMode="External"/><Relationship Id="rId_hyperlink_1123" Type="http://schemas.openxmlformats.org/officeDocument/2006/relationships/hyperlink" Target="https://www.mann-ivanov-ferber.ru/books/children/tales/?buytab=paperbook" TargetMode="External"/><Relationship Id="rId_hyperlink_1124" Type="http://schemas.openxmlformats.org/officeDocument/2006/relationships/hyperlink" Target="https://www.mann-ivanov-ferber.ru/books/special/pirogovedenie/?buytab=paperbook" TargetMode="External"/><Relationship Id="rId_hyperlink_1125" Type="http://schemas.openxmlformats.org/officeDocument/2006/relationships/hyperlink" Target="https://www.mann-ivanov-ferber.ru/books/paperbook/magic-of-impromptu-speaking/?buytab=paperbook" TargetMode="External"/><Relationship Id="rId_hyperlink_1126" Type="http://schemas.openxmlformats.org/officeDocument/2006/relationships/hyperlink" Target="https://www.mann-ivanov-ferber.ru/books/children/drawing-zoki-i-bada/?buytab=paperbook" TargetMode="External"/><Relationship Id="rId_hyperlink_1127" Type="http://schemas.openxmlformats.org/officeDocument/2006/relationships/hyperlink" Target="https://www.mann-ivanov-ferber.ru/books/children/hooligan-book/?buytab=paperbook" TargetMode="External"/><Relationship Id="rId_hyperlink_1128" Type="http://schemas.openxmlformats.org/officeDocument/2006/relationships/hyperlink" Target="https://www.mann-ivanov-ferber.ru/books/children/the-beetle-book/?buytab=paperbook" TargetMode="External"/><Relationship Id="rId_hyperlink_1129" Type="http://schemas.openxmlformats.org/officeDocument/2006/relationships/hyperlink" Target="https://www.mann-ivanov-ferber.ru/books/children/tail/?buytab=paperbook" TargetMode="External"/><Relationship Id="rId_hyperlink_1130" Type="http://schemas.openxmlformats.org/officeDocument/2006/relationships/hyperlink" Target="https://www.mann-ivanov-ferber.ru/books/special/weber/?buytab=paperbook" TargetMode="External"/><Relationship Id="rId_hyperlink_1131" Type="http://schemas.openxmlformats.org/officeDocument/2006/relationships/hyperlink" Target="https://www.mann-ivanov-ferber.ru/books/klyuch/?buytab=paperbook" TargetMode="External"/><Relationship Id="rId_hyperlink_1132" Type="http://schemas.openxmlformats.org/officeDocument/2006/relationships/hyperlink" Target="https://www.mann-ivanov-ferber.ru/books/paperbook/warren-buffett/?buytab=paperbook" TargetMode="External"/><Relationship Id="rId_hyperlink_1133" Type="http://schemas.openxmlformats.org/officeDocument/2006/relationships/hyperlink" Target="https://www.mann-ivanov-ferber.ru/books/paperbook/million-dlya-moey-docheri/?buytab=paperbook" TargetMode="External"/><Relationship Id="rId_hyperlink_1134" Type="http://schemas.openxmlformats.org/officeDocument/2006/relationships/hyperlink" Target="https://www.mann-ivanov-ferber.ru/books/paperbook/hr-quest/?buytab=paperbook" TargetMode="External"/><Relationship Id="rId_hyperlink_1135" Type="http://schemas.openxmlformats.org/officeDocument/2006/relationships/hyperlink" Target="https://www.mann-ivanov-ferber.ru/books/paperbook/words/?buytab=paperbook" TargetMode="External"/><Relationship Id="rId_hyperlink_1136" Type="http://schemas.openxmlformats.org/officeDocument/2006/relationships/hyperlink" Target="https://www.mann-ivanov-ferber.ru/books/paperbook/learn-to-see/?buytab=paperbook" TargetMode="External"/><Relationship Id="rId_hyperlink_1137" Type="http://schemas.openxmlformats.org/officeDocument/2006/relationships/hyperlink" Target="https://www.mann-ivanov-ferber.ru/books/children/if-you-want-be-healthy/?buytab=paperbook" TargetMode="External"/><Relationship Id="rId_hyperlink_1138" Type="http://schemas.openxmlformats.org/officeDocument/2006/relationships/hyperlink" Target="https://www.mann-ivanov-ferber.ru/books/paperbook/tattoos/?buytab=paperbook" TargetMode="External"/><Relationship Id="rId_hyperlink_1139" Type="http://schemas.openxmlformats.org/officeDocument/2006/relationships/hyperlink" Target="https://www.mann-ivanov-ferber.ru/books/paperbook/code/?buytab=paperbook" TargetMode="External"/><Relationship Id="rId_hyperlink_1140" Type="http://schemas.openxmlformats.org/officeDocument/2006/relationships/hyperlink" Target="https://www.mann-ivanov-ferber.ru/books/mif/challenger-sale/?buytab=paperbook" TargetMode="External"/><Relationship Id="rId_hyperlink_1141" Type="http://schemas.openxmlformats.org/officeDocument/2006/relationships/hyperlink" Target="https://www.mann-ivanov-ferber.ru/books/paperbook/click-millionaires/?buytab=paperbook" TargetMode="External"/><Relationship Id="rId_hyperlink_1142" Type="http://schemas.openxmlformats.org/officeDocument/2006/relationships/hyperlink" Target="https://www.mann-ivanov-ferber.ru/books/paperbook/self-promotion-introverts/?buytab=paperbook" TargetMode="External"/><Relationship Id="rId_hyperlink_1143" Type="http://schemas.openxmlformats.org/officeDocument/2006/relationships/hyperlink" Target="https://www.mann-ivanov-ferber.ru/books/paperbook/moneyball/?buytab=paperbook" TargetMode="External"/><Relationship Id="rId_hyperlink_1144" Type="http://schemas.openxmlformats.org/officeDocument/2006/relationships/hyperlink" Target="https://www.mann-ivanov-ferber.ru/books/kapital/?buytab=paperbook" TargetMode="External"/><Relationship Id="rId_hyperlink_1145" Type="http://schemas.openxmlformats.org/officeDocument/2006/relationships/hyperlink" Target="https://www.mann-ivanov-ferber.ru/books/mif/succeed-how-we-can-reach-our-goals/?buytab=paperbook" TargetMode="External"/><Relationship Id="rId_hyperlink_1146" Type="http://schemas.openxmlformats.org/officeDocument/2006/relationships/hyperlink" Target="https://www.mann-ivanov-ferber.ru/books/paperbook/design-how-people-learn/?buytab=paperbook" TargetMode="External"/><Relationship Id="rId_hyperlink_1147" Type="http://schemas.openxmlformats.org/officeDocument/2006/relationships/hyperlink" Target="https://www.mann-ivanov-ferber.ru/books/paperbook/paying-to-win/?buytab=paperbook" TargetMode="External"/><Relationship Id="rId_hyperlink_1148" Type="http://schemas.openxmlformats.org/officeDocument/2006/relationships/hyperlink" Target="https://www.mann-ivanov-ferber.ru/books/mif/business-beyond-box/?buytab=paperbook" TargetMode="External"/><Relationship Id="rId_hyperlink_1149" Type="http://schemas.openxmlformats.org/officeDocument/2006/relationships/hyperlink" Target="https://www.mann-ivanov-ferber.ru/books/mif/month-sky/?buytab=paperbook" TargetMode="External"/><Relationship Id="rId_hyperlink_1150" Type="http://schemas.openxmlformats.org/officeDocument/2006/relationships/hyperlink" Target="https://www.mann-ivanov-ferber.ru/books/paperbook/players-handbook/?buytab=paperbook" TargetMode="External"/><Relationship Id="rId_hyperlink_1151" Type="http://schemas.openxmlformats.org/officeDocument/2006/relationships/hyperlink" Target="https://www.mann-ivanov-ferber.ru/books/paperbook/creation/?buytab=paperbook" TargetMode="External"/><Relationship Id="rId_hyperlink_1152" Type="http://schemas.openxmlformats.org/officeDocument/2006/relationships/hyperlink" Target="https://www.mann-ivanov-ferber.ru/books/children/book-animals/?buytab=paperbook" TargetMode="External"/><Relationship Id="rId_hyperlink_1153" Type="http://schemas.openxmlformats.org/officeDocument/2006/relationships/hyperlink" Target="https://www.mann-ivanov-ferber.ru/books/paperbook/introvert-advantage/?buytab=paperbook" TargetMode="External"/><Relationship Id="rId_hyperlink_1154" Type="http://schemas.openxmlformats.org/officeDocument/2006/relationships/hyperlink" Target="https://www.mann-ivanov-ferber.ru/books/mif/practice-perfect/?buytab=paperbook" TargetMode="External"/><Relationship Id="rId_hyperlink_1155" Type="http://schemas.openxmlformats.org/officeDocument/2006/relationships/hyperlink" Target="https://www.mann-ivanov-ferber.ru/books/paperbook/life/?buytab=paperbook" TargetMode="External"/><Relationship Id="rId_hyperlink_1156" Type="http://schemas.openxmlformats.org/officeDocument/2006/relationships/hyperlink" Target="https://www.mann-ivanov-ferber.ru/books/children/physics/?buytab=paperbook" TargetMode="External"/><Relationship Id="rId_hyperlink_1157" Type="http://schemas.openxmlformats.org/officeDocument/2006/relationships/hyperlink" Target="https://www.mann-ivanov-ferber.ru/books/paperbook/justice/?buytab=paperbook" TargetMode="External"/><Relationship Id="rId_hyperlink_1158" Type="http://schemas.openxmlformats.org/officeDocument/2006/relationships/hyperlink" Target="https://www.mann-ivanov-ferber.ru/books/mif/oower-listening/?buytab=paperbook" TargetMode="External"/><Relationship Id="rId_hyperlink_1159" Type="http://schemas.openxmlformats.org/officeDocument/2006/relationships/hyperlink" Target="https://www.mann-ivanov-ferber.ru/books/paperbook/olympischen/?buytab=paperbook" TargetMode="External"/><Relationship Id="rId_hyperlink_1160" Type="http://schemas.openxmlformats.org/officeDocument/2006/relationships/hyperlink" Target="https://www.mann-ivanov-ferber.ru/books/paperbook/help-them-grow/?buytab=paperbook" TargetMode="External"/><Relationship Id="rId_hyperlink_1161" Type="http://schemas.openxmlformats.org/officeDocument/2006/relationships/hyperlink" Target="https://www.mann-ivanov-ferber.ru/books/paperbook/art-explanation/?buytab=paperbook" TargetMode="External"/><Relationship Id="rId_hyperlink_1162" Type="http://schemas.openxmlformats.org/officeDocument/2006/relationships/hyperlink" Target="https://www.mann-ivanov-ferber.ru/books/a-large-library-of-investor/a-hedge-fund-tale-of-reach-and-gras/?buytab=paperbook" TargetMode="External"/><Relationship Id="rId_hyperlink_1163" Type="http://schemas.openxmlformats.org/officeDocument/2006/relationships/hyperlink" Target="https://www.mann-ivanov-ferber.ru/books/paperbook/gentleman/?buytab=paperbook" TargetMode="External"/><Relationship Id="rId_hyperlink_1164" Type="http://schemas.openxmlformats.org/officeDocument/2006/relationships/hyperlink" Target="https://www.mann-ivanov-ferber.ru/books/audio/set6/?buytab=paperbook" TargetMode="External"/><Relationship Id="rId_hyperlink_1165" Type="http://schemas.openxmlformats.org/officeDocument/2006/relationships/hyperlink" Target="https://www.mann-ivanov-ferber.ru/books/paperbook/real-influence/?buytab=paperbook" TargetMode="External"/><Relationship Id="rId_hyperlink_1166" Type="http://schemas.openxmlformats.org/officeDocument/2006/relationships/hyperlink" Target="https://www.mann-ivanov-ferber.ru/books/paperbook/think/?buytab=paperbook" TargetMode="External"/><Relationship Id="rId_hyperlink_1167" Type="http://schemas.openxmlformats.org/officeDocument/2006/relationships/hyperlink" Target="https://www.mann-ivanov-ferber.ru/books/paperbook/call/?buytab=paperbook" TargetMode="External"/><Relationship Id="rId_hyperlink_1168" Type="http://schemas.openxmlformats.org/officeDocument/2006/relationships/hyperlink" Target="https://www.mann-ivanov-ferber.ru/books/paperbook/gift-my-children/?buytab=paperbook" TargetMode="External"/><Relationship Id="rId_hyperlink_1169" Type="http://schemas.openxmlformats.org/officeDocument/2006/relationships/hyperlink" Target="https://www.mann-ivanov-ferber.ru/books/children/my-head-toe-body-book/?buytab=paperbook" TargetMode="External"/><Relationship Id="rId_hyperlink_1170" Type="http://schemas.openxmlformats.org/officeDocument/2006/relationships/hyperlink" Target="https://www.mann-ivanov-ferber.ru/books/children/recipes/?buytab=paperbook" TargetMode="External"/><Relationship Id="rId_hyperlink_1171" Type="http://schemas.openxmlformats.org/officeDocument/2006/relationships/hyperlink" Target="https://www.mann-ivanov-ferber.ru/books/paperbook/bezumno-prosto/?buytab=paperbook" TargetMode="External"/><Relationship Id="rId_hyperlink_1172" Type="http://schemas.openxmlformats.org/officeDocument/2006/relationships/hyperlink" Target="https://www.mann-ivanov-ferber.ru/books/mif/social-media-marketing/?buytab=paperbook" TargetMode="External"/><Relationship Id="rId_hyperlink_1173" Type="http://schemas.openxmlformats.org/officeDocument/2006/relationships/hyperlink" Target="https://www.mann-ivanov-ferber.ru/books/children/my-book-number-games-1-150/?buytab=paperbook" TargetMode="External"/><Relationship Id="rId_hyperlink_1174" Type="http://schemas.openxmlformats.org/officeDocument/2006/relationships/hyperlink" Target="https://www.mann-ivanov-ferber.ru/books/rosenfeld/storytelling-design-interfaces/?buytab=paperbook" TargetMode="External"/><Relationship Id="rId_hyperlink_1175" Type="http://schemas.openxmlformats.org/officeDocument/2006/relationships/hyperlink" Target="https://www.mann-ivanov-ferber.ru/books/mif/hug-your-people/?buytab=paperbook" TargetMode="External"/><Relationship Id="rId_hyperlink_1176" Type="http://schemas.openxmlformats.org/officeDocument/2006/relationships/hyperlink" Target="https://www.mann-ivanov-ferber.ru/books/history/benjamin-franklin/?buytab=paperbook" TargetMode="External"/><Relationship Id="rId_hyperlink_1177" Type="http://schemas.openxmlformats.org/officeDocument/2006/relationships/hyperlink" Target="https://www.mann-ivanov-ferber.ru/books/mif/accidental-genius/?buytab=paperbook" TargetMode="External"/><Relationship Id="rId_hyperlink_1178" Type="http://schemas.openxmlformats.org/officeDocument/2006/relationships/hyperlink" Target="https://www.mann-ivanov-ferber.ru/books/sport/pose-running/?buytab=paperbook" TargetMode="External"/><Relationship Id="rId_hyperlink_1179" Type="http://schemas.openxmlformats.org/officeDocument/2006/relationships/hyperlink" Target="https://www.mann-ivanov-ferber.ru/books/paperbook/kudrin/?buytab=paperbook" TargetMode="External"/><Relationship Id="rId_hyperlink_1180" Type="http://schemas.openxmlformats.org/officeDocument/2006/relationships/hyperlink" Target="https://www.mann-ivanov-ferber.ru/books/paperbook/fifty-ways/?buytab=paperbook" TargetMode="External"/><Relationship Id="rId_hyperlink_1181" Type="http://schemas.openxmlformats.org/officeDocument/2006/relationships/hyperlink" Target="https://www.mann-ivanov-ferber.ru/books/selection/apple/iphone_5/?buytab=paperbook" TargetMode="External"/><Relationship Id="rId_hyperlink_1182" Type="http://schemas.openxmlformats.org/officeDocument/2006/relationships/hyperlink" Target="https://www.mann-ivanov-ferber.ru/books/paperbook/beginillustration/?buytab=paperbook" TargetMode="External"/><Relationship Id="rId_hyperlink_1183" Type="http://schemas.openxmlformats.org/officeDocument/2006/relationships/hyperlink" Target="https://www.mann-ivanov-ferber.ru/books/paperbook/lider-est/?buytab=paperbook" TargetMode="External"/><Relationship Id="rId_hyperlink_1184" Type="http://schemas.openxmlformats.org/officeDocument/2006/relationships/hyperlink" Target="https://www.mann-ivanov-ferber.ru/books/paperbook/rules-kawasaki/?buytab=paperbook" TargetMode="External"/><Relationship Id="rId_hyperlink_1185" Type="http://schemas.openxmlformats.org/officeDocument/2006/relationships/hyperlink" Target="https://www.mann-ivanov-ferber.ru/books/mif/e-mail-marketing/?buytab=paperbook" TargetMode="External"/><Relationship Id="rId_hyperlink_1186" Type="http://schemas.openxmlformats.org/officeDocument/2006/relationships/hyperlink" Target="https://www.mann-ivanov-ferber.ru/books/paperbook/presentationsecrets/?buytab=paperbook" TargetMode="External"/><Relationship Id="rId_hyperlink_1187" Type="http://schemas.openxmlformats.org/officeDocument/2006/relationships/hyperlink" Target="https://www.mann-ivanov-ferber.ru/books/paperbook/making-ideas-happen/?buytab=paperbook" TargetMode="External"/><Relationship Id="rId_hyperlink_1188" Type="http://schemas.openxmlformats.org/officeDocument/2006/relationships/hyperlink" Target="https://www.mann-ivanov-ferber.ru/books/paperbook/yes/?buytab=paperbook" TargetMode="External"/><Relationship Id="rId_hyperlink_1189" Type="http://schemas.openxmlformats.org/officeDocument/2006/relationships/hyperlink" Target="https://www.mann-ivanov-ferber.ru/books/mif/high-tech/?buytab=paperbook" TargetMode="External"/><Relationship Id="rId_hyperlink_1190" Type="http://schemas.openxmlformats.org/officeDocument/2006/relationships/hyperlink" Target="https://www.mann-ivanov-ferber.ru/books/mif/hugyourcustomers/?buytab=paperbook" TargetMode="External"/><Relationship Id="rId_hyperlink_1191" Type="http://schemas.openxmlformats.org/officeDocument/2006/relationships/hyperlink" Target="https://www.mann-ivanov-ferber.ru/books/paperbook/ohotanapokypatel/?buytab=paperbook" TargetMode="External"/><Relationship Id="rId_hyperlink_1192" Type="http://schemas.openxmlformats.org/officeDocument/2006/relationships/hyperlink" Target="https://www.mann-ivanov-ferber.ru/books/paperbook/muse-where-are-your-wings/?buytab=paperbook" TargetMode="External"/><Relationship Id="rId_hyperlink_1193" Type="http://schemas.openxmlformats.org/officeDocument/2006/relationships/hyperlink" Target="https://www.mann-ivanov-ferber.ru/books/paperbook/sales-department-under-key/?buytab=paperbook" TargetMode="External"/><Relationship Id="rId_hyperlink_1194" Type="http://schemas.openxmlformats.org/officeDocument/2006/relationships/hyperlink" Target="https://www.mann-ivanov-ferber.ru/books/sport/swimspeedsecrets/?buytab=paperbook" TargetMode="External"/><Relationship Id="rId_hyperlink_1195" Type="http://schemas.openxmlformats.org/officeDocument/2006/relationships/hyperlink" Target="https://www.mann-ivanov-ferber.ru/books/secrets_of_the_great/charismatic-leader/?buytab=paperbook" TargetMode="External"/><Relationship Id="rId_hyperlink_1196" Type="http://schemas.openxmlformats.org/officeDocument/2006/relationships/hyperlink" Target="https://www.mann-ivanov-ferber.ru/books/paperbook/eat_that_frog/?buytab=paperbook" TargetMode="External"/><Relationship Id="rId_hyperlink_1197" Type="http://schemas.openxmlformats.org/officeDocument/2006/relationships/hyperlink" Target="https://www.mann-ivanov-ferber.ru/books/paperbook/great-choice/?buytab=paperbook" TargetMode="External"/><Relationship Id="rId_hyperlink_1198" Type="http://schemas.openxmlformats.org/officeDocument/2006/relationships/hyperlink" Target="https://www.mann-ivanov-ferber.ru/books/zhizn_bez_ogranichenij/?buytab=paperbook" TargetMode="External"/><Relationship Id="rId_hyperlink_1199" Type="http://schemas.openxmlformats.org/officeDocument/2006/relationships/hyperlink" Target="https://www.mann-ivanov-ferber.ru/books/children/story-doodles-place-mats/?buytab=paperbook" TargetMode="External"/><Relationship Id="rId_hyperlink_1200" Type="http://schemas.openxmlformats.org/officeDocument/2006/relationships/hyperlink" Target="https://www.mann-ivanov-ferber.ru/books/children/anima-doodles-place-mats/?buytab=paperbook" TargetMode="External"/><Relationship Id="rId_hyperlink_1201" Type="http://schemas.openxmlformats.org/officeDocument/2006/relationships/hyperlink" Target="https://www.mann-ivanov-ferber.ru/books/psychologies/emotional-intelligence/?buytab=paperbook" TargetMode="External"/><Relationship Id="rId_hyperlink_1202" Type="http://schemas.openxmlformats.org/officeDocument/2006/relationships/hyperlink" Target="https://www.mann-ivanov-ferber.ru/books/paperbook/nazhivemsya-na-krizisec/?buytab=paperbook" TargetMode="External"/><Relationship Id="rId_hyperlink_1203" Type="http://schemas.openxmlformats.org/officeDocument/2006/relationships/hyperlink" Target="https://www.mann-ivanov-ferber.ru/books/paperbook/riskcontrollers/?buytab=paperbook" TargetMode="External"/><Relationship Id="rId_hyperlink_1204" Type="http://schemas.openxmlformats.org/officeDocument/2006/relationships/hyperlink" Target="https://www.mann-ivanov-ferber.ru/books/children/nahodilki/?buytab=paperbook" TargetMode="External"/><Relationship Id="rId_hyperlink_1205" Type="http://schemas.openxmlformats.org/officeDocument/2006/relationships/hyperlink" Target="https://www.mann-ivanov-ferber.ru/books/mif/thisyeariwill/?buytab=paperbook" TargetMode="External"/><Relationship Id="rId_hyperlink_1206" Type="http://schemas.openxmlformats.org/officeDocument/2006/relationships/hyperlink" Target="https://www.mann-ivanov-ferber.ru/books/paperbook/vozvraschenie/?buytab=paperbook" TargetMode="External"/><Relationship Id="rId_hyperlink_1207" Type="http://schemas.openxmlformats.org/officeDocument/2006/relationships/hyperlink" Target="https://www.mann-ivanov-ferber.ru/books/special/business-ideas/?buytab=paperbook" TargetMode="External"/><Relationship Id="rId_hyperlink_1208" Type="http://schemas.openxmlformats.org/officeDocument/2006/relationships/hyperlink" Target="https://www.mann-ivanov-ferber.ru/books/paperbook/how/?buytab=paperbook" TargetMode="External"/><Relationship Id="rId_hyperlink_1209" Type="http://schemas.openxmlformats.org/officeDocument/2006/relationships/hyperlink" Target="https://www.mann-ivanov-ferber.ru/books/mif/peak/?buytab=paperbook" TargetMode="External"/><Relationship Id="rId_hyperlink_1210" Type="http://schemas.openxmlformats.org/officeDocument/2006/relationships/hyperlink" Target="https://www.mann-ivanov-ferber.ru/books/mif/thewillpowerinstinct/?buytab=paperbook" TargetMode="External"/><Relationship Id="rId_hyperlink_1211" Type="http://schemas.openxmlformats.org/officeDocument/2006/relationships/hyperlink" Target="https://www.mann-ivanov-ferber.ru/books/paperbook/steal-artist/?buytab=paperbook" TargetMode="External"/><Relationship Id="rId_hyperlink_1212" Type="http://schemas.openxmlformats.org/officeDocument/2006/relationships/hyperlink" Target="https://www.mann-ivanov-ferber.ru/books/history/fromthird/?buytab=paperbook" TargetMode="External"/><Relationship Id="rId_hyperlink_1213" Type="http://schemas.openxmlformats.org/officeDocument/2006/relationships/hyperlink" Target="https://www.mann-ivanov-ferber.ru/books/paperbook/how-speak/?buytab=paperbook" TargetMode="External"/><Relationship Id="rId_hyperlink_1214" Type="http://schemas.openxmlformats.org/officeDocument/2006/relationships/hyperlink" Target="https://www.mann-ivanov-ferber.ru/books/paperbook/easy-way/?buytab=paperbook" TargetMode="External"/><Relationship Id="rId_hyperlink_1215" Type="http://schemas.openxmlformats.org/officeDocument/2006/relationships/hyperlink" Target="https://www.mann-ivanov-ferber.ru/books/paperbook/back-napkin/?buytab=paperbook" TargetMode="External"/><Relationship Id="rId_hyperlink_1216" Type="http://schemas.openxmlformats.org/officeDocument/2006/relationships/hyperlink" Target="https://www.mann-ivanov-ferber.ru/books/paperbook/rulesforrevolutionaries/?buytab=paperbook" TargetMode="External"/><Relationship Id="rId_hyperlink_1217" Type="http://schemas.openxmlformats.org/officeDocument/2006/relationships/hyperlink" Target="https://www.mann-ivanov-ferber.ru/books/paperbook/changing-for-good/?buytab=paperbook" TargetMode="External"/><Relationship Id="rId_hyperlink_1218" Type="http://schemas.openxmlformats.org/officeDocument/2006/relationships/hyperlink" Target="https://www.mann-ivanov-ferber.ru/books/paperbook/retail/?buytab=paperbook" TargetMode="External"/><Relationship Id="rId_hyperlink_1219" Type="http://schemas.openxmlformats.org/officeDocument/2006/relationships/hyperlink" Target="https://www.mann-ivanov-ferber.ru/books/paperbook/effectivmoe-kommercheskoe/?buytab=paperbook" TargetMode="External"/><Relationship Id="rId_hyperlink_1220" Type="http://schemas.openxmlformats.org/officeDocument/2006/relationships/hyperlink" Target="https://www.mann-ivanov-ferber.ru/books/special/regulation-longevity/?buytab=paperbook" TargetMode="External"/><Relationship Id="rId_hyperlink_1221" Type="http://schemas.openxmlformats.org/officeDocument/2006/relationships/hyperlink" Target="https://www.mann-ivanov-ferber.ru/books/paperbook/education-millionaires/?buytab=paperbook" TargetMode="External"/><Relationship Id="rId_hyperlink_1222" Type="http://schemas.openxmlformats.org/officeDocument/2006/relationships/hyperlink" Target="https://www.mann-ivanov-ferber.ru/books/paperbook/virgin/?buytab=paperbook" TargetMode="External"/><Relationship Id="rId_hyperlink_1223" Type="http://schemas.openxmlformats.org/officeDocument/2006/relationships/hyperlink" Target="https://www.mann-ivanov-ferber.ru/books/paperbook/great/?buytab=paperbook" TargetMode="External"/><Relationship Id="rId_hyperlink_1224" Type="http://schemas.openxmlformats.org/officeDocument/2006/relationships/hyperlink" Target="https://www.mann-ivanov-ferber.ru/books/selection/apple/switching-mac/?buytab=paperbook" TargetMode="External"/><Relationship Id="rId_hyperlink_1225" Type="http://schemas.openxmlformats.org/officeDocument/2006/relationships/hyperlink" Target="https://www.mann-ivanov-ferber.ru/books/special/ezhednevnik-schastlivoi-mamy-1/?buytab=paperbook" TargetMode="External"/><Relationship Id="rId_hyperlink_1226" Type="http://schemas.openxmlformats.org/officeDocument/2006/relationships/hyperlink" Target="https://www.mann-ivanov-ferber.ru/books/special/weekly-sales-success/?buytab=paperbook" TargetMode="External"/><Relationship Id="rId_hyperlink_1227" Type="http://schemas.openxmlformats.org/officeDocument/2006/relationships/hyperlink" Target="https://www.mann-ivanov-ferber.ru/books/paperbook/true-moneymaker/?buytab=paperbook" TargetMode="External"/><Relationship Id="rId_hyperlink_1228" Type="http://schemas.openxmlformats.org/officeDocument/2006/relationships/hyperlink" Target="https://www.mann-ivanov-ferber.ru/books/paperbook/kod-durova/?buytab=paperbook" TargetMode="External"/><Relationship Id="rId_hyperlink_1229" Type="http://schemas.openxmlformats.org/officeDocument/2006/relationships/hyperlink" Target="https://www.mann-ivanov-ferber.ru/books/children/redhood/?buytab=paperbook" TargetMode="External"/><Relationship Id="rId_hyperlink_1230" Type="http://schemas.openxmlformats.org/officeDocument/2006/relationships/hyperlink" Target="https://www.mann-ivanov-ferber.ru/books/paperbook/packaging-sense/?buytab=paperbook" TargetMode="External"/><Relationship Id="rId_hyperlink_1231" Type="http://schemas.openxmlformats.org/officeDocument/2006/relationships/hyperlink" Target="https://www.mann-ivanov-ferber.ru/books/paperbook/guerrilla-marketing-research/?buytab=paperbook" TargetMode="External"/><Relationship Id="rId_hyperlink_1232" Type="http://schemas.openxmlformats.org/officeDocument/2006/relationships/hyperlink" Target="https://www.mann-ivanov-ferber.ru/books/paperbook/quiet/?buytab=paperbook" TargetMode="External"/><Relationship Id="rId_hyperlink_1233" Type="http://schemas.openxmlformats.org/officeDocument/2006/relationships/hyperlink" Target="https://www.mann-ivanov-ferber.ru/books/children/zoki-i-bada/?buytab=paperbook" TargetMode="External"/><Relationship Id="rId_hyperlink_1234" Type="http://schemas.openxmlformats.org/officeDocument/2006/relationships/hyperlink" Target="https://www.mann-ivanov-ferber.ru/books/mif/personal-efficiency-program/?buytab=paperbook" TargetMode="External"/><Relationship Id="rId_hyperlink_1235" Type="http://schemas.openxmlformats.org/officeDocument/2006/relationships/hyperlink" Target="https://www.mann-ivanov-ferber.ru/books/the_highest_goal/?buytab=paperbook" TargetMode="External"/><Relationship Id="rId_hyperlink_1236" Type="http://schemas.openxmlformats.org/officeDocument/2006/relationships/hyperlink" Target="https://www.mann-ivanov-ferber.ru/books/paperbook/brilliant-crazy-cocky/?buytab=paperbook" TargetMode="External"/><Relationship Id="rId_hyperlink_1237" Type="http://schemas.openxmlformats.org/officeDocument/2006/relationships/hyperlink" Target="https://www.mann-ivanov-ferber.ru/books/luchiernoctar/besmarter/?buytab=paperbook" TargetMode="External"/><Relationship Id="rId_hyperlink_1238" Type="http://schemas.openxmlformats.org/officeDocument/2006/relationships/hyperlink" Target="https://www.mann-ivanov-ferber.ru/books/paperbook/healthy_habits/?buytab=paperbook" TargetMode="External"/><Relationship Id="rId_hyperlink_1239" Type="http://schemas.openxmlformats.org/officeDocument/2006/relationships/hyperlink" Target="https://www.mann-ivanov-ferber.ru/books/paperbook/brandwashed/?buytab=paperbook" TargetMode="External"/><Relationship Id="rId_hyperlink_1240" Type="http://schemas.openxmlformats.org/officeDocument/2006/relationships/hyperlink" Target="https://www.mann-ivanov-ferber.ru/books/selection/apple/new-ipad-apple/?buytab=paperbook" TargetMode="External"/><Relationship Id="rId_hyperlink_1241" Type="http://schemas.openxmlformats.org/officeDocument/2006/relationships/hyperlink" Target="https://www.mann-ivanov-ferber.ru/books/mif/personal-mba/?buytab=paperbook" TargetMode="External"/><Relationship Id="rId_hyperlink_1242" Type="http://schemas.openxmlformats.org/officeDocument/2006/relationships/hyperlink" Target="https://www.mann-ivanov-ferber.ru/books/paperbook/vedi-ludej-za-soboj/?buytab=paperbook" TargetMode="External"/><Relationship Id="rId_hyperlink_1243" Type="http://schemas.openxmlformats.org/officeDocument/2006/relationships/hyperlink" Target="https://www.mann-ivanov-ferber.ru/books/paperbook/dreamteam/?buytab=paperbook" TargetMode="External"/><Relationship Id="rId_hyperlink_1244" Type="http://schemas.openxmlformats.org/officeDocument/2006/relationships/hyperlink" Target="https://www.mann-ivanov-ferber.ru/books/golden_library/taim-draiv/?buytab=paperbook" TargetMode="External"/><Relationship Id="rId_hyperlink_1245" Type="http://schemas.openxmlformats.org/officeDocument/2006/relationships/hyperlink" Target="https://www.mann-ivanov-ferber.ru/books/golden_library/never-eat-alone/?buytab=paperbook" TargetMode="External"/><Relationship Id="rId_hyperlink_1246" Type="http://schemas.openxmlformats.org/officeDocument/2006/relationships/hyperlink" Target="https://www.mann-ivanov-ferber.ru/books/paperbook/pointofcontact/?buytab=paperbook" TargetMode="External"/><Relationship Id="rId_hyperlink_1247" Type="http://schemas.openxmlformats.org/officeDocument/2006/relationships/hyperlink" Target="https://www.mann-ivanov-ferber.ru/books/paperbook/theeffectiveexecutive/?buytab=paperbook" TargetMode="External"/><Relationship Id="rId_hyperlink_1248" Type="http://schemas.openxmlformats.org/officeDocument/2006/relationships/hyperlink" Target="https://www.mann-ivanov-ferber.ru/books/paperbook/business-reboot/?buytab=paperbook" TargetMode="External"/><Relationship Id="rId_hyperlink_1249" Type="http://schemas.openxmlformats.org/officeDocument/2006/relationships/hyperlink" Target="https://www.mann-ivanov-ferber.ru/books/special/the-family-meal/?buytab=paperbook" TargetMode="External"/><Relationship Id="rId_hyperlink_1250" Type="http://schemas.openxmlformats.org/officeDocument/2006/relationships/hyperlink" Target="https://www.mann-ivanov-ferber.ru/books/paperbook/skolkovo-1/?buytab=paperbook" TargetMode="External"/><Relationship Id="rId_hyperlink_1251" Type="http://schemas.openxmlformats.org/officeDocument/2006/relationships/hyperlink" Target="https://www.mann-ivanov-ferber.ru/books/special/good-year/?buytab=paperbook" TargetMode="External"/><Relationship Id="rId_hyperlink_1252" Type="http://schemas.openxmlformats.org/officeDocument/2006/relationships/hyperlink" Target="https://www.mann-ivanov-ferber.ru/books/paperbook/lift/?buytab=paperbook" TargetMode="External"/><Relationship Id="rId_hyperlink_1253" Type="http://schemas.openxmlformats.org/officeDocument/2006/relationships/hyperlink" Target="https://www.mann-ivanov-ferber.ru/books/mif/gettingtoyes/?buytab=paperbook" TargetMode="External"/><Relationship Id="rId_hyperlink_1254" Type="http://schemas.openxmlformats.org/officeDocument/2006/relationships/hyperlink" Target="https://www.mann-ivanov-ferber.ru/books/mif/wordofmouthmarketing/?buytab=paperbook" TargetMode="External"/><Relationship Id="rId_hyperlink_1255" Type="http://schemas.openxmlformats.org/officeDocument/2006/relationships/hyperlink" Target="https://www.mann-ivanov-ferber.ru/books/paperbook/littlebets/?buytab=paperbook" TargetMode="External"/><Relationship Id="rId_hyperlink_1256" Type="http://schemas.openxmlformats.org/officeDocument/2006/relationships/hyperlink" Target="https://www.mann-ivanov-ferber.ru/books/paperbook/ogilvi-o-reklame/?buytab=paperbook" TargetMode="External"/><Relationship Id="rId_hyperlink_1257" Type="http://schemas.openxmlformats.org/officeDocument/2006/relationships/hyperlink" Target="https://www.mann-ivanov-ferber.ru/books/paperbook/restaurant/?buytab=paperbook" TargetMode="External"/><Relationship Id="rId_hyperlink_1258" Type="http://schemas.openxmlformats.org/officeDocument/2006/relationships/hyperlink" Target="https://www.mann-ivanov-ferber.ru/books/paperbook/myths-economy/?buytab=paperbook" TargetMode="External"/><Relationship Id="rId_hyperlink_1259" Type="http://schemas.openxmlformats.org/officeDocument/2006/relationships/hyperlink" Target="https://www.mann-ivanov-ferber.ru/books/paperbook/ileadership/?buytab=paperbook" TargetMode="External"/><Relationship Id="rId_hyperlink_1260" Type="http://schemas.openxmlformats.org/officeDocument/2006/relationships/hyperlink" Target="https://www.mann-ivanov-ferber.ru/books/paperbook/psikhologiya-uspeshnykh-prodazh/?buytab=paperbook" TargetMode="External"/><Relationship Id="rId_hyperlink_1261" Type="http://schemas.openxmlformats.org/officeDocument/2006/relationships/hyperlink" Target="https://www.mann-ivanov-ferber.ru/books/paperbook/talant-ni-pri-chem/?buytab=paperbook" TargetMode="External"/><Relationship Id="rId_hyperlink_1262" Type="http://schemas.openxmlformats.org/officeDocument/2006/relationships/hyperlink" Target="https://www.mann-ivanov-ferber.ru/books/mif/firstdays/?buytab=paperbook" TargetMode="External"/><Relationship Id="rId_hyperlink_1263" Type="http://schemas.openxmlformats.org/officeDocument/2006/relationships/hyperlink" Target="https://www.mann-ivanov-ferber.ru/books/paperbook/startsomethingthatmatters/?buytab=paperbook" TargetMode="External"/><Relationship Id="rId_hyperlink_1264" Type="http://schemas.openxmlformats.org/officeDocument/2006/relationships/hyperlink" Target="https://www.mann-ivanov-ferber.ru/books/luchiernoctar/rework1/?buytab=paperbook" TargetMode="External"/><Relationship Id="rId_hyperlink_1265" Type="http://schemas.openxmlformats.org/officeDocument/2006/relationships/hyperlink" Target="https://www.mann-ivanov-ferber.ru/books/mif/moremoney/?buytab=paperbook" TargetMode="External"/><Relationship Id="rId_hyperlink_1266" Type="http://schemas.openxmlformats.org/officeDocument/2006/relationships/hyperlink" Target="https://www.mann-ivanov-ferber.ru/books/biznesroman/velcty/?buytab=paperbook" TargetMode="External"/><Relationship Id="rId_hyperlink_1267" Type="http://schemas.openxmlformats.org/officeDocument/2006/relationships/hyperlink" Target="https://www.mann-ivanov-ferber.ru/books/selection/apple/iphone4s-1/?buytab=paperbook" TargetMode="External"/><Relationship Id="rId_hyperlink_1268" Type="http://schemas.openxmlformats.org/officeDocument/2006/relationships/hyperlink" Target="https://www.mann-ivanov-ferber.ru/books/mif/double-double/?buytab=paperbook" TargetMode="External"/><Relationship Id="rId_hyperlink_1269" Type="http://schemas.openxmlformats.org/officeDocument/2006/relationships/hyperlink" Target="https://www.mann-ivanov-ferber.ru/books/paperbook/upravlenie-project/?buytab=paperbook" TargetMode="External"/><Relationship Id="rId_hyperlink_1270" Type="http://schemas.openxmlformats.org/officeDocument/2006/relationships/hyperlink" Target="https://www.mann-ivanov-ferber.ru/books/paperbook/sekrety-velikikh-oratorov/?buytab=paperbook" TargetMode="External"/><Relationship Id="rId_hyperlink_1271" Type="http://schemas.openxmlformats.org/officeDocument/2006/relationships/hyperlink" Target="https://www.mann-ivanov-ferber.ru/books/mif/048/?buytab=paperbook" TargetMode="External"/><Relationship Id="rId_hyperlink_1272" Type="http://schemas.openxmlformats.org/officeDocument/2006/relationships/hyperlink" Target="https://www.mann-ivanov-ferber.ru/books/paperbook/razmeschenie-akcij/?buytab=paperbook" TargetMode="External"/><Relationship Id="rId_hyperlink_1273" Type="http://schemas.openxmlformats.org/officeDocument/2006/relationships/hyperlink" Target="https://www.mann-ivanov-ferber.ru/books/paperbook/putin/?buytab=paperbook" TargetMode="External"/><Relationship Id="rId_hyperlink_1274" Type="http://schemas.openxmlformats.org/officeDocument/2006/relationships/hyperlink" Target="https://www.mann-ivanov-ferber.ru/books/mif/conversationstools/?buytab=paperbook" TargetMode="External"/><Relationship Id="rId_hyperlink_1275" Type="http://schemas.openxmlformats.org/officeDocument/2006/relationships/hyperlink" Target="https://www.mann-ivanov-ferber.ru/books/special/fotoartny/?buytab=paperbook" TargetMode="External"/><Relationship Id="rId_hyperlink_1276" Type="http://schemas.openxmlformats.org/officeDocument/2006/relationships/hyperlink" Target="https://www.mann-ivanov-ferber.ru/books/selection/apple/ipadxodork-1/?buytab=paperbook" TargetMode="External"/><Relationship Id="rId_hyperlink_1277" Type="http://schemas.openxmlformats.org/officeDocument/2006/relationships/hyperlink" Target="https://www.mann-ivanov-ferber.ru/books/paperbook/kakfacebook/?buytab=paperbook" TargetMode="External"/><Relationship Id="rId_hyperlink_1278" Type="http://schemas.openxmlformats.org/officeDocument/2006/relationships/hyperlink" Target="https://www.mann-ivanov-ferber.ru/books/paperbook/story-succes/?buytab=paperbook" TargetMode="External"/><Relationship Id="rId_hyperlink_1279" Type="http://schemas.openxmlformats.org/officeDocument/2006/relationships/hyperlink" Target="https://www.mann-ivanov-ferber.ru/books/paperbook/positiveno/?buytab=paperbook" TargetMode="External"/><Relationship Id="rId_hyperlink_1280" Type="http://schemas.openxmlformats.org/officeDocument/2006/relationships/hyperlink" Target="https://www.mann-ivanov-ferber.ru/books/sport/totalimmersion/?buytab=paperbook" TargetMode="External"/><Relationship Id="rId_hyperlink_1281" Type="http://schemas.openxmlformats.org/officeDocument/2006/relationships/hyperlink" Target="https://www.mann-ivanov-ferber.ru/books/paperbook/marketbezbud/?buytab=paperbook" TargetMode="External"/><Relationship Id="rId_hyperlink_1282" Type="http://schemas.openxmlformats.org/officeDocument/2006/relationships/hyperlink" Target="https://www.mann-ivanov-ferber.ru/books/mif/aclanovnabor/?buytab=paperbook" TargetMode="External"/><Relationship Id="rId_hyperlink_1283" Type="http://schemas.openxmlformats.org/officeDocument/2006/relationships/hyperlink" Target="https://www.mann-ivanov-ferber.ru/books/biznesroman/arshipfable/?buytab=paperbook" TargetMode="External"/><Relationship Id="rId_hyperlink_1284" Type="http://schemas.openxmlformats.org/officeDocument/2006/relationships/hyperlink" Target="https://www.mann-ivanov-ferber.ru/books/paperbook/365/?buytab=paperbook" TargetMode="External"/><Relationship Id="rId_hyperlink_1285" Type="http://schemas.openxmlformats.org/officeDocument/2006/relationships/hyperlink" Target="https://www.mann-ivanov-ferber.ru/books/365-yellow/?buytab=paperbook" TargetMode="External"/><Relationship Id="rId_hyperlink_1286" Type="http://schemas.openxmlformats.org/officeDocument/2006/relationships/hyperlink" Target="https://www.mann-ivanov-ferber.ru/books/365-wave/?buytab=paperbook" TargetMode="External"/><Relationship Id="rId_hyperlink_1287" Type="http://schemas.openxmlformats.org/officeDocument/2006/relationships/hyperlink" Target="https://www.mann-ivanov-ferber.ru/books/365-bordo/?buytab=paperbook" TargetMode="External"/><Relationship Id="rId_hyperlink_1288" Type="http://schemas.openxmlformats.org/officeDocument/2006/relationships/hyperlink" Target="https://www.mann-ivanov-ferber.ru/books/paperbook/howtoreadabook/?buytab=paperbook" TargetMode="External"/><Relationship Id="rId_hyperlink_1289" Type="http://schemas.openxmlformats.org/officeDocument/2006/relationships/hyperlink" Target="https://www.mann-ivanov-ferber.ru/books/paperbook/deliveringhappiness/?buytab=paperbook" TargetMode="External"/><Relationship Id="rId_hyperlink_1290" Type="http://schemas.openxmlformats.org/officeDocument/2006/relationships/hyperlink" Target="https://www.mann-ivanov-ferber.ru/books/sport/mounskil/?buytab=paperbook" TargetMode="External"/><Relationship Id="rId_hyperlink_1291" Type="http://schemas.openxmlformats.org/officeDocument/2006/relationships/hyperlink" Target="https://www.mann-ivanov-ferber.ru/books/sport/ironman/?buytab=paperbook" TargetMode="External"/><Relationship Id="rId_hyperlink_1292" Type="http://schemas.openxmlformats.org/officeDocument/2006/relationships/hyperlink" Target="https://www.mann-ivanov-ferber.ru/books/sport/lydiard/?buytab=paperbook" TargetMode="External"/><Relationship Id="rId_hyperlink_1293" Type="http://schemas.openxmlformats.org/officeDocument/2006/relationships/hyperlink" Target="https://www.mann-ivanov-ferber.ru/books/mif/hedgehogging/?buytab=paperbook" TargetMode="External"/><Relationship Id="rId_hyperlink_1294" Type="http://schemas.openxmlformats.org/officeDocument/2006/relationships/hyperlink" Target="https://www.mann-ivanov-ferber.ru/books/mif/justlisten/?buytab=paperbook" TargetMode="External"/><Relationship Id="rId_hyperlink_1295" Type="http://schemas.openxmlformats.org/officeDocument/2006/relationships/hyperlink" Target="https://www.mann-ivanov-ferber.ru/books/paperbook/fooledbyrandomness/?buytab=paperbook" TargetMode="External"/><Relationship Id="rId_hyperlink_1296" Type="http://schemas.openxmlformats.org/officeDocument/2006/relationships/hyperlink" Target="https://www.mann-ivanov-ferber.ru/books/mif/purplecow/?buytab=paperbook" TargetMode="External"/><Relationship Id="rId_hyperlink_1297" Type="http://schemas.openxmlformats.org/officeDocument/2006/relationships/hyperlink" Target="https://www.mann-ivanov-ferber.ru/books/sport/autobiography/?buytab=paperbook" TargetMode="External"/><Relationship Id="rId_hyperlink_1298" Type="http://schemas.openxmlformats.org/officeDocument/2006/relationships/hyperlink" Target="https://www.mann-ivanov-ferber.ru/books/mif/emotionalintelligence20/?buytab=paperbook" TargetMode="External"/><Relationship Id="rId_hyperlink_1299" Type="http://schemas.openxmlformats.org/officeDocument/2006/relationships/hyperlink" Target="https://www.mann-ivanov-ferber.ru/books/mif/001/?buytab=paperbook" TargetMode="External"/><Relationship Id="rId_hyperlink_1300" Type="http://schemas.openxmlformats.org/officeDocument/2006/relationships/hyperlink" Target="https://www.mann-ivanov-ferber.ru/books/biznesroman/deadline1/?buytab=paperbook" TargetMode="External"/><Relationship Id="rId_hyperlink_1301" Type="http://schemas.openxmlformats.org/officeDocument/2006/relationships/hyperlink" Target="https://www.mann-ivanov-ferber.ru/books/mif/idp/?buytab=paperbook" TargetMode="External"/><Relationship Id="rId_hyperlink_1302" Type="http://schemas.openxmlformats.org/officeDocument/2006/relationships/hyperlink" Target="https://www.mann-ivanov-ferber.ru/books/paperbook/mw/?buytab=paperbook" TargetMode="External"/><Relationship Id="rId_hyperlink_1303" Type="http://schemas.openxmlformats.org/officeDocument/2006/relationships/hyperlink" Target="https://www.mann-ivanov-ferber.ru/books/paperbook/muza/?buytab=paperbook" TargetMode="External"/><Relationship Id="rId_hyperlink_1304" Type="http://schemas.openxmlformats.org/officeDocument/2006/relationships/hyperlink" Target="https://www.mann-ivanov-ferber.ru/books/special/speechesru/?buytab=paperbook" TargetMode="External"/><Relationship Id="rId_hyperlink_1305" Type="http://schemas.openxmlformats.org/officeDocument/2006/relationships/hyperlink" Target="https://www.mann-ivanov-ferber.ru/books/paperbook/managementteams/?buytab=paperbook" TargetMode="External"/><Relationship Id="rId_hyperlink_1306" Type="http://schemas.openxmlformats.org/officeDocument/2006/relationships/hyperlink" Target="https://www.mann-ivanov-ferber.ru/books/mif/005/?buytab=paperbook" TargetMode="External"/><Relationship Id="rId_hyperlink_1307" Type="http://schemas.openxmlformats.org/officeDocument/2006/relationships/hyperlink" Target="https://www.mann-ivanov-ferber.ru/books/sse/good-great/?buytab=paperbook" TargetMode="External"/><Relationship Id="rId_hyperlink_1308" Type="http://schemas.openxmlformats.org/officeDocument/2006/relationships/hyperlink" Target="https://www.mann-ivanov-ferber.ru/books/mif/nevereatalone/?buytab=paperbook" TargetMode="External"/><Relationship Id="rId_hyperlink_1309" Type="http://schemas.openxmlformats.org/officeDocument/2006/relationships/hyperlink" Target="https://www.mann-ivanov-ferber.ru/books/mif/050/?buytab=paperbook" TargetMode="External"/><Relationship Id="rId_hyperlink_1310" Type="http://schemas.openxmlformats.org/officeDocument/2006/relationships/hyperlink" Target="https://www.mann-ivanov-ferber.ru/books/paperbook/tposn/?buytab=paperbook" TargetMode="External"/><Relationship Id="rId_hyperlink_1311" Type="http://schemas.openxmlformats.org/officeDocument/2006/relationships/hyperlink" Target="https://www.mann-ivanov-ferber.ru/books/mif/pfem/?buytab=paperbook" TargetMode="External"/><Relationship Id="rId_hyperlink_1312" Type="http://schemas.openxmlformats.org/officeDocument/2006/relationships/hyperlink" Target="https://www.mann-ivanov-ferber.ru/books/special/companies/?buytab=paperbook" TargetMode="External"/><Relationship Id="rId_hyperlink_1313" Type="http://schemas.openxmlformats.org/officeDocument/2006/relationships/hyperlink" Target="https://www.mann-ivanov-ferber.ru/books/mif/044/?buytab=paperbook" TargetMode="External"/><Relationship Id="rId_hyperlink_1314" Type="http://schemas.openxmlformats.org/officeDocument/2006/relationships/hyperlink" Target="https://www.mann-ivanov-ferber.ru/books/special/leaders/?buytab=paperbook" TargetMode="External"/><Relationship Id="rId_hyperlink_1315" Type="http://schemas.openxmlformats.org/officeDocument/2006/relationships/hyperlink" Target="https://www.mann-ivanov-ferber.ru/books/sse/mbmanagement/?buytab=paperbook" TargetMode="External"/><Relationship Id="rId_hyperlink_1316" Type="http://schemas.openxmlformats.org/officeDocument/2006/relationships/hyperlink" Target="https://www.mann-ivanov-ferber.ru/books/mif/034/?buytab=paperbook" TargetMode="External"/><Relationship Id="rId_hyperlink_1317" Type="http://schemas.openxmlformats.org/officeDocument/2006/relationships/hyperlink" Target="https://www.mann-ivanov-ferber.ru/books/mif/033/?buytab=paperbook" TargetMode="External"/><Relationship Id="rId_hyperlink_1318" Type="http://schemas.openxmlformats.org/officeDocument/2006/relationships/hyperlink" Target="https://www.mann-ivanov-ferber.ru/books/sse/built-last/?buytab=paperbook" TargetMode="External"/><Relationship Id="rId_hyperlink_1319" Type="http://schemas.openxmlformats.org/officeDocument/2006/relationships/hyperlink" Target="https://www.mann-ivanov-ferber.ru/books/mif/026/?buytab=paperbook" TargetMode="External"/><Relationship Id="rId_hyperlink_1320" Type="http://schemas.openxmlformats.org/officeDocument/2006/relationships/hyperlink" Target="https://www.mann-ivanov-ferber.ru/books/mif/025/?buytab=paperbook" TargetMode="External"/><Relationship Id="rId_hyperlink_1321" Type="http://schemas.openxmlformats.org/officeDocument/2006/relationships/hyperlink" Target="https://www.mann-ivanov-ferber.ru/books/mif/003/?buytab=paperbook" TargetMode="External"/><Relationship Id="rId_hyperlink_1322" Type="http://schemas.openxmlformats.org/officeDocument/2006/relationships/hyperlink" Target="https://www.mann-ivanov-ferber.ru/books/mif/002/?buytab=paperbook" TargetMode="External"/><Relationship Id="rId_hyperlink_1323" Type="http://schemas.openxmlformats.org/officeDocument/2006/relationships/hyperlink" Target="https://www.mann-ivanov-ferber.ru/books/special/age-of-happiness/?buytab=paperboo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Q1330"/>
  <sheetViews>
    <sheetView tabSelected="1" workbookViewId="0" showGridLines="true" showRowColHeaders="1">
      <selection activeCell="Q1" sqref="Q1"/>
    </sheetView>
  </sheetViews>
  <sheetFormatPr defaultRowHeight="14.4" outlineLevelRow="0" outlineLevelCol="0"/>
  <cols>
    <col min="1" max="1" width="13.35" customWidth="true" style="0"/>
    <col min="2" max="2" width="7.05" customWidth="true" style="0"/>
    <col min="3" max="3" width="28.05" customWidth="true" style="0"/>
    <col min="4" max="4" width="19.65" customWidth="true" style="0"/>
    <col min="5" max="5" width="19.65" customWidth="true" style="0"/>
    <col min="6" max="6" width="19.65" customWidth="true" style="0"/>
    <col min="7" max="7" width="32.25" customWidth="true" style="0"/>
    <col min="8" max="8" width="12.3" customWidth="true" style="0"/>
    <col min="9" max="9" width="19.65" customWidth="true" style="0"/>
    <col min="10" max="10" width="9.15" customWidth="true" style="0"/>
    <col min="11" max="11" width="7.05" customWidth="true" style="0"/>
    <col min="12" max="12" width="7.05" customWidth="true" style="0"/>
    <col min="13" max="13" width="7.05" customWidth="true" style="0"/>
    <col min="14" max="14" width="9.15" customWidth="true" style="0"/>
    <col min="15" max="15" width="13.35" customWidth="true" style="0"/>
  </cols>
  <sheetData>
    <row r="1" spans="1:17">
      <c r="A1" t="s">
        <v>0</v>
      </c>
      <c r="B1"/>
      <c r="C1"/>
      <c r="D1"/>
      <c r="E1"/>
      <c r="F1"/>
      <c r="G1"/>
      <c r="H1"/>
      <c r="I1"/>
      <c r="J1"/>
      <c r="K1"/>
      <c r="L1"/>
      <c r="M1"/>
      <c r="N1"/>
      <c r="O1"/>
      <c r="P1" s="7" t="str">
        <f>SUMPRODUCT(P7:P1329,B7:B1329)</f>
        <v>0</v>
      </c>
      <c r="Q1" s="7" t="str">
        <f>IF(P1&gt;=10000,IF(P1&gt;=250000,IF(P1&gt;=500000,40%,30%),20%),0%%)</f>
        <v>0</v>
      </c>
    </row>
    <row r="2" spans="1:17">
      <c r="A2" t="s">
        <v>1</v>
      </c>
      <c r="B2"/>
      <c r="C2"/>
      <c r="D2"/>
      <c r="E2"/>
      <c r="F2"/>
      <c r="G2"/>
      <c r="H2"/>
      <c r="I2"/>
      <c r="J2"/>
      <c r="K2"/>
      <c r="L2"/>
      <c r="M2"/>
      <c r="N2"/>
      <c r="O2"/>
    </row>
    <row r="3" spans="1:17">
      <c r="A3" t="s">
        <v>2</v>
      </c>
      <c r="B3"/>
      <c r="C3"/>
      <c r="D3"/>
      <c r="E3"/>
      <c r="F3"/>
      <c r="G3"/>
      <c r="H3"/>
      <c r="I3"/>
      <c r="J3"/>
      <c r="K3"/>
      <c r="L3"/>
      <c r="M3"/>
      <c r="N3"/>
      <c r="O3"/>
    </row>
    <row r="4" spans="1:17">
      <c r="A4" t="s">
        <v>3</v>
      </c>
      <c r="B4"/>
      <c r="C4"/>
      <c r="D4"/>
      <c r="E4"/>
      <c r="F4"/>
      <c r="G4"/>
      <c r="H4"/>
      <c r="I4"/>
      <c r="J4"/>
      <c r="K4"/>
      <c r="L4"/>
      <c r="M4"/>
      <c r="N4"/>
      <c r="O4"/>
    </row>
    <row r="5" spans="1:17">
      <c r="A5" t="s">
        <v>4</v>
      </c>
      <c r="B5"/>
      <c r="C5"/>
      <c r="D5"/>
      <c r="E5"/>
      <c r="F5"/>
      <c r="G5"/>
      <c r="H5"/>
      <c r="I5"/>
      <c r="J5"/>
      <c r="K5"/>
      <c r="L5"/>
      <c r="M5"/>
      <c r="N5"/>
      <c r="O5"/>
    </row>
    <row r="6" spans="1:17">
      <c r="A6" s="1" t="s">
        <v>5</v>
      </c>
      <c r="B6" s="1" t="s">
        <v>6</v>
      </c>
      <c r="C6" s="1" t="s">
        <v>7</v>
      </c>
      <c r="D6" s="1" t="s">
        <v>8</v>
      </c>
      <c r="E6" s="1" t="s">
        <v>9</v>
      </c>
      <c r="F6" s="1" t="s">
        <v>10</v>
      </c>
      <c r="G6" s="1" t="s">
        <v>11</v>
      </c>
      <c r="H6" s="1" t="s">
        <v>12</v>
      </c>
      <c r="I6" s="1" t="s">
        <v>13</v>
      </c>
      <c r="J6" s="1" t="s">
        <v>14</v>
      </c>
      <c r="K6" s="1" t="s">
        <v>15</v>
      </c>
      <c r="L6" s="1" t="s">
        <v>16</v>
      </c>
      <c r="M6" s="1" t="s">
        <v>17</v>
      </c>
      <c r="N6" s="1" t="s">
        <v>18</v>
      </c>
      <c r="O6" s="1" t="s">
        <v>19</v>
      </c>
    </row>
    <row r="7" spans="1:17">
      <c r="A7" s="2"/>
      <c r="B7">
        <v>0</v>
      </c>
      <c r="C7" t="s">
        <v>20</v>
      </c>
      <c r="D7" t="s">
        <v>21</v>
      </c>
      <c r="E7" t="s">
        <v>22</v>
      </c>
      <c r="F7" s="3">
        <v>0</v>
      </c>
      <c r="G7" s="4" t="s">
        <v>23</v>
      </c>
      <c r="H7" t="s">
        <v>24</v>
      </c>
      <c r="I7" s="5" t="s">
        <v>25</v>
      </c>
      <c r="J7" s="3">
        <v>0</v>
      </c>
      <c r="K7" s="6" t="str">
        <f>0%+15%</f>
        <v>0</v>
      </c>
      <c r="L7" s="6" t="str">
        <f>Q1</f>
        <v>0</v>
      </c>
      <c r="M7" s="6" t="str">
        <f>IF(IF(Q1&gt;K7,Q1,K7+5%)&gt;50%,50%,IF(Q1&gt;K7,Q1,K7+5%))</f>
        <v>0</v>
      </c>
      <c r="N7" s="3" t="str">
        <f>J7-J7*M7</f>
        <v>0</v>
      </c>
      <c r="O7" s="3" t="str">
        <f>N7*B7</f>
        <v>0</v>
      </c>
      <c r="P7" s="7" t="str">
        <f>J7-J7*K7</f>
        <v>0</v>
      </c>
    </row>
    <row r="8" spans="1:17">
      <c r="A8" s="2" t="s">
        <v>26</v>
      </c>
      <c r="B8">
        <v>0</v>
      </c>
      <c r="C8" t="s">
        <v>27</v>
      </c>
      <c r="D8" t="s">
        <v>28</v>
      </c>
      <c r="E8" t="s">
        <v>29</v>
      </c>
      <c r="F8" s="3">
        <v>0.4</v>
      </c>
      <c r="G8" s="4" t="s">
        <v>30</v>
      </c>
      <c r="H8" t="s">
        <v>31</v>
      </c>
      <c r="I8" s="5" t="s">
        <v>32</v>
      </c>
      <c r="J8" s="3">
        <v>550</v>
      </c>
      <c r="K8" s="6" t="str">
        <f>0%+15%</f>
        <v>0</v>
      </c>
      <c r="L8" s="6" t="str">
        <f>Q1</f>
        <v>0</v>
      </c>
      <c r="M8" s="6" t="str">
        <f>IF(IF(Q1&gt;K8,Q1,K8+5%)&gt;50%,50%,IF(Q1&gt;K8,Q1,K8+5%))</f>
        <v>0</v>
      </c>
      <c r="N8" s="3" t="str">
        <f>J8-J8*M8</f>
        <v>0</v>
      </c>
      <c r="O8" s="3" t="str">
        <f>N8*B8</f>
        <v>0</v>
      </c>
      <c r="P8" s="7" t="str">
        <f>J8-J8*K8</f>
        <v>0</v>
      </c>
    </row>
    <row r="9" spans="1:17">
      <c r="A9" s="2" t="s">
        <v>33</v>
      </c>
      <c r="B9">
        <v>0</v>
      </c>
      <c r="C9" t="s">
        <v>34</v>
      </c>
      <c r="D9" t="s">
        <v>35</v>
      </c>
      <c r="E9" t="s">
        <v>36</v>
      </c>
      <c r="F9" s="3">
        <v>0.29</v>
      </c>
      <c r="G9" s="4"/>
      <c r="H9" t="s">
        <v>31</v>
      </c>
      <c r="I9" s="5" t="s">
        <v>37</v>
      </c>
      <c r="J9" s="3">
        <v>350</v>
      </c>
      <c r="K9" s="6" t="str">
        <f>0%+15%</f>
        <v>0</v>
      </c>
      <c r="L9" s="6" t="str">
        <f>Q1</f>
        <v>0</v>
      </c>
      <c r="M9" s="6" t="str">
        <f>IF(IF(Q1&gt;K9,Q1,K9+5%)&gt;50%,50%,IF(Q1&gt;K9,Q1,K9+5%))</f>
        <v>0</v>
      </c>
      <c r="N9" s="3" t="str">
        <f>J9-J9*M9</f>
        <v>0</v>
      </c>
      <c r="O9" s="3" t="str">
        <f>N9*B9</f>
        <v>0</v>
      </c>
      <c r="P9" s="7" t="str">
        <f>J9-J9*K9</f>
        <v>0</v>
      </c>
    </row>
    <row r="10" spans="1:17">
      <c r="A10" s="2" t="s">
        <v>38</v>
      </c>
      <c r="B10">
        <v>0</v>
      </c>
      <c r="C10" t="s">
        <v>39</v>
      </c>
      <c r="D10" t="s">
        <v>40</v>
      </c>
      <c r="E10" t="s">
        <v>41</v>
      </c>
      <c r="F10" s="3">
        <v>0.51</v>
      </c>
      <c r="G10" s="4"/>
      <c r="H10" t="s">
        <v>31</v>
      </c>
      <c r="I10" s="5" t="s">
        <v>42</v>
      </c>
      <c r="J10" s="3">
        <v>570</v>
      </c>
      <c r="K10" s="6" t="str">
        <f>0%+15%</f>
        <v>0</v>
      </c>
      <c r="L10" s="6" t="str">
        <f>Q1</f>
        <v>0</v>
      </c>
      <c r="M10" s="6" t="str">
        <f>IF(IF(Q1&gt;K10,Q1,K10+5%)&gt;50%,50%,IF(Q1&gt;K10,Q1,K10+5%))</f>
        <v>0</v>
      </c>
      <c r="N10" s="3" t="str">
        <f>J10-J10*M10</f>
        <v>0</v>
      </c>
      <c r="O10" s="3" t="str">
        <f>N10*B10</f>
        <v>0</v>
      </c>
      <c r="P10" s="7" t="str">
        <f>J10-J10*K10</f>
        <v>0</v>
      </c>
    </row>
    <row r="11" spans="1:17">
      <c r="A11" s="2" t="s">
        <v>43</v>
      </c>
      <c r="B11">
        <v>0</v>
      </c>
      <c r="C11" t="s">
        <v>44</v>
      </c>
      <c r="D11"/>
      <c r="E11" t="s">
        <v>45</v>
      </c>
      <c r="F11" s="3">
        <v>0.61</v>
      </c>
      <c r="G11" s="4" t="s">
        <v>46</v>
      </c>
      <c r="H11" t="s">
        <v>47</v>
      </c>
      <c r="I11" s="5" t="s">
        <v>48</v>
      </c>
      <c r="J11" s="3">
        <v>1050</v>
      </c>
      <c r="K11" s="6" t="str">
        <f>0%+15%</f>
        <v>0</v>
      </c>
      <c r="L11" s="6" t="str">
        <f>Q1</f>
        <v>0</v>
      </c>
      <c r="M11" s="6" t="str">
        <f>IF(IF(Q1&gt;K11,Q1,K11+5%)&gt;50%,50%,IF(Q1&gt;K11,Q1,K11+5%))</f>
        <v>0</v>
      </c>
      <c r="N11" s="3" t="str">
        <f>J11-J11*M11</f>
        <v>0</v>
      </c>
      <c r="O11" s="3" t="str">
        <f>N11*B11</f>
        <v>0</v>
      </c>
      <c r="P11" s="7" t="str">
        <f>J11-J11*K11</f>
        <v>0</v>
      </c>
    </row>
    <row r="12" spans="1:17">
      <c r="A12" s="2" t="s">
        <v>49</v>
      </c>
      <c r="B12">
        <v>0</v>
      </c>
      <c r="C12" t="s">
        <v>50</v>
      </c>
      <c r="D12"/>
      <c r="E12" t="s">
        <v>51</v>
      </c>
      <c r="F12" s="3">
        <v>0.59</v>
      </c>
      <c r="G12" s="4"/>
      <c r="H12" t="s">
        <v>47</v>
      </c>
      <c r="I12" s="5" t="s">
        <v>52</v>
      </c>
      <c r="J12" s="3">
        <v>1050</v>
      </c>
      <c r="K12" s="6" t="str">
        <f>0%+15%</f>
        <v>0</v>
      </c>
      <c r="L12" s="6" t="str">
        <f>Q1</f>
        <v>0</v>
      </c>
      <c r="M12" s="6" t="str">
        <f>IF(IF(Q1&gt;K12,Q1,K12+5%)&gt;50%,50%,IF(Q1&gt;K12,Q1,K12+5%))</f>
        <v>0</v>
      </c>
      <c r="N12" s="3" t="str">
        <f>J12-J12*M12</f>
        <v>0</v>
      </c>
      <c r="O12" s="3" t="str">
        <f>N12*B12</f>
        <v>0</v>
      </c>
      <c r="P12" s="7" t="str">
        <f>J12-J12*K12</f>
        <v>0</v>
      </c>
    </row>
    <row r="13" spans="1:17">
      <c r="A13" s="2" t="s">
        <v>53</v>
      </c>
      <c r="B13">
        <v>0</v>
      </c>
      <c r="C13" t="s">
        <v>54</v>
      </c>
      <c r="D13" t="s">
        <v>55</v>
      </c>
      <c r="E13" t="s">
        <v>56</v>
      </c>
      <c r="F13" s="3">
        <v>0.32</v>
      </c>
      <c r="G13" s="4"/>
      <c r="H13" t="s">
        <v>31</v>
      </c>
      <c r="I13" s="5" t="s">
        <v>57</v>
      </c>
      <c r="J13" s="3">
        <v>550</v>
      </c>
      <c r="K13" s="6" t="str">
        <f>0%+15%</f>
        <v>0</v>
      </c>
      <c r="L13" s="6" t="str">
        <f>Q1</f>
        <v>0</v>
      </c>
      <c r="M13" s="6" t="str">
        <f>IF(IF(Q1&gt;K13,Q1,K13+5%)&gt;50%,50%,IF(Q1&gt;K13,Q1,K13+5%))</f>
        <v>0</v>
      </c>
      <c r="N13" s="3" t="str">
        <f>J13-J13*M13</f>
        <v>0</v>
      </c>
      <c r="O13" s="3" t="str">
        <f>N13*B13</f>
        <v>0</v>
      </c>
      <c r="P13" s="7" t="str">
        <f>J13-J13*K13</f>
        <v>0</v>
      </c>
    </row>
    <row r="14" spans="1:17">
      <c r="A14" s="2" t="s">
        <v>58</v>
      </c>
      <c r="B14">
        <v>0</v>
      </c>
      <c r="C14" t="s">
        <v>59</v>
      </c>
      <c r="D14" t="s">
        <v>60</v>
      </c>
      <c r="E14" t="s">
        <v>61</v>
      </c>
      <c r="F14" s="3">
        <v>0.37</v>
      </c>
      <c r="G14" s="4"/>
      <c r="H14" t="s">
        <v>62</v>
      </c>
      <c r="I14" s="5" t="s">
        <v>63</v>
      </c>
      <c r="J14" s="3">
        <v>560</v>
      </c>
      <c r="K14" s="6" t="str">
        <f>0%+15%</f>
        <v>0</v>
      </c>
      <c r="L14" s="6" t="str">
        <f>Q1</f>
        <v>0</v>
      </c>
      <c r="M14" s="6" t="str">
        <f>IF(IF(Q1&gt;K14,Q1,K14+5%)&gt;50%,50%,IF(Q1&gt;K14,Q1,K14+5%))</f>
        <v>0</v>
      </c>
      <c r="N14" s="3" t="str">
        <f>J14-J14*M14</f>
        <v>0</v>
      </c>
      <c r="O14" s="3" t="str">
        <f>N14*B14</f>
        <v>0</v>
      </c>
      <c r="P14" s="7" t="str">
        <f>J14-J14*K14</f>
        <v>0</v>
      </c>
    </row>
    <row r="15" spans="1:17">
      <c r="A15" s="2" t="s">
        <v>64</v>
      </c>
      <c r="B15">
        <v>0</v>
      </c>
      <c r="C15" t="s">
        <v>65</v>
      </c>
      <c r="D15" t="s">
        <v>66</v>
      </c>
      <c r="E15" t="s">
        <v>67</v>
      </c>
      <c r="F15" s="3">
        <v>0.37</v>
      </c>
      <c r="G15" s="4"/>
      <c r="H15" t="s">
        <v>62</v>
      </c>
      <c r="I15" s="5" t="s">
        <v>68</v>
      </c>
      <c r="J15" s="3">
        <v>560</v>
      </c>
      <c r="K15" s="6" t="str">
        <f>0%+15%</f>
        <v>0</v>
      </c>
      <c r="L15" s="6" t="str">
        <f>Q1</f>
        <v>0</v>
      </c>
      <c r="M15" s="6" t="str">
        <f>IF(IF(Q1&gt;K15,Q1,K15+5%)&gt;50%,50%,IF(Q1&gt;K15,Q1,K15+5%))</f>
        <v>0</v>
      </c>
      <c r="N15" s="3" t="str">
        <f>J15-J15*M15</f>
        <v>0</v>
      </c>
      <c r="O15" s="3" t="str">
        <f>N15*B15</f>
        <v>0</v>
      </c>
      <c r="P15" s="7" t="str">
        <f>J15-J15*K15</f>
        <v>0</v>
      </c>
    </row>
    <row r="16" spans="1:17">
      <c r="A16" s="2" t="s">
        <v>69</v>
      </c>
      <c r="B16">
        <v>0</v>
      </c>
      <c r="C16" t="s">
        <v>70</v>
      </c>
      <c r="D16" t="s">
        <v>71</v>
      </c>
      <c r="E16" t="s">
        <v>72</v>
      </c>
      <c r="F16" s="3">
        <v>0.57</v>
      </c>
      <c r="G16" s="4" t="s">
        <v>73</v>
      </c>
      <c r="H16" t="s">
        <v>74</v>
      </c>
      <c r="I16" s="5" t="s">
        <v>75</v>
      </c>
      <c r="J16" s="3">
        <v>750</v>
      </c>
      <c r="K16" s="6" t="str">
        <f>0%+15%</f>
        <v>0</v>
      </c>
      <c r="L16" s="6" t="str">
        <f>Q1</f>
        <v>0</v>
      </c>
      <c r="M16" s="6" t="str">
        <f>IF(IF(Q1&gt;K16,Q1,K16+5%)&gt;50%,50%,IF(Q1&gt;K16,Q1,K16+5%))</f>
        <v>0</v>
      </c>
      <c r="N16" s="3" t="str">
        <f>J16-J16*M16</f>
        <v>0</v>
      </c>
      <c r="O16" s="3" t="str">
        <f>N16*B16</f>
        <v>0</v>
      </c>
      <c r="P16" s="7" t="str">
        <f>J16-J16*K16</f>
        <v>0</v>
      </c>
    </row>
    <row r="17" spans="1:17">
      <c r="A17" s="2" t="s">
        <v>76</v>
      </c>
      <c r="B17">
        <v>0</v>
      </c>
      <c r="C17" t="s">
        <v>77</v>
      </c>
      <c r="D17" t="s">
        <v>78</v>
      </c>
      <c r="E17" t="s">
        <v>79</v>
      </c>
      <c r="F17" s="3">
        <v>1</v>
      </c>
      <c r="G17" s="4"/>
      <c r="H17" t="s">
        <v>80</v>
      </c>
      <c r="I17" s="5" t="s">
        <v>81</v>
      </c>
      <c r="J17" s="3">
        <v>1120</v>
      </c>
      <c r="K17" s="6" t="str">
        <f>0%+30%</f>
        <v>0</v>
      </c>
      <c r="L17" s="6" t="str">
        <f>Q1</f>
        <v>0</v>
      </c>
      <c r="M17" s="6" t="str">
        <f>IF(IF(Q1&gt;K17,Q1,K17+5%)&gt;50%,50%,IF(Q1&gt;K17,Q1,K17+5%))</f>
        <v>0</v>
      </c>
      <c r="N17" s="3" t="str">
        <f>J17-J17*M17</f>
        <v>0</v>
      </c>
      <c r="O17" s="3" t="str">
        <f>N17*B17</f>
        <v>0</v>
      </c>
      <c r="P17" s="7" t="str">
        <f>J17-J17*K17</f>
        <v>0</v>
      </c>
    </row>
    <row r="18" spans="1:17">
      <c r="A18" s="2" t="s">
        <v>82</v>
      </c>
      <c r="B18">
        <v>0</v>
      </c>
      <c r="C18" t="s">
        <v>83</v>
      </c>
      <c r="D18" t="s">
        <v>84</v>
      </c>
      <c r="E18" t="s">
        <v>85</v>
      </c>
      <c r="F18" s="3">
        <v>0.93</v>
      </c>
      <c r="G18" s="4"/>
      <c r="H18" t="s">
        <v>31</v>
      </c>
      <c r="I18" s="5" t="s">
        <v>86</v>
      </c>
      <c r="J18" s="3">
        <v>1400</v>
      </c>
      <c r="K18" s="6" t="str">
        <f>0%+30%</f>
        <v>0</v>
      </c>
      <c r="L18" s="6" t="str">
        <f>Q1</f>
        <v>0</v>
      </c>
      <c r="M18" s="6" t="str">
        <f>IF(IF(Q1&gt;K18,Q1,K18+5%)&gt;50%,50%,IF(Q1&gt;K18,Q1,K18+5%))</f>
        <v>0</v>
      </c>
      <c r="N18" s="3" t="str">
        <f>J18-J18*M18</f>
        <v>0</v>
      </c>
      <c r="O18" s="3" t="str">
        <f>N18*B18</f>
        <v>0</v>
      </c>
      <c r="P18" s="7" t="str">
        <f>J18-J18*K18</f>
        <v>0</v>
      </c>
    </row>
    <row r="19" spans="1:17">
      <c r="A19" s="2" t="s">
        <v>87</v>
      </c>
      <c r="B19">
        <v>0</v>
      </c>
      <c r="C19" t="s">
        <v>88</v>
      </c>
      <c r="D19" t="s">
        <v>89</v>
      </c>
      <c r="E19" t="s">
        <v>90</v>
      </c>
      <c r="F19" s="3">
        <v>1.52</v>
      </c>
      <c r="G19" s="4" t="s">
        <v>91</v>
      </c>
      <c r="H19" t="s">
        <v>47</v>
      </c>
      <c r="I19" s="5" t="s">
        <v>92</v>
      </c>
      <c r="J19" s="3">
        <v>2200</v>
      </c>
      <c r="K19" s="6" t="str">
        <f>0%+15%</f>
        <v>0</v>
      </c>
      <c r="L19" s="6" t="str">
        <f>Q1</f>
        <v>0</v>
      </c>
      <c r="M19" s="6" t="str">
        <f>IF(IF(Q1&gt;K19,Q1,K19+5%)&gt;50%,50%,IF(Q1&gt;K19,Q1,K19+5%))</f>
        <v>0</v>
      </c>
      <c r="N19" s="3" t="str">
        <f>J19-J19*M19</f>
        <v>0</v>
      </c>
      <c r="O19" s="3" t="str">
        <f>N19*B19</f>
        <v>0</v>
      </c>
      <c r="P19" s="7" t="str">
        <f>J19-J19*K19</f>
        <v>0</v>
      </c>
    </row>
    <row r="20" spans="1:17">
      <c r="A20" s="2" t="s">
        <v>93</v>
      </c>
      <c r="B20">
        <v>0</v>
      </c>
      <c r="C20" t="s">
        <v>94</v>
      </c>
      <c r="D20" t="s">
        <v>95</v>
      </c>
      <c r="E20" t="s">
        <v>96</v>
      </c>
      <c r="F20" s="3">
        <v>0.61</v>
      </c>
      <c r="G20" s="4" t="s">
        <v>97</v>
      </c>
      <c r="H20" t="s">
        <v>74</v>
      </c>
      <c r="I20" s="5" t="s">
        <v>98</v>
      </c>
      <c r="J20" s="3">
        <v>700</v>
      </c>
      <c r="K20" s="6" t="str">
        <f>0%+15%</f>
        <v>0</v>
      </c>
      <c r="L20" s="6" t="str">
        <f>Q1</f>
        <v>0</v>
      </c>
      <c r="M20" s="6" t="str">
        <f>IF(IF(Q1&gt;K20,Q1,K20+5%)&gt;50%,50%,IF(Q1&gt;K20,Q1,K20+5%))</f>
        <v>0</v>
      </c>
      <c r="N20" s="3" t="str">
        <f>J20-J20*M20</f>
        <v>0</v>
      </c>
      <c r="O20" s="3" t="str">
        <f>N20*B20</f>
        <v>0</v>
      </c>
      <c r="P20" s="7" t="str">
        <f>J20-J20*K20</f>
        <v>0</v>
      </c>
    </row>
    <row r="21" spans="1:17">
      <c r="A21" s="2" t="s">
        <v>99</v>
      </c>
      <c r="B21">
        <v>0</v>
      </c>
      <c r="C21" t="s">
        <v>100</v>
      </c>
      <c r="D21"/>
      <c r="E21" t="s">
        <v>101</v>
      </c>
      <c r="F21" s="3">
        <v>0.32</v>
      </c>
      <c r="G21" s="4"/>
      <c r="H21" t="s">
        <v>31</v>
      </c>
      <c r="I21" s="5" t="s">
        <v>102</v>
      </c>
      <c r="J21" s="3">
        <v>450</v>
      </c>
      <c r="K21" s="6" t="str">
        <f>0%+15%</f>
        <v>0</v>
      </c>
      <c r="L21" s="6" t="str">
        <f>Q1</f>
        <v>0</v>
      </c>
      <c r="M21" s="6" t="str">
        <f>IF(IF(Q1&gt;K21,Q1,K21+5%)&gt;50%,50%,IF(Q1&gt;K21,Q1,K21+5%))</f>
        <v>0</v>
      </c>
      <c r="N21" s="3" t="str">
        <f>J21-J21*M21</f>
        <v>0</v>
      </c>
      <c r="O21" s="3" t="str">
        <f>N21*B21</f>
        <v>0</v>
      </c>
      <c r="P21" s="7" t="str">
        <f>J21-J21*K21</f>
        <v>0</v>
      </c>
    </row>
    <row r="22" spans="1:17">
      <c r="A22" s="2" t="s">
        <v>103</v>
      </c>
      <c r="B22">
        <v>0</v>
      </c>
      <c r="C22" t="s">
        <v>104</v>
      </c>
      <c r="D22"/>
      <c r="E22" t="s">
        <v>105</v>
      </c>
      <c r="F22" s="3">
        <v>0.32</v>
      </c>
      <c r="G22" s="4"/>
      <c r="H22" t="s">
        <v>31</v>
      </c>
      <c r="I22" s="5" t="s">
        <v>106</v>
      </c>
      <c r="J22" s="3">
        <v>450</v>
      </c>
      <c r="K22" s="6" t="str">
        <f>0%+15%</f>
        <v>0</v>
      </c>
      <c r="L22" s="6" t="str">
        <f>Q1</f>
        <v>0</v>
      </c>
      <c r="M22" s="6" t="str">
        <f>IF(IF(Q1&gt;K22,Q1,K22+5%)&gt;50%,50%,IF(Q1&gt;K22,Q1,K22+5%))</f>
        <v>0</v>
      </c>
      <c r="N22" s="3" t="str">
        <f>J22-J22*M22</f>
        <v>0</v>
      </c>
      <c r="O22" s="3" t="str">
        <f>N22*B22</f>
        <v>0</v>
      </c>
      <c r="P22" s="7" t="str">
        <f>J22-J22*K22</f>
        <v>0</v>
      </c>
    </row>
    <row r="23" spans="1:17">
      <c r="A23" s="2" t="s">
        <v>107</v>
      </c>
      <c r="B23">
        <v>0</v>
      </c>
      <c r="C23" t="s">
        <v>108</v>
      </c>
      <c r="D23"/>
      <c r="E23" t="s">
        <v>109</v>
      </c>
      <c r="F23" s="3">
        <v>0.32</v>
      </c>
      <c r="G23" s="4"/>
      <c r="H23" t="s">
        <v>31</v>
      </c>
      <c r="I23" s="5" t="s">
        <v>110</v>
      </c>
      <c r="J23" s="3">
        <v>450</v>
      </c>
      <c r="K23" s="6" t="str">
        <f>0%+15%</f>
        <v>0</v>
      </c>
      <c r="L23" s="6" t="str">
        <f>Q1</f>
        <v>0</v>
      </c>
      <c r="M23" s="6" t="str">
        <f>IF(IF(Q1&gt;K23,Q1,K23+5%)&gt;50%,50%,IF(Q1&gt;K23,Q1,K23+5%))</f>
        <v>0</v>
      </c>
      <c r="N23" s="3" t="str">
        <f>J23-J23*M23</f>
        <v>0</v>
      </c>
      <c r="O23" s="3" t="str">
        <f>N23*B23</f>
        <v>0</v>
      </c>
      <c r="P23" s="7" t="str">
        <f>J23-J23*K23</f>
        <v>0</v>
      </c>
    </row>
    <row r="24" spans="1:17">
      <c r="A24" s="2" t="s">
        <v>111</v>
      </c>
      <c r="B24">
        <v>0</v>
      </c>
      <c r="C24" t="s">
        <v>112</v>
      </c>
      <c r="D24" t="s">
        <v>113</v>
      </c>
      <c r="E24" t="s">
        <v>114</v>
      </c>
      <c r="F24" s="3">
        <v>0.33</v>
      </c>
      <c r="G24" s="4"/>
      <c r="H24" t="s">
        <v>115</v>
      </c>
      <c r="I24" s="5" t="s">
        <v>116</v>
      </c>
      <c r="J24" s="3">
        <v>735</v>
      </c>
      <c r="K24" s="6" t="str">
        <f>0%+30%</f>
        <v>0</v>
      </c>
      <c r="L24" s="6" t="str">
        <f>Q1</f>
        <v>0</v>
      </c>
      <c r="M24" s="6" t="str">
        <f>IF(IF(Q1&gt;K24,Q1,K24+5%)&gt;50%,50%,IF(Q1&gt;K24,Q1,K24+5%))</f>
        <v>0</v>
      </c>
      <c r="N24" s="3" t="str">
        <f>J24-J24*M24</f>
        <v>0</v>
      </c>
      <c r="O24" s="3" t="str">
        <f>N24*B24</f>
        <v>0</v>
      </c>
      <c r="P24" s="7" t="str">
        <f>J24-J24*K24</f>
        <v>0</v>
      </c>
    </row>
    <row r="25" spans="1:17">
      <c r="A25" s="2" t="s">
        <v>117</v>
      </c>
      <c r="B25">
        <v>0</v>
      </c>
      <c r="C25" t="s">
        <v>118</v>
      </c>
      <c r="D25" t="s">
        <v>119</v>
      </c>
      <c r="E25" t="s">
        <v>120</v>
      </c>
      <c r="F25" s="3">
        <v>0.6899999999999999</v>
      </c>
      <c r="G25" s="4" t="s">
        <v>121</v>
      </c>
      <c r="H25" t="s">
        <v>74</v>
      </c>
      <c r="I25" s="5" t="s">
        <v>122</v>
      </c>
      <c r="J25" s="3">
        <v>1135</v>
      </c>
      <c r="K25" s="6" t="str">
        <f>0%+30%</f>
        <v>0</v>
      </c>
      <c r="L25" s="6" t="str">
        <f>Q1</f>
        <v>0</v>
      </c>
      <c r="M25" s="6" t="str">
        <f>IF(IF(Q1&gt;K25,Q1,K25+5%)&gt;50%,50%,IF(Q1&gt;K25,Q1,K25+5%))</f>
        <v>0</v>
      </c>
      <c r="N25" s="3" t="str">
        <f>J25-J25*M25</f>
        <v>0</v>
      </c>
      <c r="O25" s="3" t="str">
        <f>N25*B25</f>
        <v>0</v>
      </c>
      <c r="P25" s="7" t="str">
        <f>J25-J25*K25</f>
        <v>0</v>
      </c>
    </row>
    <row r="26" spans="1:17">
      <c r="A26" s="2" t="s">
        <v>123</v>
      </c>
      <c r="B26">
        <v>0</v>
      </c>
      <c r="C26" t="s">
        <v>124</v>
      </c>
      <c r="D26" t="s">
        <v>125</v>
      </c>
      <c r="E26" t="s">
        <v>126</v>
      </c>
      <c r="F26" s="3">
        <v>0.62</v>
      </c>
      <c r="G26" s="4"/>
      <c r="H26" t="s">
        <v>31</v>
      </c>
      <c r="I26" s="5" t="s">
        <v>127</v>
      </c>
      <c r="J26" s="3">
        <v>660</v>
      </c>
      <c r="K26" s="6" t="str">
        <f>0%+30%</f>
        <v>0</v>
      </c>
      <c r="L26" s="6" t="str">
        <f>Q1</f>
        <v>0</v>
      </c>
      <c r="M26" s="6" t="str">
        <f>IF(IF(Q1&gt;K26,Q1,K26+5%)&gt;50%,50%,IF(Q1&gt;K26,Q1,K26+5%))</f>
        <v>0</v>
      </c>
      <c r="N26" s="3" t="str">
        <f>J26-J26*M26</f>
        <v>0</v>
      </c>
      <c r="O26" s="3" t="str">
        <f>N26*B26</f>
        <v>0</v>
      </c>
      <c r="P26" s="7" t="str">
        <f>J26-J26*K26</f>
        <v>0</v>
      </c>
    </row>
    <row r="27" spans="1:17">
      <c r="A27" s="2" t="s">
        <v>128</v>
      </c>
      <c r="B27">
        <v>0</v>
      </c>
      <c r="C27" t="s">
        <v>129</v>
      </c>
      <c r="D27" t="s">
        <v>130</v>
      </c>
      <c r="E27" t="s">
        <v>131</v>
      </c>
      <c r="F27" s="3">
        <v>0.76</v>
      </c>
      <c r="G27" s="4" t="s">
        <v>132</v>
      </c>
      <c r="H27" t="s">
        <v>31</v>
      </c>
      <c r="I27" s="5" t="s">
        <v>133</v>
      </c>
      <c r="J27" s="3">
        <v>1600</v>
      </c>
      <c r="K27" s="6" t="str">
        <f>0%+30%</f>
        <v>0</v>
      </c>
      <c r="L27" s="6" t="str">
        <f>Q1</f>
        <v>0</v>
      </c>
      <c r="M27" s="6" t="str">
        <f>IF(IF(Q1&gt;K27,Q1,K27+5%)&gt;50%,50%,IF(Q1&gt;K27,Q1,K27+5%))</f>
        <v>0</v>
      </c>
      <c r="N27" s="3" t="str">
        <f>J27-J27*M27</f>
        <v>0</v>
      </c>
      <c r="O27" s="3" t="str">
        <f>N27*B27</f>
        <v>0</v>
      </c>
      <c r="P27" s="7" t="str">
        <f>J27-J27*K27</f>
        <v>0</v>
      </c>
    </row>
    <row r="28" spans="1:17">
      <c r="A28" s="2" t="s">
        <v>134</v>
      </c>
      <c r="B28">
        <v>0</v>
      </c>
      <c r="C28" t="s">
        <v>135</v>
      </c>
      <c r="D28" t="s">
        <v>136</v>
      </c>
      <c r="E28" t="s">
        <v>137</v>
      </c>
      <c r="F28" s="3">
        <v>0.9</v>
      </c>
      <c r="G28" s="4"/>
      <c r="H28" t="s">
        <v>31</v>
      </c>
      <c r="I28" s="5" t="s">
        <v>138</v>
      </c>
      <c r="J28" s="3">
        <v>2130</v>
      </c>
      <c r="K28" s="6" t="str">
        <f>0%+30%</f>
        <v>0</v>
      </c>
      <c r="L28" s="6" t="str">
        <f>Q1</f>
        <v>0</v>
      </c>
      <c r="M28" s="6" t="str">
        <f>IF(IF(Q1&gt;K28,Q1,K28+5%)&gt;50%,50%,IF(Q1&gt;K28,Q1,K28+5%))</f>
        <v>0</v>
      </c>
      <c r="N28" s="3" t="str">
        <f>J28-J28*M28</f>
        <v>0</v>
      </c>
      <c r="O28" s="3" t="str">
        <f>N28*B28</f>
        <v>0</v>
      </c>
      <c r="P28" s="7" t="str">
        <f>J28-J28*K28</f>
        <v>0</v>
      </c>
    </row>
    <row r="29" spans="1:17">
      <c r="A29" s="2" t="s">
        <v>139</v>
      </c>
      <c r="B29">
        <v>0</v>
      </c>
      <c r="C29" t="s">
        <v>140</v>
      </c>
      <c r="D29" t="s">
        <v>141</v>
      </c>
      <c r="E29" t="s">
        <v>142</v>
      </c>
      <c r="F29" s="3">
        <v>0.34</v>
      </c>
      <c r="G29" s="4" t="s">
        <v>143</v>
      </c>
      <c r="H29" t="s">
        <v>115</v>
      </c>
      <c r="I29" s="5" t="s">
        <v>144</v>
      </c>
      <c r="J29" s="3">
        <v>800</v>
      </c>
      <c r="K29" s="6" t="str">
        <f>0%+30%</f>
        <v>0</v>
      </c>
      <c r="L29" s="6" t="str">
        <f>Q1</f>
        <v>0</v>
      </c>
      <c r="M29" s="6" t="str">
        <f>IF(IF(Q1&gt;K29,Q1,K29+5%)&gt;50%,50%,IF(Q1&gt;K29,Q1,K29+5%))</f>
        <v>0</v>
      </c>
      <c r="N29" s="3" t="str">
        <f>J29-J29*M29</f>
        <v>0</v>
      </c>
      <c r="O29" s="3" t="str">
        <f>N29*B29</f>
        <v>0</v>
      </c>
      <c r="P29" s="7" t="str">
        <f>J29-J29*K29</f>
        <v>0</v>
      </c>
    </row>
    <row r="30" spans="1:17">
      <c r="A30" s="2" t="s">
        <v>145</v>
      </c>
      <c r="B30">
        <v>0</v>
      </c>
      <c r="C30" t="s">
        <v>146</v>
      </c>
      <c r="D30" t="s">
        <v>147</v>
      </c>
      <c r="E30" t="s">
        <v>148</v>
      </c>
      <c r="F30" s="3">
        <v>0.54</v>
      </c>
      <c r="G30" s="4"/>
      <c r="H30" t="s">
        <v>62</v>
      </c>
      <c r="I30" s="5" t="s">
        <v>149</v>
      </c>
      <c r="J30" s="3">
        <v>800</v>
      </c>
      <c r="K30" s="6" t="str">
        <f>0%+30%</f>
        <v>0</v>
      </c>
      <c r="L30" s="6" t="str">
        <f>Q1</f>
        <v>0</v>
      </c>
      <c r="M30" s="6" t="str">
        <f>IF(IF(Q1&gt;K30,Q1,K30+5%)&gt;50%,50%,IF(Q1&gt;K30,Q1,K30+5%))</f>
        <v>0</v>
      </c>
      <c r="N30" s="3" t="str">
        <f>J30-J30*M30</f>
        <v>0</v>
      </c>
      <c r="O30" s="3" t="str">
        <f>N30*B30</f>
        <v>0</v>
      </c>
      <c r="P30" s="7" t="str">
        <f>J30-J30*K30</f>
        <v>0</v>
      </c>
    </row>
    <row r="31" spans="1:17">
      <c r="A31" s="2" t="s">
        <v>150</v>
      </c>
      <c r="B31">
        <v>0</v>
      </c>
      <c r="C31" t="s">
        <v>151</v>
      </c>
      <c r="D31" t="s">
        <v>152</v>
      </c>
      <c r="E31" t="s">
        <v>153</v>
      </c>
      <c r="F31" s="3">
        <v>0.53</v>
      </c>
      <c r="G31" s="4" t="s">
        <v>154</v>
      </c>
      <c r="H31" t="s">
        <v>31</v>
      </c>
      <c r="I31" s="5" t="s">
        <v>155</v>
      </c>
      <c r="J31" s="3">
        <v>935</v>
      </c>
      <c r="K31" s="6" t="str">
        <f>0%+30%</f>
        <v>0</v>
      </c>
      <c r="L31" s="6" t="str">
        <f>Q1</f>
        <v>0</v>
      </c>
      <c r="M31" s="6" t="str">
        <f>IF(IF(Q1&gt;K31,Q1,K31+5%)&gt;50%,50%,IF(Q1&gt;K31,Q1,K31+5%))</f>
        <v>0</v>
      </c>
      <c r="N31" s="3" t="str">
        <f>J31-J31*M31</f>
        <v>0</v>
      </c>
      <c r="O31" s="3" t="str">
        <f>N31*B31</f>
        <v>0</v>
      </c>
      <c r="P31" s="7" t="str">
        <f>J31-J31*K31</f>
        <v>0</v>
      </c>
    </row>
    <row r="32" spans="1:17">
      <c r="A32" s="2" t="s">
        <v>156</v>
      </c>
      <c r="B32">
        <v>0</v>
      </c>
      <c r="C32" t="s">
        <v>157</v>
      </c>
      <c r="D32" t="s">
        <v>158</v>
      </c>
      <c r="E32" t="s">
        <v>159</v>
      </c>
      <c r="F32" s="3">
        <v>0.5600000000000001</v>
      </c>
      <c r="G32" s="4" t="s">
        <v>160</v>
      </c>
      <c r="H32" t="s">
        <v>24</v>
      </c>
      <c r="I32" s="5" t="s">
        <v>161</v>
      </c>
      <c r="J32" s="3">
        <v>845</v>
      </c>
      <c r="K32" s="6" t="str">
        <f>0%+30%</f>
        <v>0</v>
      </c>
      <c r="L32" s="6" t="str">
        <f>Q1</f>
        <v>0</v>
      </c>
      <c r="M32" s="6" t="str">
        <f>IF(IF(Q1&gt;K32,Q1,K32+5%)&gt;50%,50%,IF(Q1&gt;K32,Q1,K32+5%))</f>
        <v>0</v>
      </c>
      <c r="N32" s="3" t="str">
        <f>J32-J32*M32</f>
        <v>0</v>
      </c>
      <c r="O32" s="3" t="str">
        <f>N32*B32</f>
        <v>0</v>
      </c>
      <c r="P32" s="7" t="str">
        <f>J32-J32*K32</f>
        <v>0</v>
      </c>
    </row>
    <row r="33" spans="1:17">
      <c r="A33" s="2" t="s">
        <v>162</v>
      </c>
      <c r="B33">
        <v>0</v>
      </c>
      <c r="C33" t="s">
        <v>163</v>
      </c>
      <c r="D33" t="s">
        <v>164</v>
      </c>
      <c r="E33" t="s">
        <v>165</v>
      </c>
      <c r="F33" s="3">
        <v>0.41</v>
      </c>
      <c r="G33" s="4" t="s">
        <v>166</v>
      </c>
      <c r="H33" t="s">
        <v>31</v>
      </c>
      <c r="I33" s="5" t="s">
        <v>167</v>
      </c>
      <c r="J33" s="3">
        <v>690</v>
      </c>
      <c r="K33" s="6" t="str">
        <f>0%+15%</f>
        <v>0</v>
      </c>
      <c r="L33" s="6" t="str">
        <f>Q1</f>
        <v>0</v>
      </c>
      <c r="M33" s="6" t="str">
        <f>IF(IF(Q1&gt;K33,Q1,K33+5%)&gt;50%,50%,IF(Q1&gt;K33,Q1,K33+5%))</f>
        <v>0</v>
      </c>
      <c r="N33" s="3" t="str">
        <f>J33-J33*M33</f>
        <v>0</v>
      </c>
      <c r="O33" s="3" t="str">
        <f>N33*B33</f>
        <v>0</v>
      </c>
      <c r="P33" s="7" t="str">
        <f>J33-J33*K33</f>
        <v>0</v>
      </c>
    </row>
    <row r="34" spans="1:17">
      <c r="A34" s="2" t="s">
        <v>168</v>
      </c>
      <c r="B34">
        <v>0</v>
      </c>
      <c r="C34" t="s">
        <v>169</v>
      </c>
      <c r="D34" t="s">
        <v>170</v>
      </c>
      <c r="E34" t="s">
        <v>171</v>
      </c>
      <c r="F34" s="3">
        <v>0.46</v>
      </c>
      <c r="G34" s="4" t="s">
        <v>172</v>
      </c>
      <c r="H34" t="s">
        <v>115</v>
      </c>
      <c r="I34" s="5" t="s">
        <v>173</v>
      </c>
      <c r="J34" s="3">
        <v>735</v>
      </c>
      <c r="K34" s="6" t="str">
        <f>0%+30%</f>
        <v>0</v>
      </c>
      <c r="L34" s="6" t="str">
        <f>Q1</f>
        <v>0</v>
      </c>
      <c r="M34" s="6" t="str">
        <f>IF(IF(Q1&gt;K34,Q1,K34+5%)&gt;50%,50%,IF(Q1&gt;K34,Q1,K34+5%))</f>
        <v>0</v>
      </c>
      <c r="N34" s="3" t="str">
        <f>J34-J34*M34</f>
        <v>0</v>
      </c>
      <c r="O34" s="3" t="str">
        <f>N34*B34</f>
        <v>0</v>
      </c>
      <c r="P34" s="7" t="str">
        <f>J34-J34*K34</f>
        <v>0</v>
      </c>
    </row>
    <row r="35" spans="1:17">
      <c r="A35" s="2" t="s">
        <v>174</v>
      </c>
      <c r="B35">
        <v>0</v>
      </c>
      <c r="C35" t="s">
        <v>175</v>
      </c>
      <c r="D35" t="s">
        <v>176</v>
      </c>
      <c r="E35" t="s">
        <v>177</v>
      </c>
      <c r="F35" s="3">
        <v>0.14</v>
      </c>
      <c r="G35" s="4" t="s">
        <v>178</v>
      </c>
      <c r="H35" t="s">
        <v>47</v>
      </c>
      <c r="I35" s="5" t="s">
        <v>179</v>
      </c>
      <c r="J35" s="3">
        <v>535</v>
      </c>
      <c r="K35" s="6" t="str">
        <f>0%+30%</f>
        <v>0</v>
      </c>
      <c r="L35" s="6" t="str">
        <f>Q1</f>
        <v>0</v>
      </c>
      <c r="M35" s="6" t="str">
        <f>IF(IF(Q1&gt;K35,Q1,K35+5%)&gt;50%,50%,IF(Q1&gt;K35,Q1,K35+5%))</f>
        <v>0</v>
      </c>
      <c r="N35" s="3" t="str">
        <f>J35-J35*M35</f>
        <v>0</v>
      </c>
      <c r="O35" s="3" t="str">
        <f>N35*B35</f>
        <v>0</v>
      </c>
      <c r="P35" s="7" t="str">
        <f>J35-J35*K35</f>
        <v>0</v>
      </c>
    </row>
    <row r="36" spans="1:17">
      <c r="A36" s="2" t="s">
        <v>180</v>
      </c>
      <c r="B36">
        <v>0</v>
      </c>
      <c r="C36" t="s">
        <v>181</v>
      </c>
      <c r="D36" t="s">
        <v>182</v>
      </c>
      <c r="E36" t="s">
        <v>183</v>
      </c>
      <c r="F36" s="3">
        <v>0.63</v>
      </c>
      <c r="G36" s="4"/>
      <c r="H36" t="s">
        <v>62</v>
      </c>
      <c r="I36" s="5" t="s">
        <v>184</v>
      </c>
      <c r="J36" s="3">
        <v>845</v>
      </c>
      <c r="K36" s="6" t="str">
        <f>0%+30%</f>
        <v>0</v>
      </c>
      <c r="L36" s="6" t="str">
        <f>Q1</f>
        <v>0</v>
      </c>
      <c r="M36" s="6" t="str">
        <f>IF(IF(Q1&gt;K36,Q1,K36+5%)&gt;50%,50%,IF(Q1&gt;K36,Q1,K36+5%))</f>
        <v>0</v>
      </c>
      <c r="N36" s="3" t="str">
        <f>J36-J36*M36</f>
        <v>0</v>
      </c>
      <c r="O36" s="3" t="str">
        <f>N36*B36</f>
        <v>0</v>
      </c>
      <c r="P36" s="7" t="str">
        <f>J36-J36*K36</f>
        <v>0</v>
      </c>
    </row>
    <row r="37" spans="1:17">
      <c r="A37" s="2" t="s">
        <v>185</v>
      </c>
      <c r="B37">
        <v>0</v>
      </c>
      <c r="C37" t="s">
        <v>186</v>
      </c>
      <c r="D37" t="s">
        <v>187</v>
      </c>
      <c r="E37" t="s">
        <v>188</v>
      </c>
      <c r="F37" s="3">
        <v>0.88</v>
      </c>
      <c r="G37" s="4"/>
      <c r="H37" t="s">
        <v>31</v>
      </c>
      <c r="I37" s="5" t="s">
        <v>189</v>
      </c>
      <c r="J37" s="3">
        <v>980</v>
      </c>
      <c r="K37" s="6" t="str">
        <f>0%+30%</f>
        <v>0</v>
      </c>
      <c r="L37" s="6" t="str">
        <f>Q1</f>
        <v>0</v>
      </c>
      <c r="M37" s="6" t="str">
        <f>IF(IF(Q1&gt;K37,Q1,K37+5%)&gt;50%,50%,IF(Q1&gt;K37,Q1,K37+5%))</f>
        <v>0</v>
      </c>
      <c r="N37" s="3" t="str">
        <f>J37-J37*M37</f>
        <v>0</v>
      </c>
      <c r="O37" s="3" t="str">
        <f>N37*B37</f>
        <v>0</v>
      </c>
      <c r="P37" s="7" t="str">
        <f>J37-J37*K37</f>
        <v>0</v>
      </c>
    </row>
    <row r="38" spans="1:17">
      <c r="A38" s="2" t="s">
        <v>190</v>
      </c>
      <c r="B38">
        <v>0</v>
      </c>
      <c r="C38" t="s">
        <v>191</v>
      </c>
      <c r="D38" t="s">
        <v>192</v>
      </c>
      <c r="E38" t="s">
        <v>193</v>
      </c>
      <c r="F38" s="3">
        <v>0.18</v>
      </c>
      <c r="G38" s="4"/>
      <c r="H38" t="s">
        <v>31</v>
      </c>
      <c r="I38" s="5" t="s">
        <v>194</v>
      </c>
      <c r="J38" s="3">
        <v>560</v>
      </c>
      <c r="K38" s="6" t="str">
        <f>0%+30%</f>
        <v>0</v>
      </c>
      <c r="L38" s="6" t="str">
        <f>Q1</f>
        <v>0</v>
      </c>
      <c r="M38" s="6" t="str">
        <f>IF(IF(Q1&gt;K38,Q1,K38+5%)&gt;50%,50%,IF(Q1&gt;K38,Q1,K38+5%))</f>
        <v>0</v>
      </c>
      <c r="N38" s="3" t="str">
        <f>J38-J38*M38</f>
        <v>0</v>
      </c>
      <c r="O38" s="3" t="str">
        <f>N38*B38</f>
        <v>0</v>
      </c>
      <c r="P38" s="7" t="str">
        <f>J38-J38*K38</f>
        <v>0</v>
      </c>
    </row>
    <row r="39" spans="1:17">
      <c r="A39" s="2" t="s">
        <v>195</v>
      </c>
      <c r="B39">
        <v>0</v>
      </c>
      <c r="C39" t="s">
        <v>196</v>
      </c>
      <c r="D39" t="s">
        <v>197</v>
      </c>
      <c r="E39" t="s">
        <v>198</v>
      </c>
      <c r="F39" s="3">
        <v>0.49</v>
      </c>
      <c r="G39" s="4" t="s">
        <v>199</v>
      </c>
      <c r="H39" t="s">
        <v>31</v>
      </c>
      <c r="I39" s="5" t="s">
        <v>200</v>
      </c>
      <c r="J39" s="3">
        <v>590</v>
      </c>
      <c r="K39" s="6" t="str">
        <f>0%+30%</f>
        <v>0</v>
      </c>
      <c r="L39" s="6" t="str">
        <f>Q1</f>
        <v>0</v>
      </c>
      <c r="M39" s="6" t="str">
        <f>IF(IF(Q1&gt;K39,Q1,K39+5%)&gt;50%,50%,IF(Q1&gt;K39,Q1,K39+5%))</f>
        <v>0</v>
      </c>
      <c r="N39" s="3" t="str">
        <f>J39-J39*M39</f>
        <v>0</v>
      </c>
      <c r="O39" s="3" t="str">
        <f>N39*B39</f>
        <v>0</v>
      </c>
      <c r="P39" s="7" t="str">
        <f>J39-J39*K39</f>
        <v>0</v>
      </c>
    </row>
    <row r="40" spans="1:17">
      <c r="A40" s="2" t="s">
        <v>201</v>
      </c>
      <c r="B40">
        <v>0</v>
      </c>
      <c r="C40" t="s">
        <v>202</v>
      </c>
      <c r="D40" t="s">
        <v>203</v>
      </c>
      <c r="E40" t="s">
        <v>204</v>
      </c>
      <c r="F40" s="3">
        <v>0.65</v>
      </c>
      <c r="G40" s="4"/>
      <c r="H40" t="s">
        <v>31</v>
      </c>
      <c r="I40" s="5" t="s">
        <v>205</v>
      </c>
      <c r="J40" s="3">
        <v>1280</v>
      </c>
      <c r="K40" s="6" t="str">
        <f>0%+30%</f>
        <v>0</v>
      </c>
      <c r="L40" s="6" t="str">
        <f>Q1</f>
        <v>0</v>
      </c>
      <c r="M40" s="6" t="str">
        <f>IF(IF(Q1&gt;K40,Q1,K40+5%)&gt;50%,50%,IF(Q1&gt;K40,Q1,K40+5%))</f>
        <v>0</v>
      </c>
      <c r="N40" s="3" t="str">
        <f>J40-J40*M40</f>
        <v>0</v>
      </c>
      <c r="O40" s="3" t="str">
        <f>N40*B40</f>
        <v>0</v>
      </c>
      <c r="P40" s="7" t="str">
        <f>J40-J40*K40</f>
        <v>0</v>
      </c>
    </row>
    <row r="41" spans="1:17">
      <c r="A41" s="2" t="s">
        <v>206</v>
      </c>
      <c r="B41">
        <v>0</v>
      </c>
      <c r="C41" t="s">
        <v>207</v>
      </c>
      <c r="D41" t="s">
        <v>208</v>
      </c>
      <c r="E41" t="s">
        <v>209</v>
      </c>
      <c r="F41" s="3">
        <v>0.57</v>
      </c>
      <c r="G41" s="4"/>
      <c r="H41" t="s">
        <v>31</v>
      </c>
      <c r="I41" s="5" t="s">
        <v>210</v>
      </c>
      <c r="J41" s="3">
        <v>1015</v>
      </c>
      <c r="K41" s="6" t="str">
        <f>0%+30%</f>
        <v>0</v>
      </c>
      <c r="L41" s="6" t="str">
        <f>Q1</f>
        <v>0</v>
      </c>
      <c r="M41" s="6" t="str">
        <f>IF(IF(Q1&gt;K41,Q1,K41+5%)&gt;50%,50%,IF(Q1&gt;K41,Q1,K41+5%))</f>
        <v>0</v>
      </c>
      <c r="N41" s="3" t="str">
        <f>J41-J41*M41</f>
        <v>0</v>
      </c>
      <c r="O41" s="3" t="str">
        <f>N41*B41</f>
        <v>0</v>
      </c>
      <c r="P41" s="7" t="str">
        <f>J41-J41*K41</f>
        <v>0</v>
      </c>
    </row>
    <row r="42" spans="1:17">
      <c r="A42" s="2" t="s">
        <v>211</v>
      </c>
      <c r="B42">
        <v>0</v>
      </c>
      <c r="C42" t="s">
        <v>212</v>
      </c>
      <c r="D42" t="s">
        <v>213</v>
      </c>
      <c r="E42" t="s">
        <v>214</v>
      </c>
      <c r="F42" s="3">
        <v>0.58</v>
      </c>
      <c r="G42" s="4" t="s">
        <v>215</v>
      </c>
      <c r="H42" t="s">
        <v>62</v>
      </c>
      <c r="I42" s="5" t="s">
        <v>216</v>
      </c>
      <c r="J42" s="3">
        <v>910</v>
      </c>
      <c r="K42" s="6" t="str">
        <f>0%+30%</f>
        <v>0</v>
      </c>
      <c r="L42" s="6" t="str">
        <f>Q1</f>
        <v>0</v>
      </c>
      <c r="M42" s="6" t="str">
        <f>IF(IF(Q1&gt;K42,Q1,K42+5%)&gt;50%,50%,IF(Q1&gt;K42,Q1,K42+5%))</f>
        <v>0</v>
      </c>
      <c r="N42" s="3" t="str">
        <f>J42-J42*M42</f>
        <v>0</v>
      </c>
      <c r="O42" s="3" t="str">
        <f>N42*B42</f>
        <v>0</v>
      </c>
      <c r="P42" s="7" t="str">
        <f>J42-J42*K42</f>
        <v>0</v>
      </c>
    </row>
    <row r="43" spans="1:17">
      <c r="A43" s="2" t="s">
        <v>217</v>
      </c>
      <c r="B43">
        <v>0</v>
      </c>
      <c r="C43" t="s">
        <v>218</v>
      </c>
      <c r="D43" t="s">
        <v>219</v>
      </c>
      <c r="E43" t="s">
        <v>220</v>
      </c>
      <c r="F43" s="3">
        <v>0.83</v>
      </c>
      <c r="G43" s="4" t="s">
        <v>221</v>
      </c>
      <c r="H43" t="s">
        <v>74</v>
      </c>
      <c r="I43" s="5" t="s">
        <v>222</v>
      </c>
      <c r="J43" s="3">
        <v>845</v>
      </c>
      <c r="K43" s="6" t="str">
        <f>0%+30%</f>
        <v>0</v>
      </c>
      <c r="L43" s="6" t="str">
        <f>Q1</f>
        <v>0</v>
      </c>
      <c r="M43" s="6" t="str">
        <f>IF(IF(Q1&gt;K43,Q1,K43+5%)&gt;50%,50%,IF(Q1&gt;K43,Q1,K43+5%))</f>
        <v>0</v>
      </c>
      <c r="N43" s="3" t="str">
        <f>J43-J43*M43</f>
        <v>0</v>
      </c>
      <c r="O43" s="3" t="str">
        <f>N43*B43</f>
        <v>0</v>
      </c>
      <c r="P43" s="7" t="str">
        <f>J43-J43*K43</f>
        <v>0</v>
      </c>
    </row>
    <row r="44" spans="1:17">
      <c r="A44" s="2" t="s">
        <v>223</v>
      </c>
      <c r="B44">
        <v>0</v>
      </c>
      <c r="C44" t="s">
        <v>224</v>
      </c>
      <c r="D44" t="s">
        <v>225</v>
      </c>
      <c r="E44" t="s">
        <v>226</v>
      </c>
      <c r="F44" s="3">
        <v>0.31</v>
      </c>
      <c r="G44" s="4"/>
      <c r="H44" t="s">
        <v>47</v>
      </c>
      <c r="I44" s="5" t="s">
        <v>227</v>
      </c>
      <c r="J44" s="3">
        <v>950</v>
      </c>
      <c r="K44" s="6" t="str">
        <f>0%+30%</f>
        <v>0</v>
      </c>
      <c r="L44" s="6" t="str">
        <f>Q1</f>
        <v>0</v>
      </c>
      <c r="M44" s="6" t="str">
        <f>IF(IF(Q1&gt;K44,Q1,K44+5%)&gt;50%,50%,IF(Q1&gt;K44,Q1,K44+5%))</f>
        <v>0</v>
      </c>
      <c r="N44" s="3" t="str">
        <f>J44-J44*M44</f>
        <v>0</v>
      </c>
      <c r="O44" s="3" t="str">
        <f>N44*B44</f>
        <v>0</v>
      </c>
      <c r="P44" s="7" t="str">
        <f>J44-J44*K44</f>
        <v>0</v>
      </c>
    </row>
    <row r="45" spans="1:17">
      <c r="A45" s="2" t="s">
        <v>228</v>
      </c>
      <c r="B45">
        <v>0</v>
      </c>
      <c r="C45" t="s">
        <v>229</v>
      </c>
      <c r="D45" t="s">
        <v>230</v>
      </c>
      <c r="E45" t="s">
        <v>231</v>
      </c>
      <c r="F45" s="3">
        <v>0.66</v>
      </c>
      <c r="G45" s="4" t="s">
        <v>232</v>
      </c>
      <c r="H45" t="s">
        <v>31</v>
      </c>
      <c r="I45" s="5" t="s">
        <v>233</v>
      </c>
      <c r="J45" s="3">
        <v>800</v>
      </c>
      <c r="K45" s="6" t="str">
        <f>0%+30%</f>
        <v>0</v>
      </c>
      <c r="L45" s="6" t="str">
        <f>Q1</f>
        <v>0</v>
      </c>
      <c r="M45" s="6" t="str">
        <f>IF(IF(Q1&gt;K45,Q1,K45+5%)&gt;50%,50%,IF(Q1&gt;K45,Q1,K45+5%))</f>
        <v>0</v>
      </c>
      <c r="N45" s="3" t="str">
        <f>J45-J45*M45</f>
        <v>0</v>
      </c>
      <c r="O45" s="3" t="str">
        <f>N45*B45</f>
        <v>0</v>
      </c>
      <c r="P45" s="7" t="str">
        <f>J45-J45*K45</f>
        <v>0</v>
      </c>
    </row>
    <row r="46" spans="1:17">
      <c r="A46" s="2" t="s">
        <v>234</v>
      </c>
      <c r="B46">
        <v>0</v>
      </c>
      <c r="C46" t="s">
        <v>235</v>
      </c>
      <c r="D46"/>
      <c r="E46" t="s">
        <v>236</v>
      </c>
      <c r="F46" s="3">
        <v>0.63</v>
      </c>
      <c r="G46" s="4" t="s">
        <v>237</v>
      </c>
      <c r="H46" t="s">
        <v>31</v>
      </c>
      <c r="I46" s="5" t="s">
        <v>238</v>
      </c>
      <c r="J46" s="3">
        <v>1385</v>
      </c>
      <c r="K46" s="6" t="str">
        <f>0%+30%</f>
        <v>0</v>
      </c>
      <c r="L46" s="6" t="str">
        <f>Q1</f>
        <v>0</v>
      </c>
      <c r="M46" s="6" t="str">
        <f>IF(IF(Q1&gt;K46,Q1,K46+5%)&gt;50%,50%,IF(Q1&gt;K46,Q1,K46+5%))</f>
        <v>0</v>
      </c>
      <c r="N46" s="3" t="str">
        <f>J46-J46*M46</f>
        <v>0</v>
      </c>
      <c r="O46" s="3" t="str">
        <f>N46*B46</f>
        <v>0</v>
      </c>
      <c r="P46" s="7" t="str">
        <f>J46-J46*K46</f>
        <v>0</v>
      </c>
    </row>
    <row r="47" spans="1:17">
      <c r="A47" s="2" t="s">
        <v>239</v>
      </c>
      <c r="B47">
        <v>0</v>
      </c>
      <c r="C47" t="s">
        <v>240</v>
      </c>
      <c r="D47" t="s">
        <v>241</v>
      </c>
      <c r="E47" t="s">
        <v>242</v>
      </c>
      <c r="F47" s="3">
        <v>0.53</v>
      </c>
      <c r="G47" s="4" t="s">
        <v>243</v>
      </c>
      <c r="H47" t="s">
        <v>80</v>
      </c>
      <c r="I47" s="5" t="s">
        <v>244</v>
      </c>
      <c r="J47" s="3">
        <v>745</v>
      </c>
      <c r="K47" s="6" t="str">
        <f>0%+30%</f>
        <v>0</v>
      </c>
      <c r="L47" s="6" t="str">
        <f>Q1</f>
        <v>0</v>
      </c>
      <c r="M47" s="6" t="str">
        <f>IF(IF(Q1&gt;K47,Q1,K47+5%)&gt;50%,50%,IF(Q1&gt;K47,Q1,K47+5%))</f>
        <v>0</v>
      </c>
      <c r="N47" s="3" t="str">
        <f>J47-J47*M47</f>
        <v>0</v>
      </c>
      <c r="O47" s="3" t="str">
        <f>N47*B47</f>
        <v>0</v>
      </c>
      <c r="P47" s="7" t="str">
        <f>J47-J47*K47</f>
        <v>0</v>
      </c>
    </row>
    <row r="48" spans="1:17">
      <c r="A48" s="2" t="s">
        <v>245</v>
      </c>
      <c r="B48">
        <v>0</v>
      </c>
      <c r="C48" t="s">
        <v>246</v>
      </c>
      <c r="D48" t="s">
        <v>247</v>
      </c>
      <c r="E48" t="s">
        <v>248</v>
      </c>
      <c r="F48" s="3">
        <v>0.71</v>
      </c>
      <c r="G48" s="4" t="s">
        <v>249</v>
      </c>
      <c r="H48" t="s">
        <v>47</v>
      </c>
      <c r="I48" s="5" t="s">
        <v>250</v>
      </c>
      <c r="J48" s="3">
        <v>1015</v>
      </c>
      <c r="K48" s="6" t="str">
        <f>0%+30%</f>
        <v>0</v>
      </c>
      <c r="L48" s="6" t="str">
        <f>Q1</f>
        <v>0</v>
      </c>
      <c r="M48" s="6" t="str">
        <f>IF(IF(Q1&gt;K48,Q1,K48+5%)&gt;50%,50%,IF(Q1&gt;K48,Q1,K48+5%))</f>
        <v>0</v>
      </c>
      <c r="N48" s="3" t="str">
        <f>J48-J48*M48</f>
        <v>0</v>
      </c>
      <c r="O48" s="3" t="str">
        <f>N48*B48</f>
        <v>0</v>
      </c>
      <c r="P48" s="7" t="str">
        <f>J48-J48*K48</f>
        <v>0</v>
      </c>
    </row>
    <row r="49" spans="1:17">
      <c r="A49" s="2" t="s">
        <v>251</v>
      </c>
      <c r="B49">
        <v>0</v>
      </c>
      <c r="C49" t="s">
        <v>252</v>
      </c>
      <c r="D49" t="s">
        <v>253</v>
      </c>
      <c r="E49" t="s">
        <v>254</v>
      </c>
      <c r="F49" s="3">
        <v>0.64</v>
      </c>
      <c r="G49" s="4"/>
      <c r="H49" t="s">
        <v>31</v>
      </c>
      <c r="I49" s="5" t="s">
        <v>255</v>
      </c>
      <c r="J49" s="3">
        <v>695</v>
      </c>
      <c r="K49" s="6" t="str">
        <f>0%+30%</f>
        <v>0</v>
      </c>
      <c r="L49" s="6" t="str">
        <f>Q1</f>
        <v>0</v>
      </c>
      <c r="M49" s="6" t="str">
        <f>IF(IF(Q1&gt;K49,Q1,K49+5%)&gt;50%,50%,IF(Q1&gt;K49,Q1,K49+5%))</f>
        <v>0</v>
      </c>
      <c r="N49" s="3" t="str">
        <f>J49-J49*M49</f>
        <v>0</v>
      </c>
      <c r="O49" s="3" t="str">
        <f>N49*B49</f>
        <v>0</v>
      </c>
      <c r="P49" s="7" t="str">
        <f>J49-J49*K49</f>
        <v>0</v>
      </c>
    </row>
    <row r="50" spans="1:17">
      <c r="A50" s="2" t="s">
        <v>256</v>
      </c>
      <c r="B50">
        <v>0</v>
      </c>
      <c r="C50" t="s">
        <v>257</v>
      </c>
      <c r="D50" t="s">
        <v>258</v>
      </c>
      <c r="E50" t="s">
        <v>259</v>
      </c>
      <c r="F50" s="3">
        <v>0.8110000000000001</v>
      </c>
      <c r="G50" s="4" t="s">
        <v>260</v>
      </c>
      <c r="H50" t="s">
        <v>62</v>
      </c>
      <c r="I50" s="5" t="s">
        <v>261</v>
      </c>
      <c r="J50" s="3">
        <v>950</v>
      </c>
      <c r="K50" s="6" t="str">
        <f>0%+30%</f>
        <v>0</v>
      </c>
      <c r="L50" s="6" t="str">
        <f>Q1</f>
        <v>0</v>
      </c>
      <c r="M50" s="6" t="str">
        <f>IF(IF(Q1&gt;K50,Q1,K50+5%)&gt;50%,50%,IF(Q1&gt;K50,Q1,K50+5%))</f>
        <v>0</v>
      </c>
      <c r="N50" s="3" t="str">
        <f>J50-J50*M50</f>
        <v>0</v>
      </c>
      <c r="O50" s="3" t="str">
        <f>N50*B50</f>
        <v>0</v>
      </c>
      <c r="P50" s="7" t="str">
        <f>J50-J50*K50</f>
        <v>0</v>
      </c>
    </row>
    <row r="51" spans="1:17">
      <c r="A51" s="2" t="s">
        <v>262</v>
      </c>
      <c r="B51">
        <v>0</v>
      </c>
      <c r="C51" t="s">
        <v>263</v>
      </c>
      <c r="D51" t="s">
        <v>264</v>
      </c>
      <c r="E51" t="s">
        <v>265</v>
      </c>
      <c r="F51" s="3">
        <v>0.77</v>
      </c>
      <c r="G51" s="4" t="s">
        <v>266</v>
      </c>
      <c r="H51" t="s">
        <v>74</v>
      </c>
      <c r="I51" s="5" t="s">
        <v>267</v>
      </c>
      <c r="J51" s="3">
        <v>1320</v>
      </c>
      <c r="K51" s="6" t="str">
        <f>0%+30%</f>
        <v>0</v>
      </c>
      <c r="L51" s="6" t="str">
        <f>Q1</f>
        <v>0</v>
      </c>
      <c r="M51" s="6" t="str">
        <f>IF(IF(Q1&gt;K51,Q1,K51+5%)&gt;50%,50%,IF(Q1&gt;K51,Q1,K51+5%))</f>
        <v>0</v>
      </c>
      <c r="N51" s="3" t="str">
        <f>J51-J51*M51</f>
        <v>0</v>
      </c>
      <c r="O51" s="3" t="str">
        <f>N51*B51</f>
        <v>0</v>
      </c>
      <c r="P51" s="7" t="str">
        <f>J51-J51*K51</f>
        <v>0</v>
      </c>
    </row>
    <row r="52" spans="1:17">
      <c r="A52" s="2" t="s">
        <v>268</v>
      </c>
      <c r="B52">
        <v>0</v>
      </c>
      <c r="C52" t="s">
        <v>269</v>
      </c>
      <c r="D52" t="s">
        <v>270</v>
      </c>
      <c r="E52" t="s">
        <v>271</v>
      </c>
      <c r="F52" s="3">
        <v>1.14</v>
      </c>
      <c r="G52" s="4"/>
      <c r="H52" t="s">
        <v>272</v>
      </c>
      <c r="I52" s="5" t="s">
        <v>273</v>
      </c>
      <c r="J52" s="3">
        <v>3000</v>
      </c>
      <c r="K52" s="6" t="str">
        <f>0%+30%</f>
        <v>0</v>
      </c>
      <c r="L52" s="6" t="str">
        <f>Q1</f>
        <v>0</v>
      </c>
      <c r="M52" s="6" t="str">
        <f>IF(IF(Q1&gt;K52,Q1,K52+5%)&gt;50%,50%,IF(Q1&gt;K52,Q1,K52+5%))</f>
        <v>0</v>
      </c>
      <c r="N52" s="3" t="str">
        <f>J52-J52*M52</f>
        <v>0</v>
      </c>
      <c r="O52" s="3" t="str">
        <f>N52*B52</f>
        <v>0</v>
      </c>
      <c r="P52" s="7" t="str">
        <f>J52-J52*K52</f>
        <v>0</v>
      </c>
    </row>
    <row r="53" spans="1:17">
      <c r="A53" s="2" t="s">
        <v>274</v>
      </c>
      <c r="B53">
        <v>0</v>
      </c>
      <c r="C53" t="s">
        <v>275</v>
      </c>
      <c r="D53" t="s">
        <v>276</v>
      </c>
      <c r="E53" t="s">
        <v>277</v>
      </c>
      <c r="F53" s="3">
        <v>1.15</v>
      </c>
      <c r="G53" s="4" t="s">
        <v>278</v>
      </c>
      <c r="H53" t="s">
        <v>47</v>
      </c>
      <c r="I53" s="5" t="s">
        <v>279</v>
      </c>
      <c r="J53" s="3">
        <v>1600</v>
      </c>
      <c r="K53" s="6" t="str">
        <f>0%+30%</f>
        <v>0</v>
      </c>
      <c r="L53" s="6" t="str">
        <f>Q1</f>
        <v>0</v>
      </c>
      <c r="M53" s="6" t="str">
        <f>IF(IF(Q1&gt;K53,Q1,K53+5%)&gt;50%,50%,IF(Q1&gt;K53,Q1,K53+5%))</f>
        <v>0</v>
      </c>
      <c r="N53" s="3" t="str">
        <f>J53-J53*M53</f>
        <v>0</v>
      </c>
      <c r="O53" s="3" t="str">
        <f>N53*B53</f>
        <v>0</v>
      </c>
      <c r="P53" s="7" t="str">
        <f>J53-J53*K53</f>
        <v>0</v>
      </c>
    </row>
    <row r="54" spans="1:17">
      <c r="A54" s="2" t="s">
        <v>280</v>
      </c>
      <c r="B54">
        <v>0</v>
      </c>
      <c r="C54" t="s">
        <v>281</v>
      </c>
      <c r="D54" t="s">
        <v>282</v>
      </c>
      <c r="E54" t="s">
        <v>283</v>
      </c>
      <c r="F54" s="3">
        <v>1.93</v>
      </c>
      <c r="G54" s="4" t="s">
        <v>284</v>
      </c>
      <c r="H54" t="s">
        <v>24</v>
      </c>
      <c r="I54" s="5" t="s">
        <v>285</v>
      </c>
      <c r="J54" s="3">
        <v>2460</v>
      </c>
      <c r="K54" s="6" t="str">
        <f>0%+30%</f>
        <v>0</v>
      </c>
      <c r="L54" s="6" t="str">
        <f>Q1</f>
        <v>0</v>
      </c>
      <c r="M54" s="6" t="str">
        <f>IF(IF(Q1&gt;K54,Q1,K54+5%)&gt;50%,50%,IF(Q1&gt;K54,Q1,K54+5%))</f>
        <v>0</v>
      </c>
      <c r="N54" s="3" t="str">
        <f>J54-J54*M54</f>
        <v>0</v>
      </c>
      <c r="O54" s="3" t="str">
        <f>N54*B54</f>
        <v>0</v>
      </c>
      <c r="P54" s="7" t="str">
        <f>J54-J54*K54</f>
        <v>0</v>
      </c>
    </row>
    <row r="55" spans="1:17">
      <c r="A55" s="2" t="s">
        <v>286</v>
      </c>
      <c r="B55">
        <v>0</v>
      </c>
      <c r="C55" t="s">
        <v>287</v>
      </c>
      <c r="D55"/>
      <c r="E55" t="s">
        <v>288</v>
      </c>
      <c r="F55" s="3">
        <v>0.33</v>
      </c>
      <c r="G55" s="4"/>
      <c r="H55" t="s">
        <v>31</v>
      </c>
      <c r="I55" s="5" t="s">
        <v>289</v>
      </c>
      <c r="J55" s="3">
        <v>520</v>
      </c>
      <c r="K55" s="6" t="str">
        <f>0%+30%</f>
        <v>0</v>
      </c>
      <c r="L55" s="6" t="str">
        <f>Q1</f>
        <v>0</v>
      </c>
      <c r="M55" s="6" t="str">
        <f>IF(IF(Q1&gt;K55,Q1,K55+5%)&gt;50%,50%,IF(Q1&gt;K55,Q1,K55+5%))</f>
        <v>0</v>
      </c>
      <c r="N55" s="3" t="str">
        <f>J55-J55*M55</f>
        <v>0</v>
      </c>
      <c r="O55" s="3" t="str">
        <f>N55*B55</f>
        <v>0</v>
      </c>
      <c r="P55" s="7" t="str">
        <f>J55-J55*K55</f>
        <v>0</v>
      </c>
    </row>
    <row r="56" spans="1:17">
      <c r="A56" s="2" t="s">
        <v>290</v>
      </c>
      <c r="B56">
        <v>0</v>
      </c>
      <c r="C56" t="s">
        <v>291</v>
      </c>
      <c r="D56"/>
      <c r="E56" t="s">
        <v>292</v>
      </c>
      <c r="F56" s="3">
        <v>0.34</v>
      </c>
      <c r="G56" s="4"/>
      <c r="H56" t="s">
        <v>31</v>
      </c>
      <c r="I56" s="5" t="s">
        <v>293</v>
      </c>
      <c r="J56" s="3">
        <v>520</v>
      </c>
      <c r="K56" s="6" t="str">
        <f>0%+30%</f>
        <v>0</v>
      </c>
      <c r="L56" s="6" t="str">
        <f>Q1</f>
        <v>0</v>
      </c>
      <c r="M56" s="6" t="str">
        <f>IF(IF(Q1&gt;K56,Q1,K56+5%)&gt;50%,50%,IF(Q1&gt;K56,Q1,K56+5%))</f>
        <v>0</v>
      </c>
      <c r="N56" s="3" t="str">
        <f>J56-J56*M56</f>
        <v>0</v>
      </c>
      <c r="O56" s="3" t="str">
        <f>N56*B56</f>
        <v>0</v>
      </c>
      <c r="P56" s="7" t="str">
        <f>J56-J56*K56</f>
        <v>0</v>
      </c>
    </row>
    <row r="57" spans="1:17">
      <c r="A57" s="2" t="s">
        <v>294</v>
      </c>
      <c r="B57">
        <v>0</v>
      </c>
      <c r="C57" t="s">
        <v>295</v>
      </c>
      <c r="D57"/>
      <c r="E57" t="s">
        <v>296</v>
      </c>
      <c r="F57" s="3">
        <v>0.33</v>
      </c>
      <c r="G57" s="4"/>
      <c r="H57" t="s">
        <v>31</v>
      </c>
      <c r="I57" s="5" t="s">
        <v>297</v>
      </c>
      <c r="J57" s="3">
        <v>520</v>
      </c>
      <c r="K57" s="6" t="str">
        <f>0%+30%</f>
        <v>0</v>
      </c>
      <c r="L57" s="6" t="str">
        <f>Q1</f>
        <v>0</v>
      </c>
      <c r="M57" s="6" t="str">
        <f>IF(IF(Q1&gt;K57,Q1,K57+5%)&gt;50%,50%,IF(Q1&gt;K57,Q1,K57+5%))</f>
        <v>0</v>
      </c>
      <c r="N57" s="3" t="str">
        <f>J57-J57*M57</f>
        <v>0</v>
      </c>
      <c r="O57" s="3" t="str">
        <f>N57*B57</f>
        <v>0</v>
      </c>
      <c r="P57" s="7" t="str">
        <f>J57-J57*K57</f>
        <v>0</v>
      </c>
    </row>
    <row r="58" spans="1:17">
      <c r="A58" s="2" t="s">
        <v>298</v>
      </c>
      <c r="B58">
        <v>0</v>
      </c>
      <c r="C58" t="s">
        <v>299</v>
      </c>
      <c r="D58"/>
      <c r="E58" t="s">
        <v>300</v>
      </c>
      <c r="F58" s="3">
        <v>0.33</v>
      </c>
      <c r="G58" s="4"/>
      <c r="H58" t="s">
        <v>31</v>
      </c>
      <c r="I58" s="5" t="s">
        <v>301</v>
      </c>
      <c r="J58" s="3">
        <v>520</v>
      </c>
      <c r="K58" s="6" t="str">
        <f>0%+30%</f>
        <v>0</v>
      </c>
      <c r="L58" s="6" t="str">
        <f>Q1</f>
        <v>0</v>
      </c>
      <c r="M58" s="6" t="str">
        <f>IF(IF(Q1&gt;K58,Q1,K58+5%)&gt;50%,50%,IF(Q1&gt;K58,Q1,K58+5%))</f>
        <v>0</v>
      </c>
      <c r="N58" s="3" t="str">
        <f>J58-J58*M58</f>
        <v>0</v>
      </c>
      <c r="O58" s="3" t="str">
        <f>N58*B58</f>
        <v>0</v>
      </c>
      <c r="P58" s="7" t="str">
        <f>J58-J58*K58</f>
        <v>0</v>
      </c>
    </row>
    <row r="59" spans="1:17">
      <c r="A59" s="2" t="s">
        <v>302</v>
      </c>
      <c r="B59">
        <v>0</v>
      </c>
      <c r="C59" t="s">
        <v>303</v>
      </c>
      <c r="D59" t="s">
        <v>304</v>
      </c>
      <c r="E59" t="s">
        <v>305</v>
      </c>
      <c r="F59" s="3">
        <v>0.49</v>
      </c>
      <c r="G59" s="4"/>
      <c r="H59" t="s">
        <v>31</v>
      </c>
      <c r="I59" s="5" t="s">
        <v>306</v>
      </c>
      <c r="J59" s="3">
        <v>750</v>
      </c>
      <c r="K59" s="6" t="str">
        <f>0%+30%</f>
        <v>0</v>
      </c>
      <c r="L59" s="6" t="str">
        <f>Q1</f>
        <v>0</v>
      </c>
      <c r="M59" s="6" t="str">
        <f>IF(IF(Q1&gt;K59,Q1,K59+5%)&gt;50%,50%,IF(Q1&gt;K59,Q1,K59+5%))</f>
        <v>0</v>
      </c>
      <c r="N59" s="3" t="str">
        <f>J59-J59*M59</f>
        <v>0</v>
      </c>
      <c r="O59" s="3" t="str">
        <f>N59*B59</f>
        <v>0</v>
      </c>
      <c r="P59" s="7" t="str">
        <f>J59-J59*K59</f>
        <v>0</v>
      </c>
    </row>
    <row r="60" spans="1:17">
      <c r="A60" s="2" t="s">
        <v>307</v>
      </c>
      <c r="B60">
        <v>0</v>
      </c>
      <c r="C60" t="s">
        <v>308</v>
      </c>
      <c r="D60" t="s">
        <v>309</v>
      </c>
      <c r="E60" t="s">
        <v>310</v>
      </c>
      <c r="F60" s="3">
        <v>0.65</v>
      </c>
      <c r="G60" s="4"/>
      <c r="H60" t="s">
        <v>31</v>
      </c>
      <c r="I60" s="5" t="s">
        <v>311</v>
      </c>
      <c r="J60" s="3">
        <v>870</v>
      </c>
      <c r="K60" s="6" t="str">
        <f>0%+30%</f>
        <v>0</v>
      </c>
      <c r="L60" s="6" t="str">
        <f>Q1</f>
        <v>0</v>
      </c>
      <c r="M60" s="6" t="str">
        <f>IF(IF(Q1&gt;K60,Q1,K60+5%)&gt;50%,50%,IF(Q1&gt;K60,Q1,K60+5%))</f>
        <v>0</v>
      </c>
      <c r="N60" s="3" t="str">
        <f>J60-J60*M60</f>
        <v>0</v>
      </c>
      <c r="O60" s="3" t="str">
        <f>N60*B60</f>
        <v>0</v>
      </c>
      <c r="P60" s="7" t="str">
        <f>J60-J60*K60</f>
        <v>0</v>
      </c>
    </row>
    <row r="61" spans="1:17">
      <c r="A61" s="2" t="s">
        <v>312</v>
      </c>
      <c r="B61">
        <v>0</v>
      </c>
      <c r="C61" t="s">
        <v>313</v>
      </c>
      <c r="D61" t="s">
        <v>314</v>
      </c>
      <c r="E61" t="s">
        <v>315</v>
      </c>
      <c r="F61" s="3">
        <v>0.23</v>
      </c>
      <c r="G61" s="4"/>
      <c r="H61" t="s">
        <v>31</v>
      </c>
      <c r="I61" s="5" t="s">
        <v>316</v>
      </c>
      <c r="J61" s="3">
        <v>520</v>
      </c>
      <c r="K61" s="6" t="str">
        <f>0%+30%</f>
        <v>0</v>
      </c>
      <c r="L61" s="6" t="str">
        <f>Q1</f>
        <v>0</v>
      </c>
      <c r="M61" s="6" t="str">
        <f>IF(IF(Q1&gt;K61,Q1,K61+5%)&gt;50%,50%,IF(Q1&gt;K61,Q1,K61+5%))</f>
        <v>0</v>
      </c>
      <c r="N61" s="3" t="str">
        <f>J61-J61*M61</f>
        <v>0</v>
      </c>
      <c r="O61" s="3" t="str">
        <f>N61*B61</f>
        <v>0</v>
      </c>
      <c r="P61" s="7" t="str">
        <f>J61-J61*K61</f>
        <v>0</v>
      </c>
    </row>
    <row r="62" spans="1:17">
      <c r="A62" s="2" t="s">
        <v>317</v>
      </c>
      <c r="B62">
        <v>0</v>
      </c>
      <c r="C62" t="s">
        <v>318</v>
      </c>
      <c r="D62" t="s">
        <v>319</v>
      </c>
      <c r="E62" t="s">
        <v>320</v>
      </c>
      <c r="F62" s="3">
        <v>0.54</v>
      </c>
      <c r="G62" s="4" t="s">
        <v>321</v>
      </c>
      <c r="H62" t="s">
        <v>80</v>
      </c>
      <c r="I62" s="5" t="s">
        <v>322</v>
      </c>
      <c r="J62" s="3">
        <v>1000</v>
      </c>
      <c r="K62" s="6" t="str">
        <f>0%+30%</f>
        <v>0</v>
      </c>
      <c r="L62" s="6" t="str">
        <f>Q1</f>
        <v>0</v>
      </c>
      <c r="M62" s="6" t="str">
        <f>IF(IF(Q1&gt;K62,Q1,K62+5%)&gt;50%,50%,IF(Q1&gt;K62,Q1,K62+5%))</f>
        <v>0</v>
      </c>
      <c r="N62" s="3" t="str">
        <f>J62-J62*M62</f>
        <v>0</v>
      </c>
      <c r="O62" s="3" t="str">
        <f>N62*B62</f>
        <v>0</v>
      </c>
      <c r="P62" s="7" t="str">
        <f>J62-J62*K62</f>
        <v>0</v>
      </c>
    </row>
    <row r="63" spans="1:17">
      <c r="A63" s="2" t="s">
        <v>323</v>
      </c>
      <c r="B63">
        <v>0</v>
      </c>
      <c r="C63" t="s">
        <v>324</v>
      </c>
      <c r="D63" t="s">
        <v>325</v>
      </c>
      <c r="E63" t="s">
        <v>326</v>
      </c>
      <c r="F63" s="3">
        <v>0.39</v>
      </c>
      <c r="G63" s="4" t="s">
        <v>327</v>
      </c>
      <c r="H63" t="s">
        <v>74</v>
      </c>
      <c r="I63" s="5" t="s">
        <v>328</v>
      </c>
      <c r="J63" s="3">
        <v>800</v>
      </c>
      <c r="K63" s="6" t="str">
        <f>0%+30%</f>
        <v>0</v>
      </c>
      <c r="L63" s="6" t="str">
        <f>Q1</f>
        <v>0</v>
      </c>
      <c r="M63" s="6" t="str">
        <f>IF(IF(Q1&gt;K63,Q1,K63+5%)&gt;50%,50%,IF(Q1&gt;K63,Q1,K63+5%))</f>
        <v>0</v>
      </c>
      <c r="N63" s="3" t="str">
        <f>J63-J63*M63</f>
        <v>0</v>
      </c>
      <c r="O63" s="3" t="str">
        <f>N63*B63</f>
        <v>0</v>
      </c>
      <c r="P63" s="7" t="str">
        <f>J63-J63*K63</f>
        <v>0</v>
      </c>
    </row>
    <row r="64" spans="1:17">
      <c r="A64" s="2" t="s">
        <v>329</v>
      </c>
      <c r="B64">
        <v>0</v>
      </c>
      <c r="C64" t="s">
        <v>330</v>
      </c>
      <c r="D64" t="s">
        <v>331</v>
      </c>
      <c r="E64" t="s">
        <v>332</v>
      </c>
      <c r="F64" s="3">
        <v>0.46</v>
      </c>
      <c r="G64" s="4" t="s">
        <v>199</v>
      </c>
      <c r="H64" t="s">
        <v>31</v>
      </c>
      <c r="I64" s="5" t="s">
        <v>333</v>
      </c>
      <c r="J64" s="3">
        <v>735</v>
      </c>
      <c r="K64" s="6" t="str">
        <f>0%+30%</f>
        <v>0</v>
      </c>
      <c r="L64" s="6" t="str">
        <f>Q1</f>
        <v>0</v>
      </c>
      <c r="M64" s="6" t="str">
        <f>IF(IF(Q1&gt;K64,Q1,K64+5%)&gt;50%,50%,IF(Q1&gt;K64,Q1,K64+5%))</f>
        <v>0</v>
      </c>
      <c r="N64" s="3" t="str">
        <f>J64-J64*M64</f>
        <v>0</v>
      </c>
      <c r="O64" s="3" t="str">
        <f>N64*B64</f>
        <v>0</v>
      </c>
      <c r="P64" s="7" t="str">
        <f>J64-J64*K64</f>
        <v>0</v>
      </c>
    </row>
    <row r="65" spans="1:17">
      <c r="A65" s="2" t="s">
        <v>334</v>
      </c>
      <c r="B65">
        <v>0</v>
      </c>
      <c r="C65" t="s">
        <v>335</v>
      </c>
      <c r="D65" t="s">
        <v>314</v>
      </c>
      <c r="E65" t="s">
        <v>336</v>
      </c>
      <c r="F65" s="3">
        <v>0.26</v>
      </c>
      <c r="G65" s="4"/>
      <c r="H65" t="s">
        <v>31</v>
      </c>
      <c r="I65" s="5" t="s">
        <v>337</v>
      </c>
      <c r="J65" s="3">
        <v>520</v>
      </c>
      <c r="K65" s="6" t="str">
        <f>0%+30%</f>
        <v>0</v>
      </c>
      <c r="L65" s="6" t="str">
        <f>Q1</f>
        <v>0</v>
      </c>
      <c r="M65" s="6" t="str">
        <f>IF(IF(Q1&gt;K65,Q1,K65+5%)&gt;50%,50%,IF(Q1&gt;K65,Q1,K65+5%))</f>
        <v>0</v>
      </c>
      <c r="N65" s="3" t="str">
        <f>J65-J65*M65</f>
        <v>0</v>
      </c>
      <c r="O65" s="3" t="str">
        <f>N65*B65</f>
        <v>0</v>
      </c>
      <c r="P65" s="7" t="str">
        <f>J65-J65*K65</f>
        <v>0</v>
      </c>
    </row>
    <row r="66" spans="1:17">
      <c r="A66" s="2" t="s">
        <v>338</v>
      </c>
      <c r="B66">
        <v>0</v>
      </c>
      <c r="C66" t="s">
        <v>339</v>
      </c>
      <c r="D66" t="s">
        <v>340</v>
      </c>
      <c r="E66" t="s">
        <v>341</v>
      </c>
      <c r="F66" s="3">
        <v>0.48</v>
      </c>
      <c r="G66" s="4" t="s">
        <v>342</v>
      </c>
      <c r="H66" t="s">
        <v>74</v>
      </c>
      <c r="I66" s="5" t="s">
        <v>343</v>
      </c>
      <c r="J66" s="3">
        <v>910</v>
      </c>
      <c r="K66" s="6" t="str">
        <f>0%+30%</f>
        <v>0</v>
      </c>
      <c r="L66" s="6" t="str">
        <f>Q1</f>
        <v>0</v>
      </c>
      <c r="M66" s="6" t="str">
        <f>IF(IF(Q1&gt;K66,Q1,K66+5%)&gt;50%,50%,IF(Q1&gt;K66,Q1,K66+5%))</f>
        <v>0</v>
      </c>
      <c r="N66" s="3" t="str">
        <f>J66-J66*M66</f>
        <v>0</v>
      </c>
      <c r="O66" s="3" t="str">
        <f>N66*B66</f>
        <v>0</v>
      </c>
      <c r="P66" s="7" t="str">
        <f>J66-J66*K66</f>
        <v>0</v>
      </c>
    </row>
    <row r="67" spans="1:17">
      <c r="A67" s="2" t="s">
        <v>344</v>
      </c>
      <c r="B67">
        <v>0</v>
      </c>
      <c r="C67" t="s">
        <v>345</v>
      </c>
      <c r="D67" t="s">
        <v>346</v>
      </c>
      <c r="E67" t="s">
        <v>347</v>
      </c>
      <c r="F67" s="3">
        <v>0.5600000000000001</v>
      </c>
      <c r="G67" s="4" t="s">
        <v>348</v>
      </c>
      <c r="H67" t="s">
        <v>47</v>
      </c>
      <c r="I67" s="5" t="s">
        <v>349</v>
      </c>
      <c r="J67" s="3">
        <v>800</v>
      </c>
      <c r="K67" s="6" t="str">
        <f>0%+30%</f>
        <v>0</v>
      </c>
      <c r="L67" s="6" t="str">
        <f>Q1</f>
        <v>0</v>
      </c>
      <c r="M67" s="6" t="str">
        <f>IF(IF(Q1&gt;K67,Q1,K67+5%)&gt;50%,50%,IF(Q1&gt;K67,Q1,K67+5%))</f>
        <v>0</v>
      </c>
      <c r="N67" s="3" t="str">
        <f>J67-J67*M67</f>
        <v>0</v>
      </c>
      <c r="O67" s="3" t="str">
        <f>N67*B67</f>
        <v>0</v>
      </c>
      <c r="P67" s="7" t="str">
        <f>J67-J67*K67</f>
        <v>0</v>
      </c>
    </row>
    <row r="68" spans="1:17">
      <c r="A68" s="2" t="s">
        <v>350</v>
      </c>
      <c r="B68">
        <v>0</v>
      </c>
      <c r="C68" t="s">
        <v>351</v>
      </c>
      <c r="D68" t="s">
        <v>352</v>
      </c>
      <c r="E68" t="s">
        <v>353</v>
      </c>
      <c r="F68" s="3">
        <v>0.39</v>
      </c>
      <c r="G68" s="4" t="s">
        <v>354</v>
      </c>
      <c r="H68" t="s">
        <v>31</v>
      </c>
      <c r="I68" s="5" t="s">
        <v>355</v>
      </c>
      <c r="J68" s="3">
        <v>830</v>
      </c>
      <c r="K68" s="6" t="str">
        <f>0%+30%</f>
        <v>0</v>
      </c>
      <c r="L68" s="6" t="str">
        <f>Q1</f>
        <v>0</v>
      </c>
      <c r="M68" s="6" t="str">
        <f>IF(IF(Q1&gt;K68,Q1,K68+5%)&gt;50%,50%,IF(Q1&gt;K68,Q1,K68+5%))</f>
        <v>0</v>
      </c>
      <c r="N68" s="3" t="str">
        <f>J68-J68*M68</f>
        <v>0</v>
      </c>
      <c r="O68" s="3" t="str">
        <f>N68*B68</f>
        <v>0</v>
      </c>
      <c r="P68" s="7" t="str">
        <f>J68-J68*K68</f>
        <v>0</v>
      </c>
    </row>
    <row r="69" spans="1:17">
      <c r="A69" s="2" t="s">
        <v>356</v>
      </c>
      <c r="B69">
        <v>0</v>
      </c>
      <c r="C69" t="s">
        <v>357</v>
      </c>
      <c r="D69" t="s">
        <v>176</v>
      </c>
      <c r="E69" t="s">
        <v>358</v>
      </c>
      <c r="F69" s="3">
        <v>0.25</v>
      </c>
      <c r="G69" s="4" t="s">
        <v>359</v>
      </c>
      <c r="H69" t="s">
        <v>47</v>
      </c>
      <c r="I69" s="5" t="s">
        <v>360</v>
      </c>
      <c r="J69" s="3">
        <v>910</v>
      </c>
      <c r="K69" s="6" t="str">
        <f>0%+30%</f>
        <v>0</v>
      </c>
      <c r="L69" s="6" t="str">
        <f>Q1</f>
        <v>0</v>
      </c>
      <c r="M69" s="6" t="str">
        <f>IF(IF(Q1&gt;K69,Q1,K69+5%)&gt;50%,50%,IF(Q1&gt;K69,Q1,K69+5%))</f>
        <v>0</v>
      </c>
      <c r="N69" s="3" t="str">
        <f>J69-J69*M69</f>
        <v>0</v>
      </c>
      <c r="O69" s="3" t="str">
        <f>N69*B69</f>
        <v>0</v>
      </c>
      <c r="P69" s="7" t="str">
        <f>J69-J69*K69</f>
        <v>0</v>
      </c>
    </row>
    <row r="70" spans="1:17">
      <c r="A70" s="2" t="s">
        <v>361</v>
      </c>
      <c r="B70">
        <v>0</v>
      </c>
      <c r="C70" t="s">
        <v>362</v>
      </c>
      <c r="D70" t="s">
        <v>363</v>
      </c>
      <c r="E70" t="s">
        <v>364</v>
      </c>
      <c r="F70" s="3">
        <v>0.75</v>
      </c>
      <c r="G70" s="4" t="s">
        <v>365</v>
      </c>
      <c r="H70" t="s">
        <v>31</v>
      </c>
      <c r="I70" s="5" t="s">
        <v>366</v>
      </c>
      <c r="J70" s="3">
        <v>1135</v>
      </c>
      <c r="K70" s="6" t="str">
        <f>0%+30%</f>
        <v>0</v>
      </c>
      <c r="L70" s="6" t="str">
        <f>Q1</f>
        <v>0</v>
      </c>
      <c r="M70" s="6" t="str">
        <f>IF(IF(Q1&gt;K70,Q1,K70+5%)&gt;50%,50%,IF(Q1&gt;K70,Q1,K70+5%))</f>
        <v>0</v>
      </c>
      <c r="N70" s="3" t="str">
        <f>J70-J70*M70</f>
        <v>0</v>
      </c>
      <c r="O70" s="3" t="str">
        <f>N70*B70</f>
        <v>0</v>
      </c>
      <c r="P70" s="7" t="str">
        <f>J70-J70*K70</f>
        <v>0</v>
      </c>
    </row>
    <row r="71" spans="1:17">
      <c r="A71" s="2" t="s">
        <v>367</v>
      </c>
      <c r="B71">
        <v>0</v>
      </c>
      <c r="C71" t="s">
        <v>368</v>
      </c>
      <c r="D71" t="s">
        <v>125</v>
      </c>
      <c r="E71" t="s">
        <v>369</v>
      </c>
      <c r="F71" s="3">
        <v>0.5</v>
      </c>
      <c r="G71" s="4"/>
      <c r="H71" t="s">
        <v>31</v>
      </c>
      <c r="I71" s="5" t="s">
        <v>370</v>
      </c>
      <c r="J71" s="3">
        <v>655</v>
      </c>
      <c r="K71" s="6" t="str">
        <f>0%+30%</f>
        <v>0</v>
      </c>
      <c r="L71" s="6" t="str">
        <f>Q1</f>
        <v>0</v>
      </c>
      <c r="M71" s="6" t="str">
        <f>IF(IF(Q1&gt;K71,Q1,K71+5%)&gt;50%,50%,IF(Q1&gt;K71,Q1,K71+5%))</f>
        <v>0</v>
      </c>
      <c r="N71" s="3" t="str">
        <f>J71-J71*M71</f>
        <v>0</v>
      </c>
      <c r="O71" s="3" t="str">
        <f>N71*B71</f>
        <v>0</v>
      </c>
      <c r="P71" s="7" t="str">
        <f>J71-J71*K71</f>
        <v>0</v>
      </c>
    </row>
    <row r="72" spans="1:17">
      <c r="A72" s="2" t="s">
        <v>371</v>
      </c>
      <c r="B72">
        <v>0</v>
      </c>
      <c r="C72" t="s">
        <v>372</v>
      </c>
      <c r="D72" t="s">
        <v>373</v>
      </c>
      <c r="E72" t="s">
        <v>374</v>
      </c>
      <c r="F72" s="3">
        <v>0.43</v>
      </c>
      <c r="G72" s="4"/>
      <c r="H72"/>
      <c r="I72" s="5" t="s">
        <v>375</v>
      </c>
      <c r="J72" s="3">
        <v>655</v>
      </c>
      <c r="K72" s="6" t="str">
        <f>0%+30%</f>
        <v>0</v>
      </c>
      <c r="L72" s="6" t="str">
        <f>Q1</f>
        <v>0</v>
      </c>
      <c r="M72" s="6" t="str">
        <f>IF(IF(Q1&gt;K72,Q1,K72+5%)&gt;50%,50%,IF(Q1&gt;K72,Q1,K72+5%))</f>
        <v>0</v>
      </c>
      <c r="N72" s="3" t="str">
        <f>J72-J72*M72</f>
        <v>0</v>
      </c>
      <c r="O72" s="3" t="str">
        <f>N72*B72</f>
        <v>0</v>
      </c>
      <c r="P72" s="7" t="str">
        <f>J72-J72*K72</f>
        <v>0</v>
      </c>
    </row>
    <row r="73" spans="1:17">
      <c r="A73" s="2" t="s">
        <v>376</v>
      </c>
      <c r="B73">
        <v>0</v>
      </c>
      <c r="C73" t="s">
        <v>377</v>
      </c>
      <c r="D73" t="s">
        <v>378</v>
      </c>
      <c r="E73" t="s">
        <v>379</v>
      </c>
      <c r="F73" s="3">
        <v>0.37</v>
      </c>
      <c r="G73" s="4" t="s">
        <v>380</v>
      </c>
      <c r="H73" t="s">
        <v>115</v>
      </c>
      <c r="I73" s="5" t="s">
        <v>381</v>
      </c>
      <c r="J73" s="3">
        <v>735</v>
      </c>
      <c r="K73" s="6" t="str">
        <f>0%+30%</f>
        <v>0</v>
      </c>
      <c r="L73" s="6" t="str">
        <f>Q1</f>
        <v>0</v>
      </c>
      <c r="M73" s="6" t="str">
        <f>IF(IF(Q1&gt;K73,Q1,K73+5%)&gt;50%,50%,IF(Q1&gt;K73,Q1,K73+5%))</f>
        <v>0</v>
      </c>
      <c r="N73" s="3" t="str">
        <f>J73-J73*M73</f>
        <v>0</v>
      </c>
      <c r="O73" s="3" t="str">
        <f>N73*B73</f>
        <v>0</v>
      </c>
      <c r="P73" s="7" t="str">
        <f>J73-J73*K73</f>
        <v>0</v>
      </c>
    </row>
    <row r="74" spans="1:17">
      <c r="A74" s="2" t="s">
        <v>382</v>
      </c>
      <c r="B74">
        <v>0</v>
      </c>
      <c r="C74" t="s">
        <v>383</v>
      </c>
      <c r="D74" t="s">
        <v>384</v>
      </c>
      <c r="E74" t="s">
        <v>385</v>
      </c>
      <c r="F74" s="3">
        <v>0.578</v>
      </c>
      <c r="G74" s="4" t="s">
        <v>386</v>
      </c>
      <c r="H74" t="s">
        <v>62</v>
      </c>
      <c r="I74" s="5" t="s">
        <v>387</v>
      </c>
      <c r="J74" s="3">
        <v>725</v>
      </c>
      <c r="K74" s="6" t="str">
        <f>0%+30%</f>
        <v>0</v>
      </c>
      <c r="L74" s="6" t="str">
        <f>Q1</f>
        <v>0</v>
      </c>
      <c r="M74" s="6" t="str">
        <f>IF(IF(Q1&gt;K74,Q1,K74+5%)&gt;50%,50%,IF(Q1&gt;K74,Q1,K74+5%))</f>
        <v>0</v>
      </c>
      <c r="N74" s="3" t="str">
        <f>J74-J74*M74</f>
        <v>0</v>
      </c>
      <c r="O74" s="3" t="str">
        <f>N74*B74</f>
        <v>0</v>
      </c>
      <c r="P74" s="7" t="str">
        <f>J74-J74*K74</f>
        <v>0</v>
      </c>
    </row>
    <row r="75" spans="1:17">
      <c r="A75" s="2" t="s">
        <v>388</v>
      </c>
      <c r="B75">
        <v>0</v>
      </c>
      <c r="C75" t="s">
        <v>389</v>
      </c>
      <c r="D75" t="s">
        <v>390</v>
      </c>
      <c r="E75" t="s">
        <v>391</v>
      </c>
      <c r="F75" s="3">
        <v>0.53</v>
      </c>
      <c r="G75" s="4" t="s">
        <v>392</v>
      </c>
      <c r="H75" t="s">
        <v>74</v>
      </c>
      <c r="I75" s="5" t="s">
        <v>393</v>
      </c>
      <c r="J75" s="3">
        <v>1070</v>
      </c>
      <c r="K75" s="6" t="str">
        <f>0%+30%</f>
        <v>0</v>
      </c>
      <c r="L75" s="6" t="str">
        <f>Q1</f>
        <v>0</v>
      </c>
      <c r="M75" s="6" t="str">
        <f>IF(IF(Q1&gt;K75,Q1,K75+5%)&gt;50%,50%,IF(Q1&gt;K75,Q1,K75+5%))</f>
        <v>0</v>
      </c>
      <c r="N75" s="3" t="str">
        <f>J75-J75*M75</f>
        <v>0</v>
      </c>
      <c r="O75" s="3" t="str">
        <f>N75*B75</f>
        <v>0</v>
      </c>
      <c r="P75" s="7" t="str">
        <f>J75-J75*K75</f>
        <v>0</v>
      </c>
    </row>
    <row r="76" spans="1:17">
      <c r="A76" s="2" t="s">
        <v>394</v>
      </c>
      <c r="B76">
        <v>0</v>
      </c>
      <c r="C76" t="s">
        <v>395</v>
      </c>
      <c r="D76" t="s">
        <v>396</v>
      </c>
      <c r="E76" t="s">
        <v>397</v>
      </c>
      <c r="F76" s="3">
        <v>0.38</v>
      </c>
      <c r="G76" s="4" t="s">
        <v>398</v>
      </c>
      <c r="H76" t="s">
        <v>31</v>
      </c>
      <c r="I76" s="5" t="s">
        <v>399</v>
      </c>
      <c r="J76" s="3">
        <v>695</v>
      </c>
      <c r="K76" s="6" t="str">
        <f>0%+30%</f>
        <v>0</v>
      </c>
      <c r="L76" s="6" t="str">
        <f>Q1</f>
        <v>0</v>
      </c>
      <c r="M76" s="6" t="str">
        <f>IF(IF(Q1&gt;K76,Q1,K76+5%)&gt;50%,50%,IF(Q1&gt;K76,Q1,K76+5%))</f>
        <v>0</v>
      </c>
      <c r="N76" s="3" t="str">
        <f>J76-J76*M76</f>
        <v>0</v>
      </c>
      <c r="O76" s="3" t="str">
        <f>N76*B76</f>
        <v>0</v>
      </c>
      <c r="P76" s="7" t="str">
        <f>J76-J76*K76</f>
        <v>0</v>
      </c>
    </row>
    <row r="77" spans="1:17">
      <c r="A77" s="2" t="s">
        <v>400</v>
      </c>
      <c r="B77">
        <v>0</v>
      </c>
      <c r="C77" t="s">
        <v>401</v>
      </c>
      <c r="D77" t="s">
        <v>402</v>
      </c>
      <c r="E77" t="s">
        <v>403</v>
      </c>
      <c r="F77" s="3">
        <v>0.32</v>
      </c>
      <c r="G77" s="4"/>
      <c r="H77" t="s">
        <v>31</v>
      </c>
      <c r="I77" s="5" t="s">
        <v>404</v>
      </c>
      <c r="J77" s="3">
        <v>420</v>
      </c>
      <c r="K77" s="6" t="str">
        <f>0%+30%</f>
        <v>0</v>
      </c>
      <c r="L77" s="6" t="str">
        <f>Q1</f>
        <v>0</v>
      </c>
      <c r="M77" s="6" t="str">
        <f>IF(IF(Q1&gt;K77,Q1,K77+5%)&gt;50%,50%,IF(Q1&gt;K77,Q1,K77+5%))</f>
        <v>0</v>
      </c>
      <c r="N77" s="3" t="str">
        <f>J77-J77*M77</f>
        <v>0</v>
      </c>
      <c r="O77" s="3" t="str">
        <f>N77*B77</f>
        <v>0</v>
      </c>
      <c r="P77" s="7" t="str">
        <f>J77-J77*K77</f>
        <v>0</v>
      </c>
    </row>
    <row r="78" spans="1:17">
      <c r="A78" s="2" t="s">
        <v>405</v>
      </c>
      <c r="B78">
        <v>0</v>
      </c>
      <c r="C78" t="s">
        <v>406</v>
      </c>
      <c r="D78" t="s">
        <v>407</v>
      </c>
      <c r="E78" t="s">
        <v>408</v>
      </c>
      <c r="F78" s="3">
        <v>0.46</v>
      </c>
      <c r="G78" s="4"/>
      <c r="H78" t="s">
        <v>62</v>
      </c>
      <c r="I78" s="5" t="s">
        <v>409</v>
      </c>
      <c r="J78" s="3">
        <v>640</v>
      </c>
      <c r="K78" s="6" t="str">
        <f>0%+30%</f>
        <v>0</v>
      </c>
      <c r="L78" s="6" t="str">
        <f>Q1</f>
        <v>0</v>
      </c>
      <c r="M78" s="6" t="str">
        <f>IF(IF(Q1&gt;K78,Q1,K78+5%)&gt;50%,50%,IF(Q1&gt;K78,Q1,K78+5%))</f>
        <v>0</v>
      </c>
      <c r="N78" s="3" t="str">
        <f>J78-J78*M78</f>
        <v>0</v>
      </c>
      <c r="O78" s="3" t="str">
        <f>N78*B78</f>
        <v>0</v>
      </c>
      <c r="P78" s="7" t="str">
        <f>J78-J78*K78</f>
        <v>0</v>
      </c>
    </row>
    <row r="79" spans="1:17">
      <c r="A79" s="2" t="s">
        <v>410</v>
      </c>
      <c r="B79">
        <v>0</v>
      </c>
      <c r="C79" t="s">
        <v>411</v>
      </c>
      <c r="D79" t="s">
        <v>412</v>
      </c>
      <c r="E79" t="s">
        <v>413</v>
      </c>
      <c r="F79" s="3">
        <v>0.37</v>
      </c>
      <c r="G79" s="4"/>
      <c r="H79" t="s">
        <v>31</v>
      </c>
      <c r="I79" s="5" t="s">
        <v>414</v>
      </c>
      <c r="J79" s="3">
        <v>1135</v>
      </c>
      <c r="K79" s="6" t="str">
        <f>0%+30%</f>
        <v>0</v>
      </c>
      <c r="L79" s="6" t="str">
        <f>Q1</f>
        <v>0</v>
      </c>
      <c r="M79" s="6" t="str">
        <f>IF(IF(Q1&gt;K79,Q1,K79+5%)&gt;50%,50%,IF(Q1&gt;K79,Q1,K79+5%))</f>
        <v>0</v>
      </c>
      <c r="N79" s="3" t="str">
        <f>J79-J79*M79</f>
        <v>0</v>
      </c>
      <c r="O79" s="3" t="str">
        <f>N79*B79</f>
        <v>0</v>
      </c>
      <c r="P79" s="7" t="str">
        <f>J79-J79*K79</f>
        <v>0</v>
      </c>
    </row>
    <row r="80" spans="1:17">
      <c r="A80" s="2" t="s">
        <v>415</v>
      </c>
      <c r="B80">
        <v>0</v>
      </c>
      <c r="C80" t="s">
        <v>416</v>
      </c>
      <c r="D80" t="s">
        <v>417</v>
      </c>
      <c r="E80" t="s">
        <v>418</v>
      </c>
      <c r="F80" s="3">
        <v>0.869</v>
      </c>
      <c r="G80" s="4"/>
      <c r="H80" t="s">
        <v>31</v>
      </c>
      <c r="I80" s="5" t="s">
        <v>419</v>
      </c>
      <c r="J80" s="3">
        <v>1480</v>
      </c>
      <c r="K80" s="6" t="str">
        <f>0%+30%</f>
        <v>0</v>
      </c>
      <c r="L80" s="6" t="str">
        <f>Q1</f>
        <v>0</v>
      </c>
      <c r="M80" s="6" t="str">
        <f>IF(IF(Q1&gt;K80,Q1,K80+5%)&gt;50%,50%,IF(Q1&gt;K80,Q1,K80+5%))</f>
        <v>0</v>
      </c>
      <c r="N80" s="3" t="str">
        <f>J80-J80*M80</f>
        <v>0</v>
      </c>
      <c r="O80" s="3" t="str">
        <f>N80*B80</f>
        <v>0</v>
      </c>
      <c r="P80" s="7" t="str">
        <f>J80-J80*K80</f>
        <v>0</v>
      </c>
    </row>
    <row r="81" spans="1:17">
      <c r="A81" s="2" t="s">
        <v>420</v>
      </c>
      <c r="B81">
        <v>0</v>
      </c>
      <c r="C81" t="s">
        <v>421</v>
      </c>
      <c r="D81" t="s">
        <v>147</v>
      </c>
      <c r="E81" t="s">
        <v>422</v>
      </c>
      <c r="F81" s="3">
        <v>0.53</v>
      </c>
      <c r="G81" s="4"/>
      <c r="H81" t="s">
        <v>62</v>
      </c>
      <c r="I81" s="5" t="s">
        <v>423</v>
      </c>
      <c r="J81" s="3">
        <v>800</v>
      </c>
      <c r="K81" s="6" t="str">
        <f>0%+30%</f>
        <v>0</v>
      </c>
      <c r="L81" s="6" t="str">
        <f>Q1</f>
        <v>0</v>
      </c>
      <c r="M81" s="6" t="str">
        <f>IF(IF(Q1&gt;K81,Q1,K81+5%)&gt;50%,50%,IF(Q1&gt;K81,Q1,K81+5%))</f>
        <v>0</v>
      </c>
      <c r="N81" s="3" t="str">
        <f>J81-J81*M81</f>
        <v>0</v>
      </c>
      <c r="O81" s="3" t="str">
        <f>N81*B81</f>
        <v>0</v>
      </c>
      <c r="P81" s="7" t="str">
        <f>J81-J81*K81</f>
        <v>0</v>
      </c>
    </row>
    <row r="82" spans="1:17">
      <c r="A82" s="2" t="s">
        <v>424</v>
      </c>
      <c r="B82">
        <v>0</v>
      </c>
      <c r="C82" t="s">
        <v>425</v>
      </c>
      <c r="D82" t="s">
        <v>182</v>
      </c>
      <c r="E82" t="s">
        <v>426</v>
      </c>
      <c r="F82" s="3">
        <v>0.64</v>
      </c>
      <c r="G82" s="4"/>
      <c r="H82" t="s">
        <v>62</v>
      </c>
      <c r="I82" s="5" t="s">
        <v>427</v>
      </c>
      <c r="J82" s="3">
        <v>845</v>
      </c>
      <c r="K82" s="6" t="str">
        <f>0%+30%</f>
        <v>0</v>
      </c>
      <c r="L82" s="6" t="str">
        <f>Q1</f>
        <v>0</v>
      </c>
      <c r="M82" s="6" t="str">
        <f>IF(IF(Q1&gt;K82,Q1,K82+5%)&gt;50%,50%,IF(Q1&gt;K82,Q1,K82+5%))</f>
        <v>0</v>
      </c>
      <c r="N82" s="3" t="str">
        <f>J82-J82*M82</f>
        <v>0</v>
      </c>
      <c r="O82" s="3" t="str">
        <f>N82*B82</f>
        <v>0</v>
      </c>
      <c r="P82" s="7" t="str">
        <f>J82-J82*K82</f>
        <v>0</v>
      </c>
    </row>
    <row r="83" spans="1:17">
      <c r="A83" s="2" t="s">
        <v>428</v>
      </c>
      <c r="B83">
        <v>0</v>
      </c>
      <c r="C83" t="s">
        <v>429</v>
      </c>
      <c r="D83" t="s">
        <v>430</v>
      </c>
      <c r="E83" t="s">
        <v>431</v>
      </c>
      <c r="F83" s="3">
        <v>0.48</v>
      </c>
      <c r="G83" s="4"/>
      <c r="H83" t="s">
        <v>31</v>
      </c>
      <c r="I83" s="5" t="s">
        <v>432</v>
      </c>
      <c r="J83" s="3">
        <v>590</v>
      </c>
      <c r="K83" s="6" t="str">
        <f>0%+30%</f>
        <v>0</v>
      </c>
      <c r="L83" s="6" t="str">
        <f>Q1</f>
        <v>0</v>
      </c>
      <c r="M83" s="6" t="str">
        <f>IF(IF(Q1&gt;K83,Q1,K83+5%)&gt;50%,50%,IF(Q1&gt;K83,Q1,K83+5%))</f>
        <v>0</v>
      </c>
      <c r="N83" s="3" t="str">
        <f>J83-J83*M83</f>
        <v>0</v>
      </c>
      <c r="O83" s="3" t="str">
        <f>N83*B83</f>
        <v>0</v>
      </c>
      <c r="P83" s="7" t="str">
        <f>J83-J83*K83</f>
        <v>0</v>
      </c>
    </row>
    <row r="84" spans="1:17">
      <c r="A84" s="2" t="s">
        <v>433</v>
      </c>
      <c r="B84">
        <v>0</v>
      </c>
      <c r="C84" t="s">
        <v>434</v>
      </c>
      <c r="D84" t="s">
        <v>435</v>
      </c>
      <c r="E84" t="s">
        <v>436</v>
      </c>
      <c r="F84" s="3">
        <v>0.415</v>
      </c>
      <c r="G84" s="4"/>
      <c r="H84" t="s">
        <v>31</v>
      </c>
      <c r="I84" s="5" t="s">
        <v>437</v>
      </c>
      <c r="J84" s="3">
        <v>880</v>
      </c>
      <c r="K84" s="6" t="str">
        <f>0%+30%</f>
        <v>0</v>
      </c>
      <c r="L84" s="6" t="str">
        <f>Q1</f>
        <v>0</v>
      </c>
      <c r="M84" s="6" t="str">
        <f>IF(IF(Q1&gt;K84,Q1,K84+5%)&gt;50%,50%,IF(Q1&gt;K84,Q1,K84+5%))</f>
        <v>0</v>
      </c>
      <c r="N84" s="3" t="str">
        <f>J84-J84*M84</f>
        <v>0</v>
      </c>
      <c r="O84" s="3" t="str">
        <f>N84*B84</f>
        <v>0</v>
      </c>
      <c r="P84" s="7" t="str">
        <f>J84-J84*K84</f>
        <v>0</v>
      </c>
    </row>
    <row r="85" spans="1:17">
      <c r="A85" s="2" t="s">
        <v>438</v>
      </c>
      <c r="B85">
        <v>0</v>
      </c>
      <c r="C85" t="s">
        <v>439</v>
      </c>
      <c r="D85" t="s">
        <v>440</v>
      </c>
      <c r="E85" t="s">
        <v>441</v>
      </c>
      <c r="F85" s="3">
        <v>0.43</v>
      </c>
      <c r="G85" s="4" t="s">
        <v>442</v>
      </c>
      <c r="H85" t="s">
        <v>47</v>
      </c>
      <c r="I85" s="5" t="s">
        <v>443</v>
      </c>
      <c r="J85" s="3">
        <v>735</v>
      </c>
      <c r="K85" s="6" t="str">
        <f>0%+30%</f>
        <v>0</v>
      </c>
      <c r="L85" s="6" t="str">
        <f>Q1</f>
        <v>0</v>
      </c>
      <c r="M85" s="6" t="str">
        <f>IF(IF(Q1&gt;K85,Q1,K85+5%)&gt;50%,50%,IF(Q1&gt;K85,Q1,K85+5%))</f>
        <v>0</v>
      </c>
      <c r="N85" s="3" t="str">
        <f>J85-J85*M85</f>
        <v>0</v>
      </c>
      <c r="O85" s="3" t="str">
        <f>N85*B85</f>
        <v>0</v>
      </c>
      <c r="P85" s="7" t="str">
        <f>J85-J85*K85</f>
        <v>0</v>
      </c>
    </row>
    <row r="86" spans="1:17">
      <c r="A86" s="2" t="s">
        <v>444</v>
      </c>
      <c r="B86">
        <v>0</v>
      </c>
      <c r="C86" t="s">
        <v>445</v>
      </c>
      <c r="D86" t="s">
        <v>446</v>
      </c>
      <c r="E86" t="s">
        <v>447</v>
      </c>
      <c r="F86" s="3">
        <v>0.62</v>
      </c>
      <c r="G86" s="4" t="s">
        <v>448</v>
      </c>
      <c r="H86" t="s">
        <v>24</v>
      </c>
      <c r="I86" s="5" t="s">
        <v>449</v>
      </c>
      <c r="J86" s="3">
        <v>1105</v>
      </c>
      <c r="K86" s="6" t="str">
        <f>0%+30%</f>
        <v>0</v>
      </c>
      <c r="L86" s="6" t="str">
        <f>Q1</f>
        <v>0</v>
      </c>
      <c r="M86" s="6" t="str">
        <f>IF(IF(Q1&gt;K86,Q1,K86+5%)&gt;50%,50%,IF(Q1&gt;K86,Q1,K86+5%))</f>
        <v>0</v>
      </c>
      <c r="N86" s="3" t="str">
        <f>J86-J86*M86</f>
        <v>0</v>
      </c>
      <c r="O86" s="3" t="str">
        <f>N86*B86</f>
        <v>0</v>
      </c>
      <c r="P86" s="7" t="str">
        <f>J86-J86*K86</f>
        <v>0</v>
      </c>
    </row>
    <row r="87" spans="1:17">
      <c r="A87" s="2" t="s">
        <v>450</v>
      </c>
      <c r="B87">
        <v>0</v>
      </c>
      <c r="C87" t="s">
        <v>451</v>
      </c>
      <c r="D87" t="s">
        <v>452</v>
      </c>
      <c r="E87" t="s">
        <v>453</v>
      </c>
      <c r="F87" s="3">
        <v>0.58</v>
      </c>
      <c r="G87" s="4" t="s">
        <v>454</v>
      </c>
      <c r="H87" t="s">
        <v>74</v>
      </c>
      <c r="I87" s="5" t="s">
        <v>455</v>
      </c>
      <c r="J87" s="3">
        <v>910</v>
      </c>
      <c r="K87" s="6" t="str">
        <f>0%+30%</f>
        <v>0</v>
      </c>
      <c r="L87" s="6" t="str">
        <f>Q1</f>
        <v>0</v>
      </c>
      <c r="M87" s="6" t="str">
        <f>IF(IF(Q1&gt;K87,Q1,K87+5%)&gt;50%,50%,IF(Q1&gt;K87,Q1,K87+5%))</f>
        <v>0</v>
      </c>
      <c r="N87" s="3" t="str">
        <f>J87-J87*M87</f>
        <v>0</v>
      </c>
      <c r="O87" s="3" t="str">
        <f>N87*B87</f>
        <v>0</v>
      </c>
      <c r="P87" s="7" t="str">
        <f>J87-J87*K87</f>
        <v>0</v>
      </c>
    </row>
    <row r="88" spans="1:17">
      <c r="A88" s="2" t="s">
        <v>456</v>
      </c>
      <c r="B88">
        <v>0</v>
      </c>
      <c r="C88" t="s">
        <v>457</v>
      </c>
      <c r="D88" t="s">
        <v>458</v>
      </c>
      <c r="E88" t="s">
        <v>459</v>
      </c>
      <c r="F88" s="3">
        <v>0.63</v>
      </c>
      <c r="G88" s="4" t="s">
        <v>460</v>
      </c>
      <c r="H88" t="s">
        <v>47</v>
      </c>
      <c r="I88" s="5" t="s">
        <v>461</v>
      </c>
      <c r="J88" s="3">
        <v>790</v>
      </c>
      <c r="K88" s="6" t="str">
        <f>0%+30%</f>
        <v>0</v>
      </c>
      <c r="L88" s="6" t="str">
        <f>Q1</f>
        <v>0</v>
      </c>
      <c r="M88" s="6" t="str">
        <f>IF(IF(Q1&gt;K88,Q1,K88+5%)&gt;50%,50%,IF(Q1&gt;K88,Q1,K88+5%))</f>
        <v>0</v>
      </c>
      <c r="N88" s="3" t="str">
        <f>J88-J88*M88</f>
        <v>0</v>
      </c>
      <c r="O88" s="3" t="str">
        <f>N88*B88</f>
        <v>0</v>
      </c>
      <c r="P88" s="7" t="str">
        <f>J88-J88*K88</f>
        <v>0</v>
      </c>
    </row>
    <row r="89" spans="1:17">
      <c r="A89" s="2" t="s">
        <v>462</v>
      </c>
      <c r="B89">
        <v>0</v>
      </c>
      <c r="C89" t="s">
        <v>463</v>
      </c>
      <c r="D89" t="s">
        <v>464</v>
      </c>
      <c r="E89" t="s">
        <v>465</v>
      </c>
      <c r="F89" s="3">
        <v>0.42</v>
      </c>
      <c r="G89" s="4" t="s">
        <v>466</v>
      </c>
      <c r="H89" t="s">
        <v>47</v>
      </c>
      <c r="I89" s="5" t="s">
        <v>467</v>
      </c>
      <c r="J89" s="3">
        <v>870</v>
      </c>
      <c r="K89" s="6" t="str">
        <f>0%+30%</f>
        <v>0</v>
      </c>
      <c r="L89" s="6" t="str">
        <f>Q1</f>
        <v>0</v>
      </c>
      <c r="M89" s="6" t="str">
        <f>IF(IF(Q1&gt;K89,Q1,K89+5%)&gt;50%,50%,IF(Q1&gt;K89,Q1,K89+5%))</f>
        <v>0</v>
      </c>
      <c r="N89" s="3" t="str">
        <f>J89-J89*M89</f>
        <v>0</v>
      </c>
      <c r="O89" s="3" t="str">
        <f>N89*B89</f>
        <v>0</v>
      </c>
      <c r="P89" s="7" t="str">
        <f>J89-J89*K89</f>
        <v>0</v>
      </c>
    </row>
    <row r="90" spans="1:17">
      <c r="A90" s="2" t="s">
        <v>468</v>
      </c>
      <c r="B90">
        <v>0</v>
      </c>
      <c r="C90" t="s">
        <v>469</v>
      </c>
      <c r="D90" t="s">
        <v>470</v>
      </c>
      <c r="E90" t="s">
        <v>471</v>
      </c>
      <c r="F90" s="3">
        <v>0.643</v>
      </c>
      <c r="G90" s="4"/>
      <c r="H90" t="s">
        <v>31</v>
      </c>
      <c r="I90" s="5" t="s">
        <v>472</v>
      </c>
      <c r="J90" s="3">
        <v>1000</v>
      </c>
      <c r="K90" s="6" t="str">
        <f>0%+30%</f>
        <v>0</v>
      </c>
      <c r="L90" s="6" t="str">
        <f>Q1</f>
        <v>0</v>
      </c>
      <c r="M90" s="6" t="str">
        <f>IF(IF(Q1&gt;K90,Q1,K90+5%)&gt;50%,50%,IF(Q1&gt;K90,Q1,K90+5%))</f>
        <v>0</v>
      </c>
      <c r="N90" s="3" t="str">
        <f>J90-J90*M90</f>
        <v>0</v>
      </c>
      <c r="O90" s="3" t="str">
        <f>N90*B90</f>
        <v>0</v>
      </c>
      <c r="P90" s="7" t="str">
        <f>J90-J90*K90</f>
        <v>0</v>
      </c>
    </row>
    <row r="91" spans="1:17">
      <c r="A91" s="2" t="s">
        <v>473</v>
      </c>
      <c r="B91">
        <v>0</v>
      </c>
      <c r="C91" t="s">
        <v>474</v>
      </c>
      <c r="D91" t="s">
        <v>475</v>
      </c>
      <c r="E91" t="s">
        <v>476</v>
      </c>
      <c r="F91" s="3">
        <v>0.31</v>
      </c>
      <c r="G91" s="4" t="s">
        <v>477</v>
      </c>
      <c r="H91" t="s">
        <v>115</v>
      </c>
      <c r="I91" s="5" t="s">
        <v>478</v>
      </c>
      <c r="J91" s="3">
        <v>1015</v>
      </c>
      <c r="K91" s="6" t="str">
        <f>0%+30%</f>
        <v>0</v>
      </c>
      <c r="L91" s="6" t="str">
        <f>Q1</f>
        <v>0</v>
      </c>
      <c r="M91" s="6" t="str">
        <f>IF(IF(Q1&gt;K91,Q1,K91+5%)&gt;50%,50%,IF(Q1&gt;K91,Q1,K91+5%))</f>
        <v>0</v>
      </c>
      <c r="N91" s="3" t="str">
        <f>J91-J91*M91</f>
        <v>0</v>
      </c>
      <c r="O91" s="3" t="str">
        <f>N91*B91</f>
        <v>0</v>
      </c>
      <c r="P91" s="7" t="str">
        <f>J91-J91*K91</f>
        <v>0</v>
      </c>
    </row>
    <row r="92" spans="1:17">
      <c r="A92" s="2" t="s">
        <v>479</v>
      </c>
      <c r="B92">
        <v>0</v>
      </c>
      <c r="C92" t="s">
        <v>480</v>
      </c>
      <c r="D92" t="s">
        <v>481</v>
      </c>
      <c r="E92" t="s">
        <v>482</v>
      </c>
      <c r="F92" s="3">
        <v>0.33</v>
      </c>
      <c r="G92" s="4" t="s">
        <v>483</v>
      </c>
      <c r="H92" t="s">
        <v>484</v>
      </c>
      <c r="I92" s="5" t="s">
        <v>485</v>
      </c>
      <c r="J92" s="3">
        <v>1215</v>
      </c>
      <c r="K92" s="6" t="str">
        <f>0%+30%</f>
        <v>0</v>
      </c>
      <c r="L92" s="6" t="str">
        <f>Q1</f>
        <v>0</v>
      </c>
      <c r="M92" s="6" t="str">
        <f>IF(IF(Q1&gt;K92,Q1,K92+5%)&gt;50%,50%,IF(Q1&gt;K92,Q1,K92+5%))</f>
        <v>0</v>
      </c>
      <c r="N92" s="3" t="str">
        <f>J92-J92*M92</f>
        <v>0</v>
      </c>
      <c r="O92" s="3" t="str">
        <f>N92*B92</f>
        <v>0</v>
      </c>
      <c r="P92" s="7" t="str">
        <f>J92-J92*K92</f>
        <v>0</v>
      </c>
    </row>
    <row r="93" spans="1:17">
      <c r="A93" s="2" t="s">
        <v>486</v>
      </c>
      <c r="B93">
        <v>0</v>
      </c>
      <c r="C93" t="s">
        <v>487</v>
      </c>
      <c r="D93" t="s">
        <v>488</v>
      </c>
      <c r="E93" t="s">
        <v>489</v>
      </c>
      <c r="F93" s="3">
        <v>0.32</v>
      </c>
      <c r="G93" s="4" t="s">
        <v>490</v>
      </c>
      <c r="H93" t="s">
        <v>80</v>
      </c>
      <c r="I93" s="5" t="s">
        <v>491</v>
      </c>
      <c r="J93" s="3">
        <v>880</v>
      </c>
      <c r="K93" s="6" t="str">
        <f>0%+30%</f>
        <v>0</v>
      </c>
      <c r="L93" s="6" t="str">
        <f>Q1</f>
        <v>0</v>
      </c>
      <c r="M93" s="6" t="str">
        <f>IF(IF(Q1&gt;K93,Q1,K93+5%)&gt;50%,50%,IF(Q1&gt;K93,Q1,K93+5%))</f>
        <v>0</v>
      </c>
      <c r="N93" s="3" t="str">
        <f>J93-J93*M93</f>
        <v>0</v>
      </c>
      <c r="O93" s="3" t="str">
        <f>N93*B93</f>
        <v>0</v>
      </c>
      <c r="P93" s="7" t="str">
        <f>J93-J93*K93</f>
        <v>0</v>
      </c>
    </row>
    <row r="94" spans="1:17">
      <c r="A94" s="2" t="s">
        <v>492</v>
      </c>
      <c r="B94">
        <v>0</v>
      </c>
      <c r="C94" t="s">
        <v>493</v>
      </c>
      <c r="D94" t="s">
        <v>494</v>
      </c>
      <c r="E94" t="s">
        <v>495</v>
      </c>
      <c r="F94" s="3">
        <v>0.6</v>
      </c>
      <c r="G94" s="4" t="s">
        <v>496</v>
      </c>
      <c r="H94" t="s">
        <v>31</v>
      </c>
      <c r="I94" s="5" t="s">
        <v>497</v>
      </c>
      <c r="J94" s="3">
        <v>750</v>
      </c>
      <c r="K94" s="6" t="str">
        <f>0%+30%</f>
        <v>0</v>
      </c>
      <c r="L94" s="6" t="str">
        <f>Q1</f>
        <v>0</v>
      </c>
      <c r="M94" s="6" t="str">
        <f>IF(IF(Q1&gt;K94,Q1,K94+5%)&gt;50%,50%,IF(Q1&gt;K94,Q1,K94+5%))</f>
        <v>0</v>
      </c>
      <c r="N94" s="3" t="str">
        <f>J94-J94*M94</f>
        <v>0</v>
      </c>
      <c r="O94" s="3" t="str">
        <f>N94*B94</f>
        <v>0</v>
      </c>
      <c r="P94" s="7" t="str">
        <f>J94-J94*K94</f>
        <v>0</v>
      </c>
    </row>
    <row r="95" spans="1:17">
      <c r="A95" s="2" t="s">
        <v>498</v>
      </c>
      <c r="B95">
        <v>0</v>
      </c>
      <c r="C95" t="s">
        <v>499</v>
      </c>
      <c r="D95" t="s">
        <v>500</v>
      </c>
      <c r="E95" t="s">
        <v>501</v>
      </c>
      <c r="F95" s="3">
        <v>0.65</v>
      </c>
      <c r="G95" s="4" t="s">
        <v>502</v>
      </c>
      <c r="H95" t="s">
        <v>80</v>
      </c>
      <c r="I95" s="5" t="s">
        <v>503</v>
      </c>
      <c r="J95" s="3">
        <v>1070</v>
      </c>
      <c r="K95" s="6" t="str">
        <f>0%+30%</f>
        <v>0</v>
      </c>
      <c r="L95" s="6" t="str">
        <f>Q1</f>
        <v>0</v>
      </c>
      <c r="M95" s="6" t="str">
        <f>IF(IF(Q1&gt;K95,Q1,K95+5%)&gt;50%,50%,IF(Q1&gt;K95,Q1,K95+5%))</f>
        <v>0</v>
      </c>
      <c r="N95" s="3" t="str">
        <f>J95-J95*M95</f>
        <v>0</v>
      </c>
      <c r="O95" s="3" t="str">
        <f>N95*B95</f>
        <v>0</v>
      </c>
      <c r="P95" s="7" t="str">
        <f>J95-J95*K95</f>
        <v>0</v>
      </c>
    </row>
    <row r="96" spans="1:17">
      <c r="A96" s="2" t="s">
        <v>504</v>
      </c>
      <c r="B96">
        <v>0</v>
      </c>
      <c r="C96" t="s">
        <v>505</v>
      </c>
      <c r="D96" t="s">
        <v>506</v>
      </c>
      <c r="E96" t="s">
        <v>507</v>
      </c>
      <c r="F96" s="3">
        <v>0.659</v>
      </c>
      <c r="G96" s="4" t="s">
        <v>508</v>
      </c>
      <c r="H96" t="s">
        <v>115</v>
      </c>
      <c r="I96" s="5" t="s">
        <v>509</v>
      </c>
      <c r="J96" s="3">
        <v>1015</v>
      </c>
      <c r="K96" s="6" t="str">
        <f>0%+30%</f>
        <v>0</v>
      </c>
      <c r="L96" s="6" t="str">
        <f>Q1</f>
        <v>0</v>
      </c>
      <c r="M96" s="6" t="str">
        <f>IF(IF(Q1&gt;K96,Q1,K96+5%)&gt;50%,50%,IF(Q1&gt;K96,Q1,K96+5%))</f>
        <v>0</v>
      </c>
      <c r="N96" s="3" t="str">
        <f>J96-J96*M96</f>
        <v>0</v>
      </c>
      <c r="O96" s="3" t="str">
        <f>N96*B96</f>
        <v>0</v>
      </c>
      <c r="P96" s="7" t="str">
        <f>J96-J96*K96</f>
        <v>0</v>
      </c>
    </row>
    <row r="97" spans="1:17">
      <c r="A97" s="2" t="s">
        <v>510</v>
      </c>
      <c r="B97">
        <v>0</v>
      </c>
      <c r="C97" t="s">
        <v>511</v>
      </c>
      <c r="D97" t="s">
        <v>253</v>
      </c>
      <c r="E97" t="s">
        <v>512</v>
      </c>
      <c r="F97" s="3">
        <v>0.25</v>
      </c>
      <c r="G97" s="4"/>
      <c r="H97" t="s">
        <v>31</v>
      </c>
      <c r="I97" s="5" t="s">
        <v>513</v>
      </c>
      <c r="J97" s="3">
        <v>630</v>
      </c>
      <c r="K97" s="6" t="str">
        <f>0%+30%</f>
        <v>0</v>
      </c>
      <c r="L97" s="6" t="str">
        <f>Q1</f>
        <v>0</v>
      </c>
      <c r="M97" s="6" t="str">
        <f>IF(IF(Q1&gt;K97,Q1,K97+5%)&gt;50%,50%,IF(Q1&gt;K97,Q1,K97+5%))</f>
        <v>0</v>
      </c>
      <c r="N97" s="3" t="str">
        <f>J97-J97*M97</f>
        <v>0</v>
      </c>
      <c r="O97" s="3" t="str">
        <f>N97*B97</f>
        <v>0</v>
      </c>
      <c r="P97" s="7" t="str">
        <f>J97-J97*K97</f>
        <v>0</v>
      </c>
    </row>
    <row r="98" spans="1:17">
      <c r="A98" s="2" t="s">
        <v>514</v>
      </c>
      <c r="B98">
        <v>0</v>
      </c>
      <c r="C98" t="s">
        <v>515</v>
      </c>
      <c r="D98" t="s">
        <v>516</v>
      </c>
      <c r="E98" t="s">
        <v>517</v>
      </c>
      <c r="F98" s="3">
        <v>0.27</v>
      </c>
      <c r="G98" s="4"/>
      <c r="H98" t="s">
        <v>31</v>
      </c>
      <c r="I98" s="5" t="s">
        <v>518</v>
      </c>
      <c r="J98" s="3">
        <v>870</v>
      </c>
      <c r="K98" s="6" t="str">
        <f>0%+30%</f>
        <v>0</v>
      </c>
      <c r="L98" s="6" t="str">
        <f>Q1</f>
        <v>0</v>
      </c>
      <c r="M98" s="6" t="str">
        <f>IF(IF(Q1&gt;K98,Q1,K98+5%)&gt;50%,50%,IF(Q1&gt;K98,Q1,K98+5%))</f>
        <v>0</v>
      </c>
      <c r="N98" s="3" t="str">
        <f>J98-J98*M98</f>
        <v>0</v>
      </c>
      <c r="O98" s="3" t="str">
        <f>N98*B98</f>
        <v>0</v>
      </c>
      <c r="P98" s="7" t="str">
        <f>J98-J98*K98</f>
        <v>0</v>
      </c>
    </row>
    <row r="99" spans="1:17">
      <c r="A99" s="2" t="s">
        <v>519</v>
      </c>
      <c r="B99">
        <v>0</v>
      </c>
      <c r="C99" t="s">
        <v>520</v>
      </c>
      <c r="D99" t="s">
        <v>521</v>
      </c>
      <c r="E99" t="s">
        <v>522</v>
      </c>
      <c r="F99" s="3">
        <v>0.44</v>
      </c>
      <c r="G99" s="4"/>
      <c r="H99" t="s">
        <v>115</v>
      </c>
      <c r="I99" s="5" t="s">
        <v>523</v>
      </c>
      <c r="J99" s="3">
        <v>750</v>
      </c>
      <c r="K99" s="6" t="str">
        <f>0%+30%</f>
        <v>0</v>
      </c>
      <c r="L99" s="6" t="str">
        <f>Q1</f>
        <v>0</v>
      </c>
      <c r="M99" s="6" t="str">
        <f>IF(IF(Q1&gt;K99,Q1,K99+5%)&gt;50%,50%,IF(Q1&gt;K99,Q1,K99+5%))</f>
        <v>0</v>
      </c>
      <c r="N99" s="3" t="str">
        <f>J99-J99*M99</f>
        <v>0</v>
      </c>
      <c r="O99" s="3" t="str">
        <f>N99*B99</f>
        <v>0</v>
      </c>
      <c r="P99" s="7" t="str">
        <f>J99-J99*K99</f>
        <v>0</v>
      </c>
    </row>
    <row r="100" spans="1:17">
      <c r="A100" s="2" t="s">
        <v>524</v>
      </c>
      <c r="B100">
        <v>0</v>
      </c>
      <c r="C100" t="s">
        <v>525</v>
      </c>
      <c r="D100" t="s">
        <v>526</v>
      </c>
      <c r="E100" t="s">
        <v>527</v>
      </c>
      <c r="F100" s="3">
        <v>0.37</v>
      </c>
      <c r="G100" s="4" t="s">
        <v>528</v>
      </c>
      <c r="H100" t="s">
        <v>115</v>
      </c>
      <c r="I100" s="5" t="s">
        <v>529</v>
      </c>
      <c r="J100" s="3">
        <v>880</v>
      </c>
      <c r="K100" s="6" t="str">
        <f>0%+30%</f>
        <v>0</v>
      </c>
      <c r="L100" s="6" t="str">
        <f>Q1</f>
        <v>0</v>
      </c>
      <c r="M100" s="6" t="str">
        <f>IF(IF(Q1&gt;K100,Q1,K100+5%)&gt;50%,50%,IF(Q1&gt;K100,Q1,K100+5%))</f>
        <v>0</v>
      </c>
      <c r="N100" s="3" t="str">
        <f>J100-J100*M100</f>
        <v>0</v>
      </c>
      <c r="O100" s="3" t="str">
        <f>N100*B100</f>
        <v>0</v>
      </c>
      <c r="P100" s="7" t="str">
        <f>J100-J100*K100</f>
        <v>0</v>
      </c>
    </row>
    <row r="101" spans="1:17">
      <c r="A101" s="2" t="s">
        <v>530</v>
      </c>
      <c r="B101">
        <v>0</v>
      </c>
      <c r="C101" t="s">
        <v>531</v>
      </c>
      <c r="D101" t="s">
        <v>532</v>
      </c>
      <c r="E101" t="s">
        <v>533</v>
      </c>
      <c r="F101" s="3">
        <v>0.25</v>
      </c>
      <c r="G101" s="4" t="s">
        <v>534</v>
      </c>
      <c r="H101" t="s">
        <v>47</v>
      </c>
      <c r="I101" s="5" t="s">
        <v>535</v>
      </c>
      <c r="J101" s="3">
        <v>670</v>
      </c>
      <c r="K101" s="6" t="str">
        <f>0%+30%</f>
        <v>0</v>
      </c>
      <c r="L101" s="6" t="str">
        <f>Q1</f>
        <v>0</v>
      </c>
      <c r="M101" s="6" t="str">
        <f>IF(IF(Q1&gt;K101,Q1,K101+5%)&gt;50%,50%,IF(Q1&gt;K101,Q1,K101+5%))</f>
        <v>0</v>
      </c>
      <c r="N101" s="3" t="str">
        <f>J101-J101*M101</f>
        <v>0</v>
      </c>
      <c r="O101" s="3" t="str">
        <f>N101*B101</f>
        <v>0</v>
      </c>
      <c r="P101" s="7" t="str">
        <f>J101-J101*K101</f>
        <v>0</v>
      </c>
    </row>
    <row r="102" spans="1:17">
      <c r="A102" s="2" t="s">
        <v>536</v>
      </c>
      <c r="B102">
        <v>0</v>
      </c>
      <c r="C102" t="s">
        <v>537</v>
      </c>
      <c r="D102" t="s">
        <v>538</v>
      </c>
      <c r="E102" t="s">
        <v>539</v>
      </c>
      <c r="F102" s="3">
        <v>0.39</v>
      </c>
      <c r="G102" s="4" t="s">
        <v>540</v>
      </c>
      <c r="H102" t="s">
        <v>484</v>
      </c>
      <c r="I102" s="5" t="s">
        <v>541</v>
      </c>
      <c r="J102" s="3">
        <v>920</v>
      </c>
      <c r="K102" s="6" t="str">
        <f>0%+30%</f>
        <v>0</v>
      </c>
      <c r="L102" s="6" t="str">
        <f>Q1</f>
        <v>0</v>
      </c>
      <c r="M102" s="6" t="str">
        <f>IF(IF(Q1&gt;K102,Q1,K102+5%)&gt;50%,50%,IF(Q1&gt;K102,Q1,K102+5%))</f>
        <v>0</v>
      </c>
      <c r="N102" s="3" t="str">
        <f>J102-J102*M102</f>
        <v>0</v>
      </c>
      <c r="O102" s="3" t="str">
        <f>N102*B102</f>
        <v>0</v>
      </c>
      <c r="P102" s="7" t="str">
        <f>J102-J102*K102</f>
        <v>0</v>
      </c>
    </row>
    <row r="103" spans="1:17">
      <c r="A103" s="2" t="s">
        <v>542</v>
      </c>
      <c r="B103">
        <v>0</v>
      </c>
      <c r="C103" t="s">
        <v>543</v>
      </c>
      <c r="D103" t="s">
        <v>544</v>
      </c>
      <c r="E103" t="s">
        <v>545</v>
      </c>
      <c r="F103" s="3">
        <v>0.45</v>
      </c>
      <c r="G103" s="4"/>
      <c r="H103" t="s">
        <v>74</v>
      </c>
      <c r="I103" s="5" t="s">
        <v>546</v>
      </c>
      <c r="J103" s="3">
        <v>1265</v>
      </c>
      <c r="K103" s="6" t="str">
        <f>0%+30%</f>
        <v>0</v>
      </c>
      <c r="L103" s="6" t="str">
        <f>Q1</f>
        <v>0</v>
      </c>
      <c r="M103" s="6" t="str">
        <f>IF(IF(Q1&gt;K103,Q1,K103+5%)&gt;50%,50%,IF(Q1&gt;K103,Q1,K103+5%))</f>
        <v>0</v>
      </c>
      <c r="N103" s="3" t="str">
        <f>J103-J103*M103</f>
        <v>0</v>
      </c>
      <c r="O103" s="3" t="str">
        <f>N103*B103</f>
        <v>0</v>
      </c>
      <c r="P103" s="7" t="str">
        <f>J103-J103*K103</f>
        <v>0</v>
      </c>
    </row>
    <row r="104" spans="1:17">
      <c r="A104" s="2" t="s">
        <v>547</v>
      </c>
      <c r="B104">
        <v>0</v>
      </c>
      <c r="C104" t="s">
        <v>548</v>
      </c>
      <c r="D104" t="s">
        <v>549</v>
      </c>
      <c r="E104" t="s">
        <v>550</v>
      </c>
      <c r="F104" s="3">
        <v>0.51</v>
      </c>
      <c r="G104" s="4" t="s">
        <v>551</v>
      </c>
      <c r="H104" t="s">
        <v>47</v>
      </c>
      <c r="I104" s="5" t="s">
        <v>552</v>
      </c>
      <c r="J104" s="3">
        <v>735</v>
      </c>
      <c r="K104" s="6" t="str">
        <f>0%+30%</f>
        <v>0</v>
      </c>
      <c r="L104" s="6" t="str">
        <f>Q1</f>
        <v>0</v>
      </c>
      <c r="M104" s="6" t="str">
        <f>IF(IF(Q1&gt;K104,Q1,K104+5%)&gt;50%,50%,IF(Q1&gt;K104,Q1,K104+5%))</f>
        <v>0</v>
      </c>
      <c r="N104" s="3" t="str">
        <f>J104-J104*M104</f>
        <v>0</v>
      </c>
      <c r="O104" s="3" t="str">
        <f>N104*B104</f>
        <v>0</v>
      </c>
      <c r="P104" s="7" t="str">
        <f>J104-J104*K104</f>
        <v>0</v>
      </c>
    </row>
    <row r="105" spans="1:17">
      <c r="A105" s="2" t="s">
        <v>553</v>
      </c>
      <c r="B105">
        <v>0</v>
      </c>
      <c r="C105" t="s">
        <v>554</v>
      </c>
      <c r="D105" t="s">
        <v>555</v>
      </c>
      <c r="E105" t="s">
        <v>556</v>
      </c>
      <c r="F105" s="3">
        <v>0.25</v>
      </c>
      <c r="G105" s="4" t="s">
        <v>557</v>
      </c>
      <c r="H105" t="s">
        <v>115</v>
      </c>
      <c r="I105" s="5" t="s">
        <v>558</v>
      </c>
      <c r="J105" s="3">
        <v>670</v>
      </c>
      <c r="K105" s="6" t="str">
        <f>0%+30%</f>
        <v>0</v>
      </c>
      <c r="L105" s="6" t="str">
        <f>Q1</f>
        <v>0</v>
      </c>
      <c r="M105" s="6" t="str">
        <f>IF(IF(Q1&gt;K105,Q1,K105+5%)&gt;50%,50%,IF(Q1&gt;K105,Q1,K105+5%))</f>
        <v>0</v>
      </c>
      <c r="N105" s="3" t="str">
        <f>J105-J105*M105</f>
        <v>0</v>
      </c>
      <c r="O105" s="3" t="str">
        <f>N105*B105</f>
        <v>0</v>
      </c>
      <c r="P105" s="7" t="str">
        <f>J105-J105*K105</f>
        <v>0</v>
      </c>
    </row>
    <row r="106" spans="1:17">
      <c r="A106" s="2" t="s">
        <v>559</v>
      </c>
      <c r="B106">
        <v>0</v>
      </c>
      <c r="C106" t="s">
        <v>560</v>
      </c>
      <c r="D106" t="s">
        <v>561</v>
      </c>
      <c r="E106" t="s">
        <v>562</v>
      </c>
      <c r="F106" s="3">
        <v>0.45</v>
      </c>
      <c r="G106" s="4" t="s">
        <v>563</v>
      </c>
      <c r="H106" t="s">
        <v>62</v>
      </c>
      <c r="I106" s="5" t="s">
        <v>564</v>
      </c>
      <c r="J106" s="3">
        <v>825</v>
      </c>
      <c r="K106" s="6" t="str">
        <f>0%+30%</f>
        <v>0</v>
      </c>
      <c r="L106" s="6" t="str">
        <f>Q1</f>
        <v>0</v>
      </c>
      <c r="M106" s="6" t="str">
        <f>IF(IF(Q1&gt;K106,Q1,K106+5%)&gt;50%,50%,IF(Q1&gt;K106,Q1,K106+5%))</f>
        <v>0</v>
      </c>
      <c r="N106" s="3" t="str">
        <f>J106-J106*M106</f>
        <v>0</v>
      </c>
      <c r="O106" s="3" t="str">
        <f>N106*B106</f>
        <v>0</v>
      </c>
      <c r="P106" s="7" t="str">
        <f>J106-J106*K106</f>
        <v>0</v>
      </c>
    </row>
    <row r="107" spans="1:17">
      <c r="A107" s="2" t="s">
        <v>565</v>
      </c>
      <c r="B107">
        <v>0</v>
      </c>
      <c r="C107" t="s">
        <v>566</v>
      </c>
      <c r="D107" t="s">
        <v>567</v>
      </c>
      <c r="E107" t="s">
        <v>568</v>
      </c>
      <c r="F107" s="3">
        <v>0.67</v>
      </c>
      <c r="G107" s="4" t="s">
        <v>569</v>
      </c>
      <c r="H107" t="s">
        <v>74</v>
      </c>
      <c r="I107" s="5" t="s">
        <v>570</v>
      </c>
      <c r="J107" s="3">
        <v>2000</v>
      </c>
      <c r="K107" s="6" t="str">
        <f>0%+30%</f>
        <v>0</v>
      </c>
      <c r="L107" s="6" t="str">
        <f>Q1</f>
        <v>0</v>
      </c>
      <c r="M107" s="6" t="str">
        <f>IF(IF(Q1&gt;K107,Q1,K107+5%)&gt;50%,50%,IF(Q1&gt;K107,Q1,K107+5%))</f>
        <v>0</v>
      </c>
      <c r="N107" s="3" t="str">
        <f>J107-J107*M107</f>
        <v>0</v>
      </c>
      <c r="O107" s="3" t="str">
        <f>N107*B107</f>
        <v>0</v>
      </c>
      <c r="P107" s="7" t="str">
        <f>J107-J107*K107</f>
        <v>0</v>
      </c>
    </row>
    <row r="108" spans="1:17">
      <c r="A108" s="2" t="s">
        <v>571</v>
      </c>
      <c r="B108">
        <v>0</v>
      </c>
      <c r="C108" t="s">
        <v>572</v>
      </c>
      <c r="D108" t="s">
        <v>573</v>
      </c>
      <c r="E108" t="s">
        <v>574</v>
      </c>
      <c r="F108" s="3">
        <v>0.37</v>
      </c>
      <c r="G108" s="4"/>
      <c r="H108" t="s">
        <v>74</v>
      </c>
      <c r="I108" s="5" t="s">
        <v>575</v>
      </c>
      <c r="J108" s="3">
        <v>920</v>
      </c>
      <c r="K108" s="6" t="str">
        <f>0%+30%</f>
        <v>0</v>
      </c>
      <c r="L108" s="6" t="str">
        <f>Q1</f>
        <v>0</v>
      </c>
      <c r="M108" s="6" t="str">
        <f>IF(IF(Q1&gt;K108,Q1,K108+5%)&gt;50%,50%,IF(Q1&gt;K108,Q1,K108+5%))</f>
        <v>0</v>
      </c>
      <c r="N108" s="3" t="str">
        <f>J108-J108*M108</f>
        <v>0</v>
      </c>
      <c r="O108" s="3" t="str">
        <f>N108*B108</f>
        <v>0</v>
      </c>
      <c r="P108" s="7" t="str">
        <f>J108-J108*K108</f>
        <v>0</v>
      </c>
    </row>
    <row r="109" spans="1:17">
      <c r="A109" s="2" t="s">
        <v>576</v>
      </c>
      <c r="B109">
        <v>0</v>
      </c>
      <c r="C109" t="s">
        <v>577</v>
      </c>
      <c r="D109" t="s">
        <v>578</v>
      </c>
      <c r="E109" t="s">
        <v>579</v>
      </c>
      <c r="F109" s="3">
        <v>0.51</v>
      </c>
      <c r="G109" s="4" t="s">
        <v>580</v>
      </c>
      <c r="H109" t="s">
        <v>115</v>
      </c>
      <c r="I109" s="5" t="s">
        <v>581</v>
      </c>
      <c r="J109" s="3">
        <v>935</v>
      </c>
      <c r="K109" s="6" t="str">
        <f>0%+30%</f>
        <v>0</v>
      </c>
      <c r="L109" s="6" t="str">
        <f>Q1</f>
        <v>0</v>
      </c>
      <c r="M109" s="6" t="str">
        <f>IF(IF(Q1&gt;K109,Q1,K109+5%)&gt;50%,50%,IF(Q1&gt;K109,Q1,K109+5%))</f>
        <v>0</v>
      </c>
      <c r="N109" s="3" t="str">
        <f>J109-J109*M109</f>
        <v>0</v>
      </c>
      <c r="O109" s="3" t="str">
        <f>N109*B109</f>
        <v>0</v>
      </c>
      <c r="P109" s="7" t="str">
        <f>J109-J109*K109</f>
        <v>0</v>
      </c>
    </row>
    <row r="110" spans="1:17">
      <c r="A110" s="2" t="s">
        <v>582</v>
      </c>
      <c r="B110">
        <v>0</v>
      </c>
      <c r="C110" t="s">
        <v>583</v>
      </c>
      <c r="D110" t="s">
        <v>584</v>
      </c>
      <c r="E110" t="s">
        <v>585</v>
      </c>
      <c r="F110" s="3">
        <v>0.25</v>
      </c>
      <c r="G110" s="4"/>
      <c r="H110" t="s">
        <v>115</v>
      </c>
      <c r="I110" s="5" t="s">
        <v>586</v>
      </c>
      <c r="J110" s="3">
        <v>750</v>
      </c>
      <c r="K110" s="6" t="str">
        <f>0%+30%</f>
        <v>0</v>
      </c>
      <c r="L110" s="6" t="str">
        <f>Q1</f>
        <v>0</v>
      </c>
      <c r="M110" s="6" t="str">
        <f>IF(IF(Q1&gt;K110,Q1,K110+5%)&gt;50%,50%,IF(Q1&gt;K110,Q1,K110+5%))</f>
        <v>0</v>
      </c>
      <c r="N110" s="3" t="str">
        <f>J110-J110*M110</f>
        <v>0</v>
      </c>
      <c r="O110" s="3" t="str">
        <f>N110*B110</f>
        <v>0</v>
      </c>
      <c r="P110" s="7" t="str">
        <f>J110-J110*K110</f>
        <v>0</v>
      </c>
    </row>
    <row r="111" spans="1:17">
      <c r="A111" s="2" t="s">
        <v>587</v>
      </c>
      <c r="B111">
        <v>0</v>
      </c>
      <c r="C111" t="s">
        <v>588</v>
      </c>
      <c r="D111" t="s">
        <v>589</v>
      </c>
      <c r="E111" t="s">
        <v>590</v>
      </c>
      <c r="F111" s="3">
        <v>0.78</v>
      </c>
      <c r="G111" s="4" t="s">
        <v>591</v>
      </c>
      <c r="H111" t="s">
        <v>74</v>
      </c>
      <c r="I111" s="5" t="s">
        <v>592</v>
      </c>
      <c r="J111" s="3">
        <v>1625</v>
      </c>
      <c r="K111" s="6" t="str">
        <f>0%+30%</f>
        <v>0</v>
      </c>
      <c r="L111" s="6" t="str">
        <f>Q1</f>
        <v>0</v>
      </c>
      <c r="M111" s="6" t="str">
        <f>IF(IF(Q1&gt;K111,Q1,K111+5%)&gt;50%,50%,IF(Q1&gt;K111,Q1,K111+5%))</f>
        <v>0</v>
      </c>
      <c r="N111" s="3" t="str">
        <f>J111-J111*M111</f>
        <v>0</v>
      </c>
      <c r="O111" s="3" t="str">
        <f>N111*B111</f>
        <v>0</v>
      </c>
      <c r="P111" s="7" t="str">
        <f>J111-J111*K111</f>
        <v>0</v>
      </c>
    </row>
    <row r="112" spans="1:17">
      <c r="A112" s="2" t="s">
        <v>593</v>
      </c>
      <c r="B112">
        <v>0</v>
      </c>
      <c r="C112" t="s">
        <v>594</v>
      </c>
      <c r="D112" t="s">
        <v>595</v>
      </c>
      <c r="E112" t="s">
        <v>596</v>
      </c>
      <c r="F112" s="3">
        <v>0.41</v>
      </c>
      <c r="G112" s="4" t="s">
        <v>597</v>
      </c>
      <c r="H112" t="s">
        <v>47</v>
      </c>
      <c r="I112" s="5" t="s">
        <v>598</v>
      </c>
      <c r="J112" s="3">
        <v>1000</v>
      </c>
      <c r="K112" s="6" t="str">
        <f>0%+30%</f>
        <v>0</v>
      </c>
      <c r="L112" s="6" t="str">
        <f>Q1</f>
        <v>0</v>
      </c>
      <c r="M112" s="6" t="str">
        <f>IF(IF(Q1&gt;K112,Q1,K112+5%)&gt;50%,50%,IF(Q1&gt;K112,Q1,K112+5%))</f>
        <v>0</v>
      </c>
      <c r="N112" s="3" t="str">
        <f>J112-J112*M112</f>
        <v>0</v>
      </c>
      <c r="O112" s="3" t="str">
        <f>N112*B112</f>
        <v>0</v>
      </c>
      <c r="P112" s="7" t="str">
        <f>J112-J112*K112</f>
        <v>0</v>
      </c>
    </row>
    <row r="113" spans="1:17">
      <c r="A113" s="2" t="s">
        <v>599</v>
      </c>
      <c r="B113">
        <v>0</v>
      </c>
      <c r="C113" t="s">
        <v>600</v>
      </c>
      <c r="D113" t="s">
        <v>601</v>
      </c>
      <c r="E113" t="s">
        <v>602</v>
      </c>
      <c r="F113" s="3">
        <v>0.91</v>
      </c>
      <c r="G113" s="4" t="s">
        <v>603</v>
      </c>
      <c r="H113" t="s">
        <v>272</v>
      </c>
      <c r="I113" s="5" t="s">
        <v>604</v>
      </c>
      <c r="J113" s="3">
        <v>1070</v>
      </c>
      <c r="K113" s="6" t="str">
        <f>0%+30%</f>
        <v>0</v>
      </c>
      <c r="L113" s="6" t="str">
        <f>Q1</f>
        <v>0</v>
      </c>
      <c r="M113" s="6" t="str">
        <f>IF(IF(Q1&gt;K113,Q1,K113+5%)&gt;50%,50%,IF(Q1&gt;K113,Q1,K113+5%))</f>
        <v>0</v>
      </c>
      <c r="N113" s="3" t="str">
        <f>J113-J113*M113</f>
        <v>0</v>
      </c>
      <c r="O113" s="3" t="str">
        <f>N113*B113</f>
        <v>0</v>
      </c>
      <c r="P113" s="7" t="str">
        <f>J113-J113*K113</f>
        <v>0</v>
      </c>
    </row>
    <row r="114" spans="1:17">
      <c r="A114" s="2" t="s">
        <v>605</v>
      </c>
      <c r="B114">
        <v>0</v>
      </c>
      <c r="C114" t="s">
        <v>606</v>
      </c>
      <c r="D114" t="s">
        <v>607</v>
      </c>
      <c r="E114" t="s">
        <v>608</v>
      </c>
      <c r="F114" s="3">
        <v>0.6</v>
      </c>
      <c r="G114" s="4" t="s">
        <v>609</v>
      </c>
      <c r="H114" t="s">
        <v>62</v>
      </c>
      <c r="I114" s="5" t="s">
        <v>610</v>
      </c>
      <c r="J114" s="3">
        <v>810</v>
      </c>
      <c r="K114" s="6" t="str">
        <f>0%+30%</f>
        <v>0</v>
      </c>
      <c r="L114" s="6" t="str">
        <f>Q1</f>
        <v>0</v>
      </c>
      <c r="M114" s="6" t="str">
        <f>IF(IF(Q1&gt;K114,Q1,K114+5%)&gt;50%,50%,IF(Q1&gt;K114,Q1,K114+5%))</f>
        <v>0</v>
      </c>
      <c r="N114" s="3" t="str">
        <f>J114-J114*M114</f>
        <v>0</v>
      </c>
      <c r="O114" s="3" t="str">
        <f>N114*B114</f>
        <v>0</v>
      </c>
      <c r="P114" s="7" t="str">
        <f>J114-J114*K114</f>
        <v>0</v>
      </c>
    </row>
    <row r="115" spans="1:17">
      <c r="A115" s="2" t="s">
        <v>611</v>
      </c>
      <c r="B115">
        <v>0</v>
      </c>
      <c r="C115" t="s">
        <v>612</v>
      </c>
      <c r="D115"/>
      <c r="E115" t="s">
        <v>613</v>
      </c>
      <c r="F115" s="3">
        <v>0.54</v>
      </c>
      <c r="G115" s="4" t="s">
        <v>614</v>
      </c>
      <c r="H115" t="s">
        <v>47</v>
      </c>
      <c r="I115" s="5" t="s">
        <v>615</v>
      </c>
      <c r="J115" s="3">
        <v>735</v>
      </c>
      <c r="K115" s="6" t="str">
        <f>0%+30%</f>
        <v>0</v>
      </c>
      <c r="L115" s="6" t="str">
        <f>Q1</f>
        <v>0</v>
      </c>
      <c r="M115" s="6" t="str">
        <f>IF(IF(Q1&gt;K115,Q1,K115+5%)&gt;50%,50%,IF(Q1&gt;K115,Q1,K115+5%))</f>
        <v>0</v>
      </c>
      <c r="N115" s="3" t="str">
        <f>J115-J115*M115</f>
        <v>0</v>
      </c>
      <c r="O115" s="3" t="str">
        <f>N115*B115</f>
        <v>0</v>
      </c>
      <c r="P115" s="7" t="str">
        <f>J115-J115*K115</f>
        <v>0</v>
      </c>
    </row>
    <row r="116" spans="1:17">
      <c r="A116" s="2" t="s">
        <v>616</v>
      </c>
      <c r="B116">
        <v>0</v>
      </c>
      <c r="C116" t="s">
        <v>617</v>
      </c>
      <c r="D116" t="s">
        <v>618</v>
      </c>
      <c r="E116" t="s">
        <v>619</v>
      </c>
      <c r="F116" s="3">
        <v>0.73</v>
      </c>
      <c r="G116" s="4" t="s">
        <v>620</v>
      </c>
      <c r="H116" t="s">
        <v>24</v>
      </c>
      <c r="I116" s="5" t="s">
        <v>621</v>
      </c>
      <c r="J116" s="3">
        <v>1280</v>
      </c>
      <c r="K116" s="6" t="str">
        <f>0%+30%</f>
        <v>0</v>
      </c>
      <c r="L116" s="6" t="str">
        <f>Q1</f>
        <v>0</v>
      </c>
      <c r="M116" s="6" t="str">
        <f>IF(IF(Q1&gt;K116,Q1,K116+5%)&gt;50%,50%,IF(Q1&gt;K116,Q1,K116+5%))</f>
        <v>0</v>
      </c>
      <c r="N116" s="3" t="str">
        <f>J116-J116*M116</f>
        <v>0</v>
      </c>
      <c r="O116" s="3" t="str">
        <f>N116*B116</f>
        <v>0</v>
      </c>
      <c r="P116" s="7" t="str">
        <f>J116-J116*K116</f>
        <v>0</v>
      </c>
    </row>
    <row r="117" spans="1:17">
      <c r="A117" s="2" t="s">
        <v>622</v>
      </c>
      <c r="B117">
        <v>0</v>
      </c>
      <c r="C117" t="s">
        <v>623</v>
      </c>
      <c r="D117" t="s">
        <v>624</v>
      </c>
      <c r="E117" t="s">
        <v>625</v>
      </c>
      <c r="F117" s="3">
        <v>0.8100000000000001</v>
      </c>
      <c r="G117" s="4" t="s">
        <v>626</v>
      </c>
      <c r="H117" t="s">
        <v>24</v>
      </c>
      <c r="I117" s="5" t="s">
        <v>627</v>
      </c>
      <c r="J117" s="3">
        <v>1465</v>
      </c>
      <c r="K117" s="6" t="str">
        <f>0%+30%</f>
        <v>0</v>
      </c>
      <c r="L117" s="6" t="str">
        <f>Q1</f>
        <v>0</v>
      </c>
      <c r="M117" s="6" t="str">
        <f>IF(IF(Q1&gt;K117,Q1,K117+5%)&gt;50%,50%,IF(Q1&gt;K117,Q1,K117+5%))</f>
        <v>0</v>
      </c>
      <c r="N117" s="3" t="str">
        <f>J117-J117*M117</f>
        <v>0</v>
      </c>
      <c r="O117" s="3" t="str">
        <f>N117*B117</f>
        <v>0</v>
      </c>
      <c r="P117" s="7" t="str">
        <f>J117-J117*K117</f>
        <v>0</v>
      </c>
    </row>
    <row r="118" spans="1:17">
      <c r="A118" s="2" t="s">
        <v>628</v>
      </c>
      <c r="B118">
        <v>0</v>
      </c>
      <c r="C118" t="s">
        <v>629</v>
      </c>
      <c r="D118" t="s">
        <v>630</v>
      </c>
      <c r="E118" t="s">
        <v>631</v>
      </c>
      <c r="F118" s="3">
        <v>0.5</v>
      </c>
      <c r="G118" s="4" t="s">
        <v>632</v>
      </c>
      <c r="H118" t="s">
        <v>24</v>
      </c>
      <c r="I118" s="5" t="s">
        <v>633</v>
      </c>
      <c r="J118" s="3">
        <v>1015</v>
      </c>
      <c r="K118" s="6" t="str">
        <f>0%+30%</f>
        <v>0</v>
      </c>
      <c r="L118" s="6" t="str">
        <f>Q1</f>
        <v>0</v>
      </c>
      <c r="M118" s="6" t="str">
        <f>IF(IF(Q1&gt;K118,Q1,K118+5%)&gt;50%,50%,IF(Q1&gt;K118,Q1,K118+5%))</f>
        <v>0</v>
      </c>
      <c r="N118" s="3" t="str">
        <f>J118-J118*M118</f>
        <v>0</v>
      </c>
      <c r="O118" s="3" t="str">
        <f>N118*B118</f>
        <v>0</v>
      </c>
      <c r="P118" s="7" t="str">
        <f>J118-J118*K118</f>
        <v>0</v>
      </c>
    </row>
    <row r="119" spans="1:17">
      <c r="A119" s="2" t="s">
        <v>634</v>
      </c>
      <c r="B119">
        <v>0</v>
      </c>
      <c r="C119" t="s">
        <v>635</v>
      </c>
      <c r="D119" t="s">
        <v>636</v>
      </c>
      <c r="E119" t="s">
        <v>637</v>
      </c>
      <c r="F119" s="3">
        <v>0.33</v>
      </c>
      <c r="G119" s="4" t="s">
        <v>638</v>
      </c>
      <c r="H119" t="s">
        <v>115</v>
      </c>
      <c r="I119" s="5" t="s">
        <v>639</v>
      </c>
      <c r="J119" s="3">
        <v>935</v>
      </c>
      <c r="K119" s="6" t="str">
        <f>0%+30%</f>
        <v>0</v>
      </c>
      <c r="L119" s="6" t="str">
        <f>Q1</f>
        <v>0</v>
      </c>
      <c r="M119" s="6" t="str">
        <f>IF(IF(Q1&gt;K119,Q1,K119+5%)&gt;50%,50%,IF(Q1&gt;K119,Q1,K119+5%))</f>
        <v>0</v>
      </c>
      <c r="N119" s="3" t="str">
        <f>J119-J119*M119</f>
        <v>0</v>
      </c>
      <c r="O119" s="3" t="str">
        <f>N119*B119</f>
        <v>0</v>
      </c>
      <c r="P119" s="7" t="str">
        <f>J119-J119*K119</f>
        <v>0</v>
      </c>
    </row>
    <row r="120" spans="1:17">
      <c r="A120" s="2" t="s">
        <v>640</v>
      </c>
      <c r="B120">
        <v>0</v>
      </c>
      <c r="C120" t="s">
        <v>641</v>
      </c>
      <c r="D120" t="s">
        <v>642</v>
      </c>
      <c r="E120" t="s">
        <v>643</v>
      </c>
      <c r="F120" s="3">
        <v>1.01</v>
      </c>
      <c r="G120" s="4" t="s">
        <v>644</v>
      </c>
      <c r="H120" t="s">
        <v>47</v>
      </c>
      <c r="I120" s="5" t="s">
        <v>645</v>
      </c>
      <c r="J120" s="3">
        <v>1025</v>
      </c>
      <c r="K120" s="6" t="str">
        <f>0%+30%</f>
        <v>0</v>
      </c>
      <c r="L120" s="6" t="str">
        <f>Q1</f>
        <v>0</v>
      </c>
      <c r="M120" s="6" t="str">
        <f>IF(IF(Q1&gt;K120,Q1,K120+5%)&gt;50%,50%,IF(Q1&gt;K120,Q1,K120+5%))</f>
        <v>0</v>
      </c>
      <c r="N120" s="3" t="str">
        <f>J120-J120*M120</f>
        <v>0</v>
      </c>
      <c r="O120" s="3" t="str">
        <f>N120*B120</f>
        <v>0</v>
      </c>
      <c r="P120" s="7" t="str">
        <f>J120-J120*K120</f>
        <v>0</v>
      </c>
    </row>
    <row r="121" spans="1:17">
      <c r="A121" s="2" t="s">
        <v>646</v>
      </c>
      <c r="B121">
        <v>0</v>
      </c>
      <c r="C121" t="s">
        <v>647</v>
      </c>
      <c r="D121" t="s">
        <v>648</v>
      </c>
      <c r="E121" t="s">
        <v>649</v>
      </c>
      <c r="F121" s="3">
        <v>0.35</v>
      </c>
      <c r="G121" s="4" t="s">
        <v>650</v>
      </c>
      <c r="H121" t="s">
        <v>115</v>
      </c>
      <c r="I121" s="5" t="s">
        <v>651</v>
      </c>
      <c r="J121" s="3">
        <v>695</v>
      </c>
      <c r="K121" s="6" t="str">
        <f>0%+30%</f>
        <v>0</v>
      </c>
      <c r="L121" s="6" t="str">
        <f>Q1</f>
        <v>0</v>
      </c>
      <c r="M121" s="6" t="str">
        <f>IF(IF(Q1&gt;K121,Q1,K121+5%)&gt;50%,50%,IF(Q1&gt;K121,Q1,K121+5%))</f>
        <v>0</v>
      </c>
      <c r="N121" s="3" t="str">
        <f>J121-J121*M121</f>
        <v>0</v>
      </c>
      <c r="O121" s="3" t="str">
        <f>N121*B121</f>
        <v>0</v>
      </c>
      <c r="P121" s="7" t="str">
        <f>J121-J121*K121</f>
        <v>0</v>
      </c>
    </row>
    <row r="122" spans="1:17">
      <c r="A122" s="2" t="s">
        <v>652</v>
      </c>
      <c r="B122">
        <v>0</v>
      </c>
      <c r="C122" t="s">
        <v>653</v>
      </c>
      <c r="D122" t="s">
        <v>654</v>
      </c>
      <c r="E122" t="s">
        <v>655</v>
      </c>
      <c r="F122" s="3">
        <v>0.38</v>
      </c>
      <c r="G122" s="4" t="s">
        <v>656</v>
      </c>
      <c r="H122" t="s">
        <v>47</v>
      </c>
      <c r="I122" s="5" t="s">
        <v>657</v>
      </c>
      <c r="J122" s="3">
        <v>735</v>
      </c>
      <c r="K122" s="6" t="str">
        <f>0%+30%</f>
        <v>0</v>
      </c>
      <c r="L122" s="6" t="str">
        <f>Q1</f>
        <v>0</v>
      </c>
      <c r="M122" s="6" t="str">
        <f>IF(IF(Q1&gt;K122,Q1,K122+5%)&gt;50%,50%,IF(Q1&gt;K122,Q1,K122+5%))</f>
        <v>0</v>
      </c>
      <c r="N122" s="3" t="str">
        <f>J122-J122*M122</f>
        <v>0</v>
      </c>
      <c r="O122" s="3" t="str">
        <f>N122*B122</f>
        <v>0</v>
      </c>
      <c r="P122" s="7" t="str">
        <f>J122-J122*K122</f>
        <v>0</v>
      </c>
    </row>
    <row r="123" spans="1:17">
      <c r="A123" s="2" t="s">
        <v>658</v>
      </c>
      <c r="B123">
        <v>0</v>
      </c>
      <c r="C123" t="s">
        <v>659</v>
      </c>
      <c r="D123" t="s">
        <v>660</v>
      </c>
      <c r="E123" t="s">
        <v>661</v>
      </c>
      <c r="F123" s="3">
        <v>1.06</v>
      </c>
      <c r="G123" s="4" t="s">
        <v>662</v>
      </c>
      <c r="H123" t="s">
        <v>47</v>
      </c>
      <c r="I123" s="5" t="s">
        <v>663</v>
      </c>
      <c r="J123" s="3">
        <v>0</v>
      </c>
      <c r="K123" s="6" t="str">
        <f>0%+15%</f>
        <v>0</v>
      </c>
      <c r="L123" s="6" t="str">
        <f>Q1</f>
        <v>0</v>
      </c>
      <c r="M123" s="6" t="str">
        <f>IF(IF(Q1&gt;K123,Q1,K123+5%)&gt;50%,50%,IF(Q1&gt;K123,Q1,K123+5%))</f>
        <v>0</v>
      </c>
      <c r="N123" s="3" t="str">
        <f>J123-J123*M123</f>
        <v>0</v>
      </c>
      <c r="O123" s="3" t="str">
        <f>N123*B123</f>
        <v>0</v>
      </c>
      <c r="P123" s="7" t="str">
        <f>J123-J123*K123</f>
        <v>0</v>
      </c>
    </row>
    <row r="124" spans="1:17">
      <c r="A124" s="2" t="s">
        <v>664</v>
      </c>
      <c r="B124">
        <v>0</v>
      </c>
      <c r="C124" t="s">
        <v>665</v>
      </c>
      <c r="D124" t="s">
        <v>666</v>
      </c>
      <c r="E124" t="s">
        <v>667</v>
      </c>
      <c r="F124" s="3">
        <v>0.47</v>
      </c>
      <c r="G124" s="4" t="s">
        <v>668</v>
      </c>
      <c r="H124" t="s">
        <v>74</v>
      </c>
      <c r="I124" s="5" t="s">
        <v>669</v>
      </c>
      <c r="J124" s="3">
        <v>1280</v>
      </c>
      <c r="K124" s="6" t="str">
        <f>0%+30%</f>
        <v>0</v>
      </c>
      <c r="L124" s="6" t="str">
        <f>Q1</f>
        <v>0</v>
      </c>
      <c r="M124" s="6" t="str">
        <f>IF(IF(Q1&gt;K124,Q1,K124+5%)&gt;50%,50%,IF(Q1&gt;K124,Q1,K124+5%))</f>
        <v>0</v>
      </c>
      <c r="N124" s="3" t="str">
        <f>J124-J124*M124</f>
        <v>0</v>
      </c>
      <c r="O124" s="3" t="str">
        <f>N124*B124</f>
        <v>0</v>
      </c>
      <c r="P124" s="7" t="str">
        <f>J124-J124*K124</f>
        <v>0</v>
      </c>
    </row>
    <row r="125" spans="1:17">
      <c r="A125" s="2" t="s">
        <v>670</v>
      </c>
      <c r="B125">
        <v>0</v>
      </c>
      <c r="C125" t="s">
        <v>671</v>
      </c>
      <c r="D125" t="s">
        <v>672</v>
      </c>
      <c r="E125" t="s">
        <v>673</v>
      </c>
      <c r="F125" s="3">
        <v>0.42</v>
      </c>
      <c r="G125" s="4" t="s">
        <v>674</v>
      </c>
      <c r="H125" t="s">
        <v>47</v>
      </c>
      <c r="I125" s="5" t="s">
        <v>675</v>
      </c>
      <c r="J125" s="3">
        <v>760</v>
      </c>
      <c r="K125" s="6" t="str">
        <f>0%+30%</f>
        <v>0</v>
      </c>
      <c r="L125" s="6" t="str">
        <f>Q1</f>
        <v>0</v>
      </c>
      <c r="M125" s="6" t="str">
        <f>IF(IF(Q1&gt;K125,Q1,K125+5%)&gt;50%,50%,IF(Q1&gt;K125,Q1,K125+5%))</f>
        <v>0</v>
      </c>
      <c r="N125" s="3" t="str">
        <f>J125-J125*M125</f>
        <v>0</v>
      </c>
      <c r="O125" s="3" t="str">
        <f>N125*B125</f>
        <v>0</v>
      </c>
      <c r="P125" s="7" t="str">
        <f>J125-J125*K125</f>
        <v>0</v>
      </c>
    </row>
    <row r="126" spans="1:17">
      <c r="A126" s="2" t="s">
        <v>676</v>
      </c>
      <c r="B126">
        <v>0</v>
      </c>
      <c r="C126" t="s">
        <v>677</v>
      </c>
      <c r="D126" t="s">
        <v>384</v>
      </c>
      <c r="E126" t="s">
        <v>678</v>
      </c>
      <c r="F126" s="3">
        <v>0.55</v>
      </c>
      <c r="G126" s="4" t="s">
        <v>679</v>
      </c>
      <c r="H126" t="s">
        <v>62</v>
      </c>
      <c r="I126" s="5" t="s">
        <v>680</v>
      </c>
      <c r="J126" s="3">
        <v>705</v>
      </c>
      <c r="K126" s="6" t="str">
        <f>0%+30%</f>
        <v>0</v>
      </c>
      <c r="L126" s="6" t="str">
        <f>Q1</f>
        <v>0</v>
      </c>
      <c r="M126" s="6" t="str">
        <f>IF(IF(Q1&gt;K126,Q1,K126+5%)&gt;50%,50%,IF(Q1&gt;K126,Q1,K126+5%))</f>
        <v>0</v>
      </c>
      <c r="N126" s="3" t="str">
        <f>J126-J126*M126</f>
        <v>0</v>
      </c>
      <c r="O126" s="3" t="str">
        <f>N126*B126</f>
        <v>0</v>
      </c>
      <c r="P126" s="7" t="str">
        <f>J126-J126*K126</f>
        <v>0</v>
      </c>
    </row>
    <row r="127" spans="1:17">
      <c r="A127" s="2" t="s">
        <v>681</v>
      </c>
      <c r="B127">
        <v>0</v>
      </c>
      <c r="C127" t="s">
        <v>682</v>
      </c>
      <c r="D127" t="s">
        <v>683</v>
      </c>
      <c r="E127" t="s">
        <v>684</v>
      </c>
      <c r="F127" s="3">
        <v>0.77</v>
      </c>
      <c r="G127" s="4" t="s">
        <v>685</v>
      </c>
      <c r="H127" t="s">
        <v>74</v>
      </c>
      <c r="I127" s="5" t="s">
        <v>686</v>
      </c>
      <c r="J127" s="3">
        <v>1265</v>
      </c>
      <c r="K127" s="6" t="str">
        <f>0%+30%</f>
        <v>0</v>
      </c>
      <c r="L127" s="6" t="str">
        <f>Q1</f>
        <v>0</v>
      </c>
      <c r="M127" s="6" t="str">
        <f>IF(IF(Q1&gt;K127,Q1,K127+5%)&gt;50%,50%,IF(Q1&gt;K127,Q1,K127+5%))</f>
        <v>0</v>
      </c>
      <c r="N127" s="3" t="str">
        <f>J127-J127*M127</f>
        <v>0</v>
      </c>
      <c r="O127" s="3" t="str">
        <f>N127*B127</f>
        <v>0</v>
      </c>
      <c r="P127" s="7" t="str">
        <f>J127-J127*K127</f>
        <v>0</v>
      </c>
    </row>
    <row r="128" spans="1:17">
      <c r="A128" s="2" t="s">
        <v>687</v>
      </c>
      <c r="B128">
        <v>0</v>
      </c>
      <c r="C128" t="s">
        <v>688</v>
      </c>
      <c r="D128" t="s">
        <v>689</v>
      </c>
      <c r="E128" t="s">
        <v>690</v>
      </c>
      <c r="F128" s="3">
        <v>0.31</v>
      </c>
      <c r="G128" s="4" t="s">
        <v>691</v>
      </c>
      <c r="H128" t="s">
        <v>31</v>
      </c>
      <c r="I128" s="5" t="s">
        <v>692</v>
      </c>
      <c r="J128" s="3">
        <v>600</v>
      </c>
      <c r="K128" s="6" t="str">
        <f>0%+30%</f>
        <v>0</v>
      </c>
      <c r="L128" s="6" t="str">
        <f>Q1</f>
        <v>0</v>
      </c>
      <c r="M128" s="6" t="str">
        <f>IF(IF(Q1&gt;K128,Q1,K128+5%)&gt;50%,50%,IF(Q1&gt;K128,Q1,K128+5%))</f>
        <v>0</v>
      </c>
      <c r="N128" s="3" t="str">
        <f>J128-J128*M128</f>
        <v>0</v>
      </c>
      <c r="O128" s="3" t="str">
        <f>N128*B128</f>
        <v>0</v>
      </c>
      <c r="P128" s="7" t="str">
        <f>J128-J128*K128</f>
        <v>0</v>
      </c>
    </row>
    <row r="129" spans="1:17">
      <c r="A129" s="2" t="s">
        <v>693</v>
      </c>
      <c r="B129">
        <v>0</v>
      </c>
      <c r="C129" t="s">
        <v>694</v>
      </c>
      <c r="D129" t="s">
        <v>695</v>
      </c>
      <c r="E129" t="s">
        <v>696</v>
      </c>
      <c r="F129" s="3">
        <v>0.587</v>
      </c>
      <c r="G129" s="4" t="s">
        <v>697</v>
      </c>
      <c r="H129" t="s">
        <v>74</v>
      </c>
      <c r="I129" s="5" t="s">
        <v>698</v>
      </c>
      <c r="J129" s="3">
        <v>1200</v>
      </c>
      <c r="K129" s="6" t="str">
        <f>0%+30%</f>
        <v>0</v>
      </c>
      <c r="L129" s="6" t="str">
        <f>Q1</f>
        <v>0</v>
      </c>
      <c r="M129" s="6" t="str">
        <f>IF(IF(Q1&gt;K129,Q1,K129+5%)&gt;50%,50%,IF(Q1&gt;K129,Q1,K129+5%))</f>
        <v>0</v>
      </c>
      <c r="N129" s="3" t="str">
        <f>J129-J129*M129</f>
        <v>0</v>
      </c>
      <c r="O129" s="3" t="str">
        <f>N129*B129</f>
        <v>0</v>
      </c>
      <c r="P129" s="7" t="str">
        <f>J129-J129*K129</f>
        <v>0</v>
      </c>
    </row>
    <row r="130" spans="1:17">
      <c r="A130" s="2" t="s">
        <v>699</v>
      </c>
      <c r="B130">
        <v>0</v>
      </c>
      <c r="C130" t="s">
        <v>700</v>
      </c>
      <c r="D130" t="s">
        <v>701</v>
      </c>
      <c r="E130" t="s">
        <v>702</v>
      </c>
      <c r="F130" s="3">
        <v>1.13</v>
      </c>
      <c r="G130" s="4" t="s">
        <v>703</v>
      </c>
      <c r="H130" t="s">
        <v>47</v>
      </c>
      <c r="I130" s="5" t="s">
        <v>704</v>
      </c>
      <c r="J130" s="3">
        <v>1600</v>
      </c>
      <c r="K130" s="6" t="str">
        <f>0%+30%</f>
        <v>0</v>
      </c>
      <c r="L130" s="6" t="str">
        <f>Q1</f>
        <v>0</v>
      </c>
      <c r="M130" s="6" t="str">
        <f>IF(IF(Q1&gt;K130,Q1,K130+5%)&gt;50%,50%,IF(Q1&gt;K130,Q1,K130+5%))</f>
        <v>0</v>
      </c>
      <c r="N130" s="3" t="str">
        <f>J130-J130*M130</f>
        <v>0</v>
      </c>
      <c r="O130" s="3" t="str">
        <f>N130*B130</f>
        <v>0</v>
      </c>
      <c r="P130" s="7" t="str">
        <f>J130-J130*K130</f>
        <v>0</v>
      </c>
    </row>
    <row r="131" spans="1:17">
      <c r="A131" s="2" t="s">
        <v>705</v>
      </c>
      <c r="B131">
        <v>0</v>
      </c>
      <c r="C131" t="s">
        <v>706</v>
      </c>
      <c r="D131" t="s">
        <v>707</v>
      </c>
      <c r="E131" t="s">
        <v>708</v>
      </c>
      <c r="F131" s="3">
        <v>0.54</v>
      </c>
      <c r="G131" s="4" t="s">
        <v>609</v>
      </c>
      <c r="H131" t="s">
        <v>62</v>
      </c>
      <c r="I131" s="5" t="s">
        <v>709</v>
      </c>
      <c r="J131" s="3">
        <v>845</v>
      </c>
      <c r="K131" s="6" t="str">
        <f>0%+30%</f>
        <v>0</v>
      </c>
      <c r="L131" s="6" t="str">
        <f>Q1</f>
        <v>0</v>
      </c>
      <c r="M131" s="6" t="str">
        <f>IF(IF(Q1&gt;K131,Q1,K131+5%)&gt;50%,50%,IF(Q1&gt;K131,Q1,K131+5%))</f>
        <v>0</v>
      </c>
      <c r="N131" s="3" t="str">
        <f>J131-J131*M131</f>
        <v>0</v>
      </c>
      <c r="O131" s="3" t="str">
        <f>N131*B131</f>
        <v>0</v>
      </c>
      <c r="P131" s="7" t="str">
        <f>J131-J131*K131</f>
        <v>0</v>
      </c>
    </row>
    <row r="132" spans="1:17">
      <c r="A132" s="2" t="s">
        <v>710</v>
      </c>
      <c r="B132">
        <v>0</v>
      </c>
      <c r="C132" t="s">
        <v>711</v>
      </c>
      <c r="D132" t="s">
        <v>712</v>
      </c>
      <c r="E132" t="s">
        <v>713</v>
      </c>
      <c r="F132" s="3">
        <v>0.303</v>
      </c>
      <c r="G132" s="4" t="s">
        <v>714</v>
      </c>
      <c r="H132" t="s">
        <v>74</v>
      </c>
      <c r="I132" s="5" t="s">
        <v>715</v>
      </c>
      <c r="J132" s="3">
        <v>740</v>
      </c>
      <c r="K132" s="6" t="str">
        <f>0%+30%</f>
        <v>0</v>
      </c>
      <c r="L132" s="6" t="str">
        <f>Q1</f>
        <v>0</v>
      </c>
      <c r="M132" s="6" t="str">
        <f>IF(IF(Q1&gt;K132,Q1,K132+5%)&gt;50%,50%,IF(Q1&gt;K132,Q1,K132+5%))</f>
        <v>0</v>
      </c>
      <c r="N132" s="3" t="str">
        <f>J132-J132*M132</f>
        <v>0</v>
      </c>
      <c r="O132" s="3" t="str">
        <f>N132*B132</f>
        <v>0</v>
      </c>
      <c r="P132" s="7" t="str">
        <f>J132-J132*K132</f>
        <v>0</v>
      </c>
    </row>
    <row r="133" spans="1:17">
      <c r="A133" s="2" t="s">
        <v>716</v>
      </c>
      <c r="B133">
        <v>0</v>
      </c>
      <c r="C133" t="s">
        <v>717</v>
      </c>
      <c r="D133" t="s">
        <v>718</v>
      </c>
      <c r="E133" t="s">
        <v>719</v>
      </c>
      <c r="F133" s="3">
        <v>0.253</v>
      </c>
      <c r="G133" s="4" t="s">
        <v>720</v>
      </c>
      <c r="H133" t="s">
        <v>115</v>
      </c>
      <c r="I133" s="5" t="s">
        <v>721</v>
      </c>
      <c r="J133" s="3">
        <v>670</v>
      </c>
      <c r="K133" s="6" t="str">
        <f>0%+30%</f>
        <v>0</v>
      </c>
      <c r="L133" s="6" t="str">
        <f>Q1</f>
        <v>0</v>
      </c>
      <c r="M133" s="6" t="str">
        <f>IF(IF(Q1&gt;K133,Q1,K133+5%)&gt;50%,50%,IF(Q1&gt;K133,Q1,K133+5%))</f>
        <v>0</v>
      </c>
      <c r="N133" s="3" t="str">
        <f>J133-J133*M133</f>
        <v>0</v>
      </c>
      <c r="O133" s="3" t="str">
        <f>N133*B133</f>
        <v>0</v>
      </c>
      <c r="P133" s="7" t="str">
        <f>J133-J133*K133</f>
        <v>0</v>
      </c>
    </row>
    <row r="134" spans="1:17">
      <c r="A134" s="2" t="s">
        <v>722</v>
      </c>
      <c r="B134">
        <v>0</v>
      </c>
      <c r="C134" t="s">
        <v>723</v>
      </c>
      <c r="D134" t="s">
        <v>304</v>
      </c>
      <c r="E134" t="s">
        <v>724</v>
      </c>
      <c r="F134" s="3">
        <v>0.501</v>
      </c>
      <c r="G134" s="4" t="s">
        <v>725</v>
      </c>
      <c r="H134" t="s">
        <v>31</v>
      </c>
      <c r="I134" s="5" t="s">
        <v>726</v>
      </c>
      <c r="J134" s="3">
        <v>600</v>
      </c>
      <c r="K134" s="6" t="str">
        <f>0%+30%</f>
        <v>0</v>
      </c>
      <c r="L134" s="6" t="str">
        <f>Q1</f>
        <v>0</v>
      </c>
      <c r="M134" s="6" t="str">
        <f>IF(IF(Q1&gt;K134,Q1,K134+5%)&gt;50%,50%,IF(Q1&gt;K134,Q1,K134+5%))</f>
        <v>0</v>
      </c>
      <c r="N134" s="3" t="str">
        <f>J134-J134*M134</f>
        <v>0</v>
      </c>
      <c r="O134" s="3" t="str">
        <f>N134*B134</f>
        <v>0</v>
      </c>
      <c r="P134" s="7" t="str">
        <f>J134-J134*K134</f>
        <v>0</v>
      </c>
    </row>
    <row r="135" spans="1:17">
      <c r="A135" s="2" t="s">
        <v>727</v>
      </c>
      <c r="B135">
        <v>0</v>
      </c>
      <c r="C135" t="s">
        <v>728</v>
      </c>
      <c r="D135" t="s">
        <v>729</v>
      </c>
      <c r="E135" t="s">
        <v>730</v>
      </c>
      <c r="F135" s="3">
        <v>0.5</v>
      </c>
      <c r="G135" s="4" t="s">
        <v>731</v>
      </c>
      <c r="H135" t="s">
        <v>62</v>
      </c>
      <c r="I135" s="5" t="s">
        <v>732</v>
      </c>
      <c r="J135" s="3">
        <v>740</v>
      </c>
      <c r="K135" s="6" t="str">
        <f>0%+30%</f>
        <v>0</v>
      </c>
      <c r="L135" s="6" t="str">
        <f>Q1</f>
        <v>0</v>
      </c>
      <c r="M135" s="6" t="str">
        <f>IF(IF(Q1&gt;K135,Q1,K135+5%)&gt;50%,50%,IF(Q1&gt;K135,Q1,K135+5%))</f>
        <v>0</v>
      </c>
      <c r="N135" s="3" t="str">
        <f>J135-J135*M135</f>
        <v>0</v>
      </c>
      <c r="O135" s="3" t="str">
        <f>N135*B135</f>
        <v>0</v>
      </c>
      <c r="P135" s="7" t="str">
        <f>J135-J135*K135</f>
        <v>0</v>
      </c>
    </row>
    <row r="136" spans="1:17">
      <c r="A136" s="2" t="s">
        <v>733</v>
      </c>
      <c r="B136">
        <v>0</v>
      </c>
      <c r="C136" t="s">
        <v>734</v>
      </c>
      <c r="D136" t="s">
        <v>735</v>
      </c>
      <c r="E136" t="s">
        <v>736</v>
      </c>
      <c r="F136" s="3">
        <v>0.43</v>
      </c>
      <c r="G136" s="4" t="s">
        <v>737</v>
      </c>
      <c r="H136" t="s">
        <v>31</v>
      </c>
      <c r="I136" s="5" t="s">
        <v>738</v>
      </c>
      <c r="J136" s="3">
        <v>555</v>
      </c>
      <c r="K136" s="6" t="str">
        <f>0%+30%</f>
        <v>0</v>
      </c>
      <c r="L136" s="6" t="str">
        <f>Q1</f>
        <v>0</v>
      </c>
      <c r="M136" s="6" t="str">
        <f>IF(IF(Q1&gt;K136,Q1,K136+5%)&gt;50%,50%,IF(Q1&gt;K136,Q1,K136+5%))</f>
        <v>0</v>
      </c>
      <c r="N136" s="3" t="str">
        <f>J136-J136*M136</f>
        <v>0</v>
      </c>
      <c r="O136" s="3" t="str">
        <f>N136*B136</f>
        <v>0</v>
      </c>
      <c r="P136" s="7" t="str">
        <f>J136-J136*K136</f>
        <v>0</v>
      </c>
    </row>
    <row r="137" spans="1:17">
      <c r="A137" s="2" t="s">
        <v>739</v>
      </c>
      <c r="B137">
        <v>0</v>
      </c>
      <c r="C137" t="s">
        <v>740</v>
      </c>
      <c r="D137" t="s">
        <v>741</v>
      </c>
      <c r="E137" t="s">
        <v>742</v>
      </c>
      <c r="F137" s="3">
        <v>0</v>
      </c>
      <c r="G137" s="4" t="s">
        <v>743</v>
      </c>
      <c r="H137" t="s">
        <v>31</v>
      </c>
      <c r="I137" s="5" t="s">
        <v>744</v>
      </c>
      <c r="J137" s="3">
        <v>290</v>
      </c>
      <c r="K137" s="6" t="str">
        <f>0%+30%</f>
        <v>0</v>
      </c>
      <c r="L137" s="6" t="str">
        <f>Q1</f>
        <v>0</v>
      </c>
      <c r="M137" s="6" t="str">
        <f>IF(IF(Q1&gt;K137,Q1,K137+5%)&gt;50%,50%,IF(Q1&gt;K137,Q1,K137+5%))</f>
        <v>0</v>
      </c>
      <c r="N137" s="3" t="str">
        <f>J137-J137*M137</f>
        <v>0</v>
      </c>
      <c r="O137" s="3" t="str">
        <f>N137*B137</f>
        <v>0</v>
      </c>
      <c r="P137" s="7" t="str">
        <f>J137-J137*K137</f>
        <v>0</v>
      </c>
    </row>
    <row r="138" spans="1:17">
      <c r="A138" s="2" t="s">
        <v>745</v>
      </c>
      <c r="B138">
        <v>0</v>
      </c>
      <c r="C138" t="s">
        <v>746</v>
      </c>
      <c r="D138" t="s">
        <v>741</v>
      </c>
      <c r="E138" t="s">
        <v>747</v>
      </c>
      <c r="F138" s="3">
        <v>0.15</v>
      </c>
      <c r="G138" s="4" t="s">
        <v>743</v>
      </c>
      <c r="H138" t="s">
        <v>31</v>
      </c>
      <c r="I138" s="5" t="s">
        <v>748</v>
      </c>
      <c r="J138" s="3">
        <v>290</v>
      </c>
      <c r="K138" s="6" t="str">
        <f>0%+30%</f>
        <v>0</v>
      </c>
      <c r="L138" s="6" t="str">
        <f>Q1</f>
        <v>0</v>
      </c>
      <c r="M138" s="6" t="str">
        <f>IF(IF(Q1&gt;K138,Q1,K138+5%)&gt;50%,50%,IF(Q1&gt;K138,Q1,K138+5%))</f>
        <v>0</v>
      </c>
      <c r="N138" s="3" t="str">
        <f>J138-J138*M138</f>
        <v>0</v>
      </c>
      <c r="O138" s="3" t="str">
        <f>N138*B138</f>
        <v>0</v>
      </c>
      <c r="P138" s="7" t="str">
        <f>J138-J138*K138</f>
        <v>0</v>
      </c>
    </row>
    <row r="139" spans="1:17">
      <c r="A139" s="2" t="s">
        <v>749</v>
      </c>
      <c r="B139">
        <v>0</v>
      </c>
      <c r="C139" t="s">
        <v>750</v>
      </c>
      <c r="D139" t="s">
        <v>741</v>
      </c>
      <c r="E139" t="s">
        <v>751</v>
      </c>
      <c r="F139" s="3">
        <v>0.15</v>
      </c>
      <c r="G139" s="4" t="s">
        <v>743</v>
      </c>
      <c r="H139" t="s">
        <v>31</v>
      </c>
      <c r="I139" s="5" t="s">
        <v>752</v>
      </c>
      <c r="J139" s="3">
        <v>290</v>
      </c>
      <c r="K139" s="6" t="str">
        <f>0%+30%</f>
        <v>0</v>
      </c>
      <c r="L139" s="6" t="str">
        <f>Q1</f>
        <v>0</v>
      </c>
      <c r="M139" s="6" t="str">
        <f>IF(IF(Q1&gt;K139,Q1,K139+5%)&gt;50%,50%,IF(Q1&gt;K139,Q1,K139+5%))</f>
        <v>0</v>
      </c>
      <c r="N139" s="3" t="str">
        <f>J139-J139*M139</f>
        <v>0</v>
      </c>
      <c r="O139" s="3" t="str">
        <f>N139*B139</f>
        <v>0</v>
      </c>
      <c r="P139" s="7" t="str">
        <f>J139-J139*K139</f>
        <v>0</v>
      </c>
    </row>
    <row r="140" spans="1:17">
      <c r="A140" s="2" t="s">
        <v>753</v>
      </c>
      <c r="B140">
        <v>0</v>
      </c>
      <c r="C140" t="s">
        <v>754</v>
      </c>
      <c r="D140" t="s">
        <v>755</v>
      </c>
      <c r="E140" t="s">
        <v>756</v>
      </c>
      <c r="F140" s="3">
        <v>0.8100000000000001</v>
      </c>
      <c r="G140" s="4" t="s">
        <v>731</v>
      </c>
      <c r="H140" t="s">
        <v>62</v>
      </c>
      <c r="I140" s="5" t="s">
        <v>757</v>
      </c>
      <c r="J140" s="3">
        <v>1015</v>
      </c>
      <c r="K140" s="6" t="str">
        <f>0%+30%</f>
        <v>0</v>
      </c>
      <c r="L140" s="6" t="str">
        <f>Q1</f>
        <v>0</v>
      </c>
      <c r="M140" s="6" t="str">
        <f>IF(IF(Q1&gt;K140,Q1,K140+5%)&gt;50%,50%,IF(Q1&gt;K140,Q1,K140+5%))</f>
        <v>0</v>
      </c>
      <c r="N140" s="3" t="str">
        <f>J140-J140*M140</f>
        <v>0</v>
      </c>
      <c r="O140" s="3" t="str">
        <f>N140*B140</f>
        <v>0</v>
      </c>
      <c r="P140" s="7" t="str">
        <f>J140-J140*K140</f>
        <v>0</v>
      </c>
    </row>
    <row r="141" spans="1:17">
      <c r="A141" s="2" t="s">
        <v>758</v>
      </c>
      <c r="B141">
        <v>0</v>
      </c>
      <c r="C141" t="s">
        <v>759</v>
      </c>
      <c r="D141" t="s">
        <v>760</v>
      </c>
      <c r="E141" t="s">
        <v>761</v>
      </c>
      <c r="F141" s="3">
        <v>0.71</v>
      </c>
      <c r="G141" s="4" t="s">
        <v>762</v>
      </c>
      <c r="H141" t="s">
        <v>47</v>
      </c>
      <c r="I141" s="5" t="s">
        <v>763</v>
      </c>
      <c r="J141" s="3">
        <v>1075</v>
      </c>
      <c r="K141" s="6" t="str">
        <f>0%+30%</f>
        <v>0</v>
      </c>
      <c r="L141" s="6" t="str">
        <f>Q1</f>
        <v>0</v>
      </c>
      <c r="M141" s="6" t="str">
        <f>IF(IF(Q1&gt;K141,Q1,K141+5%)&gt;50%,50%,IF(Q1&gt;K141,Q1,K141+5%))</f>
        <v>0</v>
      </c>
      <c r="N141" s="3" t="str">
        <f>J141-J141*M141</f>
        <v>0</v>
      </c>
      <c r="O141" s="3" t="str">
        <f>N141*B141</f>
        <v>0</v>
      </c>
      <c r="P141" s="7" t="str">
        <f>J141-J141*K141</f>
        <v>0</v>
      </c>
    </row>
    <row r="142" spans="1:17">
      <c r="A142" s="2" t="s">
        <v>764</v>
      </c>
      <c r="B142">
        <v>0</v>
      </c>
      <c r="C142" t="s">
        <v>765</v>
      </c>
      <c r="D142" t="s">
        <v>766</v>
      </c>
      <c r="E142" t="s">
        <v>767</v>
      </c>
      <c r="F142" s="3">
        <v>0.35</v>
      </c>
      <c r="G142" s="4"/>
      <c r="H142" t="s">
        <v>115</v>
      </c>
      <c r="I142" s="5" t="s">
        <v>768</v>
      </c>
      <c r="J142" s="3">
        <v>480</v>
      </c>
      <c r="K142" s="6" t="str">
        <f>0%+30%</f>
        <v>0</v>
      </c>
      <c r="L142" s="6" t="str">
        <f>Q1</f>
        <v>0</v>
      </c>
      <c r="M142" s="6" t="str">
        <f>IF(IF(Q1&gt;K142,Q1,K142+5%)&gt;50%,50%,IF(Q1&gt;K142,Q1,K142+5%))</f>
        <v>0</v>
      </c>
      <c r="N142" s="3" t="str">
        <f>J142-J142*M142</f>
        <v>0</v>
      </c>
      <c r="O142" s="3" t="str">
        <f>N142*B142</f>
        <v>0</v>
      </c>
      <c r="P142" s="7" t="str">
        <f>J142-J142*K142</f>
        <v>0</v>
      </c>
    </row>
    <row r="143" spans="1:17">
      <c r="A143" s="2" t="s">
        <v>769</v>
      </c>
      <c r="B143">
        <v>0</v>
      </c>
      <c r="C143" t="s">
        <v>770</v>
      </c>
      <c r="D143" t="s">
        <v>771</v>
      </c>
      <c r="E143" t="s">
        <v>772</v>
      </c>
      <c r="F143" s="3">
        <v>0.38</v>
      </c>
      <c r="G143" s="4" t="s">
        <v>773</v>
      </c>
      <c r="H143" t="s">
        <v>62</v>
      </c>
      <c r="I143" s="5" t="s">
        <v>774</v>
      </c>
      <c r="J143" s="3">
        <v>610</v>
      </c>
      <c r="K143" s="6" t="str">
        <f>0%+30%</f>
        <v>0</v>
      </c>
      <c r="L143" s="6" t="str">
        <f>Q1</f>
        <v>0</v>
      </c>
      <c r="M143" s="6" t="str">
        <f>IF(IF(Q1&gt;K143,Q1,K143+5%)&gt;50%,50%,IF(Q1&gt;K143,Q1,K143+5%))</f>
        <v>0</v>
      </c>
      <c r="N143" s="3" t="str">
        <f>J143-J143*M143</f>
        <v>0</v>
      </c>
      <c r="O143" s="3" t="str">
        <f>N143*B143</f>
        <v>0</v>
      </c>
      <c r="P143" s="7" t="str">
        <f>J143-J143*K143</f>
        <v>0</v>
      </c>
    </row>
    <row r="144" spans="1:17">
      <c r="A144" s="2" t="s">
        <v>775</v>
      </c>
      <c r="B144">
        <v>0</v>
      </c>
      <c r="C144" t="s">
        <v>776</v>
      </c>
      <c r="D144"/>
      <c r="E144" t="s">
        <v>777</v>
      </c>
      <c r="F144" s="3">
        <v>0.29</v>
      </c>
      <c r="G144" s="4"/>
      <c r="H144" t="s">
        <v>31</v>
      </c>
      <c r="I144" s="5" t="s">
        <v>778</v>
      </c>
      <c r="J144" s="3">
        <v>480</v>
      </c>
      <c r="K144" s="6" t="str">
        <f>0%+30%</f>
        <v>0</v>
      </c>
      <c r="L144" s="6" t="str">
        <f>Q1</f>
        <v>0</v>
      </c>
      <c r="M144" s="6" t="str">
        <f>IF(IF(Q1&gt;K144,Q1,K144+5%)&gt;50%,50%,IF(Q1&gt;K144,Q1,K144+5%))</f>
        <v>0</v>
      </c>
      <c r="N144" s="3" t="str">
        <f>J144-J144*M144</f>
        <v>0</v>
      </c>
      <c r="O144" s="3" t="str">
        <f>N144*B144</f>
        <v>0</v>
      </c>
      <c r="P144" s="7" t="str">
        <f>J144-J144*K144</f>
        <v>0</v>
      </c>
    </row>
    <row r="145" spans="1:17">
      <c r="A145" s="2" t="s">
        <v>779</v>
      </c>
      <c r="B145">
        <v>0</v>
      </c>
      <c r="C145" t="s">
        <v>780</v>
      </c>
      <c r="D145"/>
      <c r="E145" t="s">
        <v>781</v>
      </c>
      <c r="F145" s="3">
        <v>0.29</v>
      </c>
      <c r="G145" s="4"/>
      <c r="H145" t="s">
        <v>31</v>
      </c>
      <c r="I145" s="5" t="s">
        <v>782</v>
      </c>
      <c r="J145" s="3">
        <v>600</v>
      </c>
      <c r="K145" s="6" t="str">
        <f>0%+30%</f>
        <v>0</v>
      </c>
      <c r="L145" s="6" t="str">
        <f>Q1</f>
        <v>0</v>
      </c>
      <c r="M145" s="6" t="str">
        <f>IF(IF(Q1&gt;K145,Q1,K145+5%)&gt;50%,50%,IF(Q1&gt;K145,Q1,K145+5%))</f>
        <v>0</v>
      </c>
      <c r="N145" s="3" t="str">
        <f>J145-J145*M145</f>
        <v>0</v>
      </c>
      <c r="O145" s="3" t="str">
        <f>N145*B145</f>
        <v>0</v>
      </c>
      <c r="P145" s="7" t="str">
        <f>J145-J145*K145</f>
        <v>0</v>
      </c>
    </row>
    <row r="146" spans="1:17">
      <c r="A146" s="2" t="s">
        <v>783</v>
      </c>
      <c r="B146">
        <v>0</v>
      </c>
      <c r="C146" t="s">
        <v>784</v>
      </c>
      <c r="D146"/>
      <c r="E146"/>
      <c r="F146" s="3">
        <v>0</v>
      </c>
      <c r="G146" s="4"/>
      <c r="H146"/>
      <c r="I146" s="5" t="s">
        <v>785</v>
      </c>
      <c r="J146" s="3">
        <v>0</v>
      </c>
      <c r="K146" s="6" t="str">
        <f>0%+15%</f>
        <v>0</v>
      </c>
      <c r="L146" s="6" t="str">
        <f>Q1</f>
        <v>0</v>
      </c>
      <c r="M146" s="6" t="str">
        <f>IF(IF(Q1&gt;K146,Q1,K146+5%)&gt;50%,50%,IF(Q1&gt;K146,Q1,K146+5%))</f>
        <v>0</v>
      </c>
      <c r="N146" s="3" t="str">
        <f>J146-J146*M146</f>
        <v>0</v>
      </c>
      <c r="O146" s="3" t="str">
        <f>N146*B146</f>
        <v>0</v>
      </c>
      <c r="P146" s="7" t="str">
        <f>J146-J146*K146</f>
        <v>0</v>
      </c>
    </row>
    <row r="147" spans="1:17">
      <c r="A147" s="2" t="s">
        <v>786</v>
      </c>
      <c r="B147">
        <v>0</v>
      </c>
      <c r="C147" t="s">
        <v>787</v>
      </c>
      <c r="D147"/>
      <c r="E147"/>
      <c r="F147" s="3">
        <v>0</v>
      </c>
      <c r="G147" s="4"/>
      <c r="H147"/>
      <c r="I147" s="5" t="s">
        <v>788</v>
      </c>
      <c r="J147" s="3">
        <v>0</v>
      </c>
      <c r="K147" s="6" t="str">
        <f>0%+15%</f>
        <v>0</v>
      </c>
      <c r="L147" s="6" t="str">
        <f>Q1</f>
        <v>0</v>
      </c>
      <c r="M147" s="6" t="str">
        <f>IF(IF(Q1&gt;K147,Q1,K147+5%)&gt;50%,50%,IF(Q1&gt;K147,Q1,K147+5%))</f>
        <v>0</v>
      </c>
      <c r="N147" s="3" t="str">
        <f>J147-J147*M147</f>
        <v>0</v>
      </c>
      <c r="O147" s="3" t="str">
        <f>N147*B147</f>
        <v>0</v>
      </c>
      <c r="P147" s="7" t="str">
        <f>J147-J147*K147</f>
        <v>0</v>
      </c>
    </row>
    <row r="148" spans="1:17">
      <c r="A148" s="2" t="s">
        <v>789</v>
      </c>
      <c r="B148">
        <v>0</v>
      </c>
      <c r="C148" t="s">
        <v>790</v>
      </c>
      <c r="D148" t="s">
        <v>791</v>
      </c>
      <c r="E148" t="s">
        <v>792</v>
      </c>
      <c r="F148" s="3">
        <v>0.62</v>
      </c>
      <c r="G148" s="4"/>
      <c r="H148" t="s">
        <v>74</v>
      </c>
      <c r="I148" s="5" t="s">
        <v>793</v>
      </c>
      <c r="J148" s="3">
        <v>800</v>
      </c>
      <c r="K148" s="6" t="str">
        <f>0%+30%</f>
        <v>0</v>
      </c>
      <c r="L148" s="6" t="str">
        <f>Q1</f>
        <v>0</v>
      </c>
      <c r="M148" s="6" t="str">
        <f>IF(IF(Q1&gt;K148,Q1,K148+5%)&gt;50%,50%,IF(Q1&gt;K148,Q1,K148+5%))</f>
        <v>0</v>
      </c>
      <c r="N148" s="3" t="str">
        <f>J148-J148*M148</f>
        <v>0</v>
      </c>
      <c r="O148" s="3" t="str">
        <f>N148*B148</f>
        <v>0</v>
      </c>
      <c r="P148" s="7" t="str">
        <f>J148-J148*K148</f>
        <v>0</v>
      </c>
    </row>
    <row r="149" spans="1:17">
      <c r="A149" s="2" t="s">
        <v>794</v>
      </c>
      <c r="B149">
        <v>0</v>
      </c>
      <c r="C149" t="s">
        <v>795</v>
      </c>
      <c r="D149" t="s">
        <v>796</v>
      </c>
      <c r="E149" t="s">
        <v>797</v>
      </c>
      <c r="F149" s="3">
        <v>0.76</v>
      </c>
      <c r="G149" s="4" t="s">
        <v>798</v>
      </c>
      <c r="H149" t="s">
        <v>74</v>
      </c>
      <c r="I149" s="5" t="s">
        <v>799</v>
      </c>
      <c r="J149" s="3">
        <v>1300</v>
      </c>
      <c r="K149" s="6" t="str">
        <f>0%+30%</f>
        <v>0</v>
      </c>
      <c r="L149" s="6" t="str">
        <f>Q1</f>
        <v>0</v>
      </c>
      <c r="M149" s="6" t="str">
        <f>IF(IF(Q1&gt;K149,Q1,K149+5%)&gt;50%,50%,IF(Q1&gt;K149,Q1,K149+5%))</f>
        <v>0</v>
      </c>
      <c r="N149" s="3" t="str">
        <f>J149-J149*M149</f>
        <v>0</v>
      </c>
      <c r="O149" s="3" t="str">
        <f>N149*B149</f>
        <v>0</v>
      </c>
      <c r="P149" s="7" t="str">
        <f>J149-J149*K149</f>
        <v>0</v>
      </c>
    </row>
    <row r="150" spans="1:17">
      <c r="A150" s="2" t="s">
        <v>800</v>
      </c>
      <c r="B150">
        <v>0</v>
      </c>
      <c r="C150" t="s">
        <v>801</v>
      </c>
      <c r="D150" t="s">
        <v>802</v>
      </c>
      <c r="E150" t="s">
        <v>803</v>
      </c>
      <c r="F150" s="3">
        <v>0.73</v>
      </c>
      <c r="G150" s="4" t="s">
        <v>804</v>
      </c>
      <c r="H150" t="s">
        <v>24</v>
      </c>
      <c r="I150" s="5" t="s">
        <v>805</v>
      </c>
      <c r="J150" s="3">
        <v>810</v>
      </c>
      <c r="K150" s="6" t="str">
        <f>0%+30%</f>
        <v>0</v>
      </c>
      <c r="L150" s="6" t="str">
        <f>Q1</f>
        <v>0</v>
      </c>
      <c r="M150" s="6" t="str">
        <f>IF(IF(Q1&gt;K150,Q1,K150+5%)&gt;50%,50%,IF(Q1&gt;K150,Q1,K150+5%))</f>
        <v>0</v>
      </c>
      <c r="N150" s="3" t="str">
        <f>J150-J150*M150</f>
        <v>0</v>
      </c>
      <c r="O150" s="3" t="str">
        <f>N150*B150</f>
        <v>0</v>
      </c>
      <c r="P150" s="7" t="str">
        <f>J150-J150*K150</f>
        <v>0</v>
      </c>
    </row>
    <row r="151" spans="1:17">
      <c r="A151" s="2" t="s">
        <v>806</v>
      </c>
      <c r="B151">
        <v>0</v>
      </c>
      <c r="C151" t="s">
        <v>807</v>
      </c>
      <c r="D151" t="s">
        <v>176</v>
      </c>
      <c r="E151" t="s">
        <v>808</v>
      </c>
      <c r="F151" s="3">
        <v>0.42</v>
      </c>
      <c r="G151" s="4" t="s">
        <v>809</v>
      </c>
      <c r="H151" t="s">
        <v>47</v>
      </c>
      <c r="I151" s="5" t="s">
        <v>810</v>
      </c>
      <c r="J151" s="3">
        <v>590</v>
      </c>
      <c r="K151" s="6" t="str">
        <f>0%+30%</f>
        <v>0</v>
      </c>
      <c r="L151" s="6" t="str">
        <f>Q1</f>
        <v>0</v>
      </c>
      <c r="M151" s="6" t="str">
        <f>IF(IF(Q1&gt;K151,Q1,K151+5%)&gt;50%,50%,IF(Q1&gt;K151,Q1,K151+5%))</f>
        <v>0</v>
      </c>
      <c r="N151" s="3" t="str">
        <f>J151-J151*M151</f>
        <v>0</v>
      </c>
      <c r="O151" s="3" t="str">
        <f>N151*B151</f>
        <v>0</v>
      </c>
      <c r="P151" s="7" t="str">
        <f>J151-J151*K151</f>
        <v>0</v>
      </c>
    </row>
    <row r="152" spans="1:17">
      <c r="A152" s="2" t="s">
        <v>811</v>
      </c>
      <c r="B152">
        <v>0</v>
      </c>
      <c r="C152" t="s">
        <v>812</v>
      </c>
      <c r="D152" t="s">
        <v>813</v>
      </c>
      <c r="E152" t="s">
        <v>814</v>
      </c>
      <c r="F152" s="3">
        <v>0.5</v>
      </c>
      <c r="G152" s="4" t="s">
        <v>815</v>
      </c>
      <c r="H152" t="s">
        <v>74</v>
      </c>
      <c r="I152" s="5" t="s">
        <v>816</v>
      </c>
      <c r="J152" s="3">
        <v>855</v>
      </c>
      <c r="K152" s="6" t="str">
        <f>0%+30%</f>
        <v>0</v>
      </c>
      <c r="L152" s="6" t="str">
        <f>Q1</f>
        <v>0</v>
      </c>
      <c r="M152" s="6" t="str">
        <f>IF(IF(Q1&gt;K152,Q1,K152+5%)&gt;50%,50%,IF(Q1&gt;K152,Q1,K152+5%))</f>
        <v>0</v>
      </c>
      <c r="N152" s="3" t="str">
        <f>J152-J152*M152</f>
        <v>0</v>
      </c>
      <c r="O152" s="3" t="str">
        <f>N152*B152</f>
        <v>0</v>
      </c>
      <c r="P152" s="7" t="str">
        <f>J152-J152*K152</f>
        <v>0</v>
      </c>
    </row>
    <row r="153" spans="1:17">
      <c r="A153" s="2" t="s">
        <v>817</v>
      </c>
      <c r="B153">
        <v>0</v>
      </c>
      <c r="C153" t="s">
        <v>818</v>
      </c>
      <c r="D153" t="s">
        <v>819</v>
      </c>
      <c r="E153" t="s">
        <v>820</v>
      </c>
      <c r="F153" s="3">
        <v>0.61</v>
      </c>
      <c r="G153" s="4" t="s">
        <v>821</v>
      </c>
      <c r="H153" t="s">
        <v>115</v>
      </c>
      <c r="I153" s="5" t="s">
        <v>822</v>
      </c>
      <c r="J153" s="3">
        <v>800</v>
      </c>
      <c r="K153" s="6" t="str">
        <f>0%+30%</f>
        <v>0</v>
      </c>
      <c r="L153" s="6" t="str">
        <f>Q1</f>
        <v>0</v>
      </c>
      <c r="M153" s="6" t="str">
        <f>IF(IF(Q1&gt;K153,Q1,K153+5%)&gt;50%,50%,IF(Q1&gt;K153,Q1,K153+5%))</f>
        <v>0</v>
      </c>
      <c r="N153" s="3" t="str">
        <f>J153-J153*M153</f>
        <v>0</v>
      </c>
      <c r="O153" s="3" t="str">
        <f>N153*B153</f>
        <v>0</v>
      </c>
      <c r="P153" s="7" t="str">
        <f>J153-J153*K153</f>
        <v>0</v>
      </c>
    </row>
    <row r="154" spans="1:17">
      <c r="A154" s="2" t="s">
        <v>823</v>
      </c>
      <c r="B154">
        <v>0</v>
      </c>
      <c r="C154" t="s">
        <v>824</v>
      </c>
      <c r="D154" t="s">
        <v>825</v>
      </c>
      <c r="E154" t="s">
        <v>826</v>
      </c>
      <c r="F154" s="3">
        <v>0.45</v>
      </c>
      <c r="G154" s="4" t="s">
        <v>827</v>
      </c>
      <c r="H154" t="s">
        <v>47</v>
      </c>
      <c r="I154" s="5" t="s">
        <v>828</v>
      </c>
      <c r="J154" s="3">
        <v>480</v>
      </c>
      <c r="K154" s="6" t="str">
        <f>0%+30%</f>
        <v>0</v>
      </c>
      <c r="L154" s="6" t="str">
        <f>Q1</f>
        <v>0</v>
      </c>
      <c r="M154" s="6" t="str">
        <f>IF(IF(Q1&gt;K154,Q1,K154+5%)&gt;50%,50%,IF(Q1&gt;K154,Q1,K154+5%))</f>
        <v>0</v>
      </c>
      <c r="N154" s="3" t="str">
        <f>J154-J154*M154</f>
        <v>0</v>
      </c>
      <c r="O154" s="3" t="str">
        <f>N154*B154</f>
        <v>0</v>
      </c>
      <c r="P154" s="7" t="str">
        <f>J154-J154*K154</f>
        <v>0</v>
      </c>
    </row>
    <row r="155" spans="1:17">
      <c r="A155" s="2" t="s">
        <v>829</v>
      </c>
      <c r="B155">
        <v>0</v>
      </c>
      <c r="C155" t="s">
        <v>830</v>
      </c>
      <c r="D155" t="s">
        <v>831</v>
      </c>
      <c r="E155" t="s">
        <v>832</v>
      </c>
      <c r="F155" s="3">
        <v>0.39</v>
      </c>
      <c r="G155" s="4" t="s">
        <v>833</v>
      </c>
      <c r="H155" t="s">
        <v>74</v>
      </c>
      <c r="I155" s="5" t="s">
        <v>834</v>
      </c>
      <c r="J155" s="3">
        <v>980</v>
      </c>
      <c r="K155" s="6" t="str">
        <f>0%+30%</f>
        <v>0</v>
      </c>
      <c r="L155" s="6" t="str">
        <f>Q1</f>
        <v>0</v>
      </c>
      <c r="M155" s="6" t="str">
        <f>IF(IF(Q1&gt;K155,Q1,K155+5%)&gt;50%,50%,IF(Q1&gt;K155,Q1,K155+5%))</f>
        <v>0</v>
      </c>
      <c r="N155" s="3" t="str">
        <f>J155-J155*M155</f>
        <v>0</v>
      </c>
      <c r="O155" s="3" t="str">
        <f>N155*B155</f>
        <v>0</v>
      </c>
      <c r="P155" s="7" t="str">
        <f>J155-J155*K155</f>
        <v>0</v>
      </c>
    </row>
    <row r="156" spans="1:17">
      <c r="A156" s="2" t="s">
        <v>835</v>
      </c>
      <c r="B156">
        <v>0</v>
      </c>
      <c r="C156" t="s">
        <v>836</v>
      </c>
      <c r="D156" t="s">
        <v>766</v>
      </c>
      <c r="E156" t="s">
        <v>837</v>
      </c>
      <c r="F156" s="3">
        <v>0.35</v>
      </c>
      <c r="G156" s="4"/>
      <c r="H156" t="s">
        <v>115</v>
      </c>
      <c r="I156" s="5" t="s">
        <v>838</v>
      </c>
      <c r="J156" s="3">
        <v>480</v>
      </c>
      <c r="K156" s="6" t="str">
        <f>0%+30%</f>
        <v>0</v>
      </c>
      <c r="L156" s="6" t="str">
        <f>Q1</f>
        <v>0</v>
      </c>
      <c r="M156" s="6" t="str">
        <f>IF(IF(Q1&gt;K156,Q1,K156+5%)&gt;50%,50%,IF(Q1&gt;K156,Q1,K156+5%))</f>
        <v>0</v>
      </c>
      <c r="N156" s="3" t="str">
        <f>J156-J156*M156</f>
        <v>0</v>
      </c>
      <c r="O156" s="3" t="str">
        <f>N156*B156</f>
        <v>0</v>
      </c>
      <c r="P156" s="7" t="str">
        <f>J156-J156*K156</f>
        <v>0</v>
      </c>
    </row>
    <row r="157" spans="1:17">
      <c r="A157" s="2" t="s">
        <v>839</v>
      </c>
      <c r="B157">
        <v>0</v>
      </c>
      <c r="C157" t="s">
        <v>840</v>
      </c>
      <c r="D157" t="s">
        <v>841</v>
      </c>
      <c r="E157" t="s">
        <v>842</v>
      </c>
      <c r="F157" s="3">
        <v>0.32</v>
      </c>
      <c r="G157" s="4" t="s">
        <v>843</v>
      </c>
      <c r="H157" t="s">
        <v>74</v>
      </c>
      <c r="I157" s="5" t="s">
        <v>844</v>
      </c>
      <c r="J157" s="3">
        <v>695</v>
      </c>
      <c r="K157" s="6" t="str">
        <f>0%+30%</f>
        <v>0</v>
      </c>
      <c r="L157" s="6" t="str">
        <f>Q1</f>
        <v>0</v>
      </c>
      <c r="M157" s="6" t="str">
        <f>IF(IF(Q1&gt;K157,Q1,K157+5%)&gt;50%,50%,IF(Q1&gt;K157,Q1,K157+5%))</f>
        <v>0</v>
      </c>
      <c r="N157" s="3" t="str">
        <f>J157-J157*M157</f>
        <v>0</v>
      </c>
      <c r="O157" s="3" t="str">
        <f>N157*B157</f>
        <v>0</v>
      </c>
      <c r="P157" s="7" t="str">
        <f>J157-J157*K157</f>
        <v>0</v>
      </c>
    </row>
    <row r="158" spans="1:17">
      <c r="A158" s="2" t="s">
        <v>845</v>
      </c>
      <c r="B158">
        <v>0</v>
      </c>
      <c r="C158" t="s">
        <v>846</v>
      </c>
      <c r="D158" t="s">
        <v>847</v>
      </c>
      <c r="E158" t="s">
        <v>848</v>
      </c>
      <c r="F158" s="3">
        <v>0.26</v>
      </c>
      <c r="G158" s="4"/>
      <c r="H158" t="s">
        <v>31</v>
      </c>
      <c r="I158" s="5" t="s">
        <v>849</v>
      </c>
      <c r="J158" s="3">
        <v>910</v>
      </c>
      <c r="K158" s="6" t="str">
        <f>0%+30%</f>
        <v>0</v>
      </c>
      <c r="L158" s="6" t="str">
        <f>Q1</f>
        <v>0</v>
      </c>
      <c r="M158" s="6" t="str">
        <f>IF(IF(Q1&gt;K158,Q1,K158+5%)&gt;50%,50%,IF(Q1&gt;K158,Q1,K158+5%))</f>
        <v>0</v>
      </c>
      <c r="N158" s="3" t="str">
        <f>J158-J158*M158</f>
        <v>0</v>
      </c>
      <c r="O158" s="3" t="str">
        <f>N158*B158</f>
        <v>0</v>
      </c>
      <c r="P158" s="7" t="str">
        <f>J158-J158*K158</f>
        <v>0</v>
      </c>
    </row>
    <row r="159" spans="1:17">
      <c r="A159" s="2" t="s">
        <v>850</v>
      </c>
      <c r="B159">
        <v>0</v>
      </c>
      <c r="C159" t="s">
        <v>851</v>
      </c>
      <c r="D159" t="s">
        <v>847</v>
      </c>
      <c r="E159" t="s">
        <v>852</v>
      </c>
      <c r="F159" s="3">
        <v>0.26</v>
      </c>
      <c r="G159" s="4"/>
      <c r="H159" t="s">
        <v>31</v>
      </c>
      <c r="I159" s="5" t="s">
        <v>853</v>
      </c>
      <c r="J159" s="3">
        <v>910</v>
      </c>
      <c r="K159" s="6" t="str">
        <f>0%+30%</f>
        <v>0</v>
      </c>
      <c r="L159" s="6" t="str">
        <f>Q1</f>
        <v>0</v>
      </c>
      <c r="M159" s="6" t="str">
        <f>IF(IF(Q1&gt;K159,Q1,K159+5%)&gt;50%,50%,IF(Q1&gt;K159,Q1,K159+5%))</f>
        <v>0</v>
      </c>
      <c r="N159" s="3" t="str">
        <f>J159-J159*M159</f>
        <v>0</v>
      </c>
      <c r="O159" s="3" t="str">
        <f>N159*B159</f>
        <v>0</v>
      </c>
      <c r="P159" s="7" t="str">
        <f>J159-J159*K159</f>
        <v>0</v>
      </c>
    </row>
    <row r="160" spans="1:17">
      <c r="A160" s="2" t="s">
        <v>854</v>
      </c>
      <c r="B160">
        <v>0</v>
      </c>
      <c r="C160" t="s">
        <v>855</v>
      </c>
      <c r="D160"/>
      <c r="E160" t="s">
        <v>856</v>
      </c>
      <c r="F160" s="3">
        <v>0.27</v>
      </c>
      <c r="G160" s="4"/>
      <c r="H160" t="s">
        <v>31</v>
      </c>
      <c r="I160" s="5" t="s">
        <v>857</v>
      </c>
      <c r="J160" s="3">
        <v>480</v>
      </c>
      <c r="K160" s="6" t="str">
        <f>0%+30%</f>
        <v>0</v>
      </c>
      <c r="L160" s="6" t="str">
        <f>Q1</f>
        <v>0</v>
      </c>
      <c r="M160" s="6" t="str">
        <f>IF(IF(Q1&gt;K160,Q1,K160+5%)&gt;50%,50%,IF(Q1&gt;K160,Q1,K160+5%))</f>
        <v>0</v>
      </c>
      <c r="N160" s="3" t="str">
        <f>J160-J160*M160</f>
        <v>0</v>
      </c>
      <c r="O160" s="3" t="str">
        <f>N160*B160</f>
        <v>0</v>
      </c>
      <c r="P160" s="7" t="str">
        <f>J160-J160*K160</f>
        <v>0</v>
      </c>
    </row>
    <row r="161" spans="1:17">
      <c r="A161" s="2" t="s">
        <v>858</v>
      </c>
      <c r="B161">
        <v>0</v>
      </c>
      <c r="C161" t="s">
        <v>859</v>
      </c>
      <c r="D161"/>
      <c r="E161" t="s">
        <v>860</v>
      </c>
      <c r="F161" s="3">
        <v>0.27</v>
      </c>
      <c r="G161" s="4"/>
      <c r="H161" t="s">
        <v>31</v>
      </c>
      <c r="I161" s="5" t="s">
        <v>861</v>
      </c>
      <c r="J161" s="3">
        <v>480</v>
      </c>
      <c r="K161" s="6" t="str">
        <f>0%+30%</f>
        <v>0</v>
      </c>
      <c r="L161" s="6" t="str">
        <f>Q1</f>
        <v>0</v>
      </c>
      <c r="M161" s="6" t="str">
        <f>IF(IF(Q1&gt;K161,Q1,K161+5%)&gt;50%,50%,IF(Q1&gt;K161,Q1,K161+5%))</f>
        <v>0</v>
      </c>
      <c r="N161" s="3" t="str">
        <f>J161-J161*M161</f>
        <v>0</v>
      </c>
      <c r="O161" s="3" t="str">
        <f>N161*B161</f>
        <v>0</v>
      </c>
      <c r="P161" s="7" t="str">
        <f>J161-J161*K161</f>
        <v>0</v>
      </c>
    </row>
    <row r="162" spans="1:17">
      <c r="A162" s="2" t="s">
        <v>862</v>
      </c>
      <c r="B162">
        <v>0</v>
      </c>
      <c r="C162" t="s">
        <v>863</v>
      </c>
      <c r="D162"/>
      <c r="E162" t="s">
        <v>864</v>
      </c>
      <c r="F162" s="3">
        <v>0.27</v>
      </c>
      <c r="G162" s="4"/>
      <c r="H162" t="s">
        <v>31</v>
      </c>
      <c r="I162" s="5" t="s">
        <v>865</v>
      </c>
      <c r="J162" s="3">
        <v>480</v>
      </c>
      <c r="K162" s="6" t="str">
        <f>0%+30%</f>
        <v>0</v>
      </c>
      <c r="L162" s="6" t="str">
        <f>Q1</f>
        <v>0</v>
      </c>
      <c r="M162" s="6" t="str">
        <f>IF(IF(Q1&gt;K162,Q1,K162+5%)&gt;50%,50%,IF(Q1&gt;K162,Q1,K162+5%))</f>
        <v>0</v>
      </c>
      <c r="N162" s="3" t="str">
        <f>J162-J162*M162</f>
        <v>0</v>
      </c>
      <c r="O162" s="3" t="str">
        <f>N162*B162</f>
        <v>0</v>
      </c>
      <c r="P162" s="7" t="str">
        <f>J162-J162*K162</f>
        <v>0</v>
      </c>
    </row>
    <row r="163" spans="1:17">
      <c r="A163" s="2" t="s">
        <v>866</v>
      </c>
      <c r="B163">
        <v>0</v>
      </c>
      <c r="C163" t="s">
        <v>867</v>
      </c>
      <c r="D163"/>
      <c r="E163" t="s">
        <v>868</v>
      </c>
      <c r="F163" s="3">
        <v>0.27</v>
      </c>
      <c r="G163" s="4"/>
      <c r="H163" t="s">
        <v>31</v>
      </c>
      <c r="I163" s="5" t="s">
        <v>869</v>
      </c>
      <c r="J163" s="3">
        <v>480</v>
      </c>
      <c r="K163" s="6" t="str">
        <f>0%+30%</f>
        <v>0</v>
      </c>
      <c r="L163" s="6" t="str">
        <f>Q1</f>
        <v>0</v>
      </c>
      <c r="M163" s="6" t="str">
        <f>IF(IF(Q1&gt;K163,Q1,K163+5%)&gt;50%,50%,IF(Q1&gt;K163,Q1,K163+5%))</f>
        <v>0</v>
      </c>
      <c r="N163" s="3" t="str">
        <f>J163-J163*M163</f>
        <v>0</v>
      </c>
      <c r="O163" s="3" t="str">
        <f>N163*B163</f>
        <v>0</v>
      </c>
      <c r="P163" s="7" t="str">
        <f>J163-J163*K163</f>
        <v>0</v>
      </c>
    </row>
    <row r="164" spans="1:17">
      <c r="A164" s="2" t="s">
        <v>870</v>
      </c>
      <c r="B164">
        <v>0</v>
      </c>
      <c r="C164" t="s">
        <v>871</v>
      </c>
      <c r="D164" t="s">
        <v>872</v>
      </c>
      <c r="E164" t="s">
        <v>873</v>
      </c>
      <c r="F164" s="3">
        <v>0.9</v>
      </c>
      <c r="G164" s="4" t="s">
        <v>874</v>
      </c>
      <c r="H164" t="s">
        <v>47</v>
      </c>
      <c r="I164" s="5" t="s">
        <v>875</v>
      </c>
      <c r="J164" s="3">
        <v>1600</v>
      </c>
      <c r="K164" s="6" t="str">
        <f>0%+30%</f>
        <v>0</v>
      </c>
      <c r="L164" s="6" t="str">
        <f>Q1</f>
        <v>0</v>
      </c>
      <c r="M164" s="6" t="str">
        <f>IF(IF(Q1&gt;K164,Q1,K164+5%)&gt;50%,50%,IF(Q1&gt;K164,Q1,K164+5%))</f>
        <v>0</v>
      </c>
      <c r="N164" s="3" t="str">
        <f>J164-J164*M164</f>
        <v>0</v>
      </c>
      <c r="O164" s="3" t="str">
        <f>N164*B164</f>
        <v>0</v>
      </c>
      <c r="P164" s="7" t="str">
        <f>J164-J164*K164</f>
        <v>0</v>
      </c>
    </row>
    <row r="165" spans="1:17">
      <c r="A165" s="2" t="s">
        <v>876</v>
      </c>
      <c r="B165">
        <v>0</v>
      </c>
      <c r="C165" t="s">
        <v>877</v>
      </c>
      <c r="D165" t="s">
        <v>878</v>
      </c>
      <c r="E165" t="s">
        <v>879</v>
      </c>
      <c r="F165" s="3">
        <v>0.54</v>
      </c>
      <c r="G165" s="4" t="s">
        <v>880</v>
      </c>
      <c r="H165" t="s">
        <v>74</v>
      </c>
      <c r="I165" s="5" t="s">
        <v>881</v>
      </c>
      <c r="J165" s="3">
        <v>1025</v>
      </c>
      <c r="K165" s="6" t="str">
        <f>0%+30%</f>
        <v>0</v>
      </c>
      <c r="L165" s="6" t="str">
        <f>Q1</f>
        <v>0</v>
      </c>
      <c r="M165" s="6" t="str">
        <f>IF(IF(Q1&gt;K165,Q1,K165+5%)&gt;50%,50%,IF(Q1&gt;K165,Q1,K165+5%))</f>
        <v>0</v>
      </c>
      <c r="N165" s="3" t="str">
        <f>J165-J165*M165</f>
        <v>0</v>
      </c>
      <c r="O165" s="3" t="str">
        <f>N165*B165</f>
        <v>0</v>
      </c>
      <c r="P165" s="7" t="str">
        <f>J165-J165*K165</f>
        <v>0</v>
      </c>
    </row>
    <row r="166" spans="1:17">
      <c r="A166" s="2" t="s">
        <v>882</v>
      </c>
      <c r="B166">
        <v>0</v>
      </c>
      <c r="C166" t="s">
        <v>883</v>
      </c>
      <c r="D166" t="s">
        <v>884</v>
      </c>
      <c r="E166" t="s">
        <v>885</v>
      </c>
      <c r="F166" s="3">
        <v>0.72</v>
      </c>
      <c r="G166" s="4" t="s">
        <v>886</v>
      </c>
      <c r="H166" t="s">
        <v>115</v>
      </c>
      <c r="I166" s="5" t="s">
        <v>887</v>
      </c>
      <c r="J166" s="3">
        <v>0</v>
      </c>
      <c r="K166" s="6" t="str">
        <f>0%+15%</f>
        <v>0</v>
      </c>
      <c r="L166" s="6" t="str">
        <f>Q1</f>
        <v>0</v>
      </c>
      <c r="M166" s="6" t="str">
        <f>IF(IF(Q1&gt;K166,Q1,K166+5%)&gt;50%,50%,IF(Q1&gt;K166,Q1,K166+5%))</f>
        <v>0</v>
      </c>
      <c r="N166" s="3" t="str">
        <f>J166-J166*M166</f>
        <v>0</v>
      </c>
      <c r="O166" s="3" t="str">
        <f>N166*B166</f>
        <v>0</v>
      </c>
      <c r="P166" s="7" t="str">
        <f>J166-J166*K166</f>
        <v>0</v>
      </c>
    </row>
    <row r="167" spans="1:17">
      <c r="A167" s="2" t="s">
        <v>888</v>
      </c>
      <c r="B167">
        <v>0</v>
      </c>
      <c r="C167" t="s">
        <v>889</v>
      </c>
      <c r="D167"/>
      <c r="E167" t="s">
        <v>890</v>
      </c>
      <c r="F167" s="3">
        <v>0.605</v>
      </c>
      <c r="G167" s="4"/>
      <c r="H167" t="s">
        <v>47</v>
      </c>
      <c r="I167" s="5" t="s">
        <v>891</v>
      </c>
      <c r="J167" s="3">
        <v>0</v>
      </c>
      <c r="K167" s="6" t="str">
        <f>0%+15%</f>
        <v>0</v>
      </c>
      <c r="L167" s="6" t="str">
        <f>Q1</f>
        <v>0</v>
      </c>
      <c r="M167" s="6" t="str">
        <f>IF(IF(Q1&gt;K167,Q1,K167+5%)&gt;50%,50%,IF(Q1&gt;K167,Q1,K167+5%))</f>
        <v>0</v>
      </c>
      <c r="N167" s="3" t="str">
        <f>J167-J167*M167</f>
        <v>0</v>
      </c>
      <c r="O167" s="3" t="str">
        <f>N167*B167</f>
        <v>0</v>
      </c>
      <c r="P167" s="7" t="str">
        <f>J167-J167*K167</f>
        <v>0</v>
      </c>
    </row>
    <row r="168" spans="1:17">
      <c r="A168" s="2" t="s">
        <v>892</v>
      </c>
      <c r="B168">
        <v>0</v>
      </c>
      <c r="C168" t="s">
        <v>893</v>
      </c>
      <c r="D168" t="s">
        <v>894</v>
      </c>
      <c r="E168" t="s">
        <v>895</v>
      </c>
      <c r="F168" s="3">
        <v>0.664</v>
      </c>
      <c r="G168" s="4"/>
      <c r="H168" t="s">
        <v>115</v>
      </c>
      <c r="I168" s="5" t="s">
        <v>896</v>
      </c>
      <c r="J168" s="3">
        <v>0</v>
      </c>
      <c r="K168" s="6" t="str">
        <f>0%+15%</f>
        <v>0</v>
      </c>
      <c r="L168" s="6" t="str">
        <f>Q1</f>
        <v>0</v>
      </c>
      <c r="M168" s="6" t="str">
        <f>IF(IF(Q1&gt;K168,Q1,K168+5%)&gt;50%,50%,IF(Q1&gt;K168,Q1,K168+5%))</f>
        <v>0</v>
      </c>
      <c r="N168" s="3" t="str">
        <f>J168-J168*M168</f>
        <v>0</v>
      </c>
      <c r="O168" s="3" t="str">
        <f>N168*B168</f>
        <v>0</v>
      </c>
      <c r="P168" s="7" t="str">
        <f>J168-J168*K168</f>
        <v>0</v>
      </c>
    </row>
    <row r="169" spans="1:17">
      <c r="A169" s="2" t="s">
        <v>897</v>
      </c>
      <c r="B169">
        <v>0</v>
      </c>
      <c r="C169" t="s">
        <v>898</v>
      </c>
      <c r="D169"/>
      <c r="E169"/>
      <c r="F169" s="3">
        <v>0.62</v>
      </c>
      <c r="G169" s="4"/>
      <c r="H169" t="s">
        <v>115</v>
      </c>
      <c r="I169" s="5" t="s">
        <v>899</v>
      </c>
      <c r="J169" s="3">
        <v>0</v>
      </c>
      <c r="K169" s="6" t="str">
        <f>0%+15%</f>
        <v>0</v>
      </c>
      <c r="L169" s="6" t="str">
        <f>Q1</f>
        <v>0</v>
      </c>
      <c r="M169" s="6" t="str">
        <f>IF(IF(Q1&gt;K169,Q1,K169+5%)&gt;50%,50%,IF(Q1&gt;K169,Q1,K169+5%))</f>
        <v>0</v>
      </c>
      <c r="N169" s="3" t="str">
        <f>J169-J169*M169</f>
        <v>0</v>
      </c>
      <c r="O169" s="3" t="str">
        <f>N169*B169</f>
        <v>0</v>
      </c>
      <c r="P169" s="7" t="str">
        <f>J169-J169*K169</f>
        <v>0</v>
      </c>
    </row>
    <row r="170" spans="1:17">
      <c r="A170" s="2" t="s">
        <v>900</v>
      </c>
      <c r="B170">
        <v>0</v>
      </c>
      <c r="C170" t="s">
        <v>901</v>
      </c>
      <c r="D170" t="s">
        <v>902</v>
      </c>
      <c r="E170" t="s">
        <v>903</v>
      </c>
      <c r="F170" s="3">
        <v>1.01</v>
      </c>
      <c r="G170" s="4" t="s">
        <v>904</v>
      </c>
      <c r="H170" t="s">
        <v>47</v>
      </c>
      <c r="I170" s="5" t="s">
        <v>905</v>
      </c>
      <c r="J170" s="3">
        <v>0</v>
      </c>
      <c r="K170" s="6" t="str">
        <f>0%+15%</f>
        <v>0</v>
      </c>
      <c r="L170" s="6" t="str">
        <f>Q1</f>
        <v>0</v>
      </c>
      <c r="M170" s="6" t="str">
        <f>IF(IF(Q1&gt;K170,Q1,K170+5%)&gt;50%,50%,IF(Q1&gt;K170,Q1,K170+5%))</f>
        <v>0</v>
      </c>
      <c r="N170" s="3" t="str">
        <f>J170-J170*M170</f>
        <v>0</v>
      </c>
      <c r="O170" s="3" t="str">
        <f>N170*B170</f>
        <v>0</v>
      </c>
      <c r="P170" s="7" t="str">
        <f>J170-J170*K170</f>
        <v>0</v>
      </c>
    </row>
    <row r="171" spans="1:17">
      <c r="A171" s="2" t="s">
        <v>906</v>
      </c>
      <c r="B171">
        <v>0</v>
      </c>
      <c r="C171" t="s">
        <v>907</v>
      </c>
      <c r="D171" t="s">
        <v>908</v>
      </c>
      <c r="E171" t="s">
        <v>909</v>
      </c>
      <c r="F171" s="3">
        <v>0.72</v>
      </c>
      <c r="G171" s="4" t="s">
        <v>910</v>
      </c>
      <c r="H171" t="s">
        <v>115</v>
      </c>
      <c r="I171" s="5" t="s">
        <v>911</v>
      </c>
      <c r="J171" s="3">
        <v>0</v>
      </c>
      <c r="K171" s="6" t="str">
        <f>0%+15%</f>
        <v>0</v>
      </c>
      <c r="L171" s="6" t="str">
        <f>Q1</f>
        <v>0</v>
      </c>
      <c r="M171" s="6" t="str">
        <f>IF(IF(Q1&gt;K171,Q1,K171+5%)&gt;50%,50%,IF(Q1&gt;K171,Q1,K171+5%))</f>
        <v>0</v>
      </c>
      <c r="N171" s="3" t="str">
        <f>J171-J171*M171</f>
        <v>0</v>
      </c>
      <c r="O171" s="3" t="str">
        <f>N171*B171</f>
        <v>0</v>
      </c>
      <c r="P171" s="7" t="str">
        <f>J171-J171*K171</f>
        <v>0</v>
      </c>
    </row>
    <row r="172" spans="1:17">
      <c r="A172" s="2" t="s">
        <v>912</v>
      </c>
      <c r="B172">
        <v>0</v>
      </c>
      <c r="C172" t="s">
        <v>913</v>
      </c>
      <c r="D172" t="s">
        <v>914</v>
      </c>
      <c r="E172"/>
      <c r="F172" s="3">
        <v>0.72</v>
      </c>
      <c r="G172" s="4" t="s">
        <v>915</v>
      </c>
      <c r="H172" t="s">
        <v>115</v>
      </c>
      <c r="I172" s="5" t="s">
        <v>916</v>
      </c>
      <c r="J172" s="3">
        <v>0</v>
      </c>
      <c r="K172" s="6" t="str">
        <f>0%+15%</f>
        <v>0</v>
      </c>
      <c r="L172" s="6" t="str">
        <f>Q1</f>
        <v>0</v>
      </c>
      <c r="M172" s="6" t="str">
        <f>IF(IF(Q1&gt;K172,Q1,K172+5%)&gt;50%,50%,IF(Q1&gt;K172,Q1,K172+5%))</f>
        <v>0</v>
      </c>
      <c r="N172" s="3" t="str">
        <f>J172-J172*M172</f>
        <v>0</v>
      </c>
      <c r="O172" s="3" t="str">
        <f>N172*B172</f>
        <v>0</v>
      </c>
      <c r="P172" s="7" t="str">
        <f>J172-J172*K172</f>
        <v>0</v>
      </c>
    </row>
    <row r="173" spans="1:17">
      <c r="A173" s="2" t="s">
        <v>917</v>
      </c>
      <c r="B173">
        <v>0</v>
      </c>
      <c r="C173" t="s">
        <v>918</v>
      </c>
      <c r="D173" t="s">
        <v>919</v>
      </c>
      <c r="E173"/>
      <c r="F173" s="3">
        <v>0.76</v>
      </c>
      <c r="G173" s="4" t="s">
        <v>920</v>
      </c>
      <c r="H173" t="s">
        <v>47</v>
      </c>
      <c r="I173" s="5" t="s">
        <v>921</v>
      </c>
      <c r="J173" s="3">
        <v>0</v>
      </c>
      <c r="K173" s="6" t="str">
        <f>0%+15%</f>
        <v>0</v>
      </c>
      <c r="L173" s="6" t="str">
        <f>Q1</f>
        <v>0</v>
      </c>
      <c r="M173" s="6" t="str">
        <f>IF(IF(Q1&gt;K173,Q1,K173+5%)&gt;50%,50%,IF(Q1&gt;K173,Q1,K173+5%))</f>
        <v>0</v>
      </c>
      <c r="N173" s="3" t="str">
        <f>J173-J173*M173</f>
        <v>0</v>
      </c>
      <c r="O173" s="3" t="str">
        <f>N173*B173</f>
        <v>0</v>
      </c>
      <c r="P173" s="7" t="str">
        <f>J173-J173*K173</f>
        <v>0</v>
      </c>
    </row>
    <row r="174" spans="1:17">
      <c r="A174" s="2" t="s">
        <v>922</v>
      </c>
      <c r="B174">
        <v>0</v>
      </c>
      <c r="C174" t="s">
        <v>923</v>
      </c>
      <c r="D174" t="s">
        <v>924</v>
      </c>
      <c r="E174" t="s">
        <v>925</v>
      </c>
      <c r="F174" s="3">
        <v>0.47</v>
      </c>
      <c r="G174" s="4"/>
      <c r="H174" t="s">
        <v>31</v>
      </c>
      <c r="I174" s="5" t="s">
        <v>926</v>
      </c>
      <c r="J174" s="3">
        <v>630</v>
      </c>
      <c r="K174" s="6" t="str">
        <f>0%+30%</f>
        <v>0</v>
      </c>
      <c r="L174" s="6" t="str">
        <f>Q1</f>
        <v>0</v>
      </c>
      <c r="M174" s="6" t="str">
        <f>IF(IF(Q1&gt;K174,Q1,K174+5%)&gt;50%,50%,IF(Q1&gt;K174,Q1,K174+5%))</f>
        <v>0</v>
      </c>
      <c r="N174" s="3" t="str">
        <f>J174-J174*M174</f>
        <v>0</v>
      </c>
      <c r="O174" s="3" t="str">
        <f>N174*B174</f>
        <v>0</v>
      </c>
      <c r="P174" s="7" t="str">
        <f>J174-J174*K174</f>
        <v>0</v>
      </c>
    </row>
    <row r="175" spans="1:17">
      <c r="A175" s="2" t="s">
        <v>927</v>
      </c>
      <c r="B175">
        <v>0</v>
      </c>
      <c r="C175" t="s">
        <v>928</v>
      </c>
      <c r="D175" t="s">
        <v>929</v>
      </c>
      <c r="E175" t="s">
        <v>930</v>
      </c>
      <c r="F175" s="3">
        <v>0.5600000000000001</v>
      </c>
      <c r="G175" s="4" t="s">
        <v>931</v>
      </c>
      <c r="H175" t="s">
        <v>31</v>
      </c>
      <c r="I175" s="5" t="s">
        <v>932</v>
      </c>
      <c r="J175" s="3">
        <v>740</v>
      </c>
      <c r="K175" s="6" t="str">
        <f>0%+30%</f>
        <v>0</v>
      </c>
      <c r="L175" s="6" t="str">
        <f>Q1</f>
        <v>0</v>
      </c>
      <c r="M175" s="6" t="str">
        <f>IF(IF(Q1&gt;K175,Q1,K175+5%)&gt;50%,50%,IF(Q1&gt;K175,Q1,K175+5%))</f>
        <v>0</v>
      </c>
      <c r="N175" s="3" t="str">
        <f>J175-J175*M175</f>
        <v>0</v>
      </c>
      <c r="O175" s="3" t="str">
        <f>N175*B175</f>
        <v>0</v>
      </c>
      <c r="P175" s="7" t="str">
        <f>J175-J175*K175</f>
        <v>0</v>
      </c>
    </row>
    <row r="176" spans="1:17">
      <c r="A176" s="2" t="s">
        <v>933</v>
      </c>
      <c r="B176">
        <v>0</v>
      </c>
      <c r="C176" t="s">
        <v>934</v>
      </c>
      <c r="D176" t="s">
        <v>935</v>
      </c>
      <c r="E176" t="s">
        <v>936</v>
      </c>
      <c r="F176" s="3">
        <v>0.439</v>
      </c>
      <c r="G176" s="4"/>
      <c r="H176" t="s">
        <v>31</v>
      </c>
      <c r="I176" s="5" t="s">
        <v>937</v>
      </c>
      <c r="J176" s="3">
        <v>535</v>
      </c>
      <c r="K176" s="6" t="str">
        <f>0%+30%</f>
        <v>0</v>
      </c>
      <c r="L176" s="6" t="str">
        <f>Q1</f>
        <v>0</v>
      </c>
      <c r="M176" s="6" t="str">
        <f>IF(IF(Q1&gt;K176,Q1,K176+5%)&gt;50%,50%,IF(Q1&gt;K176,Q1,K176+5%))</f>
        <v>0</v>
      </c>
      <c r="N176" s="3" t="str">
        <f>J176-J176*M176</f>
        <v>0</v>
      </c>
      <c r="O176" s="3" t="str">
        <f>N176*B176</f>
        <v>0</v>
      </c>
      <c r="P176" s="7" t="str">
        <f>J176-J176*K176</f>
        <v>0</v>
      </c>
    </row>
    <row r="177" spans="1:17">
      <c r="A177" s="2" t="s">
        <v>938</v>
      </c>
      <c r="B177">
        <v>0</v>
      </c>
      <c r="C177" t="s">
        <v>939</v>
      </c>
      <c r="D177" t="s">
        <v>940</v>
      </c>
      <c r="E177" t="s">
        <v>941</v>
      </c>
      <c r="F177" s="3">
        <v>0.46</v>
      </c>
      <c r="G177" s="4" t="s">
        <v>942</v>
      </c>
      <c r="H177" t="s">
        <v>62</v>
      </c>
      <c r="I177" s="5" t="s">
        <v>943</v>
      </c>
      <c r="J177" s="3">
        <v>630</v>
      </c>
      <c r="K177" s="6" t="str">
        <f>0%+30%</f>
        <v>0</v>
      </c>
      <c r="L177" s="6" t="str">
        <f>Q1</f>
        <v>0</v>
      </c>
      <c r="M177" s="6" t="str">
        <f>IF(IF(Q1&gt;K177,Q1,K177+5%)&gt;50%,50%,IF(Q1&gt;K177,Q1,K177+5%))</f>
        <v>0</v>
      </c>
      <c r="N177" s="3" t="str">
        <f>J177-J177*M177</f>
        <v>0</v>
      </c>
      <c r="O177" s="3" t="str">
        <f>N177*B177</f>
        <v>0</v>
      </c>
      <c r="P177" s="7" t="str">
        <f>J177-J177*K177</f>
        <v>0</v>
      </c>
    </row>
    <row r="178" spans="1:17">
      <c r="A178" s="2" t="s">
        <v>944</v>
      </c>
      <c r="B178">
        <v>0</v>
      </c>
      <c r="C178" t="s">
        <v>945</v>
      </c>
      <c r="D178" t="s">
        <v>946</v>
      </c>
      <c r="E178" t="s">
        <v>947</v>
      </c>
      <c r="F178" s="3">
        <v>0.65</v>
      </c>
      <c r="G178" s="4" t="s">
        <v>948</v>
      </c>
      <c r="H178" t="s">
        <v>31</v>
      </c>
      <c r="I178" s="5" t="s">
        <v>949</v>
      </c>
      <c r="J178" s="3">
        <v>1025</v>
      </c>
      <c r="K178" s="6" t="str">
        <f>0%+30%</f>
        <v>0</v>
      </c>
      <c r="L178" s="6" t="str">
        <f>Q1</f>
        <v>0</v>
      </c>
      <c r="M178" s="6" t="str">
        <f>IF(IF(Q1&gt;K178,Q1,K178+5%)&gt;50%,50%,IF(Q1&gt;K178,Q1,K178+5%))</f>
        <v>0</v>
      </c>
      <c r="N178" s="3" t="str">
        <f>J178-J178*M178</f>
        <v>0</v>
      </c>
      <c r="O178" s="3" t="str">
        <f>N178*B178</f>
        <v>0</v>
      </c>
      <c r="P178" s="7" t="str">
        <f>J178-J178*K178</f>
        <v>0</v>
      </c>
    </row>
    <row r="179" spans="1:17">
      <c r="A179" s="2" t="s">
        <v>950</v>
      </c>
      <c r="B179">
        <v>0</v>
      </c>
      <c r="C179" t="s">
        <v>951</v>
      </c>
      <c r="D179" t="s">
        <v>952</v>
      </c>
      <c r="E179" t="s">
        <v>953</v>
      </c>
      <c r="F179" s="3">
        <v>0.67</v>
      </c>
      <c r="G179" s="4" t="s">
        <v>954</v>
      </c>
      <c r="H179" t="s">
        <v>31</v>
      </c>
      <c r="I179" s="5" t="s">
        <v>955</v>
      </c>
      <c r="J179" s="3">
        <v>810</v>
      </c>
      <c r="K179" s="6" t="str">
        <f>0%+30%</f>
        <v>0</v>
      </c>
      <c r="L179" s="6" t="str">
        <f>Q1</f>
        <v>0</v>
      </c>
      <c r="M179" s="6" t="str">
        <f>IF(IF(Q1&gt;K179,Q1,K179+5%)&gt;50%,50%,IF(Q1&gt;K179,Q1,K179+5%))</f>
        <v>0</v>
      </c>
      <c r="N179" s="3" t="str">
        <f>J179-J179*M179</f>
        <v>0</v>
      </c>
      <c r="O179" s="3" t="str">
        <f>N179*B179</f>
        <v>0</v>
      </c>
      <c r="P179" s="7" t="str">
        <f>J179-J179*K179</f>
        <v>0</v>
      </c>
    </row>
    <row r="180" spans="1:17">
      <c r="A180" s="2" t="s">
        <v>956</v>
      </c>
      <c r="B180">
        <v>0</v>
      </c>
      <c r="C180" t="s">
        <v>957</v>
      </c>
      <c r="D180" t="s">
        <v>958</v>
      </c>
      <c r="E180" t="s">
        <v>959</v>
      </c>
      <c r="F180" s="3">
        <v>0.54</v>
      </c>
      <c r="G180" s="4" t="s">
        <v>960</v>
      </c>
      <c r="H180" t="s">
        <v>47</v>
      </c>
      <c r="I180" s="5" t="s">
        <v>961</v>
      </c>
      <c r="J180" s="3">
        <v>480</v>
      </c>
      <c r="K180" s="6" t="str">
        <f>0%+30%</f>
        <v>0</v>
      </c>
      <c r="L180" s="6" t="str">
        <f>Q1</f>
        <v>0</v>
      </c>
      <c r="M180" s="6" t="str">
        <f>IF(IF(Q1&gt;K180,Q1,K180+5%)&gt;50%,50%,IF(Q1&gt;K180,Q1,K180+5%))</f>
        <v>0</v>
      </c>
      <c r="N180" s="3" t="str">
        <f>J180-J180*M180</f>
        <v>0</v>
      </c>
      <c r="O180" s="3" t="str">
        <f>N180*B180</f>
        <v>0</v>
      </c>
      <c r="P180" s="7" t="str">
        <f>J180-J180*K180</f>
        <v>0</v>
      </c>
    </row>
    <row r="181" spans="1:17">
      <c r="A181" s="2" t="s">
        <v>962</v>
      </c>
      <c r="B181">
        <v>0</v>
      </c>
      <c r="C181" t="s">
        <v>963</v>
      </c>
      <c r="D181" t="s">
        <v>964</v>
      </c>
      <c r="E181" t="s">
        <v>965</v>
      </c>
      <c r="F181" s="3">
        <v>0.48</v>
      </c>
      <c r="G181" s="4" t="s">
        <v>966</v>
      </c>
      <c r="H181" t="s">
        <v>115</v>
      </c>
      <c r="I181" s="5" t="s">
        <v>967</v>
      </c>
      <c r="J181" s="3">
        <v>750</v>
      </c>
      <c r="K181" s="6" t="str">
        <f>0%+30%</f>
        <v>0</v>
      </c>
      <c r="L181" s="6" t="str">
        <f>Q1</f>
        <v>0</v>
      </c>
      <c r="M181" s="6" t="str">
        <f>IF(IF(Q1&gt;K181,Q1,K181+5%)&gt;50%,50%,IF(Q1&gt;K181,Q1,K181+5%))</f>
        <v>0</v>
      </c>
      <c r="N181" s="3" t="str">
        <f>J181-J181*M181</f>
        <v>0</v>
      </c>
      <c r="O181" s="3" t="str">
        <f>N181*B181</f>
        <v>0</v>
      </c>
      <c r="P181" s="7" t="str">
        <f>J181-J181*K181</f>
        <v>0</v>
      </c>
    </row>
    <row r="182" spans="1:17">
      <c r="A182" s="2" t="s">
        <v>968</v>
      </c>
      <c r="B182">
        <v>0</v>
      </c>
      <c r="C182" t="s">
        <v>969</v>
      </c>
      <c r="D182"/>
      <c r="E182" t="s">
        <v>970</v>
      </c>
      <c r="F182" s="3">
        <v>0.72</v>
      </c>
      <c r="G182" s="4" t="s">
        <v>971</v>
      </c>
      <c r="H182" t="s">
        <v>47</v>
      </c>
      <c r="I182" s="5" t="s">
        <v>972</v>
      </c>
      <c r="J182" s="3">
        <v>800</v>
      </c>
      <c r="K182" s="6" t="str">
        <f>0%+30%</f>
        <v>0</v>
      </c>
      <c r="L182" s="6" t="str">
        <f>Q1</f>
        <v>0</v>
      </c>
      <c r="M182" s="6" t="str">
        <f>IF(IF(Q1&gt;K182,Q1,K182+5%)&gt;50%,50%,IF(Q1&gt;K182,Q1,K182+5%))</f>
        <v>0</v>
      </c>
      <c r="N182" s="3" t="str">
        <f>J182-J182*M182</f>
        <v>0</v>
      </c>
      <c r="O182" s="3" t="str">
        <f>N182*B182</f>
        <v>0</v>
      </c>
      <c r="P182" s="7" t="str">
        <f>J182-J182*K182</f>
        <v>0</v>
      </c>
    </row>
    <row r="183" spans="1:17">
      <c r="A183" s="2" t="s">
        <v>973</v>
      </c>
      <c r="B183">
        <v>0</v>
      </c>
      <c r="C183" t="s">
        <v>974</v>
      </c>
      <c r="D183"/>
      <c r="E183" t="s">
        <v>975</v>
      </c>
      <c r="F183" s="3">
        <v>0.72</v>
      </c>
      <c r="G183" s="4" t="s">
        <v>976</v>
      </c>
      <c r="H183" t="s">
        <v>47</v>
      </c>
      <c r="I183" s="5" t="s">
        <v>977</v>
      </c>
      <c r="J183" s="3">
        <v>800</v>
      </c>
      <c r="K183" s="6" t="str">
        <f>0%+30%</f>
        <v>0</v>
      </c>
      <c r="L183" s="6" t="str">
        <f>Q1</f>
        <v>0</v>
      </c>
      <c r="M183" s="6" t="str">
        <f>IF(IF(Q1&gt;K183,Q1,K183+5%)&gt;50%,50%,IF(Q1&gt;K183,Q1,K183+5%))</f>
        <v>0</v>
      </c>
      <c r="N183" s="3" t="str">
        <f>J183-J183*M183</f>
        <v>0</v>
      </c>
      <c r="O183" s="3" t="str">
        <f>N183*B183</f>
        <v>0</v>
      </c>
      <c r="P183" s="7" t="str">
        <f>J183-J183*K183</f>
        <v>0</v>
      </c>
    </row>
    <row r="184" spans="1:17">
      <c r="A184" s="2" t="s">
        <v>978</v>
      </c>
      <c r="B184">
        <v>0</v>
      </c>
      <c r="C184" t="s">
        <v>979</v>
      </c>
      <c r="D184" t="s">
        <v>980</v>
      </c>
      <c r="E184" t="s">
        <v>981</v>
      </c>
      <c r="F184" s="3">
        <v>0.24</v>
      </c>
      <c r="G184" s="4" t="s">
        <v>982</v>
      </c>
      <c r="H184" t="s">
        <v>115</v>
      </c>
      <c r="I184" s="5" t="s">
        <v>983</v>
      </c>
      <c r="J184" s="3">
        <v>535</v>
      </c>
      <c r="K184" s="6" t="str">
        <f>0%+30%</f>
        <v>0</v>
      </c>
      <c r="L184" s="6" t="str">
        <f>Q1</f>
        <v>0</v>
      </c>
      <c r="M184" s="6" t="str">
        <f>IF(IF(Q1&gt;K184,Q1,K184+5%)&gt;50%,50%,IF(Q1&gt;K184,Q1,K184+5%))</f>
        <v>0</v>
      </c>
      <c r="N184" s="3" t="str">
        <f>J184-J184*M184</f>
        <v>0</v>
      </c>
      <c r="O184" s="3" t="str">
        <f>N184*B184</f>
        <v>0</v>
      </c>
      <c r="P184" s="7" t="str">
        <f>J184-J184*K184</f>
        <v>0</v>
      </c>
    </row>
    <row r="185" spans="1:17">
      <c r="A185" s="2" t="s">
        <v>984</v>
      </c>
      <c r="B185">
        <v>0</v>
      </c>
      <c r="C185" t="s">
        <v>985</v>
      </c>
      <c r="D185"/>
      <c r="E185" t="s">
        <v>986</v>
      </c>
      <c r="F185" s="3">
        <v>0.73</v>
      </c>
      <c r="G185" s="4" t="s">
        <v>987</v>
      </c>
      <c r="H185" t="s">
        <v>47</v>
      </c>
      <c r="I185" s="5" t="s">
        <v>988</v>
      </c>
      <c r="J185" s="3">
        <v>800</v>
      </c>
      <c r="K185" s="6" t="str">
        <f>0%+30%</f>
        <v>0</v>
      </c>
      <c r="L185" s="6" t="str">
        <f>Q1</f>
        <v>0</v>
      </c>
      <c r="M185" s="6" t="str">
        <f>IF(IF(Q1&gt;K185,Q1,K185+5%)&gt;50%,50%,IF(Q1&gt;K185,Q1,K185+5%))</f>
        <v>0</v>
      </c>
      <c r="N185" s="3" t="str">
        <f>J185-J185*M185</f>
        <v>0</v>
      </c>
      <c r="O185" s="3" t="str">
        <f>N185*B185</f>
        <v>0</v>
      </c>
      <c r="P185" s="7" t="str">
        <f>J185-J185*K185</f>
        <v>0</v>
      </c>
    </row>
    <row r="186" spans="1:17">
      <c r="A186" s="2" t="s">
        <v>989</v>
      </c>
      <c r="B186">
        <v>0</v>
      </c>
      <c r="C186" t="s">
        <v>990</v>
      </c>
      <c r="D186" t="s">
        <v>991</v>
      </c>
      <c r="E186" t="s">
        <v>992</v>
      </c>
      <c r="F186" s="3">
        <v>0.28</v>
      </c>
      <c r="G186" s="4" t="s">
        <v>993</v>
      </c>
      <c r="H186" t="s">
        <v>31</v>
      </c>
      <c r="I186" s="5" t="s">
        <v>994</v>
      </c>
      <c r="J186" s="3">
        <v>450</v>
      </c>
      <c r="K186" s="6" t="str">
        <f>0%+30%</f>
        <v>0</v>
      </c>
      <c r="L186" s="6" t="str">
        <f>Q1</f>
        <v>0</v>
      </c>
      <c r="M186" s="6" t="str">
        <f>IF(IF(Q1&gt;K186,Q1,K186+5%)&gt;50%,50%,IF(Q1&gt;K186,Q1,K186+5%))</f>
        <v>0</v>
      </c>
      <c r="N186" s="3" t="str">
        <f>J186-J186*M186</f>
        <v>0</v>
      </c>
      <c r="O186" s="3" t="str">
        <f>N186*B186</f>
        <v>0</v>
      </c>
      <c r="P186" s="7" t="str">
        <f>J186-J186*K186</f>
        <v>0</v>
      </c>
    </row>
    <row r="187" spans="1:17">
      <c r="A187" s="2" t="s">
        <v>995</v>
      </c>
      <c r="B187">
        <v>0</v>
      </c>
      <c r="C187" t="s">
        <v>996</v>
      </c>
      <c r="D187"/>
      <c r="E187" t="s">
        <v>997</v>
      </c>
      <c r="F187" s="3">
        <v>0.35</v>
      </c>
      <c r="G187" s="4"/>
      <c r="H187" t="s">
        <v>31</v>
      </c>
      <c r="I187" s="5" t="s">
        <v>998</v>
      </c>
      <c r="J187" s="3">
        <v>480</v>
      </c>
      <c r="K187" s="6" t="str">
        <f>0%+30%</f>
        <v>0</v>
      </c>
      <c r="L187" s="6" t="str">
        <f>Q1</f>
        <v>0</v>
      </c>
      <c r="M187" s="6" t="str">
        <f>IF(IF(Q1&gt;K187,Q1,K187+5%)&gt;50%,50%,IF(Q1&gt;K187,Q1,K187+5%))</f>
        <v>0</v>
      </c>
      <c r="N187" s="3" t="str">
        <f>J187-J187*M187</f>
        <v>0</v>
      </c>
      <c r="O187" s="3" t="str">
        <f>N187*B187</f>
        <v>0</v>
      </c>
      <c r="P187" s="7" t="str">
        <f>J187-J187*K187</f>
        <v>0</v>
      </c>
    </row>
    <row r="188" spans="1:17">
      <c r="A188" s="2" t="s">
        <v>999</v>
      </c>
      <c r="B188">
        <v>0</v>
      </c>
      <c r="C188" t="s">
        <v>1000</v>
      </c>
      <c r="D188"/>
      <c r="E188" t="s">
        <v>1001</v>
      </c>
      <c r="F188" s="3">
        <v>0.35</v>
      </c>
      <c r="G188" s="4"/>
      <c r="H188" t="s">
        <v>31</v>
      </c>
      <c r="I188" s="5" t="s">
        <v>1002</v>
      </c>
      <c r="J188" s="3">
        <v>480</v>
      </c>
      <c r="K188" s="6" t="str">
        <f>0%+30%</f>
        <v>0</v>
      </c>
      <c r="L188" s="6" t="str">
        <f>Q1</f>
        <v>0</v>
      </c>
      <c r="M188" s="6" t="str">
        <f>IF(IF(Q1&gt;K188,Q1,K188+5%)&gt;50%,50%,IF(Q1&gt;K188,Q1,K188+5%))</f>
        <v>0</v>
      </c>
      <c r="N188" s="3" t="str">
        <f>J188-J188*M188</f>
        <v>0</v>
      </c>
      <c r="O188" s="3" t="str">
        <f>N188*B188</f>
        <v>0</v>
      </c>
      <c r="P188" s="7" t="str">
        <f>J188-J188*K188</f>
        <v>0</v>
      </c>
    </row>
    <row r="189" spans="1:17">
      <c r="A189" s="2" t="s">
        <v>1003</v>
      </c>
      <c r="B189">
        <v>0</v>
      </c>
      <c r="C189" t="s">
        <v>1004</v>
      </c>
      <c r="D189" t="s">
        <v>1005</v>
      </c>
      <c r="E189" t="s">
        <v>1006</v>
      </c>
      <c r="F189" s="3">
        <v>0.55</v>
      </c>
      <c r="G189" s="4" t="s">
        <v>1007</v>
      </c>
      <c r="H189" t="s">
        <v>80</v>
      </c>
      <c r="I189" s="5" t="s">
        <v>1008</v>
      </c>
      <c r="J189" s="3">
        <v>750</v>
      </c>
      <c r="K189" s="6" t="str">
        <f>0%+30%</f>
        <v>0</v>
      </c>
      <c r="L189" s="6" t="str">
        <f>Q1</f>
        <v>0</v>
      </c>
      <c r="M189" s="6" t="str">
        <f>IF(IF(Q1&gt;K189,Q1,K189+5%)&gt;50%,50%,IF(Q1&gt;K189,Q1,K189+5%))</f>
        <v>0</v>
      </c>
      <c r="N189" s="3" t="str">
        <f>J189-J189*M189</f>
        <v>0</v>
      </c>
      <c r="O189" s="3" t="str">
        <f>N189*B189</f>
        <v>0</v>
      </c>
      <c r="P189" s="7" t="str">
        <f>J189-J189*K189</f>
        <v>0</v>
      </c>
    </row>
    <row r="190" spans="1:17">
      <c r="A190" s="2" t="s">
        <v>1009</v>
      </c>
      <c r="B190">
        <v>0</v>
      </c>
      <c r="C190" t="s">
        <v>1010</v>
      </c>
      <c r="D190" t="s">
        <v>1011</v>
      </c>
      <c r="E190" t="s">
        <v>1012</v>
      </c>
      <c r="F190" s="3">
        <v>0.62</v>
      </c>
      <c r="G190" s="4" t="s">
        <v>1013</v>
      </c>
      <c r="H190" t="s">
        <v>272</v>
      </c>
      <c r="I190" s="5" t="s">
        <v>1014</v>
      </c>
      <c r="J190" s="3">
        <v>810</v>
      </c>
      <c r="K190" s="6" t="str">
        <f>0%+30%</f>
        <v>0</v>
      </c>
      <c r="L190" s="6" t="str">
        <f>Q1</f>
        <v>0</v>
      </c>
      <c r="M190" s="6" t="str">
        <f>IF(IF(Q1&gt;K190,Q1,K190+5%)&gt;50%,50%,IF(Q1&gt;K190,Q1,K190+5%))</f>
        <v>0</v>
      </c>
      <c r="N190" s="3" t="str">
        <f>J190-J190*M190</f>
        <v>0</v>
      </c>
      <c r="O190" s="3" t="str">
        <f>N190*B190</f>
        <v>0</v>
      </c>
      <c r="P190" s="7" t="str">
        <f>J190-J190*K190</f>
        <v>0</v>
      </c>
    </row>
    <row r="191" spans="1:17">
      <c r="A191" s="2" t="s">
        <v>1015</v>
      </c>
      <c r="B191">
        <v>0</v>
      </c>
      <c r="C191" t="s">
        <v>1016</v>
      </c>
      <c r="D191" t="s">
        <v>1017</v>
      </c>
      <c r="E191" t="s">
        <v>1018</v>
      </c>
      <c r="F191" s="3">
        <v>0.31</v>
      </c>
      <c r="G191" s="4" t="s">
        <v>1019</v>
      </c>
      <c r="H191" t="s">
        <v>272</v>
      </c>
      <c r="I191" s="5" t="s">
        <v>1020</v>
      </c>
      <c r="J191" s="3">
        <v>750</v>
      </c>
      <c r="K191" s="6" t="str">
        <f>0%+30%</f>
        <v>0</v>
      </c>
      <c r="L191" s="6" t="str">
        <f>Q1</f>
        <v>0</v>
      </c>
      <c r="M191" s="6" t="str">
        <f>IF(IF(Q1&gt;K191,Q1,K191+5%)&gt;50%,50%,IF(Q1&gt;K191,Q1,K191+5%))</f>
        <v>0</v>
      </c>
      <c r="N191" s="3" t="str">
        <f>J191-J191*M191</f>
        <v>0</v>
      </c>
      <c r="O191" s="3" t="str">
        <f>N191*B191</f>
        <v>0</v>
      </c>
      <c r="P191" s="7" t="str">
        <f>J191-J191*K191</f>
        <v>0</v>
      </c>
    </row>
    <row r="192" spans="1:17">
      <c r="A192" s="2" t="s">
        <v>1021</v>
      </c>
      <c r="B192">
        <v>0</v>
      </c>
      <c r="C192" t="s">
        <v>1022</v>
      </c>
      <c r="D192" t="s">
        <v>1023</v>
      </c>
      <c r="E192" t="s">
        <v>1024</v>
      </c>
      <c r="F192" s="3">
        <v>0.73</v>
      </c>
      <c r="G192" s="4"/>
      <c r="H192" t="s">
        <v>47</v>
      </c>
      <c r="I192" s="5" t="s">
        <v>1025</v>
      </c>
      <c r="J192" s="3">
        <v>750</v>
      </c>
      <c r="K192" s="6" t="str">
        <f>0%+30%</f>
        <v>0</v>
      </c>
      <c r="L192" s="6" t="str">
        <f>Q1</f>
        <v>0</v>
      </c>
      <c r="M192" s="6" t="str">
        <f>IF(IF(Q1&gt;K192,Q1,K192+5%)&gt;50%,50%,IF(Q1&gt;K192,Q1,K192+5%))</f>
        <v>0</v>
      </c>
      <c r="N192" s="3" t="str">
        <f>J192-J192*M192</f>
        <v>0</v>
      </c>
      <c r="O192" s="3" t="str">
        <f>N192*B192</f>
        <v>0</v>
      </c>
      <c r="P192" s="7" t="str">
        <f>J192-J192*K192</f>
        <v>0</v>
      </c>
    </row>
    <row r="193" spans="1:17">
      <c r="A193" s="2" t="s">
        <v>1026</v>
      </c>
      <c r="B193">
        <v>0</v>
      </c>
      <c r="C193" t="s">
        <v>1027</v>
      </c>
      <c r="D193" t="s">
        <v>1028</v>
      </c>
      <c r="E193" t="s">
        <v>1029</v>
      </c>
      <c r="F193" s="3">
        <v>0.22</v>
      </c>
      <c r="G193" s="4" t="s">
        <v>121</v>
      </c>
      <c r="H193" t="s">
        <v>74</v>
      </c>
      <c r="I193" s="5" t="s">
        <v>1030</v>
      </c>
      <c r="J193" s="3">
        <v>740</v>
      </c>
      <c r="K193" s="6" t="str">
        <f>0%+30%</f>
        <v>0</v>
      </c>
      <c r="L193" s="6" t="str">
        <f>Q1</f>
        <v>0</v>
      </c>
      <c r="M193" s="6" t="str">
        <f>IF(IF(Q1&gt;K193,Q1,K193+5%)&gt;50%,50%,IF(Q1&gt;K193,Q1,K193+5%))</f>
        <v>0</v>
      </c>
      <c r="N193" s="3" t="str">
        <f>J193-J193*M193</f>
        <v>0</v>
      </c>
      <c r="O193" s="3" t="str">
        <f>N193*B193</f>
        <v>0</v>
      </c>
      <c r="P193" s="7" t="str">
        <f>J193-J193*K193</f>
        <v>0</v>
      </c>
    </row>
    <row r="194" spans="1:17">
      <c r="A194" s="2" t="s">
        <v>1031</v>
      </c>
      <c r="B194">
        <v>0</v>
      </c>
      <c r="C194" t="s">
        <v>1032</v>
      </c>
      <c r="D194" t="s">
        <v>1033</v>
      </c>
      <c r="E194" t="s">
        <v>1034</v>
      </c>
      <c r="F194" s="3">
        <v>0.42</v>
      </c>
      <c r="G194" s="4" t="s">
        <v>1035</v>
      </c>
      <c r="H194" t="s">
        <v>484</v>
      </c>
      <c r="I194" s="5" t="s">
        <v>1036</v>
      </c>
      <c r="J194" s="3">
        <v>700</v>
      </c>
      <c r="K194" s="6" t="str">
        <f>0%+30%</f>
        <v>0</v>
      </c>
      <c r="L194" s="6" t="str">
        <f>Q1</f>
        <v>0</v>
      </c>
      <c r="M194" s="6" t="str">
        <f>IF(IF(Q1&gt;K194,Q1,K194+5%)&gt;50%,50%,IF(Q1&gt;K194,Q1,K194+5%))</f>
        <v>0</v>
      </c>
      <c r="N194" s="3" t="str">
        <f>J194-J194*M194</f>
        <v>0</v>
      </c>
      <c r="O194" s="3" t="str">
        <f>N194*B194</f>
        <v>0</v>
      </c>
      <c r="P194" s="7" t="str">
        <f>J194-J194*K194</f>
        <v>0</v>
      </c>
    </row>
    <row r="195" spans="1:17">
      <c r="A195" s="2" t="s">
        <v>1037</v>
      </c>
      <c r="B195">
        <v>0</v>
      </c>
      <c r="C195" t="s">
        <v>1038</v>
      </c>
      <c r="D195" t="s">
        <v>319</v>
      </c>
      <c r="E195" t="s">
        <v>1039</v>
      </c>
      <c r="F195" s="3">
        <v>0.38</v>
      </c>
      <c r="G195" s="4" t="s">
        <v>1040</v>
      </c>
      <c r="H195" t="s">
        <v>80</v>
      </c>
      <c r="I195" s="5" t="s">
        <v>1041</v>
      </c>
      <c r="J195" s="3">
        <v>810</v>
      </c>
      <c r="K195" s="6" t="str">
        <f>0%+30%</f>
        <v>0</v>
      </c>
      <c r="L195" s="6" t="str">
        <f>Q1</f>
        <v>0</v>
      </c>
      <c r="M195" s="6" t="str">
        <f>IF(IF(Q1&gt;K195,Q1,K195+5%)&gt;50%,50%,IF(Q1&gt;K195,Q1,K195+5%))</f>
        <v>0</v>
      </c>
      <c r="N195" s="3" t="str">
        <f>J195-J195*M195</f>
        <v>0</v>
      </c>
      <c r="O195" s="3" t="str">
        <f>N195*B195</f>
        <v>0</v>
      </c>
      <c r="P195" s="7" t="str">
        <f>J195-J195*K195</f>
        <v>0</v>
      </c>
    </row>
    <row r="196" spans="1:17">
      <c r="A196" s="2" t="s">
        <v>1042</v>
      </c>
      <c r="B196">
        <v>0</v>
      </c>
      <c r="C196" t="s">
        <v>1043</v>
      </c>
      <c r="D196" t="s">
        <v>1044</v>
      </c>
      <c r="E196" t="s">
        <v>1045</v>
      </c>
      <c r="F196" s="3">
        <v>0.15</v>
      </c>
      <c r="G196" s="4" t="s">
        <v>1046</v>
      </c>
      <c r="H196" t="s">
        <v>31</v>
      </c>
      <c r="I196" s="5" t="s">
        <v>1047</v>
      </c>
      <c r="J196" s="3">
        <v>430</v>
      </c>
      <c r="K196" s="6" t="str">
        <f>0%+30%</f>
        <v>0</v>
      </c>
      <c r="L196" s="6" t="str">
        <f>Q1</f>
        <v>0</v>
      </c>
      <c r="M196" s="6" t="str">
        <f>IF(IF(Q1&gt;K196,Q1,K196+5%)&gt;50%,50%,IF(Q1&gt;K196,Q1,K196+5%))</f>
        <v>0</v>
      </c>
      <c r="N196" s="3" t="str">
        <f>J196-J196*M196</f>
        <v>0</v>
      </c>
      <c r="O196" s="3" t="str">
        <f>N196*B196</f>
        <v>0</v>
      </c>
      <c r="P196" s="7" t="str">
        <f>J196-J196*K196</f>
        <v>0</v>
      </c>
    </row>
    <row r="197" spans="1:17">
      <c r="A197" s="2" t="s">
        <v>1048</v>
      </c>
      <c r="B197">
        <v>0</v>
      </c>
      <c r="C197" t="s">
        <v>1049</v>
      </c>
      <c r="D197" t="s">
        <v>1050</v>
      </c>
      <c r="E197" t="s">
        <v>1051</v>
      </c>
      <c r="F197" s="3">
        <v>0.58</v>
      </c>
      <c r="G197" s="4" t="s">
        <v>1052</v>
      </c>
      <c r="H197" t="s">
        <v>31</v>
      </c>
      <c r="I197" s="5" t="s">
        <v>1053</v>
      </c>
      <c r="J197" s="3">
        <v>920</v>
      </c>
      <c r="K197" s="6" t="str">
        <f>0%+30%</f>
        <v>0</v>
      </c>
      <c r="L197" s="6" t="str">
        <f>Q1</f>
        <v>0</v>
      </c>
      <c r="M197" s="6" t="str">
        <f>IF(IF(Q1&gt;K197,Q1,K197+5%)&gt;50%,50%,IF(Q1&gt;K197,Q1,K197+5%))</f>
        <v>0</v>
      </c>
      <c r="N197" s="3" t="str">
        <f>J197-J197*M197</f>
        <v>0</v>
      </c>
      <c r="O197" s="3" t="str">
        <f>N197*B197</f>
        <v>0</v>
      </c>
      <c r="P197" s="7" t="str">
        <f>J197-J197*K197</f>
        <v>0</v>
      </c>
    </row>
    <row r="198" spans="1:17">
      <c r="A198" s="2" t="s">
        <v>1054</v>
      </c>
      <c r="B198">
        <v>0</v>
      </c>
      <c r="C198" t="s">
        <v>1055</v>
      </c>
      <c r="D198" t="s">
        <v>1056</v>
      </c>
      <c r="E198" t="s">
        <v>1057</v>
      </c>
      <c r="F198" s="3">
        <v>0.64</v>
      </c>
      <c r="G198" s="4" t="s">
        <v>1058</v>
      </c>
      <c r="H198" t="s">
        <v>47</v>
      </c>
      <c r="I198" s="5" t="s">
        <v>1059</v>
      </c>
      <c r="J198" s="3">
        <v>640</v>
      </c>
      <c r="K198" s="6" t="str">
        <f>0%+30%</f>
        <v>0</v>
      </c>
      <c r="L198" s="6" t="str">
        <f>Q1</f>
        <v>0</v>
      </c>
      <c r="M198" s="6" t="str">
        <f>IF(IF(Q1&gt;K198,Q1,K198+5%)&gt;50%,50%,IF(Q1&gt;K198,Q1,K198+5%))</f>
        <v>0</v>
      </c>
      <c r="N198" s="3" t="str">
        <f>J198-J198*M198</f>
        <v>0</v>
      </c>
      <c r="O198" s="3" t="str">
        <f>N198*B198</f>
        <v>0</v>
      </c>
      <c r="P198" s="7" t="str">
        <f>J198-J198*K198</f>
        <v>0</v>
      </c>
    </row>
    <row r="199" spans="1:17">
      <c r="A199" s="2" t="s">
        <v>1060</v>
      </c>
      <c r="B199">
        <v>0</v>
      </c>
      <c r="C199" t="s">
        <v>1061</v>
      </c>
      <c r="D199" t="s">
        <v>1062</v>
      </c>
      <c r="E199" t="s">
        <v>1063</v>
      </c>
      <c r="F199" s="3">
        <v>0.62</v>
      </c>
      <c r="G199" s="4" t="s">
        <v>1064</v>
      </c>
      <c r="H199" t="s">
        <v>74</v>
      </c>
      <c r="I199" s="5" t="s">
        <v>1065</v>
      </c>
      <c r="J199" s="3">
        <v>1035</v>
      </c>
      <c r="K199" s="6" t="str">
        <f>0%+30%</f>
        <v>0</v>
      </c>
      <c r="L199" s="6" t="str">
        <f>Q1</f>
        <v>0</v>
      </c>
      <c r="M199" s="6" t="str">
        <f>IF(IF(Q1&gt;K199,Q1,K199+5%)&gt;50%,50%,IF(Q1&gt;K199,Q1,K199+5%))</f>
        <v>0</v>
      </c>
      <c r="N199" s="3" t="str">
        <f>J199-J199*M199</f>
        <v>0</v>
      </c>
      <c r="O199" s="3" t="str">
        <f>N199*B199</f>
        <v>0</v>
      </c>
      <c r="P199" s="7" t="str">
        <f>J199-J199*K199</f>
        <v>0</v>
      </c>
    </row>
    <row r="200" spans="1:17">
      <c r="A200" s="2" t="s">
        <v>1066</v>
      </c>
      <c r="B200">
        <v>0</v>
      </c>
      <c r="C200" t="s">
        <v>1067</v>
      </c>
      <c r="D200" t="s">
        <v>1068</v>
      </c>
      <c r="E200" t="s">
        <v>1069</v>
      </c>
      <c r="F200" s="3">
        <v>0.6</v>
      </c>
      <c r="G200" s="4" t="s">
        <v>1070</v>
      </c>
      <c r="H200" t="s">
        <v>115</v>
      </c>
      <c r="I200" s="5" t="s">
        <v>1071</v>
      </c>
      <c r="J200" s="3">
        <v>750</v>
      </c>
      <c r="K200" s="6" t="str">
        <f>0%+30%</f>
        <v>0</v>
      </c>
      <c r="L200" s="6" t="str">
        <f>Q1</f>
        <v>0</v>
      </c>
      <c r="M200" s="6" t="str">
        <f>IF(IF(Q1&gt;K200,Q1,K200+5%)&gt;50%,50%,IF(Q1&gt;K200,Q1,K200+5%))</f>
        <v>0</v>
      </c>
      <c r="N200" s="3" t="str">
        <f>J200-J200*M200</f>
        <v>0</v>
      </c>
      <c r="O200" s="3" t="str">
        <f>N200*B200</f>
        <v>0</v>
      </c>
      <c r="P200" s="7" t="str">
        <f>J200-J200*K200</f>
        <v>0</v>
      </c>
    </row>
    <row r="201" spans="1:17">
      <c r="A201" s="2" t="s">
        <v>1072</v>
      </c>
      <c r="B201">
        <v>0</v>
      </c>
      <c r="C201" t="s">
        <v>1073</v>
      </c>
      <c r="D201" t="s">
        <v>1074</v>
      </c>
      <c r="E201" t="s">
        <v>1075</v>
      </c>
      <c r="F201" s="3">
        <v>0.755</v>
      </c>
      <c r="G201" s="4"/>
      <c r="H201" t="s">
        <v>24</v>
      </c>
      <c r="I201" s="5" t="s">
        <v>1076</v>
      </c>
      <c r="J201" s="3">
        <v>970</v>
      </c>
      <c r="K201" s="6" t="str">
        <f>0%+30%</f>
        <v>0</v>
      </c>
      <c r="L201" s="6" t="str">
        <f>Q1</f>
        <v>0</v>
      </c>
      <c r="M201" s="6" t="str">
        <f>IF(IF(Q1&gt;K201,Q1,K201+5%)&gt;50%,50%,IF(Q1&gt;K201,Q1,K201+5%))</f>
        <v>0</v>
      </c>
      <c r="N201" s="3" t="str">
        <f>J201-J201*M201</f>
        <v>0</v>
      </c>
      <c r="O201" s="3" t="str">
        <f>N201*B201</f>
        <v>0</v>
      </c>
      <c r="P201" s="7" t="str">
        <f>J201-J201*K201</f>
        <v>0</v>
      </c>
    </row>
    <row r="202" spans="1:17">
      <c r="A202" s="2" t="s">
        <v>1077</v>
      </c>
      <c r="B202">
        <v>0</v>
      </c>
      <c r="C202" t="s">
        <v>1078</v>
      </c>
      <c r="D202" t="s">
        <v>384</v>
      </c>
      <c r="E202" t="s">
        <v>1079</v>
      </c>
      <c r="F202" s="3">
        <v>0.47</v>
      </c>
      <c r="G202" s="4" t="s">
        <v>1080</v>
      </c>
      <c r="H202" t="s">
        <v>62</v>
      </c>
      <c r="I202" s="5" t="s">
        <v>1081</v>
      </c>
      <c r="J202" s="3">
        <v>630</v>
      </c>
      <c r="K202" s="6" t="str">
        <f>0%+30%</f>
        <v>0</v>
      </c>
      <c r="L202" s="6" t="str">
        <f>Q1</f>
        <v>0</v>
      </c>
      <c r="M202" s="6" t="str">
        <f>IF(IF(Q1&gt;K202,Q1,K202+5%)&gt;50%,50%,IF(Q1&gt;K202,Q1,K202+5%))</f>
        <v>0</v>
      </c>
      <c r="N202" s="3" t="str">
        <f>J202-J202*M202</f>
        <v>0</v>
      </c>
      <c r="O202" s="3" t="str">
        <f>N202*B202</f>
        <v>0</v>
      </c>
      <c r="P202" s="7" t="str">
        <f>J202-J202*K202</f>
        <v>0</v>
      </c>
    </row>
    <row r="203" spans="1:17">
      <c r="A203" s="2" t="s">
        <v>1082</v>
      </c>
      <c r="B203">
        <v>0</v>
      </c>
      <c r="C203" t="s">
        <v>1083</v>
      </c>
      <c r="D203" t="s">
        <v>1084</v>
      </c>
      <c r="E203" t="s">
        <v>1085</v>
      </c>
      <c r="F203" s="3">
        <v>0.33</v>
      </c>
      <c r="G203" s="4"/>
      <c r="H203" t="s">
        <v>31</v>
      </c>
      <c r="I203" s="5" t="s">
        <v>1086</v>
      </c>
      <c r="J203" s="3">
        <v>440</v>
      </c>
      <c r="K203" s="6" t="str">
        <f>0%+30%</f>
        <v>0</v>
      </c>
      <c r="L203" s="6" t="str">
        <f>Q1</f>
        <v>0</v>
      </c>
      <c r="M203" s="6" t="str">
        <f>IF(IF(Q1&gt;K203,Q1,K203+5%)&gt;50%,50%,IF(Q1&gt;K203,Q1,K203+5%))</f>
        <v>0</v>
      </c>
      <c r="N203" s="3" t="str">
        <f>J203-J203*M203</f>
        <v>0</v>
      </c>
      <c r="O203" s="3" t="str">
        <f>N203*B203</f>
        <v>0</v>
      </c>
      <c r="P203" s="7" t="str">
        <f>J203-J203*K203</f>
        <v>0</v>
      </c>
    </row>
    <row r="204" spans="1:17">
      <c r="A204" s="2" t="s">
        <v>1087</v>
      </c>
      <c r="B204">
        <v>0</v>
      </c>
      <c r="C204" t="s">
        <v>1088</v>
      </c>
      <c r="D204" t="s">
        <v>1089</v>
      </c>
      <c r="E204" t="s">
        <v>1090</v>
      </c>
      <c r="F204" s="3">
        <v>0.68</v>
      </c>
      <c r="G204" s="4" t="s">
        <v>1091</v>
      </c>
      <c r="H204" t="s">
        <v>47</v>
      </c>
      <c r="I204" s="5" t="s">
        <v>1092</v>
      </c>
      <c r="J204" s="3">
        <v>1025</v>
      </c>
      <c r="K204" s="6" t="str">
        <f>0%+30%</f>
        <v>0</v>
      </c>
      <c r="L204" s="6" t="str">
        <f>Q1</f>
        <v>0</v>
      </c>
      <c r="M204" s="6" t="str">
        <f>IF(IF(Q1&gt;K204,Q1,K204+5%)&gt;50%,50%,IF(Q1&gt;K204,Q1,K204+5%))</f>
        <v>0</v>
      </c>
      <c r="N204" s="3" t="str">
        <f>J204-J204*M204</f>
        <v>0</v>
      </c>
      <c r="O204" s="3" t="str">
        <f>N204*B204</f>
        <v>0</v>
      </c>
      <c r="P204" s="7" t="str">
        <f>J204-J204*K204</f>
        <v>0</v>
      </c>
    </row>
    <row r="205" spans="1:17">
      <c r="A205" s="2" t="s">
        <v>1093</v>
      </c>
      <c r="B205">
        <v>0</v>
      </c>
      <c r="C205" t="s">
        <v>1094</v>
      </c>
      <c r="D205" t="s">
        <v>1095</v>
      </c>
      <c r="E205" t="s">
        <v>1096</v>
      </c>
      <c r="F205" s="3">
        <v>0.79</v>
      </c>
      <c r="G205" s="4" t="s">
        <v>1097</v>
      </c>
      <c r="H205" t="s">
        <v>115</v>
      </c>
      <c r="I205" s="5" t="s">
        <v>1098</v>
      </c>
      <c r="J205" s="3">
        <v>940</v>
      </c>
      <c r="K205" s="6" t="str">
        <f>0%+30%</f>
        <v>0</v>
      </c>
      <c r="L205" s="6" t="str">
        <f>Q1</f>
        <v>0</v>
      </c>
      <c r="M205" s="6" t="str">
        <f>IF(IF(Q1&gt;K205,Q1,K205+5%)&gt;50%,50%,IF(Q1&gt;K205,Q1,K205+5%))</f>
        <v>0</v>
      </c>
      <c r="N205" s="3" t="str">
        <f>J205-J205*M205</f>
        <v>0</v>
      </c>
      <c r="O205" s="3" t="str">
        <f>N205*B205</f>
        <v>0</v>
      </c>
      <c r="P205" s="7" t="str">
        <f>J205-J205*K205</f>
        <v>0</v>
      </c>
    </row>
    <row r="206" spans="1:17">
      <c r="A206" s="2" t="s">
        <v>1099</v>
      </c>
      <c r="B206">
        <v>0</v>
      </c>
      <c r="C206" t="s">
        <v>1100</v>
      </c>
      <c r="D206" t="s">
        <v>1101</v>
      </c>
      <c r="E206" t="s">
        <v>1102</v>
      </c>
      <c r="F206" s="3">
        <v>0.35</v>
      </c>
      <c r="G206" s="4" t="s">
        <v>1103</v>
      </c>
      <c r="H206" t="s">
        <v>47</v>
      </c>
      <c r="I206" s="5" t="s">
        <v>1104</v>
      </c>
      <c r="J206" s="3">
        <v>535</v>
      </c>
      <c r="K206" s="6" t="str">
        <f>0%+30%</f>
        <v>0</v>
      </c>
      <c r="L206" s="6" t="str">
        <f>Q1</f>
        <v>0</v>
      </c>
      <c r="M206" s="6" t="str">
        <f>IF(IF(Q1&gt;K206,Q1,K206+5%)&gt;50%,50%,IF(Q1&gt;K206,Q1,K206+5%))</f>
        <v>0</v>
      </c>
      <c r="N206" s="3" t="str">
        <f>J206-J206*M206</f>
        <v>0</v>
      </c>
      <c r="O206" s="3" t="str">
        <f>N206*B206</f>
        <v>0</v>
      </c>
      <c r="P206" s="7" t="str">
        <f>J206-J206*K206</f>
        <v>0</v>
      </c>
    </row>
    <row r="207" spans="1:17">
      <c r="A207" s="2" t="s">
        <v>1105</v>
      </c>
      <c r="B207">
        <v>0</v>
      </c>
      <c r="C207" t="s">
        <v>1106</v>
      </c>
      <c r="D207" t="s">
        <v>1107</v>
      </c>
      <c r="E207" t="s">
        <v>1108</v>
      </c>
      <c r="F207" s="3">
        <v>0.51</v>
      </c>
      <c r="G207" s="4" t="s">
        <v>1109</v>
      </c>
      <c r="H207" t="s">
        <v>115</v>
      </c>
      <c r="I207" s="5" t="s">
        <v>1110</v>
      </c>
      <c r="J207" s="3">
        <v>750</v>
      </c>
      <c r="K207" s="6" t="str">
        <f>0%+30%</f>
        <v>0</v>
      </c>
      <c r="L207" s="6" t="str">
        <f>Q1</f>
        <v>0</v>
      </c>
      <c r="M207" s="6" t="str">
        <f>IF(IF(Q1&gt;K207,Q1,K207+5%)&gt;50%,50%,IF(Q1&gt;K207,Q1,K207+5%))</f>
        <v>0</v>
      </c>
      <c r="N207" s="3" t="str">
        <f>J207-J207*M207</f>
        <v>0</v>
      </c>
      <c r="O207" s="3" t="str">
        <f>N207*B207</f>
        <v>0</v>
      </c>
      <c r="P207" s="7" t="str">
        <f>J207-J207*K207</f>
        <v>0</v>
      </c>
    </row>
    <row r="208" spans="1:17">
      <c r="A208" s="2" t="s">
        <v>1111</v>
      </c>
      <c r="B208">
        <v>0</v>
      </c>
      <c r="C208" t="s">
        <v>1112</v>
      </c>
      <c r="D208" t="s">
        <v>1113</v>
      </c>
      <c r="E208" t="s">
        <v>1114</v>
      </c>
      <c r="F208" s="3">
        <v>0.77</v>
      </c>
      <c r="G208" s="4" t="s">
        <v>1115</v>
      </c>
      <c r="H208" t="s">
        <v>31</v>
      </c>
      <c r="I208" s="5" t="s">
        <v>1116</v>
      </c>
      <c r="J208" s="3">
        <v>920</v>
      </c>
      <c r="K208" s="6" t="str">
        <f>0%+30%</f>
        <v>0</v>
      </c>
      <c r="L208" s="6" t="str">
        <f>Q1</f>
        <v>0</v>
      </c>
      <c r="M208" s="6" t="str">
        <f>IF(IF(Q1&gt;K208,Q1,K208+5%)&gt;50%,50%,IF(Q1&gt;K208,Q1,K208+5%))</f>
        <v>0</v>
      </c>
      <c r="N208" s="3" t="str">
        <f>J208-J208*M208</f>
        <v>0</v>
      </c>
      <c r="O208" s="3" t="str">
        <f>N208*B208</f>
        <v>0</v>
      </c>
      <c r="P208" s="7" t="str">
        <f>J208-J208*K208</f>
        <v>0</v>
      </c>
    </row>
    <row r="209" spans="1:17">
      <c r="A209" s="2" t="s">
        <v>1117</v>
      </c>
      <c r="B209">
        <v>0</v>
      </c>
      <c r="C209" t="s">
        <v>1118</v>
      </c>
      <c r="D209"/>
      <c r="E209" t="s">
        <v>1119</v>
      </c>
      <c r="F209" s="3">
        <v>0.214</v>
      </c>
      <c r="G209" s="4"/>
      <c r="H209" t="s">
        <v>31</v>
      </c>
      <c r="I209" s="5" t="s">
        <v>1120</v>
      </c>
      <c r="J209" s="3">
        <v>420</v>
      </c>
      <c r="K209" s="6" t="str">
        <f>0%+30%</f>
        <v>0</v>
      </c>
      <c r="L209" s="6" t="str">
        <f>Q1</f>
        <v>0</v>
      </c>
      <c r="M209" s="6" t="str">
        <f>IF(IF(Q1&gt;K209,Q1,K209+5%)&gt;50%,50%,IF(Q1&gt;K209,Q1,K209+5%))</f>
        <v>0</v>
      </c>
      <c r="N209" s="3" t="str">
        <f>J209-J209*M209</f>
        <v>0</v>
      </c>
      <c r="O209" s="3" t="str">
        <f>N209*B209</f>
        <v>0</v>
      </c>
      <c r="P209" s="7" t="str">
        <f>J209-J209*K209</f>
        <v>0</v>
      </c>
    </row>
    <row r="210" spans="1:17">
      <c r="A210" s="2" t="s">
        <v>1121</v>
      </c>
      <c r="B210">
        <v>0</v>
      </c>
      <c r="C210" t="s">
        <v>1122</v>
      </c>
      <c r="D210" t="s">
        <v>813</v>
      </c>
      <c r="E210" t="s">
        <v>1123</v>
      </c>
      <c r="F210" s="3">
        <v>0.34</v>
      </c>
      <c r="G210" s="4" t="s">
        <v>1124</v>
      </c>
      <c r="H210" t="s">
        <v>74</v>
      </c>
      <c r="I210" s="5" t="s">
        <v>1125</v>
      </c>
      <c r="J210" s="3">
        <v>740</v>
      </c>
      <c r="K210" s="6" t="str">
        <f>0%+30%</f>
        <v>0</v>
      </c>
      <c r="L210" s="6" t="str">
        <f>Q1</f>
        <v>0</v>
      </c>
      <c r="M210" s="6" t="str">
        <f>IF(IF(Q1&gt;K210,Q1,K210+5%)&gt;50%,50%,IF(Q1&gt;K210,Q1,K210+5%))</f>
        <v>0</v>
      </c>
      <c r="N210" s="3" t="str">
        <f>J210-J210*M210</f>
        <v>0</v>
      </c>
      <c r="O210" s="3" t="str">
        <f>N210*B210</f>
        <v>0</v>
      </c>
      <c r="P210" s="7" t="str">
        <f>J210-J210*K210</f>
        <v>0</v>
      </c>
    </row>
    <row r="211" spans="1:17">
      <c r="A211" s="2" t="s">
        <v>1126</v>
      </c>
      <c r="B211">
        <v>0</v>
      </c>
      <c r="C211" t="s">
        <v>1127</v>
      </c>
      <c r="D211" t="s">
        <v>1128</v>
      </c>
      <c r="E211" t="s">
        <v>1129</v>
      </c>
      <c r="F211" s="3">
        <v>0.61</v>
      </c>
      <c r="G211" s="4" t="s">
        <v>1130</v>
      </c>
      <c r="H211" t="s">
        <v>272</v>
      </c>
      <c r="I211" s="5" t="s">
        <v>1131</v>
      </c>
      <c r="J211" s="3">
        <v>825</v>
      </c>
      <c r="K211" s="6" t="str">
        <f>0%+30%</f>
        <v>0</v>
      </c>
      <c r="L211" s="6" t="str">
        <f>Q1</f>
        <v>0</v>
      </c>
      <c r="M211" s="6" t="str">
        <f>IF(IF(Q1&gt;K211,Q1,K211+5%)&gt;50%,50%,IF(Q1&gt;K211,Q1,K211+5%))</f>
        <v>0</v>
      </c>
      <c r="N211" s="3" t="str">
        <f>J211-J211*M211</f>
        <v>0</v>
      </c>
      <c r="O211" s="3" t="str">
        <f>N211*B211</f>
        <v>0</v>
      </c>
      <c r="P211" s="7" t="str">
        <f>J211-J211*K211</f>
        <v>0</v>
      </c>
    </row>
    <row r="212" spans="1:17">
      <c r="A212" s="2" t="s">
        <v>1132</v>
      </c>
      <c r="B212">
        <v>0</v>
      </c>
      <c r="C212" t="s">
        <v>1133</v>
      </c>
      <c r="D212" t="s">
        <v>1134</v>
      </c>
      <c r="E212" t="s">
        <v>1135</v>
      </c>
      <c r="F212" s="3">
        <v>1.1</v>
      </c>
      <c r="G212" s="4" t="s">
        <v>1136</v>
      </c>
      <c r="H212" t="s">
        <v>47</v>
      </c>
      <c r="I212" s="5" t="s">
        <v>1137</v>
      </c>
      <c r="J212" s="3">
        <v>1385</v>
      </c>
      <c r="K212" s="6" t="str">
        <f>0%+30%</f>
        <v>0</v>
      </c>
      <c r="L212" s="6" t="str">
        <f>Q1</f>
        <v>0</v>
      </c>
      <c r="M212" s="6" t="str">
        <f>IF(IF(Q1&gt;K212,Q1,K212+5%)&gt;50%,50%,IF(Q1&gt;K212,Q1,K212+5%))</f>
        <v>0</v>
      </c>
      <c r="N212" s="3" t="str">
        <f>J212-J212*M212</f>
        <v>0</v>
      </c>
      <c r="O212" s="3" t="str">
        <f>N212*B212</f>
        <v>0</v>
      </c>
      <c r="P212" s="7" t="str">
        <f>J212-J212*K212</f>
        <v>0</v>
      </c>
    </row>
    <row r="213" spans="1:17">
      <c r="A213" s="2" t="s">
        <v>1138</v>
      </c>
      <c r="B213">
        <v>0</v>
      </c>
      <c r="C213" t="s">
        <v>1139</v>
      </c>
      <c r="D213" t="s">
        <v>908</v>
      </c>
      <c r="E213" t="s">
        <v>1140</v>
      </c>
      <c r="F213" s="3">
        <v>0.38</v>
      </c>
      <c r="G213" s="4" t="s">
        <v>1141</v>
      </c>
      <c r="H213" t="s">
        <v>47</v>
      </c>
      <c r="I213" s="5" t="s">
        <v>1142</v>
      </c>
      <c r="J213" s="3">
        <v>705</v>
      </c>
      <c r="K213" s="6" t="str">
        <f>0%+30%</f>
        <v>0</v>
      </c>
      <c r="L213" s="6" t="str">
        <f>Q1</f>
        <v>0</v>
      </c>
      <c r="M213" s="6" t="str">
        <f>IF(IF(Q1&gt;K213,Q1,K213+5%)&gt;50%,50%,IF(Q1&gt;K213,Q1,K213+5%))</f>
        <v>0</v>
      </c>
      <c r="N213" s="3" t="str">
        <f>J213-J213*M213</f>
        <v>0</v>
      </c>
      <c r="O213" s="3" t="str">
        <f>N213*B213</f>
        <v>0</v>
      </c>
      <c r="P213" s="7" t="str">
        <f>J213-J213*K213</f>
        <v>0</v>
      </c>
    </row>
    <row r="214" spans="1:17">
      <c r="A214" s="2" t="s">
        <v>1143</v>
      </c>
      <c r="B214">
        <v>0</v>
      </c>
      <c r="C214" t="s">
        <v>1144</v>
      </c>
      <c r="D214" t="s">
        <v>902</v>
      </c>
      <c r="E214" t="s">
        <v>1145</v>
      </c>
      <c r="F214" s="3">
        <v>0.98</v>
      </c>
      <c r="G214" s="4" t="s">
        <v>904</v>
      </c>
      <c r="H214" t="s">
        <v>47</v>
      </c>
      <c r="I214" s="5" t="s">
        <v>1146</v>
      </c>
      <c r="J214" s="3">
        <v>1120</v>
      </c>
      <c r="K214" s="6" t="str">
        <f>0%+30%</f>
        <v>0</v>
      </c>
      <c r="L214" s="6" t="str">
        <f>Q1</f>
        <v>0</v>
      </c>
      <c r="M214" s="6" t="str">
        <f>IF(IF(Q1&gt;K214,Q1,K214+5%)&gt;50%,50%,IF(Q1&gt;K214,Q1,K214+5%))</f>
        <v>0</v>
      </c>
      <c r="N214" s="3" t="str">
        <f>J214-J214*M214</f>
        <v>0</v>
      </c>
      <c r="O214" s="3" t="str">
        <f>N214*B214</f>
        <v>0</v>
      </c>
      <c r="P214" s="7" t="str">
        <f>J214-J214*K214</f>
        <v>0</v>
      </c>
    </row>
    <row r="215" spans="1:17">
      <c r="A215" s="2" t="s">
        <v>1147</v>
      </c>
      <c r="B215">
        <v>0</v>
      </c>
      <c r="C215" t="s">
        <v>1148</v>
      </c>
      <c r="D215" t="s">
        <v>1149</v>
      </c>
      <c r="E215" t="s">
        <v>1150</v>
      </c>
      <c r="F215" s="3">
        <v>0.435</v>
      </c>
      <c r="G215" s="4" t="s">
        <v>1151</v>
      </c>
      <c r="H215" t="s">
        <v>47</v>
      </c>
      <c r="I215" s="5" t="s">
        <v>1152</v>
      </c>
      <c r="J215" s="3">
        <v>750</v>
      </c>
      <c r="K215" s="6" t="str">
        <f>0%+30%</f>
        <v>0</v>
      </c>
      <c r="L215" s="6" t="str">
        <f>Q1</f>
        <v>0</v>
      </c>
      <c r="M215" s="6" t="str">
        <f>IF(IF(Q1&gt;K215,Q1,K215+5%)&gt;50%,50%,IF(Q1&gt;K215,Q1,K215+5%))</f>
        <v>0</v>
      </c>
      <c r="N215" s="3" t="str">
        <f>J215-J215*M215</f>
        <v>0</v>
      </c>
      <c r="O215" s="3" t="str">
        <f>N215*B215</f>
        <v>0</v>
      </c>
      <c r="P215" s="7" t="str">
        <f>J215-J215*K215</f>
        <v>0</v>
      </c>
    </row>
    <row r="216" spans="1:17">
      <c r="A216" s="2" t="s">
        <v>1153</v>
      </c>
      <c r="B216">
        <v>0</v>
      </c>
      <c r="C216" t="s">
        <v>1154</v>
      </c>
      <c r="D216" t="s">
        <v>1155</v>
      </c>
      <c r="E216" t="s">
        <v>1156</v>
      </c>
      <c r="F216" s="3">
        <v>0.39</v>
      </c>
      <c r="G216" s="4"/>
      <c r="H216" t="s">
        <v>31</v>
      </c>
      <c r="I216" s="5" t="s">
        <v>1157</v>
      </c>
      <c r="J216" s="3">
        <v>705</v>
      </c>
      <c r="K216" s="6" t="str">
        <f>0%+30%</f>
        <v>0</v>
      </c>
      <c r="L216" s="6" t="str">
        <f>Q1</f>
        <v>0</v>
      </c>
      <c r="M216" s="6" t="str">
        <f>IF(IF(Q1&gt;K216,Q1,K216+5%)&gt;50%,50%,IF(Q1&gt;K216,Q1,K216+5%))</f>
        <v>0</v>
      </c>
      <c r="N216" s="3" t="str">
        <f>J216-J216*M216</f>
        <v>0</v>
      </c>
      <c r="O216" s="3" t="str">
        <f>N216*B216</f>
        <v>0</v>
      </c>
      <c r="P216" s="7" t="str">
        <f>J216-J216*K216</f>
        <v>0</v>
      </c>
    </row>
    <row r="217" spans="1:17">
      <c r="A217" s="2" t="s">
        <v>1158</v>
      </c>
      <c r="B217">
        <v>0</v>
      </c>
      <c r="C217" t="s">
        <v>1159</v>
      </c>
      <c r="D217" t="s">
        <v>1160</v>
      </c>
      <c r="E217" t="s">
        <v>1161</v>
      </c>
      <c r="F217" s="3">
        <v>0.646</v>
      </c>
      <c r="G217" s="4" t="s">
        <v>1162</v>
      </c>
      <c r="H217" t="s">
        <v>31</v>
      </c>
      <c r="I217" s="5" t="s">
        <v>1163</v>
      </c>
      <c r="J217" s="3">
        <v>920</v>
      </c>
      <c r="K217" s="6" t="str">
        <f>0%+30%</f>
        <v>0</v>
      </c>
      <c r="L217" s="6" t="str">
        <f>Q1</f>
        <v>0</v>
      </c>
      <c r="M217" s="6" t="str">
        <f>IF(IF(Q1&gt;K217,Q1,K217+5%)&gt;50%,50%,IF(Q1&gt;K217,Q1,K217+5%))</f>
        <v>0</v>
      </c>
      <c r="N217" s="3" t="str">
        <f>J217-J217*M217</f>
        <v>0</v>
      </c>
      <c r="O217" s="3" t="str">
        <f>N217*B217</f>
        <v>0</v>
      </c>
      <c r="P217" s="7" t="str">
        <f>J217-J217*K217</f>
        <v>0</v>
      </c>
    </row>
    <row r="218" spans="1:17">
      <c r="A218" s="2" t="s">
        <v>1164</v>
      </c>
      <c r="B218">
        <v>0</v>
      </c>
      <c r="C218" t="s">
        <v>1165</v>
      </c>
      <c r="D218" t="s">
        <v>1044</v>
      </c>
      <c r="E218" t="s">
        <v>1166</v>
      </c>
      <c r="F218" s="3">
        <v>0.153</v>
      </c>
      <c r="G218" s="4" t="s">
        <v>1167</v>
      </c>
      <c r="H218" t="s">
        <v>31</v>
      </c>
      <c r="I218" s="5" t="s">
        <v>1168</v>
      </c>
      <c r="J218" s="3">
        <v>370</v>
      </c>
      <c r="K218" s="6" t="str">
        <f>0%+15%</f>
        <v>0</v>
      </c>
      <c r="L218" s="6" t="str">
        <f>Q1</f>
        <v>0</v>
      </c>
      <c r="M218" s="6" t="str">
        <f>IF(IF(Q1&gt;K218,Q1,K218+5%)&gt;50%,50%,IF(Q1&gt;K218,Q1,K218+5%))</f>
        <v>0</v>
      </c>
      <c r="N218" s="3" t="str">
        <f>J218-J218*M218</f>
        <v>0</v>
      </c>
      <c r="O218" s="3" t="str">
        <f>N218*B218</f>
        <v>0</v>
      </c>
      <c r="P218" s="7" t="str">
        <f>J218-J218*K218</f>
        <v>0</v>
      </c>
    </row>
    <row r="219" spans="1:17">
      <c r="A219" s="2" t="s">
        <v>1169</v>
      </c>
      <c r="B219">
        <v>0</v>
      </c>
      <c r="C219" t="s">
        <v>1170</v>
      </c>
      <c r="D219" t="s">
        <v>1044</v>
      </c>
      <c r="E219" t="s">
        <v>1171</v>
      </c>
      <c r="F219" s="3">
        <v>0.154</v>
      </c>
      <c r="G219" s="4" t="s">
        <v>1167</v>
      </c>
      <c r="H219" t="s">
        <v>31</v>
      </c>
      <c r="I219" s="5" t="s">
        <v>1172</v>
      </c>
      <c r="J219" s="3">
        <v>395</v>
      </c>
      <c r="K219" s="6" t="str">
        <f>0%+30%</f>
        <v>0</v>
      </c>
      <c r="L219" s="6" t="str">
        <f>Q1</f>
        <v>0</v>
      </c>
      <c r="M219" s="6" t="str">
        <f>IF(IF(Q1&gt;K219,Q1,K219+5%)&gt;50%,50%,IF(Q1&gt;K219,Q1,K219+5%))</f>
        <v>0</v>
      </c>
      <c r="N219" s="3" t="str">
        <f>J219-J219*M219</f>
        <v>0</v>
      </c>
      <c r="O219" s="3" t="str">
        <f>N219*B219</f>
        <v>0</v>
      </c>
      <c r="P219" s="7" t="str">
        <f>J219-J219*K219</f>
        <v>0</v>
      </c>
    </row>
    <row r="220" spans="1:17">
      <c r="A220" s="2" t="s">
        <v>1173</v>
      </c>
      <c r="B220">
        <v>0</v>
      </c>
      <c r="C220" t="s">
        <v>1174</v>
      </c>
      <c r="D220" t="s">
        <v>1175</v>
      </c>
      <c r="E220" t="s">
        <v>1176</v>
      </c>
      <c r="F220" s="3">
        <v>0.32</v>
      </c>
      <c r="G220" s="4" t="s">
        <v>1177</v>
      </c>
      <c r="H220" t="s">
        <v>24</v>
      </c>
      <c r="I220" s="5" t="s">
        <v>1178</v>
      </c>
      <c r="J220" s="3">
        <v>705</v>
      </c>
      <c r="K220" s="6" t="str">
        <f>0%+30%</f>
        <v>0</v>
      </c>
      <c r="L220" s="6" t="str">
        <f>Q1</f>
        <v>0</v>
      </c>
      <c r="M220" s="6" t="str">
        <f>IF(IF(Q1&gt;K220,Q1,K220+5%)&gt;50%,50%,IF(Q1&gt;K220,Q1,K220+5%))</f>
        <v>0</v>
      </c>
      <c r="N220" s="3" t="str">
        <f>J220-J220*M220</f>
        <v>0</v>
      </c>
      <c r="O220" s="3" t="str">
        <f>N220*B220</f>
        <v>0</v>
      </c>
      <c r="P220" s="7" t="str">
        <f>J220-J220*K220</f>
        <v>0</v>
      </c>
    </row>
    <row r="221" spans="1:17">
      <c r="A221" s="2" t="s">
        <v>1179</v>
      </c>
      <c r="B221">
        <v>0</v>
      </c>
      <c r="C221" t="s">
        <v>1180</v>
      </c>
      <c r="D221" t="s">
        <v>654</v>
      </c>
      <c r="E221" t="s">
        <v>1181</v>
      </c>
      <c r="F221" s="3">
        <v>0.43</v>
      </c>
      <c r="G221" s="4" t="s">
        <v>1182</v>
      </c>
      <c r="H221" t="s">
        <v>47</v>
      </c>
      <c r="I221" s="5" t="s">
        <v>1183</v>
      </c>
      <c r="J221" s="3">
        <v>590</v>
      </c>
      <c r="K221" s="6" t="str">
        <f>0%+30%</f>
        <v>0</v>
      </c>
      <c r="L221" s="6" t="str">
        <f>Q1</f>
        <v>0</v>
      </c>
      <c r="M221" s="6" t="str">
        <f>IF(IF(Q1&gt;K221,Q1,K221+5%)&gt;50%,50%,IF(Q1&gt;K221,Q1,K221+5%))</f>
        <v>0</v>
      </c>
      <c r="N221" s="3" t="str">
        <f>J221-J221*M221</f>
        <v>0</v>
      </c>
      <c r="O221" s="3" t="str">
        <f>N221*B221</f>
        <v>0</v>
      </c>
      <c r="P221" s="7" t="str">
        <f>J221-J221*K221</f>
        <v>0</v>
      </c>
    </row>
    <row r="222" spans="1:17">
      <c r="A222" s="2" t="s">
        <v>1184</v>
      </c>
      <c r="B222">
        <v>0</v>
      </c>
      <c r="C222" t="s">
        <v>1185</v>
      </c>
      <c r="D222" t="s">
        <v>1186</v>
      </c>
      <c r="E222" t="s">
        <v>1187</v>
      </c>
      <c r="F222" s="3">
        <v>0.54</v>
      </c>
      <c r="G222" s="4" t="s">
        <v>1188</v>
      </c>
      <c r="H222" t="s">
        <v>47</v>
      </c>
      <c r="I222" s="5" t="s">
        <v>1189</v>
      </c>
      <c r="J222" s="3">
        <v>810</v>
      </c>
      <c r="K222" s="6" t="str">
        <f>0%+30%</f>
        <v>0</v>
      </c>
      <c r="L222" s="6" t="str">
        <f>Q1</f>
        <v>0</v>
      </c>
      <c r="M222" s="6" t="str">
        <f>IF(IF(Q1&gt;K222,Q1,K222+5%)&gt;50%,50%,IF(Q1&gt;K222,Q1,K222+5%))</f>
        <v>0</v>
      </c>
      <c r="N222" s="3" t="str">
        <f>J222-J222*M222</f>
        <v>0</v>
      </c>
      <c r="O222" s="3" t="str">
        <f>N222*B222</f>
        <v>0</v>
      </c>
      <c r="P222" s="7" t="str">
        <f>J222-J222*K222</f>
        <v>0</v>
      </c>
    </row>
    <row r="223" spans="1:17">
      <c r="A223" s="2" t="s">
        <v>1190</v>
      </c>
      <c r="B223">
        <v>0</v>
      </c>
      <c r="C223" t="s">
        <v>1191</v>
      </c>
      <c r="D223" t="s">
        <v>1192</v>
      </c>
      <c r="E223" t="s">
        <v>1193</v>
      </c>
      <c r="F223" s="3">
        <v>1.02</v>
      </c>
      <c r="G223" s="4" t="s">
        <v>1194</v>
      </c>
      <c r="H223" t="s">
        <v>24</v>
      </c>
      <c r="I223" s="5" t="s">
        <v>1195</v>
      </c>
      <c r="J223" s="3">
        <v>930</v>
      </c>
      <c r="K223" s="6" t="str">
        <f>0%+30%</f>
        <v>0</v>
      </c>
      <c r="L223" s="6" t="str">
        <f>Q1</f>
        <v>0</v>
      </c>
      <c r="M223" s="6" t="str">
        <f>IF(IF(Q1&gt;K223,Q1,K223+5%)&gt;50%,50%,IF(Q1&gt;K223,Q1,K223+5%))</f>
        <v>0</v>
      </c>
      <c r="N223" s="3" t="str">
        <f>J223-J223*M223</f>
        <v>0</v>
      </c>
      <c r="O223" s="3" t="str">
        <f>N223*B223</f>
        <v>0</v>
      </c>
      <c r="P223" s="7" t="str">
        <f>J223-J223*K223</f>
        <v>0</v>
      </c>
    </row>
    <row r="224" spans="1:17">
      <c r="A224" s="2" t="s">
        <v>1196</v>
      </c>
      <c r="B224">
        <v>0</v>
      </c>
      <c r="C224" t="s">
        <v>1197</v>
      </c>
      <c r="D224" t="s">
        <v>1198</v>
      </c>
      <c r="E224" t="s">
        <v>1199</v>
      </c>
      <c r="F224" s="3">
        <v>0.63</v>
      </c>
      <c r="G224" s="4" t="s">
        <v>1200</v>
      </c>
      <c r="H224" t="s">
        <v>24</v>
      </c>
      <c r="I224" s="5" t="s">
        <v>1201</v>
      </c>
      <c r="J224" s="3">
        <v>920</v>
      </c>
      <c r="K224" s="6" t="str">
        <f>0%+30%</f>
        <v>0</v>
      </c>
      <c r="L224" s="6" t="str">
        <f>Q1</f>
        <v>0</v>
      </c>
      <c r="M224" s="6" t="str">
        <f>IF(IF(Q1&gt;K224,Q1,K224+5%)&gt;50%,50%,IF(Q1&gt;K224,Q1,K224+5%))</f>
        <v>0</v>
      </c>
      <c r="N224" s="3" t="str">
        <f>J224-J224*M224</f>
        <v>0</v>
      </c>
      <c r="O224" s="3" t="str">
        <f>N224*B224</f>
        <v>0</v>
      </c>
      <c r="P224" s="7" t="str">
        <f>J224-J224*K224</f>
        <v>0</v>
      </c>
    </row>
    <row r="225" spans="1:17">
      <c r="A225" s="2" t="s">
        <v>1202</v>
      </c>
      <c r="B225">
        <v>0</v>
      </c>
      <c r="C225" t="s">
        <v>1203</v>
      </c>
      <c r="D225" t="s">
        <v>1204</v>
      </c>
      <c r="E225" t="s">
        <v>1205</v>
      </c>
      <c r="F225" s="3">
        <v>0.25</v>
      </c>
      <c r="G225" s="4" t="s">
        <v>1206</v>
      </c>
      <c r="H225" t="s">
        <v>115</v>
      </c>
      <c r="I225" s="5" t="s">
        <v>1207</v>
      </c>
      <c r="J225" s="3">
        <v>590</v>
      </c>
      <c r="K225" s="6" t="str">
        <f>0%+30%</f>
        <v>0</v>
      </c>
      <c r="L225" s="6" t="str">
        <f>Q1</f>
        <v>0</v>
      </c>
      <c r="M225" s="6" t="str">
        <f>IF(IF(Q1&gt;K225,Q1,K225+5%)&gt;50%,50%,IF(Q1&gt;K225,Q1,K225+5%))</f>
        <v>0</v>
      </c>
      <c r="N225" s="3" t="str">
        <f>J225-J225*M225</f>
        <v>0</v>
      </c>
      <c r="O225" s="3" t="str">
        <f>N225*B225</f>
        <v>0</v>
      </c>
      <c r="P225" s="7" t="str">
        <f>J225-J225*K225</f>
        <v>0</v>
      </c>
    </row>
    <row r="226" spans="1:17">
      <c r="A226" s="2" t="s">
        <v>1208</v>
      </c>
      <c r="B226">
        <v>0</v>
      </c>
      <c r="C226" t="s">
        <v>1209</v>
      </c>
      <c r="D226" t="s">
        <v>573</v>
      </c>
      <c r="E226" t="s">
        <v>1210</v>
      </c>
      <c r="F226" s="3">
        <v>0.37</v>
      </c>
      <c r="G226" s="4" t="s">
        <v>1211</v>
      </c>
      <c r="H226" t="s">
        <v>74</v>
      </c>
      <c r="I226" s="5" t="s">
        <v>1212</v>
      </c>
      <c r="J226" s="3">
        <v>920</v>
      </c>
      <c r="K226" s="6" t="str">
        <f>0%+30%</f>
        <v>0</v>
      </c>
      <c r="L226" s="6" t="str">
        <f>Q1</f>
        <v>0</v>
      </c>
      <c r="M226" s="6" t="str">
        <f>IF(IF(Q1&gt;K226,Q1,K226+5%)&gt;50%,50%,IF(Q1&gt;K226,Q1,K226+5%))</f>
        <v>0</v>
      </c>
      <c r="N226" s="3" t="str">
        <f>J226-J226*M226</f>
        <v>0</v>
      </c>
      <c r="O226" s="3" t="str">
        <f>N226*B226</f>
        <v>0</v>
      </c>
      <c r="P226" s="7" t="str">
        <f>J226-J226*K226</f>
        <v>0</v>
      </c>
    </row>
    <row r="227" spans="1:17">
      <c r="A227" s="2" t="s">
        <v>1213</v>
      </c>
      <c r="B227">
        <v>0</v>
      </c>
      <c r="C227" t="s">
        <v>1214</v>
      </c>
      <c r="D227" t="s">
        <v>1215</v>
      </c>
      <c r="E227" t="s">
        <v>1216</v>
      </c>
      <c r="F227" s="3">
        <v>0.3</v>
      </c>
      <c r="G227" s="4"/>
      <c r="H227" t="s">
        <v>115</v>
      </c>
      <c r="I227" s="5" t="s">
        <v>1217</v>
      </c>
      <c r="J227" s="3">
        <v>695</v>
      </c>
      <c r="K227" s="6" t="str">
        <f>0%+30%</f>
        <v>0</v>
      </c>
      <c r="L227" s="6" t="str">
        <f>Q1</f>
        <v>0</v>
      </c>
      <c r="M227" s="6" t="str">
        <f>IF(IF(Q1&gt;K227,Q1,K227+5%)&gt;50%,50%,IF(Q1&gt;K227,Q1,K227+5%))</f>
        <v>0</v>
      </c>
      <c r="N227" s="3" t="str">
        <f>J227-J227*M227</f>
        <v>0</v>
      </c>
      <c r="O227" s="3" t="str">
        <f>N227*B227</f>
        <v>0</v>
      </c>
      <c r="P227" s="7" t="str">
        <f>J227-J227*K227</f>
        <v>0</v>
      </c>
    </row>
    <row r="228" spans="1:17">
      <c r="A228" s="2" t="s">
        <v>1218</v>
      </c>
      <c r="B228">
        <v>0</v>
      </c>
      <c r="C228" t="s">
        <v>1219</v>
      </c>
      <c r="D228" t="s">
        <v>1220</v>
      </c>
      <c r="E228" t="s">
        <v>1221</v>
      </c>
      <c r="F228" s="3">
        <v>0.48</v>
      </c>
      <c r="G228" s="4" t="s">
        <v>1222</v>
      </c>
      <c r="H228" t="s">
        <v>24</v>
      </c>
      <c r="I228" s="5" t="s">
        <v>1223</v>
      </c>
      <c r="J228" s="3">
        <v>910</v>
      </c>
      <c r="K228" s="6" t="str">
        <f>0%+30%</f>
        <v>0</v>
      </c>
      <c r="L228" s="6" t="str">
        <f>Q1</f>
        <v>0</v>
      </c>
      <c r="M228" s="6" t="str">
        <f>IF(IF(Q1&gt;K228,Q1,K228+5%)&gt;50%,50%,IF(Q1&gt;K228,Q1,K228+5%))</f>
        <v>0</v>
      </c>
      <c r="N228" s="3" t="str">
        <f>J228-J228*M228</f>
        <v>0</v>
      </c>
      <c r="O228" s="3" t="str">
        <f>N228*B228</f>
        <v>0</v>
      </c>
      <c r="P228" s="7" t="str">
        <f>J228-J228*K228</f>
        <v>0</v>
      </c>
    </row>
    <row r="229" spans="1:17">
      <c r="A229" s="2" t="s">
        <v>1224</v>
      </c>
      <c r="B229">
        <v>0</v>
      </c>
      <c r="C229" t="s">
        <v>1225</v>
      </c>
      <c r="D229" t="s">
        <v>1226</v>
      </c>
      <c r="E229" t="s">
        <v>1227</v>
      </c>
      <c r="F229" s="3">
        <v>0.22</v>
      </c>
      <c r="G229" s="4"/>
      <c r="H229" t="s">
        <v>31</v>
      </c>
      <c r="I229" s="5" t="s">
        <v>1228</v>
      </c>
      <c r="J229" s="3">
        <v>375</v>
      </c>
      <c r="K229" s="6" t="str">
        <f>0%+30%</f>
        <v>0</v>
      </c>
      <c r="L229" s="6" t="str">
        <f>Q1</f>
        <v>0</v>
      </c>
      <c r="M229" s="6" t="str">
        <f>IF(IF(Q1&gt;K229,Q1,K229+5%)&gt;50%,50%,IF(Q1&gt;K229,Q1,K229+5%))</f>
        <v>0</v>
      </c>
      <c r="N229" s="3" t="str">
        <f>J229-J229*M229</f>
        <v>0</v>
      </c>
      <c r="O229" s="3" t="str">
        <f>N229*B229</f>
        <v>0</v>
      </c>
      <c r="P229" s="7" t="str">
        <f>J229-J229*K229</f>
        <v>0</v>
      </c>
    </row>
    <row r="230" spans="1:17">
      <c r="A230" s="2" t="s">
        <v>1229</v>
      </c>
      <c r="B230">
        <v>0</v>
      </c>
      <c r="C230" t="s">
        <v>1230</v>
      </c>
      <c r="D230" t="s">
        <v>1231</v>
      </c>
      <c r="E230" t="s">
        <v>1232</v>
      </c>
      <c r="F230" s="3">
        <v>0.72</v>
      </c>
      <c r="G230" s="4" t="s">
        <v>1233</v>
      </c>
      <c r="H230" t="s">
        <v>74</v>
      </c>
      <c r="I230" s="5" t="s">
        <v>1234</v>
      </c>
      <c r="J230" s="3">
        <v>920</v>
      </c>
      <c r="K230" s="6" t="str">
        <f>0%+30%</f>
        <v>0</v>
      </c>
      <c r="L230" s="6" t="str">
        <f>Q1</f>
        <v>0</v>
      </c>
      <c r="M230" s="6" t="str">
        <f>IF(IF(Q1&gt;K230,Q1,K230+5%)&gt;50%,50%,IF(Q1&gt;K230,Q1,K230+5%))</f>
        <v>0</v>
      </c>
      <c r="N230" s="3" t="str">
        <f>J230-J230*M230</f>
        <v>0</v>
      </c>
      <c r="O230" s="3" t="str">
        <f>N230*B230</f>
        <v>0</v>
      </c>
      <c r="P230" s="7" t="str">
        <f>J230-J230*K230</f>
        <v>0</v>
      </c>
    </row>
    <row r="231" spans="1:17">
      <c r="A231" s="2" t="s">
        <v>1235</v>
      </c>
      <c r="B231">
        <v>0</v>
      </c>
      <c r="C231" t="s">
        <v>1236</v>
      </c>
      <c r="D231" t="s">
        <v>1237</v>
      </c>
      <c r="E231" t="s">
        <v>1238</v>
      </c>
      <c r="F231" s="3">
        <v>0.33</v>
      </c>
      <c r="G231" s="4" t="s">
        <v>1239</v>
      </c>
      <c r="H231" t="s">
        <v>31</v>
      </c>
      <c r="I231" s="5" t="s">
        <v>1240</v>
      </c>
      <c r="J231" s="3">
        <v>480</v>
      </c>
      <c r="K231" s="6" t="str">
        <f>0%+30%</f>
        <v>0</v>
      </c>
      <c r="L231" s="6" t="str">
        <f>Q1</f>
        <v>0</v>
      </c>
      <c r="M231" s="6" t="str">
        <f>IF(IF(Q1&gt;K231,Q1,K231+5%)&gt;50%,50%,IF(Q1&gt;K231,Q1,K231+5%))</f>
        <v>0</v>
      </c>
      <c r="N231" s="3" t="str">
        <f>J231-J231*M231</f>
        <v>0</v>
      </c>
      <c r="O231" s="3" t="str">
        <f>N231*B231</f>
        <v>0</v>
      </c>
      <c r="P231" s="7" t="str">
        <f>J231-J231*K231</f>
        <v>0</v>
      </c>
    </row>
    <row r="232" spans="1:17">
      <c r="A232" s="2" t="s">
        <v>1241</v>
      </c>
      <c r="B232">
        <v>0</v>
      </c>
      <c r="C232" t="s">
        <v>1242</v>
      </c>
      <c r="D232" t="s">
        <v>766</v>
      </c>
      <c r="E232" t="s">
        <v>1243</v>
      </c>
      <c r="F232" s="3">
        <v>0.35</v>
      </c>
      <c r="G232" s="4"/>
      <c r="H232" t="s">
        <v>115</v>
      </c>
      <c r="I232" s="5" t="s">
        <v>1244</v>
      </c>
      <c r="J232" s="3">
        <v>480</v>
      </c>
      <c r="K232" s="6" t="str">
        <f>0%+30%</f>
        <v>0</v>
      </c>
      <c r="L232" s="6" t="str">
        <f>Q1</f>
        <v>0</v>
      </c>
      <c r="M232" s="6" t="str">
        <f>IF(IF(Q1&gt;K232,Q1,K232+5%)&gt;50%,50%,IF(Q1&gt;K232,Q1,K232+5%))</f>
        <v>0</v>
      </c>
      <c r="N232" s="3" t="str">
        <f>J232-J232*M232</f>
        <v>0</v>
      </c>
      <c r="O232" s="3" t="str">
        <f>N232*B232</f>
        <v>0</v>
      </c>
      <c r="P232" s="7" t="str">
        <f>J232-J232*K232</f>
        <v>0</v>
      </c>
    </row>
    <row r="233" spans="1:17">
      <c r="A233" s="2" t="s">
        <v>1245</v>
      </c>
      <c r="B233">
        <v>0</v>
      </c>
      <c r="C233" t="s">
        <v>1246</v>
      </c>
      <c r="D233"/>
      <c r="E233" t="s">
        <v>1247</v>
      </c>
      <c r="F233" s="3">
        <v>0.22</v>
      </c>
      <c r="G233" s="4"/>
      <c r="H233" t="s">
        <v>31</v>
      </c>
      <c r="I233" s="5" t="s">
        <v>1248</v>
      </c>
      <c r="J233" s="3">
        <v>480</v>
      </c>
      <c r="K233" s="6" t="str">
        <f>0%+30%</f>
        <v>0</v>
      </c>
      <c r="L233" s="6" t="str">
        <f>Q1</f>
        <v>0</v>
      </c>
      <c r="M233" s="6" t="str">
        <f>IF(IF(Q1&gt;K233,Q1,K233+5%)&gt;50%,50%,IF(Q1&gt;K233,Q1,K233+5%))</f>
        <v>0</v>
      </c>
      <c r="N233" s="3" t="str">
        <f>J233-J233*M233</f>
        <v>0</v>
      </c>
      <c r="O233" s="3" t="str">
        <f>N233*B233</f>
        <v>0</v>
      </c>
      <c r="P233" s="7" t="str">
        <f>J233-J233*K233</f>
        <v>0</v>
      </c>
    </row>
    <row r="234" spans="1:17">
      <c r="A234" s="2" t="s">
        <v>1249</v>
      </c>
      <c r="B234">
        <v>0</v>
      </c>
      <c r="C234" t="s">
        <v>1250</v>
      </c>
      <c r="D234" t="s">
        <v>1251</v>
      </c>
      <c r="E234" t="s">
        <v>1252</v>
      </c>
      <c r="F234" s="3">
        <v>0.65</v>
      </c>
      <c r="G234" s="4" t="s">
        <v>1253</v>
      </c>
      <c r="H234" t="s">
        <v>74</v>
      </c>
      <c r="I234" s="5" t="s">
        <v>1254</v>
      </c>
      <c r="J234" s="3">
        <v>1465</v>
      </c>
      <c r="K234" s="6" t="str">
        <f>0%+30%</f>
        <v>0</v>
      </c>
      <c r="L234" s="6" t="str">
        <f>Q1</f>
        <v>0</v>
      </c>
      <c r="M234" s="6" t="str">
        <f>IF(IF(Q1&gt;K234,Q1,K234+5%)&gt;50%,50%,IF(Q1&gt;K234,Q1,K234+5%))</f>
        <v>0</v>
      </c>
      <c r="N234" s="3" t="str">
        <f>J234-J234*M234</f>
        <v>0</v>
      </c>
      <c r="O234" s="3" t="str">
        <f>N234*B234</f>
        <v>0</v>
      </c>
      <c r="P234" s="7" t="str">
        <f>J234-J234*K234</f>
        <v>0</v>
      </c>
    </row>
    <row r="235" spans="1:17">
      <c r="A235" s="2" t="s">
        <v>1255</v>
      </c>
      <c r="B235">
        <v>0</v>
      </c>
      <c r="C235" t="s">
        <v>1256</v>
      </c>
      <c r="D235" t="s">
        <v>766</v>
      </c>
      <c r="E235" t="s">
        <v>1257</v>
      </c>
      <c r="F235" s="3">
        <v>0.35</v>
      </c>
      <c r="G235" s="4"/>
      <c r="H235" t="s">
        <v>115</v>
      </c>
      <c r="I235" s="5" t="s">
        <v>1258</v>
      </c>
      <c r="J235" s="3">
        <v>480</v>
      </c>
      <c r="K235" s="6" t="str">
        <f>0%+30%</f>
        <v>0</v>
      </c>
      <c r="L235" s="6" t="str">
        <f>Q1</f>
        <v>0</v>
      </c>
      <c r="M235" s="6" t="str">
        <f>IF(IF(Q1&gt;K235,Q1,K235+5%)&gt;50%,50%,IF(Q1&gt;K235,Q1,K235+5%))</f>
        <v>0</v>
      </c>
      <c r="N235" s="3" t="str">
        <f>J235-J235*M235</f>
        <v>0</v>
      </c>
      <c r="O235" s="3" t="str">
        <f>N235*B235</f>
        <v>0</v>
      </c>
      <c r="P235" s="7" t="str">
        <f>J235-J235*K235</f>
        <v>0</v>
      </c>
    </row>
    <row r="236" spans="1:17">
      <c r="A236" s="2" t="s">
        <v>1259</v>
      </c>
      <c r="B236">
        <v>0</v>
      </c>
      <c r="C236" t="s">
        <v>1260</v>
      </c>
      <c r="D236"/>
      <c r="E236" t="s">
        <v>1261</v>
      </c>
      <c r="F236" s="3">
        <v>0.32</v>
      </c>
      <c r="G236" s="4"/>
      <c r="H236" t="s">
        <v>31</v>
      </c>
      <c r="I236" s="5" t="s">
        <v>1262</v>
      </c>
      <c r="J236" s="3">
        <v>480</v>
      </c>
      <c r="K236" s="6" t="str">
        <f>0%+30%</f>
        <v>0</v>
      </c>
      <c r="L236" s="6" t="str">
        <f>Q1</f>
        <v>0</v>
      </c>
      <c r="M236" s="6" t="str">
        <f>IF(IF(Q1&gt;K236,Q1,K236+5%)&gt;50%,50%,IF(Q1&gt;K236,Q1,K236+5%))</f>
        <v>0</v>
      </c>
      <c r="N236" s="3" t="str">
        <f>J236-J236*M236</f>
        <v>0</v>
      </c>
      <c r="O236" s="3" t="str">
        <f>N236*B236</f>
        <v>0</v>
      </c>
      <c r="P236" s="7" t="str">
        <f>J236-J236*K236</f>
        <v>0</v>
      </c>
    </row>
    <row r="237" spans="1:17">
      <c r="A237" s="2" t="s">
        <v>1263</v>
      </c>
      <c r="B237">
        <v>0</v>
      </c>
      <c r="C237" t="s">
        <v>1264</v>
      </c>
      <c r="D237"/>
      <c r="E237" t="s">
        <v>1265</v>
      </c>
      <c r="F237" s="3">
        <v>0.321</v>
      </c>
      <c r="G237" s="4"/>
      <c r="H237" t="s">
        <v>31</v>
      </c>
      <c r="I237" s="5" t="s">
        <v>1266</v>
      </c>
      <c r="J237" s="3">
        <v>480</v>
      </c>
      <c r="K237" s="6" t="str">
        <f>0%+30%</f>
        <v>0</v>
      </c>
      <c r="L237" s="6" t="str">
        <f>Q1</f>
        <v>0</v>
      </c>
      <c r="M237" s="6" t="str">
        <f>IF(IF(Q1&gt;K237,Q1,K237+5%)&gt;50%,50%,IF(Q1&gt;K237,Q1,K237+5%))</f>
        <v>0</v>
      </c>
      <c r="N237" s="3" t="str">
        <f>J237-J237*M237</f>
        <v>0</v>
      </c>
      <c r="O237" s="3" t="str">
        <f>N237*B237</f>
        <v>0</v>
      </c>
      <c r="P237" s="7" t="str">
        <f>J237-J237*K237</f>
        <v>0</v>
      </c>
    </row>
    <row r="238" spans="1:17">
      <c r="A238" s="2" t="s">
        <v>1267</v>
      </c>
      <c r="B238">
        <v>0</v>
      </c>
      <c r="C238" t="s">
        <v>1268</v>
      </c>
      <c r="D238"/>
      <c r="E238" t="s">
        <v>1269</v>
      </c>
      <c r="F238" s="3">
        <v>0.321</v>
      </c>
      <c r="G238" s="4"/>
      <c r="H238" t="s">
        <v>31</v>
      </c>
      <c r="I238" s="5" t="s">
        <v>1270</v>
      </c>
      <c r="J238" s="3">
        <v>480</v>
      </c>
      <c r="K238" s="6" t="str">
        <f>0%+30%</f>
        <v>0</v>
      </c>
      <c r="L238" s="6" t="str">
        <f>Q1</f>
        <v>0</v>
      </c>
      <c r="M238" s="6" t="str">
        <f>IF(IF(Q1&gt;K238,Q1,K238+5%)&gt;50%,50%,IF(Q1&gt;K238,Q1,K238+5%))</f>
        <v>0</v>
      </c>
      <c r="N238" s="3" t="str">
        <f>J238-J238*M238</f>
        <v>0</v>
      </c>
      <c r="O238" s="3" t="str">
        <f>N238*B238</f>
        <v>0</v>
      </c>
      <c r="P238" s="7" t="str">
        <f>J238-J238*K238</f>
        <v>0</v>
      </c>
    </row>
    <row r="239" spans="1:17">
      <c r="A239" s="2" t="s">
        <v>1271</v>
      </c>
      <c r="B239">
        <v>0</v>
      </c>
      <c r="C239" t="s">
        <v>1272</v>
      </c>
      <c r="D239" t="s">
        <v>1273</v>
      </c>
      <c r="E239" t="s">
        <v>1274</v>
      </c>
      <c r="F239" s="3">
        <v>0.47</v>
      </c>
      <c r="G239" s="4" t="s">
        <v>1275</v>
      </c>
      <c r="H239" t="s">
        <v>484</v>
      </c>
      <c r="I239" s="5" t="s">
        <v>1276</v>
      </c>
      <c r="J239" s="3">
        <v>750</v>
      </c>
      <c r="K239" s="6" t="str">
        <f>0%+30%</f>
        <v>0</v>
      </c>
      <c r="L239" s="6" t="str">
        <f>Q1</f>
        <v>0</v>
      </c>
      <c r="M239" s="6" t="str">
        <f>IF(IF(Q1&gt;K239,Q1,K239+5%)&gt;50%,50%,IF(Q1&gt;K239,Q1,K239+5%))</f>
        <v>0</v>
      </c>
      <c r="N239" s="3" t="str">
        <f>J239-J239*M239</f>
        <v>0</v>
      </c>
      <c r="O239" s="3" t="str">
        <f>N239*B239</f>
        <v>0</v>
      </c>
      <c r="P239" s="7" t="str">
        <f>J239-J239*K239</f>
        <v>0</v>
      </c>
    </row>
    <row r="240" spans="1:17">
      <c r="A240" s="2" t="s">
        <v>1277</v>
      </c>
      <c r="B240">
        <v>0</v>
      </c>
      <c r="C240" t="s">
        <v>1278</v>
      </c>
      <c r="D240" t="s">
        <v>1279</v>
      </c>
      <c r="E240" t="s">
        <v>1280</v>
      </c>
      <c r="F240" s="3">
        <v>0.14</v>
      </c>
      <c r="G240" s="4"/>
      <c r="H240" t="s">
        <v>31</v>
      </c>
      <c r="I240" s="5" t="s">
        <v>1281</v>
      </c>
      <c r="J240" s="3">
        <v>420</v>
      </c>
      <c r="K240" s="6" t="str">
        <f>0%+30%</f>
        <v>0</v>
      </c>
      <c r="L240" s="6" t="str">
        <f>Q1</f>
        <v>0</v>
      </c>
      <c r="M240" s="6" t="str">
        <f>IF(IF(Q1&gt;K240,Q1,K240+5%)&gt;50%,50%,IF(Q1&gt;K240,Q1,K240+5%))</f>
        <v>0</v>
      </c>
      <c r="N240" s="3" t="str">
        <f>J240-J240*M240</f>
        <v>0</v>
      </c>
      <c r="O240" s="3" t="str">
        <f>N240*B240</f>
        <v>0</v>
      </c>
      <c r="P240" s="7" t="str">
        <f>J240-J240*K240</f>
        <v>0</v>
      </c>
    </row>
    <row r="241" spans="1:17">
      <c r="A241" s="2" t="s">
        <v>1282</v>
      </c>
      <c r="B241">
        <v>0</v>
      </c>
      <c r="C241" t="s">
        <v>1283</v>
      </c>
      <c r="D241" t="s">
        <v>1279</v>
      </c>
      <c r="E241" t="s">
        <v>1284</v>
      </c>
      <c r="F241" s="3">
        <v>0.15</v>
      </c>
      <c r="G241" s="4"/>
      <c r="H241" t="s">
        <v>31</v>
      </c>
      <c r="I241" s="5" t="s">
        <v>1285</v>
      </c>
      <c r="J241" s="3">
        <v>420</v>
      </c>
      <c r="K241" s="6" t="str">
        <f>0%+30%</f>
        <v>0</v>
      </c>
      <c r="L241" s="6" t="str">
        <f>Q1</f>
        <v>0</v>
      </c>
      <c r="M241" s="6" t="str">
        <f>IF(IF(Q1&gt;K241,Q1,K241+5%)&gt;50%,50%,IF(Q1&gt;K241,Q1,K241+5%))</f>
        <v>0</v>
      </c>
      <c r="N241" s="3" t="str">
        <f>J241-J241*M241</f>
        <v>0</v>
      </c>
      <c r="O241" s="3" t="str">
        <f>N241*B241</f>
        <v>0</v>
      </c>
      <c r="P241" s="7" t="str">
        <f>J241-J241*K241</f>
        <v>0</v>
      </c>
    </row>
    <row r="242" spans="1:17">
      <c r="A242" s="2" t="s">
        <v>1286</v>
      </c>
      <c r="B242">
        <v>0</v>
      </c>
      <c r="C242" t="s">
        <v>1287</v>
      </c>
      <c r="D242" t="s">
        <v>1288</v>
      </c>
      <c r="E242" t="s">
        <v>1289</v>
      </c>
      <c r="F242" s="3">
        <v>1.13</v>
      </c>
      <c r="G242" s="4"/>
      <c r="H242" t="s">
        <v>31</v>
      </c>
      <c r="I242" s="5" t="s">
        <v>1290</v>
      </c>
      <c r="J242" s="3">
        <v>1920</v>
      </c>
      <c r="K242" s="6" t="str">
        <f>0%+30%</f>
        <v>0</v>
      </c>
      <c r="L242" s="6" t="str">
        <f>Q1</f>
        <v>0</v>
      </c>
      <c r="M242" s="6" t="str">
        <f>IF(IF(Q1&gt;K242,Q1,K242+5%)&gt;50%,50%,IF(Q1&gt;K242,Q1,K242+5%))</f>
        <v>0</v>
      </c>
      <c r="N242" s="3" t="str">
        <f>J242-J242*M242</f>
        <v>0</v>
      </c>
      <c r="O242" s="3" t="str">
        <f>N242*B242</f>
        <v>0</v>
      </c>
      <c r="P242" s="7" t="str">
        <f>J242-J242*K242</f>
        <v>0</v>
      </c>
    </row>
    <row r="243" spans="1:17">
      <c r="A243" s="2" t="s">
        <v>1291</v>
      </c>
      <c r="B243">
        <v>0</v>
      </c>
      <c r="C243" t="s">
        <v>1292</v>
      </c>
      <c r="D243" t="s">
        <v>1293</v>
      </c>
      <c r="E243" t="s">
        <v>1294</v>
      </c>
      <c r="F243" s="3">
        <v>0.4</v>
      </c>
      <c r="G243" s="4" t="s">
        <v>1295</v>
      </c>
      <c r="H243" t="s">
        <v>115</v>
      </c>
      <c r="I243" s="5" t="s">
        <v>1296</v>
      </c>
      <c r="J243" s="3">
        <v>705</v>
      </c>
      <c r="K243" s="6" t="str">
        <f>0%+30%</f>
        <v>0</v>
      </c>
      <c r="L243" s="6" t="str">
        <f>Q1</f>
        <v>0</v>
      </c>
      <c r="M243" s="6" t="str">
        <f>IF(IF(Q1&gt;K243,Q1,K243+5%)&gt;50%,50%,IF(Q1&gt;K243,Q1,K243+5%))</f>
        <v>0</v>
      </c>
      <c r="N243" s="3" t="str">
        <f>J243-J243*M243</f>
        <v>0</v>
      </c>
      <c r="O243" s="3" t="str">
        <f>N243*B243</f>
        <v>0</v>
      </c>
      <c r="P243" s="7" t="str">
        <f>J243-J243*K243</f>
        <v>0</v>
      </c>
    </row>
    <row r="244" spans="1:17">
      <c r="A244" s="2" t="s">
        <v>1297</v>
      </c>
      <c r="B244">
        <v>0</v>
      </c>
      <c r="C244" t="s">
        <v>1298</v>
      </c>
      <c r="D244" t="s">
        <v>1299</v>
      </c>
      <c r="E244" t="s">
        <v>1300</v>
      </c>
      <c r="F244" s="3">
        <v>0.261</v>
      </c>
      <c r="G244" s="4"/>
      <c r="H244" t="s">
        <v>31</v>
      </c>
      <c r="I244" s="5" t="s">
        <v>1301</v>
      </c>
      <c r="J244" s="3">
        <v>480</v>
      </c>
      <c r="K244" s="6" t="str">
        <f>0%+30%</f>
        <v>0</v>
      </c>
      <c r="L244" s="6" t="str">
        <f>Q1</f>
        <v>0</v>
      </c>
      <c r="M244" s="6" t="str">
        <f>IF(IF(Q1&gt;K244,Q1,K244+5%)&gt;50%,50%,IF(Q1&gt;K244,Q1,K244+5%))</f>
        <v>0</v>
      </c>
      <c r="N244" s="3" t="str">
        <f>J244-J244*M244</f>
        <v>0</v>
      </c>
      <c r="O244" s="3" t="str">
        <f>N244*B244</f>
        <v>0</v>
      </c>
      <c r="P244" s="7" t="str">
        <f>J244-J244*K244</f>
        <v>0</v>
      </c>
    </row>
    <row r="245" spans="1:17">
      <c r="A245" s="2" t="s">
        <v>1302</v>
      </c>
      <c r="B245">
        <v>0</v>
      </c>
      <c r="C245" t="s">
        <v>1303</v>
      </c>
      <c r="D245" t="s">
        <v>1304</v>
      </c>
      <c r="E245" t="s">
        <v>1305</v>
      </c>
      <c r="F245" s="3">
        <v>0.42</v>
      </c>
      <c r="G245" s="4" t="s">
        <v>1306</v>
      </c>
      <c r="H245" t="s">
        <v>31</v>
      </c>
      <c r="I245" s="5" t="s">
        <v>1307</v>
      </c>
      <c r="J245" s="3">
        <v>1400</v>
      </c>
      <c r="K245" s="6" t="str">
        <f>0%+30%</f>
        <v>0</v>
      </c>
      <c r="L245" s="6" t="str">
        <f>Q1</f>
        <v>0</v>
      </c>
      <c r="M245" s="6" t="str">
        <f>IF(IF(Q1&gt;K245,Q1,K245+5%)&gt;50%,50%,IF(Q1&gt;K245,Q1,K245+5%))</f>
        <v>0</v>
      </c>
      <c r="N245" s="3" t="str">
        <f>J245-J245*M245</f>
        <v>0</v>
      </c>
      <c r="O245" s="3" t="str">
        <f>N245*B245</f>
        <v>0</v>
      </c>
      <c r="P245" s="7" t="str">
        <f>J245-J245*K245</f>
        <v>0</v>
      </c>
    </row>
    <row r="246" spans="1:17">
      <c r="A246" s="2" t="s">
        <v>1308</v>
      </c>
      <c r="B246">
        <v>0</v>
      </c>
      <c r="C246" t="s">
        <v>1309</v>
      </c>
      <c r="D246" t="s">
        <v>1304</v>
      </c>
      <c r="E246" t="s">
        <v>1310</v>
      </c>
      <c r="F246" s="3">
        <v>1.33</v>
      </c>
      <c r="G246" s="4" t="s">
        <v>1311</v>
      </c>
      <c r="H246" t="s">
        <v>31</v>
      </c>
      <c r="I246" s="5" t="s">
        <v>1312</v>
      </c>
      <c r="J246" s="3">
        <v>2235</v>
      </c>
      <c r="K246" s="6" t="str">
        <f>0%+30%</f>
        <v>0</v>
      </c>
      <c r="L246" s="6" t="str">
        <f>Q1</f>
        <v>0</v>
      </c>
      <c r="M246" s="6" t="str">
        <f>IF(IF(Q1&gt;K246,Q1,K246+5%)&gt;50%,50%,IF(Q1&gt;K246,Q1,K246+5%))</f>
        <v>0</v>
      </c>
      <c r="N246" s="3" t="str">
        <f>J246-J246*M246</f>
        <v>0</v>
      </c>
      <c r="O246" s="3" t="str">
        <f>N246*B246</f>
        <v>0</v>
      </c>
      <c r="P246" s="7" t="str">
        <f>J246-J246*K246</f>
        <v>0</v>
      </c>
    </row>
    <row r="247" spans="1:17">
      <c r="A247" s="2" t="s">
        <v>1313</v>
      </c>
      <c r="B247">
        <v>0</v>
      </c>
      <c r="C247" t="s">
        <v>1314</v>
      </c>
      <c r="D247"/>
      <c r="E247"/>
      <c r="F247" s="3">
        <v>0.055</v>
      </c>
      <c r="G247" s="4"/>
      <c r="H247"/>
      <c r="I247" s="5" t="s">
        <v>1315</v>
      </c>
      <c r="J247" s="3">
        <v>0</v>
      </c>
      <c r="K247" s="6" t="str">
        <f>0%+15%</f>
        <v>0</v>
      </c>
      <c r="L247" s="6" t="str">
        <f>Q1</f>
        <v>0</v>
      </c>
      <c r="M247" s="6" t="str">
        <f>IF(IF(Q1&gt;K247,Q1,K247+5%)&gt;50%,50%,IF(Q1&gt;K247,Q1,K247+5%))</f>
        <v>0</v>
      </c>
      <c r="N247" s="3" t="str">
        <f>J247-J247*M247</f>
        <v>0</v>
      </c>
      <c r="O247" s="3" t="str">
        <f>N247*B247</f>
        <v>0</v>
      </c>
      <c r="P247" s="7" t="str">
        <f>J247-J247*K247</f>
        <v>0</v>
      </c>
    </row>
    <row r="248" spans="1:17">
      <c r="A248" s="2" t="s">
        <v>1316</v>
      </c>
      <c r="B248">
        <v>0</v>
      </c>
      <c r="C248" t="s">
        <v>1317</v>
      </c>
      <c r="D248" t="s">
        <v>1318</v>
      </c>
      <c r="E248" t="s">
        <v>1319</v>
      </c>
      <c r="F248" s="3">
        <v>0.18</v>
      </c>
      <c r="G248" s="4"/>
      <c r="H248" t="s">
        <v>31</v>
      </c>
      <c r="I248" s="5" t="s">
        <v>1320</v>
      </c>
      <c r="J248" s="3">
        <v>335</v>
      </c>
      <c r="K248" s="6" t="str">
        <f>0%+30%</f>
        <v>0</v>
      </c>
      <c r="L248" s="6" t="str">
        <f>Q1</f>
        <v>0</v>
      </c>
      <c r="M248" s="6" t="str">
        <f>IF(IF(Q1&gt;K248,Q1,K248+5%)&gt;50%,50%,IF(Q1&gt;K248,Q1,K248+5%))</f>
        <v>0</v>
      </c>
      <c r="N248" s="3" t="str">
        <f>J248-J248*M248</f>
        <v>0</v>
      </c>
      <c r="O248" s="3" t="str">
        <f>N248*B248</f>
        <v>0</v>
      </c>
      <c r="P248" s="7" t="str">
        <f>J248-J248*K248</f>
        <v>0</v>
      </c>
    </row>
    <row r="249" spans="1:17">
      <c r="A249" s="2" t="s">
        <v>1321</v>
      </c>
      <c r="B249">
        <v>0</v>
      </c>
      <c r="C249" t="s">
        <v>1322</v>
      </c>
      <c r="D249" t="s">
        <v>1323</v>
      </c>
      <c r="E249" t="s">
        <v>1324</v>
      </c>
      <c r="F249" s="3">
        <v>0.48</v>
      </c>
      <c r="G249" s="4" t="s">
        <v>1325</v>
      </c>
      <c r="H249" t="s">
        <v>31</v>
      </c>
      <c r="I249" s="5" t="s">
        <v>1326</v>
      </c>
      <c r="J249" s="3">
        <v>810</v>
      </c>
      <c r="K249" s="6" t="str">
        <f>0%+30%</f>
        <v>0</v>
      </c>
      <c r="L249" s="6" t="str">
        <f>Q1</f>
        <v>0</v>
      </c>
      <c r="M249" s="6" t="str">
        <f>IF(IF(Q1&gt;K249,Q1,K249+5%)&gt;50%,50%,IF(Q1&gt;K249,Q1,K249+5%))</f>
        <v>0</v>
      </c>
      <c r="N249" s="3" t="str">
        <f>J249-J249*M249</f>
        <v>0</v>
      </c>
      <c r="O249" s="3" t="str">
        <f>N249*B249</f>
        <v>0</v>
      </c>
      <c r="P249" s="7" t="str">
        <f>J249-J249*K249</f>
        <v>0</v>
      </c>
    </row>
    <row r="250" spans="1:17">
      <c r="A250" s="2" t="s">
        <v>1327</v>
      </c>
      <c r="B250">
        <v>0</v>
      </c>
      <c r="C250" t="s">
        <v>1328</v>
      </c>
      <c r="D250" t="s">
        <v>1329</v>
      </c>
      <c r="E250" t="s">
        <v>1330</v>
      </c>
      <c r="F250" s="3">
        <v>0.29</v>
      </c>
      <c r="G250" s="4" t="s">
        <v>1331</v>
      </c>
      <c r="H250" t="s">
        <v>74</v>
      </c>
      <c r="I250" s="5" t="s">
        <v>1332</v>
      </c>
      <c r="J250" s="3">
        <v>810</v>
      </c>
      <c r="K250" s="6" t="str">
        <f>0%+30%</f>
        <v>0</v>
      </c>
      <c r="L250" s="6" t="str">
        <f>Q1</f>
        <v>0</v>
      </c>
      <c r="M250" s="6" t="str">
        <f>IF(IF(Q1&gt;K250,Q1,K250+5%)&gt;50%,50%,IF(Q1&gt;K250,Q1,K250+5%))</f>
        <v>0</v>
      </c>
      <c r="N250" s="3" t="str">
        <f>J250-J250*M250</f>
        <v>0</v>
      </c>
      <c r="O250" s="3" t="str">
        <f>N250*B250</f>
        <v>0</v>
      </c>
      <c r="P250" s="7" t="str">
        <f>J250-J250*K250</f>
        <v>0</v>
      </c>
    </row>
    <row r="251" spans="1:17">
      <c r="A251" s="2" t="s">
        <v>1333</v>
      </c>
      <c r="B251">
        <v>0</v>
      </c>
      <c r="C251" t="s">
        <v>1334</v>
      </c>
      <c r="D251" t="s">
        <v>1335</v>
      </c>
      <c r="E251" t="s">
        <v>1336</v>
      </c>
      <c r="F251" s="3">
        <v>0.39</v>
      </c>
      <c r="G251" s="4" t="s">
        <v>1337</v>
      </c>
      <c r="H251" t="s">
        <v>47</v>
      </c>
      <c r="I251" s="5" t="s">
        <v>1338</v>
      </c>
      <c r="J251" s="3">
        <v>535</v>
      </c>
      <c r="K251" s="6" t="str">
        <f>0%+30%</f>
        <v>0</v>
      </c>
      <c r="L251" s="6" t="str">
        <f>Q1</f>
        <v>0</v>
      </c>
      <c r="M251" s="6" t="str">
        <f>IF(IF(Q1&gt;K251,Q1,K251+5%)&gt;50%,50%,IF(Q1&gt;K251,Q1,K251+5%))</f>
        <v>0</v>
      </c>
      <c r="N251" s="3" t="str">
        <f>J251-J251*M251</f>
        <v>0</v>
      </c>
      <c r="O251" s="3" t="str">
        <f>N251*B251</f>
        <v>0</v>
      </c>
      <c r="P251" s="7" t="str">
        <f>J251-J251*K251</f>
        <v>0</v>
      </c>
    </row>
    <row r="252" spans="1:17">
      <c r="A252" s="2" t="s">
        <v>1339</v>
      </c>
      <c r="B252">
        <v>0</v>
      </c>
      <c r="C252" t="s">
        <v>1340</v>
      </c>
      <c r="D252" t="s">
        <v>1299</v>
      </c>
      <c r="E252" t="s">
        <v>1341</v>
      </c>
      <c r="F252" s="3">
        <v>0.274</v>
      </c>
      <c r="G252" s="4"/>
      <c r="H252" t="s">
        <v>31</v>
      </c>
      <c r="I252" s="5" t="s">
        <v>1342</v>
      </c>
      <c r="J252" s="3">
        <v>525</v>
      </c>
      <c r="K252" s="6" t="str">
        <f>0%+30%</f>
        <v>0</v>
      </c>
      <c r="L252" s="6" t="str">
        <f>Q1</f>
        <v>0</v>
      </c>
      <c r="M252" s="6" t="str">
        <f>IF(IF(Q1&gt;K252,Q1,K252+5%)&gt;50%,50%,IF(Q1&gt;K252,Q1,K252+5%))</f>
        <v>0</v>
      </c>
      <c r="N252" s="3" t="str">
        <f>J252-J252*M252</f>
        <v>0</v>
      </c>
      <c r="O252" s="3" t="str">
        <f>N252*B252</f>
        <v>0</v>
      </c>
      <c r="P252" s="7" t="str">
        <f>J252-J252*K252</f>
        <v>0</v>
      </c>
    </row>
    <row r="253" spans="1:17">
      <c r="A253" s="2" t="s">
        <v>1343</v>
      </c>
      <c r="B253">
        <v>0</v>
      </c>
      <c r="C253" t="s">
        <v>1344</v>
      </c>
      <c r="D253" t="s">
        <v>1345</v>
      </c>
      <c r="E253" t="s">
        <v>1346</v>
      </c>
      <c r="F253" s="3">
        <v>0.41</v>
      </c>
      <c r="G253" s="4" t="s">
        <v>1347</v>
      </c>
      <c r="H253" t="s">
        <v>272</v>
      </c>
      <c r="I253" s="5" t="s">
        <v>1348</v>
      </c>
      <c r="J253" s="3">
        <v>705</v>
      </c>
      <c r="K253" s="6" t="str">
        <f>0%+30%</f>
        <v>0</v>
      </c>
      <c r="L253" s="6" t="str">
        <f>Q1</f>
        <v>0</v>
      </c>
      <c r="M253" s="6" t="str">
        <f>IF(IF(Q1&gt;K253,Q1,K253+5%)&gt;50%,50%,IF(Q1&gt;K253,Q1,K253+5%))</f>
        <v>0</v>
      </c>
      <c r="N253" s="3" t="str">
        <f>J253-J253*M253</f>
        <v>0</v>
      </c>
      <c r="O253" s="3" t="str">
        <f>N253*B253</f>
        <v>0</v>
      </c>
      <c r="P253" s="7" t="str">
        <f>J253-J253*K253</f>
        <v>0</v>
      </c>
    </row>
    <row r="254" spans="1:17">
      <c r="A254" s="2" t="s">
        <v>1349</v>
      </c>
      <c r="B254">
        <v>0</v>
      </c>
      <c r="C254" t="s">
        <v>1350</v>
      </c>
      <c r="D254" t="s">
        <v>1351</v>
      </c>
      <c r="E254" t="s">
        <v>1352</v>
      </c>
      <c r="F254" s="3">
        <v>0.18</v>
      </c>
      <c r="G254" s="4" t="s">
        <v>1353</v>
      </c>
      <c r="H254" t="s">
        <v>31</v>
      </c>
      <c r="I254" s="5" t="s">
        <v>1354</v>
      </c>
      <c r="J254" s="3">
        <v>430</v>
      </c>
      <c r="K254" s="6" t="str">
        <f>0%+30%</f>
        <v>0</v>
      </c>
      <c r="L254" s="6" t="str">
        <f>Q1</f>
        <v>0</v>
      </c>
      <c r="M254" s="6" t="str">
        <f>IF(IF(Q1&gt;K254,Q1,K254+5%)&gt;50%,50%,IF(Q1&gt;K254,Q1,K254+5%))</f>
        <v>0</v>
      </c>
      <c r="N254" s="3" t="str">
        <f>J254-J254*M254</f>
        <v>0</v>
      </c>
      <c r="O254" s="3" t="str">
        <f>N254*B254</f>
        <v>0</v>
      </c>
      <c r="P254" s="7" t="str">
        <f>J254-J254*K254</f>
        <v>0</v>
      </c>
    </row>
    <row r="255" spans="1:17">
      <c r="A255" s="2" t="s">
        <v>1355</v>
      </c>
      <c r="B255">
        <v>0</v>
      </c>
      <c r="C255" t="s">
        <v>1356</v>
      </c>
      <c r="D255" t="s">
        <v>1357</v>
      </c>
      <c r="E255" t="s">
        <v>1358</v>
      </c>
      <c r="F255" s="3">
        <v>0.916</v>
      </c>
      <c r="G255" s="4" t="s">
        <v>1359</v>
      </c>
      <c r="H255" t="s">
        <v>47</v>
      </c>
      <c r="I255" s="5" t="s">
        <v>1360</v>
      </c>
      <c r="J255" s="3">
        <v>1025</v>
      </c>
      <c r="K255" s="6" t="str">
        <f>0%+30%</f>
        <v>0</v>
      </c>
      <c r="L255" s="6" t="str">
        <f>Q1</f>
        <v>0</v>
      </c>
      <c r="M255" s="6" t="str">
        <f>IF(IF(Q1&gt;K255,Q1,K255+5%)&gt;50%,50%,IF(Q1&gt;K255,Q1,K255+5%))</f>
        <v>0</v>
      </c>
      <c r="N255" s="3" t="str">
        <f>J255-J255*M255</f>
        <v>0</v>
      </c>
      <c r="O255" s="3" t="str">
        <f>N255*B255</f>
        <v>0</v>
      </c>
      <c r="P255" s="7" t="str">
        <f>J255-J255*K255</f>
        <v>0</v>
      </c>
    </row>
    <row r="256" spans="1:17">
      <c r="A256" s="2" t="s">
        <v>1361</v>
      </c>
      <c r="B256">
        <v>0</v>
      </c>
      <c r="C256" t="s">
        <v>1362</v>
      </c>
      <c r="D256" t="s">
        <v>208</v>
      </c>
      <c r="E256" t="s">
        <v>1363</v>
      </c>
      <c r="F256" s="3">
        <v>0.74</v>
      </c>
      <c r="G256" s="4"/>
      <c r="H256" t="s">
        <v>31</v>
      </c>
      <c r="I256" s="5" t="s">
        <v>1364</v>
      </c>
      <c r="J256" s="3">
        <v>1175</v>
      </c>
      <c r="K256" s="6" t="str">
        <f>0%+30%</f>
        <v>0</v>
      </c>
      <c r="L256" s="6" t="str">
        <f>Q1</f>
        <v>0</v>
      </c>
      <c r="M256" s="6" t="str">
        <f>IF(IF(Q1&gt;K256,Q1,K256+5%)&gt;50%,50%,IF(Q1&gt;K256,Q1,K256+5%))</f>
        <v>0</v>
      </c>
      <c r="N256" s="3" t="str">
        <f>J256-J256*M256</f>
        <v>0</v>
      </c>
      <c r="O256" s="3" t="str">
        <f>N256*B256</f>
        <v>0</v>
      </c>
      <c r="P256" s="7" t="str">
        <f>J256-J256*K256</f>
        <v>0</v>
      </c>
    </row>
    <row r="257" spans="1:17">
      <c r="A257" s="2" t="s">
        <v>1365</v>
      </c>
      <c r="B257">
        <v>0</v>
      </c>
      <c r="C257" t="s">
        <v>1366</v>
      </c>
      <c r="D257" t="s">
        <v>884</v>
      </c>
      <c r="E257" t="s">
        <v>885</v>
      </c>
      <c r="F257" s="3">
        <v>0.52</v>
      </c>
      <c r="G257" s="4" t="s">
        <v>886</v>
      </c>
      <c r="H257" t="s">
        <v>115</v>
      </c>
      <c r="I257" s="5" t="s">
        <v>1367</v>
      </c>
      <c r="J257" s="3">
        <v>750</v>
      </c>
      <c r="K257" s="6" t="str">
        <f>0%+30%</f>
        <v>0</v>
      </c>
      <c r="L257" s="6" t="str">
        <f>Q1</f>
        <v>0</v>
      </c>
      <c r="M257" s="6" t="str">
        <f>IF(IF(Q1&gt;K257,Q1,K257+5%)&gt;50%,50%,IF(Q1&gt;K257,Q1,K257+5%))</f>
        <v>0</v>
      </c>
      <c r="N257" s="3" t="str">
        <f>J257-J257*M257</f>
        <v>0</v>
      </c>
      <c r="O257" s="3" t="str">
        <f>N257*B257</f>
        <v>0</v>
      </c>
      <c r="P257" s="7" t="str">
        <f>J257-J257*K257</f>
        <v>0</v>
      </c>
    </row>
    <row r="258" spans="1:17">
      <c r="A258" s="2" t="s">
        <v>1368</v>
      </c>
      <c r="B258">
        <v>0</v>
      </c>
      <c r="C258" t="s">
        <v>1369</v>
      </c>
      <c r="D258" t="s">
        <v>1370</v>
      </c>
      <c r="E258" t="s">
        <v>1371</v>
      </c>
      <c r="F258" s="3">
        <v>0.32</v>
      </c>
      <c r="G258" s="4" t="s">
        <v>1372</v>
      </c>
      <c r="H258" t="s">
        <v>115</v>
      </c>
      <c r="I258" s="5" t="s">
        <v>1373</v>
      </c>
      <c r="J258" s="3">
        <v>740</v>
      </c>
      <c r="K258" s="6" t="str">
        <f>0%+30%</f>
        <v>0</v>
      </c>
      <c r="L258" s="6" t="str">
        <f>Q1</f>
        <v>0</v>
      </c>
      <c r="M258" s="6" t="str">
        <f>IF(IF(Q1&gt;K258,Q1,K258+5%)&gt;50%,50%,IF(Q1&gt;K258,Q1,K258+5%))</f>
        <v>0</v>
      </c>
      <c r="N258" s="3" t="str">
        <f>J258-J258*M258</f>
        <v>0</v>
      </c>
      <c r="O258" s="3" t="str">
        <f>N258*B258</f>
        <v>0</v>
      </c>
      <c r="P258" s="7" t="str">
        <f>J258-J258*K258</f>
        <v>0</v>
      </c>
    </row>
    <row r="259" spans="1:17">
      <c r="A259" s="2" t="s">
        <v>1374</v>
      </c>
      <c r="B259">
        <v>0</v>
      </c>
      <c r="C259" t="s">
        <v>1375</v>
      </c>
      <c r="D259"/>
      <c r="E259" t="s">
        <v>1376</v>
      </c>
      <c r="F259" s="3">
        <v>0.26</v>
      </c>
      <c r="G259" s="4" t="s">
        <v>1377</v>
      </c>
      <c r="H259" t="s">
        <v>47</v>
      </c>
      <c r="I259" s="5" t="s">
        <v>1378</v>
      </c>
      <c r="J259" s="3">
        <v>480</v>
      </c>
      <c r="K259" s="6" t="str">
        <f>0%+30%</f>
        <v>0</v>
      </c>
      <c r="L259" s="6" t="str">
        <f>Q1</f>
        <v>0</v>
      </c>
      <c r="M259" s="6" t="str">
        <f>IF(IF(Q1&gt;K259,Q1,K259+5%)&gt;50%,50%,IF(Q1&gt;K259,Q1,K259+5%))</f>
        <v>0</v>
      </c>
      <c r="N259" s="3" t="str">
        <f>J259-J259*M259</f>
        <v>0</v>
      </c>
      <c r="O259" s="3" t="str">
        <f>N259*B259</f>
        <v>0</v>
      </c>
      <c r="P259" s="7" t="str">
        <f>J259-J259*K259</f>
        <v>0</v>
      </c>
    </row>
    <row r="260" spans="1:17">
      <c r="A260" s="2" t="s">
        <v>1379</v>
      </c>
      <c r="B260">
        <v>0</v>
      </c>
      <c r="C260" t="s">
        <v>1380</v>
      </c>
      <c r="D260" t="s">
        <v>1381</v>
      </c>
      <c r="E260" t="s">
        <v>1382</v>
      </c>
      <c r="F260" s="3">
        <v>0.743</v>
      </c>
      <c r="G260" s="4"/>
      <c r="H260" t="s">
        <v>31</v>
      </c>
      <c r="I260" s="5" t="s">
        <v>1383</v>
      </c>
      <c r="J260" s="3">
        <v>960</v>
      </c>
      <c r="K260" s="6" t="str">
        <f>0%+30%</f>
        <v>0</v>
      </c>
      <c r="L260" s="6" t="str">
        <f>Q1</f>
        <v>0</v>
      </c>
      <c r="M260" s="6" t="str">
        <f>IF(IF(Q1&gt;K260,Q1,K260+5%)&gt;50%,50%,IF(Q1&gt;K260,Q1,K260+5%))</f>
        <v>0</v>
      </c>
      <c r="N260" s="3" t="str">
        <f>J260-J260*M260</f>
        <v>0</v>
      </c>
      <c r="O260" s="3" t="str">
        <f>N260*B260</f>
        <v>0</v>
      </c>
      <c r="P260" s="7" t="str">
        <f>J260-J260*K260</f>
        <v>0</v>
      </c>
    </row>
    <row r="261" spans="1:17">
      <c r="A261" s="2" t="s">
        <v>1384</v>
      </c>
      <c r="B261">
        <v>0</v>
      </c>
      <c r="C261" t="s">
        <v>1385</v>
      </c>
      <c r="D261" t="s">
        <v>1386</v>
      </c>
      <c r="E261" t="s">
        <v>1387</v>
      </c>
      <c r="F261" s="3">
        <v>0.48</v>
      </c>
      <c r="G261" s="4"/>
      <c r="H261" t="s">
        <v>31</v>
      </c>
      <c r="I261" s="5" t="s">
        <v>1388</v>
      </c>
      <c r="J261" s="3">
        <v>590</v>
      </c>
      <c r="K261" s="6" t="str">
        <f>0%+30%</f>
        <v>0</v>
      </c>
      <c r="L261" s="6" t="str">
        <f>Q1</f>
        <v>0</v>
      </c>
      <c r="M261" s="6" t="str">
        <f>IF(IF(Q1&gt;K261,Q1,K261+5%)&gt;50%,50%,IF(Q1&gt;K261,Q1,K261+5%))</f>
        <v>0</v>
      </c>
      <c r="N261" s="3" t="str">
        <f>J261-J261*M261</f>
        <v>0</v>
      </c>
      <c r="O261" s="3" t="str">
        <f>N261*B261</f>
        <v>0</v>
      </c>
      <c r="P261" s="7" t="str">
        <f>J261-J261*K261</f>
        <v>0</v>
      </c>
    </row>
    <row r="262" spans="1:17">
      <c r="A262" s="2" t="s">
        <v>1389</v>
      </c>
      <c r="B262">
        <v>0</v>
      </c>
      <c r="C262" t="s">
        <v>1390</v>
      </c>
      <c r="D262" t="s">
        <v>1391</v>
      </c>
      <c r="E262" t="s">
        <v>1392</v>
      </c>
      <c r="F262" s="3">
        <v>0.98</v>
      </c>
      <c r="G262" s="4" t="s">
        <v>1393</v>
      </c>
      <c r="H262" t="s">
        <v>47</v>
      </c>
      <c r="I262" s="5" t="s">
        <v>1394</v>
      </c>
      <c r="J262" s="3">
        <v>1285</v>
      </c>
      <c r="K262" s="6" t="str">
        <f>0%+30%</f>
        <v>0</v>
      </c>
      <c r="L262" s="6" t="str">
        <f>Q1</f>
        <v>0</v>
      </c>
      <c r="M262" s="6" t="str">
        <f>IF(IF(Q1&gt;K262,Q1,K262+5%)&gt;50%,50%,IF(Q1&gt;K262,Q1,K262+5%))</f>
        <v>0</v>
      </c>
      <c r="N262" s="3" t="str">
        <f>J262-J262*M262</f>
        <v>0</v>
      </c>
      <c r="O262" s="3" t="str">
        <f>N262*B262</f>
        <v>0</v>
      </c>
      <c r="P262" s="7" t="str">
        <f>J262-J262*K262</f>
        <v>0</v>
      </c>
    </row>
    <row r="263" spans="1:17">
      <c r="A263" s="2" t="s">
        <v>1395</v>
      </c>
      <c r="B263">
        <v>0</v>
      </c>
      <c r="C263" t="s">
        <v>1396</v>
      </c>
      <c r="D263" t="s">
        <v>1397</v>
      </c>
      <c r="E263" t="s">
        <v>1398</v>
      </c>
      <c r="F263" s="3">
        <v>0.34</v>
      </c>
      <c r="G263" s="4" t="s">
        <v>1399</v>
      </c>
      <c r="H263" t="s">
        <v>115</v>
      </c>
      <c r="I263" s="5" t="s">
        <v>1400</v>
      </c>
      <c r="J263" s="3">
        <v>740</v>
      </c>
      <c r="K263" s="6" t="str">
        <f>0%+30%</f>
        <v>0</v>
      </c>
      <c r="L263" s="6" t="str">
        <f>Q1</f>
        <v>0</v>
      </c>
      <c r="M263" s="6" t="str">
        <f>IF(IF(Q1&gt;K263,Q1,K263+5%)&gt;50%,50%,IF(Q1&gt;K263,Q1,K263+5%))</f>
        <v>0</v>
      </c>
      <c r="N263" s="3" t="str">
        <f>J263-J263*M263</f>
        <v>0</v>
      </c>
      <c r="O263" s="3" t="str">
        <f>N263*B263</f>
        <v>0</v>
      </c>
      <c r="P263" s="7" t="str">
        <f>J263-J263*K263</f>
        <v>0</v>
      </c>
    </row>
    <row r="264" spans="1:17">
      <c r="A264" s="2" t="s">
        <v>1401</v>
      </c>
      <c r="B264">
        <v>0</v>
      </c>
      <c r="C264" t="s">
        <v>1402</v>
      </c>
      <c r="D264" t="s">
        <v>1403</v>
      </c>
      <c r="E264" t="s">
        <v>1404</v>
      </c>
      <c r="F264" s="3">
        <v>0.919</v>
      </c>
      <c r="G264" s="4"/>
      <c r="H264" t="s">
        <v>74</v>
      </c>
      <c r="I264" s="5" t="s">
        <v>1405</v>
      </c>
      <c r="J264" s="3">
        <v>1600</v>
      </c>
      <c r="K264" s="6" t="str">
        <f>0%+30%</f>
        <v>0</v>
      </c>
      <c r="L264" s="6" t="str">
        <f>Q1</f>
        <v>0</v>
      </c>
      <c r="M264" s="6" t="str">
        <f>IF(IF(Q1&gt;K264,Q1,K264+5%)&gt;50%,50%,IF(Q1&gt;K264,Q1,K264+5%))</f>
        <v>0</v>
      </c>
      <c r="N264" s="3" t="str">
        <f>J264-J264*M264</f>
        <v>0</v>
      </c>
      <c r="O264" s="3" t="str">
        <f>N264*B264</f>
        <v>0</v>
      </c>
      <c r="P264" s="7" t="str">
        <f>J264-J264*K264</f>
        <v>0</v>
      </c>
    </row>
    <row r="265" spans="1:17">
      <c r="A265" s="2" t="s">
        <v>1406</v>
      </c>
      <c r="B265">
        <v>0</v>
      </c>
      <c r="C265" t="s">
        <v>1407</v>
      </c>
      <c r="D265" t="s">
        <v>902</v>
      </c>
      <c r="E265" t="s">
        <v>903</v>
      </c>
      <c r="F265" s="3">
        <v>0.8100000000000001</v>
      </c>
      <c r="G265" s="4" t="s">
        <v>904</v>
      </c>
      <c r="H265" t="s">
        <v>47</v>
      </c>
      <c r="I265" s="5" t="s">
        <v>1408</v>
      </c>
      <c r="J265" s="3">
        <v>1025</v>
      </c>
      <c r="K265" s="6" t="str">
        <f>0%+30%</f>
        <v>0</v>
      </c>
      <c r="L265" s="6" t="str">
        <f>Q1</f>
        <v>0</v>
      </c>
      <c r="M265" s="6" t="str">
        <f>IF(IF(Q1&gt;K265,Q1,K265+5%)&gt;50%,50%,IF(Q1&gt;K265,Q1,K265+5%))</f>
        <v>0</v>
      </c>
      <c r="N265" s="3" t="str">
        <f>J265-J265*M265</f>
        <v>0</v>
      </c>
      <c r="O265" s="3" t="str">
        <f>N265*B265</f>
        <v>0</v>
      </c>
      <c r="P265" s="7" t="str">
        <f>J265-J265*K265</f>
        <v>0</v>
      </c>
    </row>
    <row r="266" spans="1:17">
      <c r="A266" s="2" t="s">
        <v>1409</v>
      </c>
      <c r="B266">
        <v>0</v>
      </c>
      <c r="C266" t="s">
        <v>1410</v>
      </c>
      <c r="D266" t="s">
        <v>1411</v>
      </c>
      <c r="E266" t="s">
        <v>1412</v>
      </c>
      <c r="F266" s="3">
        <v>0.84</v>
      </c>
      <c r="G266" s="4" t="s">
        <v>1413</v>
      </c>
      <c r="H266" t="s">
        <v>47</v>
      </c>
      <c r="I266" s="5" t="s">
        <v>1414</v>
      </c>
      <c r="J266" s="3">
        <v>1070</v>
      </c>
      <c r="K266" s="6" t="str">
        <f>0%+30%</f>
        <v>0</v>
      </c>
      <c r="L266" s="6" t="str">
        <f>Q1</f>
        <v>0</v>
      </c>
      <c r="M266" s="6" t="str">
        <f>IF(IF(Q1&gt;K266,Q1,K266+5%)&gt;50%,50%,IF(Q1&gt;K266,Q1,K266+5%))</f>
        <v>0</v>
      </c>
      <c r="N266" s="3" t="str">
        <f>J266-J266*M266</f>
        <v>0</v>
      </c>
      <c r="O266" s="3" t="str">
        <f>N266*B266</f>
        <v>0</v>
      </c>
      <c r="P266" s="7" t="str">
        <f>J266-J266*K266</f>
        <v>0</v>
      </c>
    </row>
    <row r="267" spans="1:17">
      <c r="A267" s="2" t="s">
        <v>1415</v>
      </c>
      <c r="B267">
        <v>0</v>
      </c>
      <c r="C267" t="s">
        <v>1416</v>
      </c>
      <c r="D267" t="s">
        <v>1417</v>
      </c>
      <c r="E267" t="s">
        <v>1418</v>
      </c>
      <c r="F267" s="3">
        <v>0.39</v>
      </c>
      <c r="G267" s="4" t="s">
        <v>1419</v>
      </c>
      <c r="H267" t="s">
        <v>74</v>
      </c>
      <c r="I267" s="5" t="s">
        <v>1420</v>
      </c>
      <c r="J267" s="3">
        <v>750</v>
      </c>
      <c r="K267" s="6" t="str">
        <f>0%+30%</f>
        <v>0</v>
      </c>
      <c r="L267" s="6" t="str">
        <f>Q1</f>
        <v>0</v>
      </c>
      <c r="M267" s="6" t="str">
        <f>IF(IF(Q1&gt;K267,Q1,K267+5%)&gt;50%,50%,IF(Q1&gt;K267,Q1,K267+5%))</f>
        <v>0</v>
      </c>
      <c r="N267" s="3" t="str">
        <f>J267-J267*M267</f>
        <v>0</v>
      </c>
      <c r="O267" s="3" t="str">
        <f>N267*B267</f>
        <v>0</v>
      </c>
      <c r="P267" s="7" t="str">
        <f>J267-J267*K267</f>
        <v>0</v>
      </c>
    </row>
    <row r="268" spans="1:17">
      <c r="A268" s="2" t="s">
        <v>1421</v>
      </c>
      <c r="B268">
        <v>0</v>
      </c>
      <c r="C268" t="s">
        <v>1422</v>
      </c>
      <c r="D268" t="s">
        <v>1423</v>
      </c>
      <c r="E268" t="s">
        <v>1424</v>
      </c>
      <c r="F268" s="3">
        <v>0.6899999999999999</v>
      </c>
      <c r="G268" s="4" t="s">
        <v>1425</v>
      </c>
      <c r="H268" t="s">
        <v>31</v>
      </c>
      <c r="I268" s="5" t="s">
        <v>1426</v>
      </c>
      <c r="J268" s="3">
        <v>1230</v>
      </c>
      <c r="K268" s="6" t="str">
        <f>0%+30%</f>
        <v>0</v>
      </c>
      <c r="L268" s="6" t="str">
        <f>Q1</f>
        <v>0</v>
      </c>
      <c r="M268" s="6" t="str">
        <f>IF(IF(Q1&gt;K268,Q1,K268+5%)&gt;50%,50%,IF(Q1&gt;K268,Q1,K268+5%))</f>
        <v>0</v>
      </c>
      <c r="N268" s="3" t="str">
        <f>J268-J268*M268</f>
        <v>0</v>
      </c>
      <c r="O268" s="3" t="str">
        <f>N268*B268</f>
        <v>0</v>
      </c>
      <c r="P268" s="7" t="str">
        <f>J268-J268*K268</f>
        <v>0</v>
      </c>
    </row>
    <row r="269" spans="1:17">
      <c r="A269" s="2" t="s">
        <v>1427</v>
      </c>
      <c r="B269">
        <v>0</v>
      </c>
      <c r="C269" t="s">
        <v>1428</v>
      </c>
      <c r="D269" t="s">
        <v>1429</v>
      </c>
      <c r="E269" t="s">
        <v>1430</v>
      </c>
      <c r="F269" s="3">
        <v>0.28</v>
      </c>
      <c r="G269" s="4" t="s">
        <v>1431</v>
      </c>
      <c r="H269" t="s">
        <v>115</v>
      </c>
      <c r="I269" s="5" t="s">
        <v>1432</v>
      </c>
      <c r="J269" s="3">
        <v>750</v>
      </c>
      <c r="K269" s="6" t="str">
        <f>0%+30%</f>
        <v>0</v>
      </c>
      <c r="L269" s="6" t="str">
        <f>Q1</f>
        <v>0</v>
      </c>
      <c r="M269" s="6" t="str">
        <f>IF(IF(Q1&gt;K269,Q1,K269+5%)&gt;50%,50%,IF(Q1&gt;K269,Q1,K269+5%))</f>
        <v>0</v>
      </c>
      <c r="N269" s="3" t="str">
        <f>J269-J269*M269</f>
        <v>0</v>
      </c>
      <c r="O269" s="3" t="str">
        <f>N269*B269</f>
        <v>0</v>
      </c>
      <c r="P269" s="7" t="str">
        <f>J269-J269*K269</f>
        <v>0</v>
      </c>
    </row>
    <row r="270" spans="1:17">
      <c r="A270" s="2" t="s">
        <v>1433</v>
      </c>
      <c r="B270">
        <v>0</v>
      </c>
      <c r="C270" t="s">
        <v>1434</v>
      </c>
      <c r="D270" t="s">
        <v>1237</v>
      </c>
      <c r="E270" t="s">
        <v>1435</v>
      </c>
      <c r="F270" s="3">
        <v>0.36</v>
      </c>
      <c r="G270" s="4" t="s">
        <v>1436</v>
      </c>
      <c r="H270" t="s">
        <v>31</v>
      </c>
      <c r="I270" s="5" t="s">
        <v>1437</v>
      </c>
      <c r="J270" s="3">
        <v>525</v>
      </c>
      <c r="K270" s="6" t="str">
        <f>0%+30%</f>
        <v>0</v>
      </c>
      <c r="L270" s="6" t="str">
        <f>Q1</f>
        <v>0</v>
      </c>
      <c r="M270" s="6" t="str">
        <f>IF(IF(Q1&gt;K270,Q1,K270+5%)&gt;50%,50%,IF(Q1&gt;K270,Q1,K270+5%))</f>
        <v>0</v>
      </c>
      <c r="N270" s="3" t="str">
        <f>J270-J270*M270</f>
        <v>0</v>
      </c>
      <c r="O270" s="3" t="str">
        <f>N270*B270</f>
        <v>0</v>
      </c>
      <c r="P270" s="7" t="str">
        <f>J270-J270*K270</f>
        <v>0</v>
      </c>
    </row>
    <row r="271" spans="1:17">
      <c r="A271" s="2" t="s">
        <v>1438</v>
      </c>
      <c r="B271">
        <v>0</v>
      </c>
      <c r="C271" t="s">
        <v>1439</v>
      </c>
      <c r="D271" t="s">
        <v>766</v>
      </c>
      <c r="E271" t="s">
        <v>1440</v>
      </c>
      <c r="F271" s="3">
        <v>0.34</v>
      </c>
      <c r="G271" s="4"/>
      <c r="H271" t="s">
        <v>115</v>
      </c>
      <c r="I271" s="5" t="s">
        <v>1441</v>
      </c>
      <c r="J271" s="3">
        <v>480</v>
      </c>
      <c r="K271" s="6" t="str">
        <f>0%+30%</f>
        <v>0</v>
      </c>
      <c r="L271" s="6" t="str">
        <f>Q1</f>
        <v>0</v>
      </c>
      <c r="M271" s="6" t="str">
        <f>IF(IF(Q1&gt;K271,Q1,K271+5%)&gt;50%,50%,IF(Q1&gt;K271,Q1,K271+5%))</f>
        <v>0</v>
      </c>
      <c r="N271" s="3" t="str">
        <f>J271-J271*M271</f>
        <v>0</v>
      </c>
      <c r="O271" s="3" t="str">
        <f>N271*B271</f>
        <v>0</v>
      </c>
      <c r="P271" s="7" t="str">
        <f>J271-J271*K271</f>
        <v>0</v>
      </c>
    </row>
    <row r="272" spans="1:17">
      <c r="A272" s="2" t="s">
        <v>1442</v>
      </c>
      <c r="B272">
        <v>0</v>
      </c>
      <c r="C272" t="s">
        <v>1443</v>
      </c>
      <c r="D272" t="s">
        <v>1444</v>
      </c>
      <c r="E272" t="s">
        <v>1445</v>
      </c>
      <c r="F272" s="3">
        <v>0.494</v>
      </c>
      <c r="G272" s="4" t="s">
        <v>1446</v>
      </c>
      <c r="H272" t="s">
        <v>80</v>
      </c>
      <c r="I272" s="5" t="s">
        <v>1447</v>
      </c>
      <c r="J272" s="3">
        <v>750</v>
      </c>
      <c r="K272" s="6" t="str">
        <f>0%+30%</f>
        <v>0</v>
      </c>
      <c r="L272" s="6" t="str">
        <f>Q1</f>
        <v>0</v>
      </c>
      <c r="M272" s="6" t="str">
        <f>IF(IF(Q1&gt;K272,Q1,K272+5%)&gt;50%,50%,IF(Q1&gt;K272,Q1,K272+5%))</f>
        <v>0</v>
      </c>
      <c r="N272" s="3" t="str">
        <f>J272-J272*M272</f>
        <v>0</v>
      </c>
      <c r="O272" s="3" t="str">
        <f>N272*B272</f>
        <v>0</v>
      </c>
      <c r="P272" s="7" t="str">
        <f>J272-J272*K272</f>
        <v>0</v>
      </c>
    </row>
    <row r="273" spans="1:17">
      <c r="A273" s="2" t="s">
        <v>1448</v>
      </c>
      <c r="B273">
        <v>0</v>
      </c>
      <c r="C273" t="s">
        <v>1449</v>
      </c>
      <c r="D273" t="s">
        <v>1450</v>
      </c>
      <c r="E273" t="s">
        <v>1451</v>
      </c>
      <c r="F273" s="3">
        <v>0.379</v>
      </c>
      <c r="G273" s="4" t="s">
        <v>1452</v>
      </c>
      <c r="H273" t="s">
        <v>115</v>
      </c>
      <c r="I273" s="5" t="s">
        <v>1453</v>
      </c>
      <c r="J273" s="3">
        <v>695</v>
      </c>
      <c r="K273" s="6" t="str">
        <f>0%+30%</f>
        <v>0</v>
      </c>
      <c r="L273" s="6" t="str">
        <f>Q1</f>
        <v>0</v>
      </c>
      <c r="M273" s="6" t="str">
        <f>IF(IF(Q1&gt;K273,Q1,K273+5%)&gt;50%,50%,IF(Q1&gt;K273,Q1,K273+5%))</f>
        <v>0</v>
      </c>
      <c r="N273" s="3" t="str">
        <f>J273-J273*M273</f>
        <v>0</v>
      </c>
      <c r="O273" s="3" t="str">
        <f>N273*B273</f>
        <v>0</v>
      </c>
      <c r="P273" s="7" t="str">
        <f>J273-J273*K273</f>
        <v>0</v>
      </c>
    </row>
    <row r="274" spans="1:17">
      <c r="A274" s="2" t="s">
        <v>1454</v>
      </c>
      <c r="B274">
        <v>0</v>
      </c>
      <c r="C274" t="s">
        <v>1455</v>
      </c>
      <c r="D274"/>
      <c r="E274" t="s">
        <v>1456</v>
      </c>
      <c r="F274" s="3">
        <v>0.067</v>
      </c>
      <c r="G274" s="4"/>
      <c r="H274" t="s">
        <v>47</v>
      </c>
      <c r="I274" s="5" t="s">
        <v>1457</v>
      </c>
      <c r="J274" s="3">
        <v>0</v>
      </c>
      <c r="K274" s="6" t="str">
        <f>0%+15%</f>
        <v>0</v>
      </c>
      <c r="L274" s="6" t="str">
        <f>Q1</f>
        <v>0</v>
      </c>
      <c r="M274" s="6" t="str">
        <f>IF(IF(Q1&gt;K274,Q1,K274+5%)&gt;50%,50%,IF(Q1&gt;K274,Q1,K274+5%))</f>
        <v>0</v>
      </c>
      <c r="N274" s="3" t="str">
        <f>J274-J274*M274</f>
        <v>0</v>
      </c>
      <c r="O274" s="3" t="str">
        <f>N274*B274</f>
        <v>0</v>
      </c>
      <c r="P274" s="7" t="str">
        <f>J274-J274*K274</f>
        <v>0</v>
      </c>
    </row>
    <row r="275" spans="1:17">
      <c r="A275" s="2" t="s">
        <v>1458</v>
      </c>
      <c r="B275">
        <v>0</v>
      </c>
      <c r="C275" t="s">
        <v>1459</v>
      </c>
      <c r="D275" t="s">
        <v>1460</v>
      </c>
      <c r="E275" t="s">
        <v>1461</v>
      </c>
      <c r="F275" s="3">
        <v>0.42</v>
      </c>
      <c r="G275" s="4" t="s">
        <v>1462</v>
      </c>
      <c r="H275" t="s">
        <v>115</v>
      </c>
      <c r="I275" s="5" t="s">
        <v>1463</v>
      </c>
      <c r="J275" s="3">
        <v>750</v>
      </c>
      <c r="K275" s="6" t="str">
        <f>0%+30%</f>
        <v>0</v>
      </c>
      <c r="L275" s="6" t="str">
        <f>Q1</f>
        <v>0</v>
      </c>
      <c r="M275" s="6" t="str">
        <f>IF(IF(Q1&gt;K275,Q1,K275+5%)&gt;50%,50%,IF(Q1&gt;K275,Q1,K275+5%))</f>
        <v>0</v>
      </c>
      <c r="N275" s="3" t="str">
        <f>J275-J275*M275</f>
        <v>0</v>
      </c>
      <c r="O275" s="3" t="str">
        <f>N275*B275</f>
        <v>0</v>
      </c>
      <c r="P275" s="7" t="str">
        <f>J275-J275*K275</f>
        <v>0</v>
      </c>
    </row>
    <row r="276" spans="1:17">
      <c r="A276" s="2" t="s">
        <v>1464</v>
      </c>
      <c r="B276">
        <v>0</v>
      </c>
      <c r="C276" t="s">
        <v>1465</v>
      </c>
      <c r="D276" t="s">
        <v>1466</v>
      </c>
      <c r="E276" t="s">
        <v>1467</v>
      </c>
      <c r="F276" s="3">
        <v>0.42</v>
      </c>
      <c r="G276" s="4" t="s">
        <v>1468</v>
      </c>
      <c r="H276" t="s">
        <v>115</v>
      </c>
      <c r="I276" s="5" t="s">
        <v>1469</v>
      </c>
      <c r="J276" s="3">
        <v>750</v>
      </c>
      <c r="K276" s="6" t="str">
        <f>0%+30%</f>
        <v>0</v>
      </c>
      <c r="L276" s="6" t="str">
        <f>Q1</f>
        <v>0</v>
      </c>
      <c r="M276" s="6" t="str">
        <f>IF(IF(Q1&gt;K276,Q1,K276+5%)&gt;50%,50%,IF(Q1&gt;K276,Q1,K276+5%))</f>
        <v>0</v>
      </c>
      <c r="N276" s="3" t="str">
        <f>J276-J276*M276</f>
        <v>0</v>
      </c>
      <c r="O276" s="3" t="str">
        <f>N276*B276</f>
        <v>0</v>
      </c>
      <c r="P276" s="7" t="str">
        <f>J276-J276*K276</f>
        <v>0</v>
      </c>
    </row>
    <row r="277" spans="1:17">
      <c r="A277" s="2" t="s">
        <v>1470</v>
      </c>
      <c r="B277">
        <v>0</v>
      </c>
      <c r="C277" t="s">
        <v>1471</v>
      </c>
      <c r="D277" t="s">
        <v>458</v>
      </c>
      <c r="E277" t="s">
        <v>1472</v>
      </c>
      <c r="F277" s="3">
        <v>0.61</v>
      </c>
      <c r="G277" s="4" t="s">
        <v>460</v>
      </c>
      <c r="H277" t="s">
        <v>47</v>
      </c>
      <c r="I277" s="5" t="s">
        <v>1473</v>
      </c>
      <c r="J277" s="3">
        <v>630</v>
      </c>
      <c r="K277" s="6" t="str">
        <f>0%+30%</f>
        <v>0</v>
      </c>
      <c r="L277" s="6" t="str">
        <f>Q1</f>
        <v>0</v>
      </c>
      <c r="M277" s="6" t="str">
        <f>IF(IF(Q1&gt;K277,Q1,K277+5%)&gt;50%,50%,IF(Q1&gt;K277,Q1,K277+5%))</f>
        <v>0</v>
      </c>
      <c r="N277" s="3" t="str">
        <f>J277-J277*M277</f>
        <v>0</v>
      </c>
      <c r="O277" s="3" t="str">
        <f>N277*B277</f>
        <v>0</v>
      </c>
      <c r="P277" s="7" t="str">
        <f>J277-J277*K277</f>
        <v>0</v>
      </c>
    </row>
    <row r="278" spans="1:17">
      <c r="A278" s="2" t="s">
        <v>1474</v>
      </c>
      <c r="B278">
        <v>0</v>
      </c>
      <c r="C278" t="s">
        <v>1475</v>
      </c>
      <c r="D278" t="s">
        <v>1476</v>
      </c>
      <c r="E278" t="s">
        <v>1477</v>
      </c>
      <c r="F278" s="3">
        <v>0.58</v>
      </c>
      <c r="G278" s="4" t="s">
        <v>1162</v>
      </c>
      <c r="H278" t="s">
        <v>31</v>
      </c>
      <c r="I278" s="5" t="s">
        <v>1478</v>
      </c>
      <c r="J278" s="3">
        <v>810</v>
      </c>
      <c r="K278" s="6" t="str">
        <f>0%+30%</f>
        <v>0</v>
      </c>
      <c r="L278" s="6" t="str">
        <f>Q1</f>
        <v>0</v>
      </c>
      <c r="M278" s="6" t="str">
        <f>IF(IF(Q1&gt;K278,Q1,K278+5%)&gt;50%,50%,IF(Q1&gt;K278,Q1,K278+5%))</f>
        <v>0</v>
      </c>
      <c r="N278" s="3" t="str">
        <f>J278-J278*M278</f>
        <v>0</v>
      </c>
      <c r="O278" s="3" t="str">
        <f>N278*B278</f>
        <v>0</v>
      </c>
      <c r="P278" s="7" t="str">
        <f>J278-J278*K278</f>
        <v>0</v>
      </c>
    </row>
    <row r="279" spans="1:17">
      <c r="A279" s="2" t="s">
        <v>1479</v>
      </c>
      <c r="B279">
        <v>0</v>
      </c>
      <c r="C279" t="s">
        <v>1480</v>
      </c>
      <c r="D279" t="s">
        <v>1299</v>
      </c>
      <c r="E279" t="s">
        <v>1481</v>
      </c>
      <c r="F279" s="3">
        <v>0.38</v>
      </c>
      <c r="G279" s="4" t="s">
        <v>1482</v>
      </c>
      <c r="H279" t="s">
        <v>47</v>
      </c>
      <c r="I279" s="5" t="s">
        <v>1483</v>
      </c>
      <c r="J279" s="3">
        <v>695</v>
      </c>
      <c r="K279" s="6" t="str">
        <f>0%+30%</f>
        <v>0</v>
      </c>
      <c r="L279" s="6" t="str">
        <f>Q1</f>
        <v>0</v>
      </c>
      <c r="M279" s="6" t="str">
        <f>IF(IF(Q1&gt;K279,Q1,K279+5%)&gt;50%,50%,IF(Q1&gt;K279,Q1,K279+5%))</f>
        <v>0</v>
      </c>
      <c r="N279" s="3" t="str">
        <f>J279-J279*M279</f>
        <v>0</v>
      </c>
      <c r="O279" s="3" t="str">
        <f>N279*B279</f>
        <v>0</v>
      </c>
      <c r="P279" s="7" t="str">
        <f>J279-J279*K279</f>
        <v>0</v>
      </c>
    </row>
    <row r="280" spans="1:17">
      <c r="A280" s="2" t="s">
        <v>1484</v>
      </c>
      <c r="B280">
        <v>0</v>
      </c>
      <c r="C280" t="s">
        <v>1485</v>
      </c>
      <c r="D280" t="s">
        <v>95</v>
      </c>
      <c r="E280" t="s">
        <v>1486</v>
      </c>
      <c r="F280" s="3">
        <v>0.44</v>
      </c>
      <c r="G280" s="4" t="s">
        <v>97</v>
      </c>
      <c r="H280" t="s">
        <v>115</v>
      </c>
      <c r="I280" s="5" t="s">
        <v>1487</v>
      </c>
      <c r="J280" s="3">
        <v>760</v>
      </c>
      <c r="K280" s="6" t="str">
        <f>0%+30%</f>
        <v>0</v>
      </c>
      <c r="L280" s="6" t="str">
        <f>Q1</f>
        <v>0</v>
      </c>
      <c r="M280" s="6" t="str">
        <f>IF(IF(Q1&gt;K280,Q1,K280+5%)&gt;50%,50%,IF(Q1&gt;K280,Q1,K280+5%))</f>
        <v>0</v>
      </c>
      <c r="N280" s="3" t="str">
        <f>J280-J280*M280</f>
        <v>0</v>
      </c>
      <c r="O280" s="3" t="str">
        <f>N280*B280</f>
        <v>0</v>
      </c>
      <c r="P280" s="7" t="str">
        <f>J280-J280*K280</f>
        <v>0</v>
      </c>
    </row>
    <row r="281" spans="1:17">
      <c r="A281" s="2" t="s">
        <v>1488</v>
      </c>
      <c r="B281">
        <v>0</v>
      </c>
      <c r="C281" t="s">
        <v>1489</v>
      </c>
      <c r="D281" t="s">
        <v>1490</v>
      </c>
      <c r="E281" t="s">
        <v>1491</v>
      </c>
      <c r="F281" s="3">
        <v>0.34</v>
      </c>
      <c r="G281" s="4"/>
      <c r="H281" t="s">
        <v>31</v>
      </c>
      <c r="I281" s="5" t="s">
        <v>1492</v>
      </c>
      <c r="J281" s="3">
        <v>740</v>
      </c>
      <c r="K281" s="6" t="str">
        <f>0%+30%</f>
        <v>0</v>
      </c>
      <c r="L281" s="6" t="str">
        <f>Q1</f>
        <v>0</v>
      </c>
      <c r="M281" s="6" t="str">
        <f>IF(IF(Q1&gt;K281,Q1,K281+5%)&gt;50%,50%,IF(Q1&gt;K281,Q1,K281+5%))</f>
        <v>0</v>
      </c>
      <c r="N281" s="3" t="str">
        <f>J281-J281*M281</f>
        <v>0</v>
      </c>
      <c r="O281" s="3" t="str">
        <f>N281*B281</f>
        <v>0</v>
      </c>
      <c r="P281" s="7" t="str">
        <f>J281-J281*K281</f>
        <v>0</v>
      </c>
    </row>
    <row r="282" spans="1:17">
      <c r="A282" s="2" t="s">
        <v>1493</v>
      </c>
      <c r="B282">
        <v>0</v>
      </c>
      <c r="C282" t="s">
        <v>1494</v>
      </c>
      <c r="D282" t="s">
        <v>1495</v>
      </c>
      <c r="E282" t="s">
        <v>1496</v>
      </c>
      <c r="F282" s="3">
        <v>0.34</v>
      </c>
      <c r="G282" s="4"/>
      <c r="H282" t="s">
        <v>31</v>
      </c>
      <c r="I282" s="5" t="s">
        <v>1497</v>
      </c>
      <c r="J282" s="3">
        <v>525</v>
      </c>
      <c r="K282" s="6" t="str">
        <f>0%+30%</f>
        <v>0</v>
      </c>
      <c r="L282" s="6" t="str">
        <f>Q1</f>
        <v>0</v>
      </c>
      <c r="M282" s="6" t="str">
        <f>IF(IF(Q1&gt;K282,Q1,K282+5%)&gt;50%,50%,IF(Q1&gt;K282,Q1,K282+5%))</f>
        <v>0</v>
      </c>
      <c r="N282" s="3" t="str">
        <f>J282-J282*M282</f>
        <v>0</v>
      </c>
      <c r="O282" s="3" t="str">
        <f>N282*B282</f>
        <v>0</v>
      </c>
      <c r="P282" s="7" t="str">
        <f>J282-J282*K282</f>
        <v>0</v>
      </c>
    </row>
    <row r="283" spans="1:17">
      <c r="A283" s="2" t="s">
        <v>1498</v>
      </c>
      <c r="B283">
        <v>0</v>
      </c>
      <c r="C283" t="s">
        <v>1499</v>
      </c>
      <c r="D283" t="s">
        <v>1500</v>
      </c>
      <c r="E283" t="s">
        <v>1501</v>
      </c>
      <c r="F283" s="3">
        <v>0.384</v>
      </c>
      <c r="G283" s="4"/>
      <c r="H283" t="s">
        <v>31</v>
      </c>
      <c r="I283" s="5" t="s">
        <v>1502</v>
      </c>
      <c r="J283" s="3">
        <v>480</v>
      </c>
      <c r="K283" s="6" t="str">
        <f>0%+30%</f>
        <v>0</v>
      </c>
      <c r="L283" s="6" t="str">
        <f>Q1</f>
        <v>0</v>
      </c>
      <c r="M283" s="6" t="str">
        <f>IF(IF(Q1&gt;K283,Q1,K283+5%)&gt;50%,50%,IF(Q1&gt;K283,Q1,K283+5%))</f>
        <v>0</v>
      </c>
      <c r="N283" s="3" t="str">
        <f>J283-J283*M283</f>
        <v>0</v>
      </c>
      <c r="O283" s="3" t="str">
        <f>N283*B283</f>
        <v>0</v>
      </c>
      <c r="P283" s="7" t="str">
        <f>J283-J283*K283</f>
        <v>0</v>
      </c>
    </row>
    <row r="284" spans="1:17">
      <c r="A284" s="2" t="s">
        <v>1503</v>
      </c>
      <c r="B284">
        <v>0</v>
      </c>
      <c r="C284" t="s">
        <v>1504</v>
      </c>
      <c r="D284" t="s">
        <v>1500</v>
      </c>
      <c r="E284" t="s">
        <v>1505</v>
      </c>
      <c r="F284" s="3">
        <v>0.386</v>
      </c>
      <c r="G284" s="4"/>
      <c r="H284" t="s">
        <v>31</v>
      </c>
      <c r="I284" s="5" t="s">
        <v>1506</v>
      </c>
      <c r="J284" s="3">
        <v>480</v>
      </c>
      <c r="K284" s="6" t="str">
        <f>0%+30%</f>
        <v>0</v>
      </c>
      <c r="L284" s="6" t="str">
        <f>Q1</f>
        <v>0</v>
      </c>
      <c r="M284" s="6" t="str">
        <f>IF(IF(Q1&gt;K284,Q1,K284+5%)&gt;50%,50%,IF(Q1&gt;K284,Q1,K284+5%))</f>
        <v>0</v>
      </c>
      <c r="N284" s="3" t="str">
        <f>J284-J284*M284</f>
        <v>0</v>
      </c>
      <c r="O284" s="3" t="str">
        <f>N284*B284</f>
        <v>0</v>
      </c>
      <c r="P284" s="7" t="str">
        <f>J284-J284*K284</f>
        <v>0</v>
      </c>
    </row>
    <row r="285" spans="1:17">
      <c r="A285" s="2" t="s">
        <v>1507</v>
      </c>
      <c r="B285">
        <v>0</v>
      </c>
      <c r="C285" t="s">
        <v>1508</v>
      </c>
      <c r="D285" t="s">
        <v>1509</v>
      </c>
      <c r="E285" t="s">
        <v>1510</v>
      </c>
      <c r="F285" s="3">
        <v>0.66</v>
      </c>
      <c r="G285" s="4" t="s">
        <v>1511</v>
      </c>
      <c r="H285" t="s">
        <v>74</v>
      </c>
      <c r="I285" s="5" t="s">
        <v>1512</v>
      </c>
      <c r="J285" s="3">
        <v>760</v>
      </c>
      <c r="K285" s="6" t="str">
        <f>0%+30%</f>
        <v>0</v>
      </c>
      <c r="L285" s="6" t="str">
        <f>Q1</f>
        <v>0</v>
      </c>
      <c r="M285" s="6" t="str">
        <f>IF(IF(Q1&gt;K285,Q1,K285+5%)&gt;50%,50%,IF(Q1&gt;K285,Q1,K285+5%))</f>
        <v>0</v>
      </c>
      <c r="N285" s="3" t="str">
        <f>J285-J285*M285</f>
        <v>0</v>
      </c>
      <c r="O285" s="3" t="str">
        <f>N285*B285</f>
        <v>0</v>
      </c>
      <c r="P285" s="7" t="str">
        <f>J285-J285*K285</f>
        <v>0</v>
      </c>
    </row>
    <row r="286" spans="1:17">
      <c r="A286" s="2" t="s">
        <v>1513</v>
      </c>
      <c r="B286">
        <v>0</v>
      </c>
      <c r="C286" t="s">
        <v>1514</v>
      </c>
      <c r="D286" t="s">
        <v>1515</v>
      </c>
      <c r="E286" t="s">
        <v>1516</v>
      </c>
      <c r="F286" s="3">
        <v>0.43</v>
      </c>
      <c r="G286" s="4" t="s">
        <v>1517</v>
      </c>
      <c r="H286" t="s">
        <v>47</v>
      </c>
      <c r="I286" s="5" t="s">
        <v>1518</v>
      </c>
      <c r="J286" s="3">
        <v>480</v>
      </c>
      <c r="K286" s="6" t="str">
        <f>0%+30%</f>
        <v>0</v>
      </c>
      <c r="L286" s="6" t="str">
        <f>Q1</f>
        <v>0</v>
      </c>
      <c r="M286" s="6" t="str">
        <f>IF(IF(Q1&gt;K286,Q1,K286+5%)&gt;50%,50%,IF(Q1&gt;K286,Q1,K286+5%))</f>
        <v>0</v>
      </c>
      <c r="N286" s="3" t="str">
        <f>J286-J286*M286</f>
        <v>0</v>
      </c>
      <c r="O286" s="3" t="str">
        <f>N286*B286</f>
        <v>0</v>
      </c>
      <c r="P286" s="7" t="str">
        <f>J286-J286*K286</f>
        <v>0</v>
      </c>
    </row>
    <row r="287" spans="1:17">
      <c r="A287" s="2" t="s">
        <v>1519</v>
      </c>
      <c r="B287">
        <v>0</v>
      </c>
      <c r="C287" t="s">
        <v>1520</v>
      </c>
      <c r="D287"/>
      <c r="E287" t="s">
        <v>1521</v>
      </c>
      <c r="F287" s="3">
        <v>0.421</v>
      </c>
      <c r="G287" s="4"/>
      <c r="H287" t="s">
        <v>31</v>
      </c>
      <c r="I287" s="5" t="s">
        <v>1522</v>
      </c>
      <c r="J287" s="3">
        <v>525</v>
      </c>
      <c r="K287" s="6" t="str">
        <f>0%+30%</f>
        <v>0</v>
      </c>
      <c r="L287" s="6" t="str">
        <f>Q1</f>
        <v>0</v>
      </c>
      <c r="M287" s="6" t="str">
        <f>IF(IF(Q1&gt;K287,Q1,K287+5%)&gt;50%,50%,IF(Q1&gt;K287,Q1,K287+5%))</f>
        <v>0</v>
      </c>
      <c r="N287" s="3" t="str">
        <f>J287-J287*M287</f>
        <v>0</v>
      </c>
      <c r="O287" s="3" t="str">
        <f>N287*B287</f>
        <v>0</v>
      </c>
      <c r="P287" s="7" t="str">
        <f>J287-J287*K287</f>
        <v>0</v>
      </c>
    </row>
    <row r="288" spans="1:17">
      <c r="A288" s="2" t="s">
        <v>1523</v>
      </c>
      <c r="B288">
        <v>0</v>
      </c>
      <c r="C288" t="s">
        <v>1524</v>
      </c>
      <c r="D288"/>
      <c r="E288" t="s">
        <v>1525</v>
      </c>
      <c r="F288" s="3">
        <v>0.416</v>
      </c>
      <c r="G288" s="4"/>
      <c r="H288" t="s">
        <v>31</v>
      </c>
      <c r="I288" s="5" t="s">
        <v>1526</v>
      </c>
      <c r="J288" s="3">
        <v>525</v>
      </c>
      <c r="K288" s="6" t="str">
        <f>0%+30%</f>
        <v>0</v>
      </c>
      <c r="L288" s="6" t="str">
        <f>Q1</f>
        <v>0</v>
      </c>
      <c r="M288" s="6" t="str">
        <f>IF(IF(Q1&gt;K288,Q1,K288+5%)&gt;50%,50%,IF(Q1&gt;K288,Q1,K288+5%))</f>
        <v>0</v>
      </c>
      <c r="N288" s="3" t="str">
        <f>J288-J288*M288</f>
        <v>0</v>
      </c>
      <c r="O288" s="3" t="str">
        <f>N288*B288</f>
        <v>0</v>
      </c>
      <c r="P288" s="7" t="str">
        <f>J288-J288*K288</f>
        <v>0</v>
      </c>
    </row>
    <row r="289" spans="1:17">
      <c r="A289" s="2" t="s">
        <v>1527</v>
      </c>
      <c r="B289">
        <v>0</v>
      </c>
      <c r="C289" t="s">
        <v>1528</v>
      </c>
      <c r="D289" t="s">
        <v>1529</v>
      </c>
      <c r="E289" t="s">
        <v>1530</v>
      </c>
      <c r="F289" s="3">
        <v>0</v>
      </c>
      <c r="G289" s="4" t="s">
        <v>1531</v>
      </c>
      <c r="H289" t="s">
        <v>115</v>
      </c>
      <c r="I289" s="5" t="s">
        <v>1532</v>
      </c>
      <c r="J289" s="3">
        <v>780</v>
      </c>
      <c r="K289" s="6" t="str">
        <f>0%+30%</f>
        <v>0</v>
      </c>
      <c r="L289" s="6" t="str">
        <f>Q1</f>
        <v>0</v>
      </c>
      <c r="M289" s="6" t="str">
        <f>IF(IF(Q1&gt;K289,Q1,K289+5%)&gt;50%,50%,IF(Q1&gt;K289,Q1,K289+5%))</f>
        <v>0</v>
      </c>
      <c r="N289" s="3" t="str">
        <f>J289-J289*M289</f>
        <v>0</v>
      </c>
      <c r="O289" s="3" t="str">
        <f>N289*B289</f>
        <v>0</v>
      </c>
      <c r="P289" s="7" t="str">
        <f>J289-J289*K289</f>
        <v>0</v>
      </c>
    </row>
    <row r="290" spans="1:17">
      <c r="A290" s="2" t="s">
        <v>1533</v>
      </c>
      <c r="B290">
        <v>0</v>
      </c>
      <c r="C290" t="s">
        <v>1534</v>
      </c>
      <c r="D290" t="s">
        <v>1535</v>
      </c>
      <c r="E290" t="s">
        <v>1536</v>
      </c>
      <c r="F290" s="3">
        <v>0.42</v>
      </c>
      <c r="G290" s="4" t="s">
        <v>1537</v>
      </c>
      <c r="H290" t="s">
        <v>47</v>
      </c>
      <c r="I290" s="5" t="s">
        <v>1538</v>
      </c>
      <c r="J290" s="3">
        <v>590</v>
      </c>
      <c r="K290" s="6" t="str">
        <f>0%+30%</f>
        <v>0</v>
      </c>
      <c r="L290" s="6" t="str">
        <f>Q1</f>
        <v>0</v>
      </c>
      <c r="M290" s="6" t="str">
        <f>IF(IF(Q1&gt;K290,Q1,K290+5%)&gt;50%,50%,IF(Q1&gt;K290,Q1,K290+5%))</f>
        <v>0</v>
      </c>
      <c r="N290" s="3" t="str">
        <f>J290-J290*M290</f>
        <v>0</v>
      </c>
      <c r="O290" s="3" t="str">
        <f>N290*B290</f>
        <v>0</v>
      </c>
      <c r="P290" s="7" t="str">
        <f>J290-J290*K290</f>
        <v>0</v>
      </c>
    </row>
    <row r="291" spans="1:17">
      <c r="A291" s="2" t="s">
        <v>1539</v>
      </c>
      <c r="B291">
        <v>0</v>
      </c>
      <c r="C291" t="s">
        <v>1540</v>
      </c>
      <c r="D291" t="s">
        <v>1541</v>
      </c>
      <c r="E291" t="s">
        <v>1542</v>
      </c>
      <c r="F291" s="3">
        <v>0.98</v>
      </c>
      <c r="G291" s="4"/>
      <c r="H291" t="s">
        <v>31</v>
      </c>
      <c r="I291" s="5" t="s">
        <v>1543</v>
      </c>
      <c r="J291" s="3">
        <v>3210</v>
      </c>
      <c r="K291" s="6" t="str">
        <f>0%+30%</f>
        <v>0</v>
      </c>
      <c r="L291" s="6" t="str">
        <f>Q1</f>
        <v>0</v>
      </c>
      <c r="M291" s="6" t="str">
        <f>IF(IF(Q1&gt;K291,Q1,K291+5%)&gt;50%,50%,IF(Q1&gt;K291,Q1,K291+5%))</f>
        <v>0</v>
      </c>
      <c r="N291" s="3" t="str">
        <f>J291-J291*M291</f>
        <v>0</v>
      </c>
      <c r="O291" s="3" t="str">
        <f>N291*B291</f>
        <v>0</v>
      </c>
      <c r="P291" s="7" t="str">
        <f>J291-J291*K291</f>
        <v>0</v>
      </c>
    </row>
    <row r="292" spans="1:17">
      <c r="A292" s="2" t="s">
        <v>1544</v>
      </c>
      <c r="B292">
        <v>0</v>
      </c>
      <c r="C292" t="s">
        <v>1545</v>
      </c>
      <c r="D292"/>
      <c r="E292" t="s">
        <v>1546</v>
      </c>
      <c r="F292" s="3">
        <v>0.239</v>
      </c>
      <c r="G292" s="4" t="s">
        <v>1046</v>
      </c>
      <c r="H292" t="s">
        <v>31</v>
      </c>
      <c r="I292" s="5" t="s">
        <v>1547</v>
      </c>
      <c r="J292" s="3">
        <v>590</v>
      </c>
      <c r="K292" s="6" t="str">
        <f>0%+30%</f>
        <v>0</v>
      </c>
      <c r="L292" s="6" t="str">
        <f>Q1</f>
        <v>0</v>
      </c>
      <c r="M292" s="6" t="str">
        <f>IF(IF(Q1&gt;K292,Q1,K292+5%)&gt;50%,50%,IF(Q1&gt;K292,Q1,K292+5%))</f>
        <v>0</v>
      </c>
      <c r="N292" s="3" t="str">
        <f>J292-J292*M292</f>
        <v>0</v>
      </c>
      <c r="O292" s="3" t="str">
        <f>N292*B292</f>
        <v>0</v>
      </c>
      <c r="P292" s="7" t="str">
        <f>J292-J292*K292</f>
        <v>0</v>
      </c>
    </row>
    <row r="293" spans="1:17">
      <c r="A293" s="2" t="s">
        <v>1548</v>
      </c>
      <c r="B293">
        <v>0</v>
      </c>
      <c r="C293" t="s">
        <v>1549</v>
      </c>
      <c r="D293"/>
      <c r="E293" t="s">
        <v>1550</v>
      </c>
      <c r="F293" s="3">
        <v>0.23</v>
      </c>
      <c r="G293" s="4"/>
      <c r="H293" t="s">
        <v>31</v>
      </c>
      <c r="I293" s="5" t="s">
        <v>1551</v>
      </c>
      <c r="J293" s="3">
        <v>375</v>
      </c>
      <c r="K293" s="6" t="str">
        <f>0%+30%</f>
        <v>0</v>
      </c>
      <c r="L293" s="6" t="str">
        <f>Q1</f>
        <v>0</v>
      </c>
      <c r="M293" s="6" t="str">
        <f>IF(IF(Q1&gt;K293,Q1,K293+5%)&gt;50%,50%,IF(Q1&gt;K293,Q1,K293+5%))</f>
        <v>0</v>
      </c>
      <c r="N293" s="3" t="str">
        <f>J293-J293*M293</f>
        <v>0</v>
      </c>
      <c r="O293" s="3" t="str">
        <f>N293*B293</f>
        <v>0</v>
      </c>
      <c r="P293" s="7" t="str">
        <f>J293-J293*K293</f>
        <v>0</v>
      </c>
    </row>
    <row r="294" spans="1:17">
      <c r="A294" s="2" t="s">
        <v>1552</v>
      </c>
      <c r="B294">
        <v>0</v>
      </c>
      <c r="C294" t="s">
        <v>1553</v>
      </c>
      <c r="D294"/>
      <c r="E294" t="s">
        <v>1554</v>
      </c>
      <c r="F294" s="3">
        <v>0.23</v>
      </c>
      <c r="G294" s="4"/>
      <c r="H294" t="s">
        <v>31</v>
      </c>
      <c r="I294" s="5" t="s">
        <v>1555</v>
      </c>
      <c r="J294" s="3">
        <v>375</v>
      </c>
      <c r="K294" s="6" t="str">
        <f>0%+30%</f>
        <v>0</v>
      </c>
      <c r="L294" s="6" t="str">
        <f>Q1</f>
        <v>0</v>
      </c>
      <c r="M294" s="6" t="str">
        <f>IF(IF(Q1&gt;K294,Q1,K294+5%)&gt;50%,50%,IF(Q1&gt;K294,Q1,K294+5%))</f>
        <v>0</v>
      </c>
      <c r="N294" s="3" t="str">
        <f>J294-J294*M294</f>
        <v>0</v>
      </c>
      <c r="O294" s="3" t="str">
        <f>N294*B294</f>
        <v>0</v>
      </c>
      <c r="P294" s="7" t="str">
        <f>J294-J294*K294</f>
        <v>0</v>
      </c>
    </row>
    <row r="295" spans="1:17">
      <c r="A295" s="2" t="s">
        <v>1556</v>
      </c>
      <c r="B295">
        <v>0</v>
      </c>
      <c r="C295" t="s">
        <v>1557</v>
      </c>
      <c r="D295"/>
      <c r="E295" t="s">
        <v>1558</v>
      </c>
      <c r="F295" s="3">
        <v>0.23</v>
      </c>
      <c r="G295" s="4"/>
      <c r="H295" t="s">
        <v>31</v>
      </c>
      <c r="I295" s="5" t="s">
        <v>1559</v>
      </c>
      <c r="J295" s="3">
        <v>375</v>
      </c>
      <c r="K295" s="6" t="str">
        <f>0%+30%</f>
        <v>0</v>
      </c>
      <c r="L295" s="6" t="str">
        <f>Q1</f>
        <v>0</v>
      </c>
      <c r="M295" s="6" t="str">
        <f>IF(IF(Q1&gt;K295,Q1,K295+5%)&gt;50%,50%,IF(Q1&gt;K295,Q1,K295+5%))</f>
        <v>0</v>
      </c>
      <c r="N295" s="3" t="str">
        <f>J295-J295*M295</f>
        <v>0</v>
      </c>
      <c r="O295" s="3" t="str">
        <f>N295*B295</f>
        <v>0</v>
      </c>
      <c r="P295" s="7" t="str">
        <f>J295-J295*K295</f>
        <v>0</v>
      </c>
    </row>
    <row r="296" spans="1:17">
      <c r="A296" s="2" t="s">
        <v>1560</v>
      </c>
      <c r="B296">
        <v>0</v>
      </c>
      <c r="C296" t="s">
        <v>1561</v>
      </c>
      <c r="D296"/>
      <c r="E296" t="s">
        <v>1562</v>
      </c>
      <c r="F296" s="3">
        <v>0.23</v>
      </c>
      <c r="G296" s="4"/>
      <c r="H296" t="s">
        <v>31</v>
      </c>
      <c r="I296" s="5" t="s">
        <v>1563</v>
      </c>
      <c r="J296" s="3">
        <v>375</v>
      </c>
      <c r="K296" s="6" t="str">
        <f>0%+30%</f>
        <v>0</v>
      </c>
      <c r="L296" s="6" t="str">
        <f>Q1</f>
        <v>0</v>
      </c>
      <c r="M296" s="6" t="str">
        <f>IF(IF(Q1&gt;K296,Q1,K296+5%)&gt;50%,50%,IF(Q1&gt;K296,Q1,K296+5%))</f>
        <v>0</v>
      </c>
      <c r="N296" s="3" t="str">
        <f>J296-J296*M296</f>
        <v>0</v>
      </c>
      <c r="O296" s="3" t="str">
        <f>N296*B296</f>
        <v>0</v>
      </c>
      <c r="P296" s="7" t="str">
        <f>J296-J296*K296</f>
        <v>0</v>
      </c>
    </row>
    <row r="297" spans="1:17">
      <c r="A297" s="2" t="s">
        <v>1564</v>
      </c>
      <c r="B297">
        <v>0</v>
      </c>
      <c r="C297" t="s">
        <v>1565</v>
      </c>
      <c r="D297" t="s">
        <v>1566</v>
      </c>
      <c r="E297" t="s">
        <v>1567</v>
      </c>
      <c r="F297" s="3">
        <v>0.47</v>
      </c>
      <c r="G297" s="4"/>
      <c r="H297" t="s">
        <v>31</v>
      </c>
      <c r="I297" s="5" t="s">
        <v>1568</v>
      </c>
      <c r="J297" s="3">
        <v>535</v>
      </c>
      <c r="K297" s="6" t="str">
        <f>0%+30%</f>
        <v>0</v>
      </c>
      <c r="L297" s="6" t="str">
        <f>Q1</f>
        <v>0</v>
      </c>
      <c r="M297" s="6" t="str">
        <f>IF(IF(Q1&gt;K297,Q1,K297+5%)&gt;50%,50%,IF(Q1&gt;K297,Q1,K297+5%))</f>
        <v>0</v>
      </c>
      <c r="N297" s="3" t="str">
        <f>J297-J297*M297</f>
        <v>0</v>
      </c>
      <c r="O297" s="3" t="str">
        <f>N297*B297</f>
        <v>0</v>
      </c>
      <c r="P297" s="7" t="str">
        <f>J297-J297*K297</f>
        <v>0</v>
      </c>
    </row>
    <row r="298" spans="1:17">
      <c r="A298" s="2" t="s">
        <v>1569</v>
      </c>
      <c r="B298">
        <v>0</v>
      </c>
      <c r="C298" t="s">
        <v>1570</v>
      </c>
      <c r="D298" t="s">
        <v>1509</v>
      </c>
      <c r="E298" t="s">
        <v>1510</v>
      </c>
      <c r="F298" s="3">
        <v>0.9</v>
      </c>
      <c r="G298" s="4"/>
      <c r="H298" t="s">
        <v>74</v>
      </c>
      <c r="I298" s="5" t="s">
        <v>1571</v>
      </c>
      <c r="J298" s="3">
        <v>0</v>
      </c>
      <c r="K298" s="6" t="str">
        <f>0%+15%</f>
        <v>0</v>
      </c>
      <c r="L298" s="6" t="str">
        <f>Q1</f>
        <v>0</v>
      </c>
      <c r="M298" s="6" t="str">
        <f>IF(IF(Q1&gt;K298,Q1,K298+5%)&gt;50%,50%,IF(Q1&gt;K298,Q1,K298+5%))</f>
        <v>0</v>
      </c>
      <c r="N298" s="3" t="str">
        <f>J298-J298*M298</f>
        <v>0</v>
      </c>
      <c r="O298" s="3" t="str">
        <f>N298*B298</f>
        <v>0</v>
      </c>
      <c r="P298" s="7" t="str">
        <f>J298-J298*K298</f>
        <v>0</v>
      </c>
    </row>
    <row r="299" spans="1:17">
      <c r="A299" s="2" t="s">
        <v>1572</v>
      </c>
      <c r="B299">
        <v>0</v>
      </c>
      <c r="C299" t="s">
        <v>1573</v>
      </c>
      <c r="D299" t="s">
        <v>1574</v>
      </c>
      <c r="E299" t="s">
        <v>1575</v>
      </c>
      <c r="F299" s="3">
        <v>0.8100000000000001</v>
      </c>
      <c r="G299" s="4" t="s">
        <v>1576</v>
      </c>
      <c r="H299" t="s">
        <v>31</v>
      </c>
      <c r="I299" s="5" t="s">
        <v>1577</v>
      </c>
      <c r="J299" s="3">
        <v>855</v>
      </c>
      <c r="K299" s="6" t="str">
        <f>0%+30%</f>
        <v>0</v>
      </c>
      <c r="L299" s="6" t="str">
        <f>Q1</f>
        <v>0</v>
      </c>
      <c r="M299" s="6" t="str">
        <f>IF(IF(Q1&gt;K299,Q1,K299+5%)&gt;50%,50%,IF(Q1&gt;K299,Q1,K299+5%))</f>
        <v>0</v>
      </c>
      <c r="N299" s="3" t="str">
        <f>J299-J299*M299</f>
        <v>0</v>
      </c>
      <c r="O299" s="3" t="str">
        <f>N299*B299</f>
        <v>0</v>
      </c>
      <c r="P299" s="7" t="str">
        <f>J299-J299*K299</f>
        <v>0</v>
      </c>
    </row>
    <row r="300" spans="1:17">
      <c r="A300" s="2" t="s">
        <v>1578</v>
      </c>
      <c r="B300">
        <v>0</v>
      </c>
      <c r="C300" t="s">
        <v>1579</v>
      </c>
      <c r="D300" t="s">
        <v>1580</v>
      </c>
      <c r="E300" t="s">
        <v>1581</v>
      </c>
      <c r="F300" s="3">
        <v>0.51</v>
      </c>
      <c r="G300" s="4"/>
      <c r="H300" t="s">
        <v>31</v>
      </c>
      <c r="I300" s="5" t="s">
        <v>1582</v>
      </c>
      <c r="J300" s="3">
        <v>555</v>
      </c>
      <c r="K300" s="6" t="str">
        <f>0%+30%</f>
        <v>0</v>
      </c>
      <c r="L300" s="6" t="str">
        <f>Q1</f>
        <v>0</v>
      </c>
      <c r="M300" s="6" t="str">
        <f>IF(IF(Q1&gt;K300,Q1,K300+5%)&gt;50%,50%,IF(Q1&gt;K300,Q1,K300+5%))</f>
        <v>0</v>
      </c>
      <c r="N300" s="3" t="str">
        <f>J300-J300*M300</f>
        <v>0</v>
      </c>
      <c r="O300" s="3" t="str">
        <f>N300*B300</f>
        <v>0</v>
      </c>
      <c r="P300" s="7" t="str">
        <f>J300-J300*K300</f>
        <v>0</v>
      </c>
    </row>
    <row r="301" spans="1:17">
      <c r="A301" s="2" t="s">
        <v>1583</v>
      </c>
      <c r="B301">
        <v>0</v>
      </c>
      <c r="C301" t="s">
        <v>1584</v>
      </c>
      <c r="D301" t="s">
        <v>1580</v>
      </c>
      <c r="E301" t="s">
        <v>1585</v>
      </c>
      <c r="F301" s="3">
        <v>0.51</v>
      </c>
      <c r="G301" s="4"/>
      <c r="H301" t="s">
        <v>31</v>
      </c>
      <c r="I301" s="5" t="s">
        <v>1586</v>
      </c>
      <c r="J301" s="3">
        <v>555</v>
      </c>
      <c r="K301" s="6" t="str">
        <f>0%+30%</f>
        <v>0</v>
      </c>
      <c r="L301" s="6" t="str">
        <f>Q1</f>
        <v>0</v>
      </c>
      <c r="M301" s="6" t="str">
        <f>IF(IF(Q1&gt;K301,Q1,K301+5%)&gt;50%,50%,IF(Q1&gt;K301,Q1,K301+5%))</f>
        <v>0</v>
      </c>
      <c r="N301" s="3" t="str">
        <f>J301-J301*M301</f>
        <v>0</v>
      </c>
      <c r="O301" s="3" t="str">
        <f>N301*B301</f>
        <v>0</v>
      </c>
      <c r="P301" s="7" t="str">
        <f>J301-J301*K301</f>
        <v>0</v>
      </c>
    </row>
    <row r="302" spans="1:17">
      <c r="A302" s="2" t="s">
        <v>1587</v>
      </c>
      <c r="B302">
        <v>0</v>
      </c>
      <c r="C302" t="s">
        <v>1588</v>
      </c>
      <c r="D302" t="s">
        <v>1589</v>
      </c>
      <c r="E302" t="s">
        <v>1590</v>
      </c>
      <c r="F302" s="3">
        <v>0.21</v>
      </c>
      <c r="G302" s="4"/>
      <c r="H302" t="s">
        <v>31</v>
      </c>
      <c r="I302" s="5" t="s">
        <v>1591</v>
      </c>
      <c r="J302" s="3">
        <v>735</v>
      </c>
      <c r="K302" s="6" t="str">
        <f>0%+30%</f>
        <v>0</v>
      </c>
      <c r="L302" s="6" t="str">
        <f>Q1</f>
        <v>0</v>
      </c>
      <c r="M302" s="6" t="str">
        <f>IF(IF(Q1&gt;K302,Q1,K302+5%)&gt;50%,50%,IF(Q1&gt;K302,Q1,K302+5%))</f>
        <v>0</v>
      </c>
      <c r="N302" s="3" t="str">
        <f>J302-J302*M302</f>
        <v>0</v>
      </c>
      <c r="O302" s="3" t="str">
        <f>N302*B302</f>
        <v>0</v>
      </c>
      <c r="P302" s="7" t="str">
        <f>J302-J302*K302</f>
        <v>0</v>
      </c>
    </row>
    <row r="303" spans="1:17">
      <c r="A303" s="2" t="s">
        <v>1592</v>
      </c>
      <c r="B303">
        <v>0</v>
      </c>
      <c r="C303" t="s">
        <v>1593</v>
      </c>
      <c r="D303" t="s">
        <v>1594</v>
      </c>
      <c r="E303" t="s">
        <v>1595</v>
      </c>
      <c r="F303" s="3">
        <v>0.74</v>
      </c>
      <c r="G303" s="4"/>
      <c r="H303" t="s">
        <v>272</v>
      </c>
      <c r="I303" s="5" t="s">
        <v>1596</v>
      </c>
      <c r="J303" s="3">
        <v>2135</v>
      </c>
      <c r="K303" s="6" t="str">
        <f>0%+30%</f>
        <v>0</v>
      </c>
      <c r="L303" s="6" t="str">
        <f>Q1</f>
        <v>0</v>
      </c>
      <c r="M303" s="6" t="str">
        <f>IF(IF(Q1&gt;K303,Q1,K303+5%)&gt;50%,50%,IF(Q1&gt;K303,Q1,K303+5%))</f>
        <v>0</v>
      </c>
      <c r="N303" s="3" t="str">
        <f>J303-J303*M303</f>
        <v>0</v>
      </c>
      <c r="O303" s="3" t="str">
        <f>N303*B303</f>
        <v>0</v>
      </c>
      <c r="P303" s="7" t="str">
        <f>J303-J303*K303</f>
        <v>0</v>
      </c>
    </row>
    <row r="304" spans="1:17">
      <c r="A304" s="2" t="s">
        <v>1597</v>
      </c>
      <c r="B304">
        <v>0</v>
      </c>
      <c r="C304" t="s">
        <v>1598</v>
      </c>
      <c r="D304" t="s">
        <v>1599</v>
      </c>
      <c r="E304" t="s">
        <v>1600</v>
      </c>
      <c r="F304" s="3">
        <v>0.55</v>
      </c>
      <c r="G304" s="4" t="s">
        <v>1601</v>
      </c>
      <c r="H304" t="s">
        <v>484</v>
      </c>
      <c r="I304" s="5" t="s">
        <v>1602</v>
      </c>
      <c r="J304" s="3">
        <v>1015</v>
      </c>
      <c r="K304" s="6" t="str">
        <f>0%+30%</f>
        <v>0</v>
      </c>
      <c r="L304" s="6" t="str">
        <f>Q1</f>
        <v>0</v>
      </c>
      <c r="M304" s="6" t="str">
        <f>IF(IF(Q1&gt;K304,Q1,K304+5%)&gt;50%,50%,IF(Q1&gt;K304,Q1,K304+5%))</f>
        <v>0</v>
      </c>
      <c r="N304" s="3" t="str">
        <f>J304-J304*M304</f>
        <v>0</v>
      </c>
      <c r="O304" s="3" t="str">
        <f>N304*B304</f>
        <v>0</v>
      </c>
      <c r="P304" s="7" t="str">
        <f>J304-J304*K304</f>
        <v>0</v>
      </c>
    </row>
    <row r="305" spans="1:17">
      <c r="A305" s="2" t="s">
        <v>1603</v>
      </c>
      <c r="B305">
        <v>0</v>
      </c>
      <c r="C305" t="s">
        <v>1604</v>
      </c>
      <c r="D305" t="s">
        <v>1605</v>
      </c>
      <c r="E305" t="s">
        <v>1606</v>
      </c>
      <c r="F305" s="3">
        <v>0.42</v>
      </c>
      <c r="G305" s="4" t="s">
        <v>1607</v>
      </c>
      <c r="H305" t="s">
        <v>115</v>
      </c>
      <c r="I305" s="5" t="s">
        <v>1608</v>
      </c>
      <c r="J305" s="3">
        <v>740</v>
      </c>
      <c r="K305" s="6" t="str">
        <f>0%+30%</f>
        <v>0</v>
      </c>
      <c r="L305" s="6" t="str">
        <f>Q1</f>
        <v>0</v>
      </c>
      <c r="M305" s="6" t="str">
        <f>IF(IF(Q1&gt;K305,Q1,K305+5%)&gt;50%,50%,IF(Q1&gt;K305,Q1,K305+5%))</f>
        <v>0</v>
      </c>
      <c r="N305" s="3" t="str">
        <f>J305-J305*M305</f>
        <v>0</v>
      </c>
      <c r="O305" s="3" t="str">
        <f>N305*B305</f>
        <v>0</v>
      </c>
      <c r="P305" s="7" t="str">
        <f>J305-J305*K305</f>
        <v>0</v>
      </c>
    </row>
    <row r="306" spans="1:17">
      <c r="A306" s="2" t="s">
        <v>1609</v>
      </c>
      <c r="B306">
        <v>0</v>
      </c>
      <c r="C306" t="s">
        <v>1610</v>
      </c>
      <c r="D306" t="s">
        <v>1611</v>
      </c>
      <c r="E306" t="s">
        <v>1612</v>
      </c>
      <c r="F306" s="3">
        <v>0.6</v>
      </c>
      <c r="G306" s="4" t="s">
        <v>1613</v>
      </c>
      <c r="H306" t="s">
        <v>74</v>
      </c>
      <c r="I306" s="5" t="s">
        <v>1614</v>
      </c>
      <c r="J306" s="3">
        <v>920</v>
      </c>
      <c r="K306" s="6" t="str">
        <f>0%+30%</f>
        <v>0</v>
      </c>
      <c r="L306" s="6" t="str">
        <f>Q1</f>
        <v>0</v>
      </c>
      <c r="M306" s="6" t="str">
        <f>IF(IF(Q1&gt;K306,Q1,K306+5%)&gt;50%,50%,IF(Q1&gt;K306,Q1,K306+5%))</f>
        <v>0</v>
      </c>
      <c r="N306" s="3" t="str">
        <f>J306-J306*M306</f>
        <v>0</v>
      </c>
      <c r="O306" s="3" t="str">
        <f>N306*B306</f>
        <v>0</v>
      </c>
      <c r="P306" s="7" t="str">
        <f>J306-J306*K306</f>
        <v>0</v>
      </c>
    </row>
    <row r="307" spans="1:17">
      <c r="A307" s="2" t="s">
        <v>1615</v>
      </c>
      <c r="B307">
        <v>0</v>
      </c>
      <c r="C307" t="s">
        <v>1616</v>
      </c>
      <c r="D307" t="s">
        <v>1617</v>
      </c>
      <c r="E307" t="s">
        <v>1618</v>
      </c>
      <c r="F307" s="3">
        <v>0.58</v>
      </c>
      <c r="G307" s="4"/>
      <c r="H307" t="s">
        <v>47</v>
      </c>
      <c r="I307" s="5" t="s">
        <v>1619</v>
      </c>
      <c r="J307" s="3">
        <v>800</v>
      </c>
      <c r="K307" s="6" t="str">
        <f>0%+30%</f>
        <v>0</v>
      </c>
      <c r="L307" s="6" t="str">
        <f>Q1</f>
        <v>0</v>
      </c>
      <c r="M307" s="6" t="str">
        <f>IF(IF(Q1&gt;K307,Q1,K307+5%)&gt;50%,50%,IF(Q1&gt;K307,Q1,K307+5%))</f>
        <v>0</v>
      </c>
      <c r="N307" s="3" t="str">
        <f>J307-J307*M307</f>
        <v>0</v>
      </c>
      <c r="O307" s="3" t="str">
        <f>N307*B307</f>
        <v>0</v>
      </c>
      <c r="P307" s="7" t="str">
        <f>J307-J307*K307</f>
        <v>0</v>
      </c>
    </row>
    <row r="308" spans="1:17">
      <c r="A308" s="2" t="s">
        <v>1620</v>
      </c>
      <c r="B308">
        <v>0</v>
      </c>
      <c r="C308" t="s">
        <v>1621</v>
      </c>
      <c r="D308" t="s">
        <v>1622</v>
      </c>
      <c r="E308" t="s">
        <v>1623</v>
      </c>
      <c r="F308" s="3">
        <v>0.5600000000000001</v>
      </c>
      <c r="G308" s="4"/>
      <c r="H308" t="s">
        <v>47</v>
      </c>
      <c r="I308" s="5" t="s">
        <v>1624</v>
      </c>
      <c r="J308" s="3">
        <v>1385</v>
      </c>
      <c r="K308" s="6" t="str">
        <f>0%+30%</f>
        <v>0</v>
      </c>
      <c r="L308" s="6" t="str">
        <f>Q1</f>
        <v>0</v>
      </c>
      <c r="M308" s="6" t="str">
        <f>IF(IF(Q1&gt;K308,Q1,K308+5%)&gt;50%,50%,IF(Q1&gt;K308,Q1,K308+5%))</f>
        <v>0</v>
      </c>
      <c r="N308" s="3" t="str">
        <f>J308-J308*M308</f>
        <v>0</v>
      </c>
      <c r="O308" s="3" t="str">
        <f>N308*B308</f>
        <v>0</v>
      </c>
      <c r="P308" s="7" t="str">
        <f>J308-J308*K308</f>
        <v>0</v>
      </c>
    </row>
    <row r="309" spans="1:17">
      <c r="A309" s="2" t="s">
        <v>1625</v>
      </c>
      <c r="B309">
        <v>0</v>
      </c>
      <c r="C309" t="s">
        <v>1626</v>
      </c>
      <c r="D309" t="s">
        <v>1627</v>
      </c>
      <c r="E309" t="s">
        <v>1628</v>
      </c>
      <c r="F309" s="3">
        <v>0.47</v>
      </c>
      <c r="G309" s="4"/>
      <c r="H309" t="s">
        <v>31</v>
      </c>
      <c r="I309" s="5" t="s">
        <v>1629</v>
      </c>
      <c r="J309" s="3">
        <v>600</v>
      </c>
      <c r="K309" s="6" t="str">
        <f>0%+30%</f>
        <v>0</v>
      </c>
      <c r="L309" s="6" t="str">
        <f>Q1</f>
        <v>0</v>
      </c>
      <c r="M309" s="6" t="str">
        <f>IF(IF(Q1&gt;K309,Q1,K309+5%)&gt;50%,50%,IF(Q1&gt;K309,Q1,K309+5%))</f>
        <v>0</v>
      </c>
      <c r="N309" s="3" t="str">
        <f>J309-J309*M309</f>
        <v>0</v>
      </c>
      <c r="O309" s="3" t="str">
        <f>N309*B309</f>
        <v>0</v>
      </c>
      <c r="P309" s="7" t="str">
        <f>J309-J309*K309</f>
        <v>0</v>
      </c>
    </row>
    <row r="310" spans="1:17">
      <c r="A310" s="2" t="s">
        <v>1630</v>
      </c>
      <c r="B310">
        <v>0</v>
      </c>
      <c r="C310" t="s">
        <v>1631</v>
      </c>
      <c r="D310" t="s">
        <v>1632</v>
      </c>
      <c r="E310" t="s">
        <v>1633</v>
      </c>
      <c r="F310" s="3">
        <v>0.67</v>
      </c>
      <c r="G310" s="4" t="s">
        <v>1634</v>
      </c>
      <c r="H310" t="s">
        <v>24</v>
      </c>
      <c r="I310" s="5" t="s">
        <v>1635</v>
      </c>
      <c r="J310" s="3">
        <v>1000</v>
      </c>
      <c r="K310" s="6" t="str">
        <f>0%+30%</f>
        <v>0</v>
      </c>
      <c r="L310" s="6" t="str">
        <f>Q1</f>
        <v>0</v>
      </c>
      <c r="M310" s="6" t="str">
        <f>IF(IF(Q1&gt;K310,Q1,K310+5%)&gt;50%,50%,IF(Q1&gt;K310,Q1,K310+5%))</f>
        <v>0</v>
      </c>
      <c r="N310" s="3" t="str">
        <f>J310-J310*M310</f>
        <v>0</v>
      </c>
      <c r="O310" s="3" t="str">
        <f>N310*B310</f>
        <v>0</v>
      </c>
      <c r="P310" s="7" t="str">
        <f>J310-J310*K310</f>
        <v>0</v>
      </c>
    </row>
    <row r="311" spans="1:17">
      <c r="A311" s="2" t="s">
        <v>1636</v>
      </c>
      <c r="B311">
        <v>0</v>
      </c>
      <c r="C311" t="s">
        <v>1637</v>
      </c>
      <c r="D311" t="s">
        <v>1638</v>
      </c>
      <c r="E311" t="s">
        <v>1639</v>
      </c>
      <c r="F311" s="3">
        <v>0.34</v>
      </c>
      <c r="G311" s="4" t="s">
        <v>1640</v>
      </c>
      <c r="H311" t="s">
        <v>31</v>
      </c>
      <c r="I311" s="5" t="s">
        <v>1641</v>
      </c>
      <c r="J311" s="3">
        <v>440</v>
      </c>
      <c r="K311" s="6" t="str">
        <f>0%+30%</f>
        <v>0</v>
      </c>
      <c r="L311" s="6" t="str">
        <f>Q1</f>
        <v>0</v>
      </c>
      <c r="M311" s="6" t="str">
        <f>IF(IF(Q1&gt;K311,Q1,K311+5%)&gt;50%,50%,IF(Q1&gt;K311,Q1,K311+5%))</f>
        <v>0</v>
      </c>
      <c r="N311" s="3" t="str">
        <f>J311-J311*M311</f>
        <v>0</v>
      </c>
      <c r="O311" s="3" t="str">
        <f>N311*B311</f>
        <v>0</v>
      </c>
      <c r="P311" s="7" t="str">
        <f>J311-J311*K311</f>
        <v>0</v>
      </c>
    </row>
    <row r="312" spans="1:17">
      <c r="A312" s="2" t="s">
        <v>1642</v>
      </c>
      <c r="B312">
        <v>0</v>
      </c>
      <c r="C312" t="s">
        <v>1643</v>
      </c>
      <c r="D312"/>
      <c r="E312" t="s">
        <v>1644</v>
      </c>
      <c r="F312" s="3">
        <v>0.48</v>
      </c>
      <c r="G312" s="4"/>
      <c r="H312" t="s">
        <v>47</v>
      </c>
      <c r="I312" s="5" t="s">
        <v>1645</v>
      </c>
      <c r="J312" s="3">
        <v>800</v>
      </c>
      <c r="K312" s="6" t="str">
        <f>0%+30%</f>
        <v>0</v>
      </c>
      <c r="L312" s="6" t="str">
        <f>Q1</f>
        <v>0</v>
      </c>
      <c r="M312" s="6" t="str">
        <f>IF(IF(Q1&gt;K312,Q1,K312+5%)&gt;50%,50%,IF(Q1&gt;K312,Q1,K312+5%))</f>
        <v>0</v>
      </c>
      <c r="N312" s="3" t="str">
        <f>J312-J312*M312</f>
        <v>0</v>
      </c>
      <c r="O312" s="3" t="str">
        <f>N312*B312</f>
        <v>0</v>
      </c>
      <c r="P312" s="7" t="str">
        <f>J312-J312*K312</f>
        <v>0</v>
      </c>
    </row>
    <row r="313" spans="1:17">
      <c r="A313" s="2" t="s">
        <v>1646</v>
      </c>
      <c r="B313">
        <v>0</v>
      </c>
      <c r="C313" t="s">
        <v>1647</v>
      </c>
      <c r="D313" t="s">
        <v>1648</v>
      </c>
      <c r="E313" t="s">
        <v>1649</v>
      </c>
      <c r="F313" s="3">
        <v>0.34</v>
      </c>
      <c r="G313" s="4" t="s">
        <v>1650</v>
      </c>
      <c r="H313" t="s">
        <v>115</v>
      </c>
      <c r="I313" s="5" t="s">
        <v>1651</v>
      </c>
      <c r="J313" s="3">
        <v>695</v>
      </c>
      <c r="K313" s="6" t="str">
        <f>0%+30%</f>
        <v>0</v>
      </c>
      <c r="L313" s="6" t="str">
        <f>Q1</f>
        <v>0</v>
      </c>
      <c r="M313" s="6" t="str">
        <f>IF(IF(Q1&gt;K313,Q1,K313+5%)&gt;50%,50%,IF(Q1&gt;K313,Q1,K313+5%))</f>
        <v>0</v>
      </c>
      <c r="N313" s="3" t="str">
        <f>J313-J313*M313</f>
        <v>0</v>
      </c>
      <c r="O313" s="3" t="str">
        <f>N313*B313</f>
        <v>0</v>
      </c>
      <c r="P313" s="7" t="str">
        <f>J313-J313*K313</f>
        <v>0</v>
      </c>
    </row>
    <row r="314" spans="1:17">
      <c r="A314" s="2" t="s">
        <v>1652</v>
      </c>
      <c r="B314">
        <v>0</v>
      </c>
      <c r="C314" t="s">
        <v>1653</v>
      </c>
      <c r="D314"/>
      <c r="E314" t="s">
        <v>1654</v>
      </c>
      <c r="F314" s="3">
        <v>0.55</v>
      </c>
      <c r="G314" s="4"/>
      <c r="H314" t="s">
        <v>47</v>
      </c>
      <c r="I314" s="5" t="s">
        <v>1655</v>
      </c>
      <c r="J314" s="3">
        <v>800</v>
      </c>
      <c r="K314" s="6" t="str">
        <f>0%+30%</f>
        <v>0</v>
      </c>
      <c r="L314" s="6" t="str">
        <f>Q1</f>
        <v>0</v>
      </c>
      <c r="M314" s="6" t="str">
        <f>IF(IF(Q1&gt;K314,Q1,K314+5%)&gt;50%,50%,IF(Q1&gt;K314,Q1,K314+5%))</f>
        <v>0</v>
      </c>
      <c r="N314" s="3" t="str">
        <f>J314-J314*M314</f>
        <v>0</v>
      </c>
      <c r="O314" s="3" t="str">
        <f>N314*B314</f>
        <v>0</v>
      </c>
      <c r="P314" s="7" t="str">
        <f>J314-J314*K314</f>
        <v>0</v>
      </c>
    </row>
    <row r="315" spans="1:17">
      <c r="A315" s="2" t="s">
        <v>1656</v>
      </c>
      <c r="B315">
        <v>0</v>
      </c>
      <c r="C315" t="s">
        <v>1657</v>
      </c>
      <c r="D315" t="s">
        <v>654</v>
      </c>
      <c r="E315" t="s">
        <v>1658</v>
      </c>
      <c r="F315" s="3">
        <v>0.526</v>
      </c>
      <c r="G315" s="4" t="s">
        <v>1659</v>
      </c>
      <c r="H315" t="s">
        <v>47</v>
      </c>
      <c r="I315" s="5" t="s">
        <v>1660</v>
      </c>
      <c r="J315" s="3">
        <v>590</v>
      </c>
      <c r="K315" s="6" t="str">
        <f>0%+30%</f>
        <v>0</v>
      </c>
      <c r="L315" s="6" t="str">
        <f>Q1</f>
        <v>0</v>
      </c>
      <c r="M315" s="6" t="str">
        <f>IF(IF(Q1&gt;K315,Q1,K315+5%)&gt;50%,50%,IF(Q1&gt;K315,Q1,K315+5%))</f>
        <v>0</v>
      </c>
      <c r="N315" s="3" t="str">
        <f>J315-J315*M315</f>
        <v>0</v>
      </c>
      <c r="O315" s="3" t="str">
        <f>N315*B315</f>
        <v>0</v>
      </c>
      <c r="P315" s="7" t="str">
        <f>J315-J315*K315</f>
        <v>0</v>
      </c>
    </row>
    <row r="316" spans="1:17">
      <c r="A316" s="2" t="s">
        <v>1661</v>
      </c>
      <c r="B316">
        <v>0</v>
      </c>
      <c r="C316" t="s">
        <v>1662</v>
      </c>
      <c r="D316" t="s">
        <v>1231</v>
      </c>
      <c r="E316" t="s">
        <v>1663</v>
      </c>
      <c r="F316" s="3">
        <v>0.42</v>
      </c>
      <c r="G316" s="4" t="s">
        <v>1664</v>
      </c>
      <c r="H316" t="s">
        <v>74</v>
      </c>
      <c r="I316" s="5" t="s">
        <v>1665</v>
      </c>
      <c r="J316" s="3">
        <v>1015</v>
      </c>
      <c r="K316" s="6" t="str">
        <f>0%+30%</f>
        <v>0</v>
      </c>
      <c r="L316" s="6" t="str">
        <f>Q1</f>
        <v>0</v>
      </c>
      <c r="M316" s="6" t="str">
        <f>IF(IF(Q1&gt;K316,Q1,K316+5%)&gt;50%,50%,IF(Q1&gt;K316,Q1,K316+5%))</f>
        <v>0</v>
      </c>
      <c r="N316" s="3" t="str">
        <f>J316-J316*M316</f>
        <v>0</v>
      </c>
      <c r="O316" s="3" t="str">
        <f>N316*B316</f>
        <v>0</v>
      </c>
      <c r="P316" s="7" t="str">
        <f>J316-J316*K316</f>
        <v>0</v>
      </c>
    </row>
    <row r="317" spans="1:17">
      <c r="A317" s="2" t="s">
        <v>1666</v>
      </c>
      <c r="B317">
        <v>0</v>
      </c>
      <c r="C317" t="s">
        <v>1667</v>
      </c>
      <c r="D317" t="s">
        <v>1668</v>
      </c>
      <c r="E317" t="s">
        <v>1669</v>
      </c>
      <c r="F317" s="3">
        <v>0.851</v>
      </c>
      <c r="G317" s="4" t="s">
        <v>1670</v>
      </c>
      <c r="H317" t="s">
        <v>47</v>
      </c>
      <c r="I317" s="5" t="s">
        <v>1671</v>
      </c>
      <c r="J317" s="3">
        <v>1600</v>
      </c>
      <c r="K317" s="6" t="str">
        <f>0%+30%</f>
        <v>0</v>
      </c>
      <c r="L317" s="6" t="str">
        <f>Q1</f>
        <v>0</v>
      </c>
      <c r="M317" s="6" t="str">
        <f>IF(IF(Q1&gt;K317,Q1,K317+5%)&gt;50%,50%,IF(Q1&gt;K317,Q1,K317+5%))</f>
        <v>0</v>
      </c>
      <c r="N317" s="3" t="str">
        <f>J317-J317*M317</f>
        <v>0</v>
      </c>
      <c r="O317" s="3" t="str">
        <f>N317*B317</f>
        <v>0</v>
      </c>
      <c r="P317" s="7" t="str">
        <f>J317-J317*K317</f>
        <v>0</v>
      </c>
    </row>
    <row r="318" spans="1:17">
      <c r="A318" s="2" t="s">
        <v>1672</v>
      </c>
      <c r="B318">
        <v>0</v>
      </c>
      <c r="C318" t="s">
        <v>1673</v>
      </c>
      <c r="D318" t="s">
        <v>1541</v>
      </c>
      <c r="E318" t="s">
        <v>1542</v>
      </c>
      <c r="F318" s="3">
        <v>1.56</v>
      </c>
      <c r="G318" s="4"/>
      <c r="H318"/>
      <c r="I318" s="5" t="s">
        <v>1674</v>
      </c>
      <c r="J318" s="3">
        <v>0</v>
      </c>
      <c r="K318" s="6" t="str">
        <f>0%+15%</f>
        <v>0</v>
      </c>
      <c r="L318" s="6" t="str">
        <f>Q1</f>
        <v>0</v>
      </c>
      <c r="M318" s="6" t="str">
        <f>IF(IF(Q1&gt;K318,Q1,K318+5%)&gt;50%,50%,IF(Q1&gt;K318,Q1,K318+5%))</f>
        <v>0</v>
      </c>
      <c r="N318" s="3" t="str">
        <f>J318-J318*M318</f>
        <v>0</v>
      </c>
      <c r="O318" s="3" t="str">
        <f>N318*B318</f>
        <v>0</v>
      </c>
      <c r="P318" s="7" t="str">
        <f>J318-J318*K318</f>
        <v>0</v>
      </c>
    </row>
    <row r="319" spans="1:17">
      <c r="A319" s="2" t="s">
        <v>1675</v>
      </c>
      <c r="B319">
        <v>0</v>
      </c>
      <c r="C319" t="s">
        <v>1676</v>
      </c>
      <c r="D319" t="s">
        <v>1677</v>
      </c>
      <c r="E319" t="s">
        <v>1678</v>
      </c>
      <c r="F319" s="3">
        <v>0.46</v>
      </c>
      <c r="G319" s="4" t="s">
        <v>1679</v>
      </c>
      <c r="H319" t="s">
        <v>74</v>
      </c>
      <c r="I319" s="5" t="s">
        <v>1680</v>
      </c>
      <c r="J319" s="3">
        <v>750</v>
      </c>
      <c r="K319" s="6" t="str">
        <f>0%+30%</f>
        <v>0</v>
      </c>
      <c r="L319" s="6" t="str">
        <f>Q1</f>
        <v>0</v>
      </c>
      <c r="M319" s="6" t="str">
        <f>IF(IF(Q1&gt;K319,Q1,K319+5%)&gt;50%,50%,IF(Q1&gt;K319,Q1,K319+5%))</f>
        <v>0</v>
      </c>
      <c r="N319" s="3" t="str">
        <f>J319-J319*M319</f>
        <v>0</v>
      </c>
      <c r="O319" s="3" t="str">
        <f>N319*B319</f>
        <v>0</v>
      </c>
      <c r="P319" s="7" t="str">
        <f>J319-J319*K319</f>
        <v>0</v>
      </c>
    </row>
    <row r="320" spans="1:17">
      <c r="A320" s="2" t="s">
        <v>1681</v>
      </c>
      <c r="B320">
        <v>0</v>
      </c>
      <c r="C320" t="s">
        <v>1682</v>
      </c>
      <c r="D320" t="s">
        <v>304</v>
      </c>
      <c r="E320" t="s">
        <v>1683</v>
      </c>
      <c r="F320" s="3">
        <v>0.49</v>
      </c>
      <c r="G320" s="4" t="s">
        <v>725</v>
      </c>
      <c r="H320" t="s">
        <v>31</v>
      </c>
      <c r="I320" s="5" t="s">
        <v>1684</v>
      </c>
      <c r="J320" s="3">
        <v>590</v>
      </c>
      <c r="K320" s="6" t="str">
        <f>0%+30%</f>
        <v>0</v>
      </c>
      <c r="L320" s="6" t="str">
        <f>Q1</f>
        <v>0</v>
      </c>
      <c r="M320" s="6" t="str">
        <f>IF(IF(Q1&gt;K320,Q1,K320+5%)&gt;50%,50%,IF(Q1&gt;K320,Q1,K320+5%))</f>
        <v>0</v>
      </c>
      <c r="N320" s="3" t="str">
        <f>J320-J320*M320</f>
        <v>0</v>
      </c>
      <c r="O320" s="3" t="str">
        <f>N320*B320</f>
        <v>0</v>
      </c>
      <c r="P320" s="7" t="str">
        <f>J320-J320*K320</f>
        <v>0</v>
      </c>
    </row>
    <row r="321" spans="1:17">
      <c r="A321" s="2" t="s">
        <v>1685</v>
      </c>
      <c r="B321">
        <v>0</v>
      </c>
      <c r="C321" t="s">
        <v>1686</v>
      </c>
      <c r="D321" t="s">
        <v>1687</v>
      </c>
      <c r="E321" t="s">
        <v>1688</v>
      </c>
      <c r="F321" s="3">
        <v>0.34</v>
      </c>
      <c r="G321" s="4"/>
      <c r="H321" t="s">
        <v>31</v>
      </c>
      <c r="I321" s="5" t="s">
        <v>1689</v>
      </c>
      <c r="J321" s="3">
        <v>525</v>
      </c>
      <c r="K321" s="6" t="str">
        <f>0%+30%</f>
        <v>0</v>
      </c>
      <c r="L321" s="6" t="str">
        <f>Q1</f>
        <v>0</v>
      </c>
      <c r="M321" s="6" t="str">
        <f>IF(IF(Q1&gt;K321,Q1,K321+5%)&gt;50%,50%,IF(Q1&gt;K321,Q1,K321+5%))</f>
        <v>0</v>
      </c>
      <c r="N321" s="3" t="str">
        <f>J321-J321*M321</f>
        <v>0</v>
      </c>
      <c r="O321" s="3" t="str">
        <f>N321*B321</f>
        <v>0</v>
      </c>
      <c r="P321" s="7" t="str">
        <f>J321-J321*K321</f>
        <v>0</v>
      </c>
    </row>
    <row r="322" spans="1:17">
      <c r="A322" s="2" t="s">
        <v>1690</v>
      </c>
      <c r="B322">
        <v>0</v>
      </c>
      <c r="C322" t="s">
        <v>1691</v>
      </c>
      <c r="D322" t="s">
        <v>1515</v>
      </c>
      <c r="E322" t="s">
        <v>1692</v>
      </c>
      <c r="F322" s="3">
        <v>0.34</v>
      </c>
      <c r="G322" s="4"/>
      <c r="H322" t="s">
        <v>47</v>
      </c>
      <c r="I322" s="5" t="s">
        <v>1693</v>
      </c>
      <c r="J322" s="3">
        <v>550</v>
      </c>
      <c r="K322" s="6" t="str">
        <f>0%+30%</f>
        <v>0</v>
      </c>
      <c r="L322" s="6" t="str">
        <f>Q1</f>
        <v>0</v>
      </c>
      <c r="M322" s="6" t="str">
        <f>IF(IF(Q1&gt;K322,Q1,K322+5%)&gt;50%,50%,IF(Q1&gt;K322,Q1,K322+5%))</f>
        <v>0</v>
      </c>
      <c r="N322" s="3" t="str">
        <f>J322-J322*M322</f>
        <v>0</v>
      </c>
      <c r="O322" s="3" t="str">
        <f>N322*B322</f>
        <v>0</v>
      </c>
      <c r="P322" s="7" t="str">
        <f>J322-J322*K322</f>
        <v>0</v>
      </c>
    </row>
    <row r="323" spans="1:17">
      <c r="A323" s="2" t="s">
        <v>1694</v>
      </c>
      <c r="B323">
        <v>0</v>
      </c>
      <c r="C323" t="s">
        <v>1695</v>
      </c>
      <c r="D323" t="s">
        <v>1696</v>
      </c>
      <c r="E323" t="s">
        <v>1697</v>
      </c>
      <c r="F323" s="3">
        <v>0.58</v>
      </c>
      <c r="G323" s="4" t="s">
        <v>1698</v>
      </c>
      <c r="H323" t="s">
        <v>115</v>
      </c>
      <c r="I323" s="5" t="s">
        <v>1699</v>
      </c>
      <c r="J323" s="3">
        <v>750</v>
      </c>
      <c r="K323" s="6" t="str">
        <f>0%+30%</f>
        <v>0</v>
      </c>
      <c r="L323" s="6" t="str">
        <f>Q1</f>
        <v>0</v>
      </c>
      <c r="M323" s="6" t="str">
        <f>IF(IF(Q1&gt;K323,Q1,K323+5%)&gt;50%,50%,IF(Q1&gt;K323,Q1,K323+5%))</f>
        <v>0</v>
      </c>
      <c r="N323" s="3" t="str">
        <f>J323-J323*M323</f>
        <v>0</v>
      </c>
      <c r="O323" s="3" t="str">
        <f>N323*B323</f>
        <v>0</v>
      </c>
      <c r="P323" s="7" t="str">
        <f>J323-J323*K323</f>
        <v>0</v>
      </c>
    </row>
    <row r="324" spans="1:17">
      <c r="A324" s="2" t="s">
        <v>1700</v>
      </c>
      <c r="B324">
        <v>0</v>
      </c>
      <c r="C324" t="s">
        <v>1701</v>
      </c>
      <c r="D324" t="s">
        <v>1702</v>
      </c>
      <c r="E324" t="s">
        <v>1703</v>
      </c>
      <c r="F324" s="3">
        <v>0.34</v>
      </c>
      <c r="G324" s="4"/>
      <c r="H324" t="s">
        <v>115</v>
      </c>
      <c r="I324" s="5" t="s">
        <v>1704</v>
      </c>
      <c r="J324" s="3">
        <v>695</v>
      </c>
      <c r="K324" s="6" t="str">
        <f>0%+30%</f>
        <v>0</v>
      </c>
      <c r="L324" s="6" t="str">
        <f>Q1</f>
        <v>0</v>
      </c>
      <c r="M324" s="6" t="str">
        <f>IF(IF(Q1&gt;K324,Q1,K324+5%)&gt;50%,50%,IF(Q1&gt;K324,Q1,K324+5%))</f>
        <v>0</v>
      </c>
      <c r="N324" s="3" t="str">
        <f>J324-J324*M324</f>
        <v>0</v>
      </c>
      <c r="O324" s="3" t="str">
        <f>N324*B324</f>
        <v>0</v>
      </c>
      <c r="P324" s="7" t="str">
        <f>J324-J324*K324</f>
        <v>0</v>
      </c>
    </row>
    <row r="325" spans="1:17">
      <c r="A325" s="2" t="s">
        <v>1705</v>
      </c>
      <c r="B325">
        <v>0</v>
      </c>
      <c r="C325" t="s">
        <v>1706</v>
      </c>
      <c r="D325" t="s">
        <v>1707</v>
      </c>
      <c r="E325" t="s">
        <v>1708</v>
      </c>
      <c r="F325" s="3">
        <v>0.36</v>
      </c>
      <c r="G325" s="4"/>
      <c r="H325" t="s">
        <v>31</v>
      </c>
      <c r="I325" s="5" t="s">
        <v>1709</v>
      </c>
      <c r="J325" s="3">
        <v>2010</v>
      </c>
      <c r="K325" s="6" t="str">
        <f>0%+30%</f>
        <v>0</v>
      </c>
      <c r="L325" s="6" t="str">
        <f>Q1</f>
        <v>0</v>
      </c>
      <c r="M325" s="6" t="str">
        <f>IF(IF(Q1&gt;K325,Q1,K325+5%)&gt;50%,50%,IF(Q1&gt;K325,Q1,K325+5%))</f>
        <v>0</v>
      </c>
      <c r="N325" s="3" t="str">
        <f>J325-J325*M325</f>
        <v>0</v>
      </c>
      <c r="O325" s="3" t="str">
        <f>N325*B325</f>
        <v>0</v>
      </c>
      <c r="P325" s="7" t="str">
        <f>J325-J325*K325</f>
        <v>0</v>
      </c>
    </row>
    <row r="326" spans="1:17">
      <c r="A326" s="2" t="s">
        <v>1710</v>
      </c>
      <c r="B326">
        <v>0</v>
      </c>
      <c r="C326" t="s">
        <v>1711</v>
      </c>
      <c r="D326" t="s">
        <v>1712</v>
      </c>
      <c r="E326" t="s">
        <v>1713</v>
      </c>
      <c r="F326" s="3">
        <v>0.22</v>
      </c>
      <c r="G326" s="4"/>
      <c r="H326" t="s">
        <v>31</v>
      </c>
      <c r="I326" s="5" t="s">
        <v>1714</v>
      </c>
      <c r="J326" s="3">
        <v>735</v>
      </c>
      <c r="K326" s="6" t="str">
        <f>0%+30%</f>
        <v>0</v>
      </c>
      <c r="L326" s="6" t="str">
        <f>Q1</f>
        <v>0</v>
      </c>
      <c r="M326" s="6" t="str">
        <f>IF(IF(Q1&gt;K326,Q1,K326+5%)&gt;50%,50%,IF(Q1&gt;K326,Q1,K326+5%))</f>
        <v>0</v>
      </c>
      <c r="N326" s="3" t="str">
        <f>J326-J326*M326</f>
        <v>0</v>
      </c>
      <c r="O326" s="3" t="str">
        <f>N326*B326</f>
        <v>0</v>
      </c>
      <c r="P326" s="7" t="str">
        <f>J326-J326*K326</f>
        <v>0</v>
      </c>
    </row>
    <row r="327" spans="1:17">
      <c r="A327" s="2" t="s">
        <v>1715</v>
      </c>
      <c r="B327">
        <v>0</v>
      </c>
      <c r="C327" t="s">
        <v>1716</v>
      </c>
      <c r="D327" t="s">
        <v>1279</v>
      </c>
      <c r="E327" t="s">
        <v>1717</v>
      </c>
      <c r="F327" s="3">
        <v>0.14</v>
      </c>
      <c r="G327" s="4" t="s">
        <v>1046</v>
      </c>
      <c r="H327" t="s">
        <v>31</v>
      </c>
      <c r="I327" s="5" t="s">
        <v>1718</v>
      </c>
      <c r="J327" s="3">
        <v>490</v>
      </c>
      <c r="K327" s="6" t="str">
        <f>0%+30%</f>
        <v>0</v>
      </c>
      <c r="L327" s="6" t="str">
        <f>Q1</f>
        <v>0</v>
      </c>
      <c r="M327" s="6" t="str">
        <f>IF(IF(Q1&gt;K327,Q1,K327+5%)&gt;50%,50%,IF(Q1&gt;K327,Q1,K327+5%))</f>
        <v>0</v>
      </c>
      <c r="N327" s="3" t="str">
        <f>J327-J327*M327</f>
        <v>0</v>
      </c>
      <c r="O327" s="3" t="str">
        <f>N327*B327</f>
        <v>0</v>
      </c>
      <c r="P327" s="7" t="str">
        <f>J327-J327*K327</f>
        <v>0</v>
      </c>
    </row>
    <row r="328" spans="1:17">
      <c r="A328" s="2" t="s">
        <v>1719</v>
      </c>
      <c r="B328">
        <v>0</v>
      </c>
      <c r="C328" t="s">
        <v>1720</v>
      </c>
      <c r="D328"/>
      <c r="E328" t="s">
        <v>890</v>
      </c>
      <c r="F328" s="3">
        <v>0.348</v>
      </c>
      <c r="G328" s="4"/>
      <c r="H328" t="s">
        <v>47</v>
      </c>
      <c r="I328" s="5" t="s">
        <v>1721</v>
      </c>
      <c r="J328" s="3">
        <v>1290</v>
      </c>
      <c r="K328" s="6" t="str">
        <f>0%+15%</f>
        <v>0</v>
      </c>
      <c r="L328" s="6" t="str">
        <f>Q1</f>
        <v>0</v>
      </c>
      <c r="M328" s="6" t="str">
        <f>IF(IF(Q1&gt;K328,Q1,K328+5%)&gt;50%,50%,IF(Q1&gt;K328,Q1,K328+5%))</f>
        <v>0</v>
      </c>
      <c r="N328" s="3" t="str">
        <f>J328-J328*M328</f>
        <v>0</v>
      </c>
      <c r="O328" s="3" t="str">
        <f>N328*B328</f>
        <v>0</v>
      </c>
      <c r="P328" s="7" t="str">
        <f>J328-J328*K328</f>
        <v>0</v>
      </c>
    </row>
    <row r="329" spans="1:17">
      <c r="A329" s="2" t="s">
        <v>1722</v>
      </c>
      <c r="B329">
        <v>0</v>
      </c>
      <c r="C329" t="s">
        <v>1723</v>
      </c>
      <c r="D329" t="s">
        <v>1724</v>
      </c>
      <c r="E329" t="s">
        <v>1725</v>
      </c>
      <c r="F329" s="3">
        <v>0.73</v>
      </c>
      <c r="G329" s="4"/>
      <c r="H329" t="s">
        <v>31</v>
      </c>
      <c r="I329" s="5" t="s">
        <v>1726</v>
      </c>
      <c r="J329" s="3">
        <v>1175</v>
      </c>
      <c r="K329" s="6" t="str">
        <f>0%+30%</f>
        <v>0</v>
      </c>
      <c r="L329" s="6" t="str">
        <f>Q1</f>
        <v>0</v>
      </c>
      <c r="M329" s="6" t="str">
        <f>IF(IF(Q1&gt;K329,Q1,K329+5%)&gt;50%,50%,IF(Q1&gt;K329,Q1,K329+5%))</f>
        <v>0</v>
      </c>
      <c r="N329" s="3" t="str">
        <f>J329-J329*M329</f>
        <v>0</v>
      </c>
      <c r="O329" s="3" t="str">
        <f>N329*B329</f>
        <v>0</v>
      </c>
      <c r="P329" s="7" t="str">
        <f>J329-J329*K329</f>
        <v>0</v>
      </c>
    </row>
    <row r="330" spans="1:17">
      <c r="A330" s="2" t="s">
        <v>1727</v>
      </c>
      <c r="B330">
        <v>0</v>
      </c>
      <c r="C330" t="s">
        <v>1728</v>
      </c>
      <c r="D330" t="s">
        <v>1729</v>
      </c>
      <c r="E330" t="s">
        <v>1730</v>
      </c>
      <c r="F330" s="3">
        <v>0.46</v>
      </c>
      <c r="G330" s="4" t="s">
        <v>1731</v>
      </c>
      <c r="H330" t="s">
        <v>80</v>
      </c>
      <c r="I330" s="5" t="s">
        <v>1732</v>
      </c>
      <c r="J330" s="3">
        <v>800</v>
      </c>
      <c r="K330" s="6" t="str">
        <f>0%+30%</f>
        <v>0</v>
      </c>
      <c r="L330" s="6" t="str">
        <f>Q1</f>
        <v>0</v>
      </c>
      <c r="M330" s="6" t="str">
        <f>IF(IF(Q1&gt;K330,Q1,K330+5%)&gt;50%,50%,IF(Q1&gt;K330,Q1,K330+5%))</f>
        <v>0</v>
      </c>
      <c r="N330" s="3" t="str">
        <f>J330-J330*M330</f>
        <v>0</v>
      </c>
      <c r="O330" s="3" t="str">
        <f>N330*B330</f>
        <v>0</v>
      </c>
      <c r="P330" s="7" t="str">
        <f>J330-J330*K330</f>
        <v>0</v>
      </c>
    </row>
    <row r="331" spans="1:17">
      <c r="A331" s="2" t="s">
        <v>1733</v>
      </c>
      <c r="B331">
        <v>0</v>
      </c>
      <c r="C331" t="s">
        <v>1734</v>
      </c>
      <c r="D331" t="s">
        <v>1735</v>
      </c>
      <c r="E331" t="s">
        <v>1736</v>
      </c>
      <c r="F331" s="3">
        <v>0.28</v>
      </c>
      <c r="G331" s="4" t="s">
        <v>1737</v>
      </c>
      <c r="H331" t="s">
        <v>484</v>
      </c>
      <c r="I331" s="5" t="s">
        <v>1738</v>
      </c>
      <c r="J331" s="3">
        <v>740</v>
      </c>
      <c r="K331" s="6" t="str">
        <f>0%+30%</f>
        <v>0</v>
      </c>
      <c r="L331" s="6" t="str">
        <f>Q1</f>
        <v>0</v>
      </c>
      <c r="M331" s="6" t="str">
        <f>IF(IF(Q1&gt;K331,Q1,K331+5%)&gt;50%,50%,IF(Q1&gt;K331,Q1,K331+5%))</f>
        <v>0</v>
      </c>
      <c r="N331" s="3" t="str">
        <f>J331-J331*M331</f>
        <v>0</v>
      </c>
      <c r="O331" s="3" t="str">
        <f>N331*B331</f>
        <v>0</v>
      </c>
      <c r="P331" s="7" t="str">
        <f>J331-J331*K331</f>
        <v>0</v>
      </c>
    </row>
    <row r="332" spans="1:17">
      <c r="A332" s="2" t="s">
        <v>1739</v>
      </c>
      <c r="B332">
        <v>0</v>
      </c>
      <c r="C332" t="s">
        <v>1740</v>
      </c>
      <c r="D332" t="s">
        <v>1741</v>
      </c>
      <c r="E332" t="s">
        <v>1742</v>
      </c>
      <c r="F332" s="3">
        <v>0.75</v>
      </c>
      <c r="G332" s="4" t="s">
        <v>1743</v>
      </c>
      <c r="H332" t="s">
        <v>62</v>
      </c>
      <c r="I332" s="5" t="s">
        <v>1744</v>
      </c>
      <c r="J332" s="3">
        <v>825</v>
      </c>
      <c r="K332" s="6" t="str">
        <f>0%+30%</f>
        <v>0</v>
      </c>
      <c r="L332" s="6" t="str">
        <f>Q1</f>
        <v>0</v>
      </c>
      <c r="M332" s="6" t="str">
        <f>IF(IF(Q1&gt;K332,Q1,K332+5%)&gt;50%,50%,IF(Q1&gt;K332,Q1,K332+5%))</f>
        <v>0</v>
      </c>
      <c r="N332" s="3" t="str">
        <f>J332-J332*M332</f>
        <v>0</v>
      </c>
      <c r="O332" s="3" t="str">
        <f>N332*B332</f>
        <v>0</v>
      </c>
      <c r="P332" s="7" t="str">
        <f>J332-J332*K332</f>
        <v>0</v>
      </c>
    </row>
    <row r="333" spans="1:17">
      <c r="A333" s="2" t="s">
        <v>1745</v>
      </c>
      <c r="B333">
        <v>0</v>
      </c>
      <c r="C333" t="s">
        <v>1746</v>
      </c>
      <c r="D333" t="s">
        <v>1747</v>
      </c>
      <c r="E333" t="s">
        <v>1748</v>
      </c>
      <c r="F333" s="3">
        <v>0.57</v>
      </c>
      <c r="G333" s="4" t="s">
        <v>1749</v>
      </c>
      <c r="H333" t="s">
        <v>62</v>
      </c>
      <c r="I333" s="5" t="s">
        <v>1750</v>
      </c>
      <c r="J333" s="3">
        <v>750</v>
      </c>
      <c r="K333" s="6" t="str">
        <f>0%+30%</f>
        <v>0</v>
      </c>
      <c r="L333" s="6" t="str">
        <f>Q1</f>
        <v>0</v>
      </c>
      <c r="M333" s="6" t="str">
        <f>IF(IF(Q1&gt;K333,Q1,K333+5%)&gt;50%,50%,IF(Q1&gt;K333,Q1,K333+5%))</f>
        <v>0</v>
      </c>
      <c r="N333" s="3" t="str">
        <f>J333-J333*M333</f>
        <v>0</v>
      </c>
      <c r="O333" s="3" t="str">
        <f>N333*B333</f>
        <v>0</v>
      </c>
      <c r="P333" s="7" t="str">
        <f>J333-J333*K333</f>
        <v>0</v>
      </c>
    </row>
    <row r="334" spans="1:17">
      <c r="A334" s="2" t="s">
        <v>1751</v>
      </c>
      <c r="B334">
        <v>0</v>
      </c>
      <c r="C334" t="s">
        <v>1752</v>
      </c>
      <c r="D334" t="s">
        <v>1288</v>
      </c>
      <c r="E334" t="s">
        <v>1753</v>
      </c>
      <c r="F334" s="3">
        <v>1.14</v>
      </c>
      <c r="G334" s="4"/>
      <c r="H334" t="s">
        <v>31</v>
      </c>
      <c r="I334" s="5" t="s">
        <v>1754</v>
      </c>
      <c r="J334" s="3">
        <v>1705</v>
      </c>
      <c r="K334" s="6" t="str">
        <f>0%+30%</f>
        <v>0</v>
      </c>
      <c r="L334" s="6" t="str">
        <f>Q1</f>
        <v>0</v>
      </c>
      <c r="M334" s="6" t="str">
        <f>IF(IF(Q1&gt;K334,Q1,K334+5%)&gt;50%,50%,IF(Q1&gt;K334,Q1,K334+5%))</f>
        <v>0</v>
      </c>
      <c r="N334" s="3" t="str">
        <f>J334-J334*M334</f>
        <v>0</v>
      </c>
      <c r="O334" s="3" t="str">
        <f>N334*B334</f>
        <v>0</v>
      </c>
      <c r="P334" s="7" t="str">
        <f>J334-J334*K334</f>
        <v>0</v>
      </c>
    </row>
    <row r="335" spans="1:17">
      <c r="A335" s="2" t="s">
        <v>1755</v>
      </c>
      <c r="B335">
        <v>0</v>
      </c>
      <c r="C335" t="s">
        <v>1756</v>
      </c>
      <c r="D335" t="s">
        <v>384</v>
      </c>
      <c r="E335" t="s">
        <v>1757</v>
      </c>
      <c r="F335" s="3">
        <v>0.44</v>
      </c>
      <c r="G335" s="4" t="s">
        <v>942</v>
      </c>
      <c r="H335" t="s">
        <v>62</v>
      </c>
      <c r="I335" s="5" t="s">
        <v>1758</v>
      </c>
      <c r="J335" s="3">
        <v>610</v>
      </c>
      <c r="K335" s="6" t="str">
        <f>0%+30%</f>
        <v>0</v>
      </c>
      <c r="L335" s="6" t="str">
        <f>Q1</f>
        <v>0</v>
      </c>
      <c r="M335" s="6" t="str">
        <f>IF(IF(Q1&gt;K335,Q1,K335+5%)&gt;50%,50%,IF(Q1&gt;K335,Q1,K335+5%))</f>
        <v>0</v>
      </c>
      <c r="N335" s="3" t="str">
        <f>J335-J335*M335</f>
        <v>0</v>
      </c>
      <c r="O335" s="3" t="str">
        <f>N335*B335</f>
        <v>0</v>
      </c>
      <c r="P335" s="7" t="str">
        <f>J335-J335*K335</f>
        <v>0</v>
      </c>
    </row>
    <row r="336" spans="1:17">
      <c r="A336" s="2" t="s">
        <v>1759</v>
      </c>
      <c r="B336">
        <v>0</v>
      </c>
      <c r="C336" t="s">
        <v>1760</v>
      </c>
      <c r="D336" t="s">
        <v>384</v>
      </c>
      <c r="E336" t="s">
        <v>1761</v>
      </c>
      <c r="F336" s="3">
        <v>0.42</v>
      </c>
      <c r="G336" s="4" t="s">
        <v>1762</v>
      </c>
      <c r="H336" t="s">
        <v>62</v>
      </c>
      <c r="I336" s="5" t="s">
        <v>1763</v>
      </c>
      <c r="J336" s="3">
        <v>630</v>
      </c>
      <c r="K336" s="6" t="str">
        <f>0%+30%</f>
        <v>0</v>
      </c>
      <c r="L336" s="6" t="str">
        <f>Q1</f>
        <v>0</v>
      </c>
      <c r="M336" s="6" t="str">
        <f>IF(IF(Q1&gt;K336,Q1,K336+5%)&gt;50%,50%,IF(Q1&gt;K336,Q1,K336+5%))</f>
        <v>0</v>
      </c>
      <c r="N336" s="3" t="str">
        <f>J336-J336*M336</f>
        <v>0</v>
      </c>
      <c r="O336" s="3" t="str">
        <f>N336*B336</f>
        <v>0</v>
      </c>
      <c r="P336" s="7" t="str">
        <f>J336-J336*K336</f>
        <v>0</v>
      </c>
    </row>
    <row r="337" spans="1:17">
      <c r="A337" s="2" t="s">
        <v>1764</v>
      </c>
      <c r="B337">
        <v>0</v>
      </c>
      <c r="C337" t="s">
        <v>1765</v>
      </c>
      <c r="D337" t="s">
        <v>1766</v>
      </c>
      <c r="E337" t="s">
        <v>1767</v>
      </c>
      <c r="F337" s="3">
        <v>0.44</v>
      </c>
      <c r="G337" s="4"/>
      <c r="H337" t="s">
        <v>31</v>
      </c>
      <c r="I337" s="5" t="s">
        <v>1768</v>
      </c>
      <c r="J337" s="3">
        <v>550</v>
      </c>
      <c r="K337" s="6" t="str">
        <f>0%+30%</f>
        <v>0</v>
      </c>
      <c r="L337" s="6" t="str">
        <f>Q1</f>
        <v>0</v>
      </c>
      <c r="M337" s="6" t="str">
        <f>IF(IF(Q1&gt;K337,Q1,K337+5%)&gt;50%,50%,IF(Q1&gt;K337,Q1,K337+5%))</f>
        <v>0</v>
      </c>
      <c r="N337" s="3" t="str">
        <f>J337-J337*M337</f>
        <v>0</v>
      </c>
      <c r="O337" s="3" t="str">
        <f>N337*B337</f>
        <v>0</v>
      </c>
      <c r="P337" s="7" t="str">
        <f>J337-J337*K337</f>
        <v>0</v>
      </c>
    </row>
    <row r="338" spans="1:17">
      <c r="A338" s="2" t="s">
        <v>1769</v>
      </c>
      <c r="B338">
        <v>0</v>
      </c>
      <c r="C338" t="s">
        <v>1770</v>
      </c>
      <c r="D338" t="s">
        <v>1771</v>
      </c>
      <c r="E338" t="s">
        <v>1772</v>
      </c>
      <c r="F338" s="3">
        <v>0.64</v>
      </c>
      <c r="G338" s="4" t="s">
        <v>1773</v>
      </c>
      <c r="H338" t="s">
        <v>31</v>
      </c>
      <c r="I338" s="5" t="s">
        <v>1774</v>
      </c>
      <c r="J338" s="3">
        <v>740</v>
      </c>
      <c r="K338" s="6" t="str">
        <f>0%+30%</f>
        <v>0</v>
      </c>
      <c r="L338" s="6" t="str">
        <f>Q1</f>
        <v>0</v>
      </c>
      <c r="M338" s="6" t="str">
        <f>IF(IF(Q1&gt;K338,Q1,K338+5%)&gt;50%,50%,IF(Q1&gt;K338,Q1,K338+5%))</f>
        <v>0</v>
      </c>
      <c r="N338" s="3" t="str">
        <f>J338-J338*M338</f>
        <v>0</v>
      </c>
      <c r="O338" s="3" t="str">
        <f>N338*B338</f>
        <v>0</v>
      </c>
      <c r="P338" s="7" t="str">
        <f>J338-J338*K338</f>
        <v>0</v>
      </c>
    </row>
    <row r="339" spans="1:17">
      <c r="A339" s="2" t="s">
        <v>1775</v>
      </c>
      <c r="B339">
        <v>0</v>
      </c>
      <c r="C339" t="s">
        <v>1776</v>
      </c>
      <c r="D339"/>
      <c r="E339" t="s">
        <v>1777</v>
      </c>
      <c r="F339" s="3">
        <v>0.29</v>
      </c>
      <c r="G339" s="4" t="s">
        <v>1778</v>
      </c>
      <c r="H339" t="s">
        <v>47</v>
      </c>
      <c r="I339" s="5" t="s">
        <v>1779</v>
      </c>
      <c r="J339" s="3">
        <v>480</v>
      </c>
      <c r="K339" s="6" t="str">
        <f>0%+30%</f>
        <v>0</v>
      </c>
      <c r="L339" s="6" t="str">
        <f>Q1</f>
        <v>0</v>
      </c>
      <c r="M339" s="6" t="str">
        <f>IF(IF(Q1&gt;K339,Q1,K339+5%)&gt;50%,50%,IF(Q1&gt;K339,Q1,K339+5%))</f>
        <v>0</v>
      </c>
      <c r="N339" s="3" t="str">
        <f>J339-J339*M339</f>
        <v>0</v>
      </c>
      <c r="O339" s="3" t="str">
        <f>N339*B339</f>
        <v>0</v>
      </c>
      <c r="P339" s="7" t="str">
        <f>J339-J339*K339</f>
        <v>0</v>
      </c>
    </row>
    <row r="340" spans="1:17">
      <c r="A340" s="2" t="s">
        <v>1780</v>
      </c>
      <c r="B340">
        <v>0</v>
      </c>
      <c r="C340" t="s">
        <v>1781</v>
      </c>
      <c r="D340"/>
      <c r="E340" t="s">
        <v>1782</v>
      </c>
      <c r="F340" s="3">
        <v>0.089</v>
      </c>
      <c r="G340" s="4"/>
      <c r="H340" t="s">
        <v>47</v>
      </c>
      <c r="I340" s="5" t="s">
        <v>1783</v>
      </c>
      <c r="J340" s="3">
        <v>390</v>
      </c>
      <c r="K340" s="6" t="str">
        <f>0%+15%</f>
        <v>0</v>
      </c>
      <c r="L340" s="6" t="str">
        <f>Q1</f>
        <v>0</v>
      </c>
      <c r="M340" s="6" t="str">
        <f>IF(IF(Q1&gt;K340,Q1,K340+5%)&gt;50%,50%,IF(Q1&gt;K340,Q1,K340+5%))</f>
        <v>0</v>
      </c>
      <c r="N340" s="3" t="str">
        <f>J340-J340*M340</f>
        <v>0</v>
      </c>
      <c r="O340" s="3" t="str">
        <f>N340*B340</f>
        <v>0</v>
      </c>
      <c r="P340" s="7" t="str">
        <f>J340-J340*K340</f>
        <v>0</v>
      </c>
    </row>
    <row r="341" spans="1:17">
      <c r="A341" s="2" t="s">
        <v>1784</v>
      </c>
      <c r="B341">
        <v>0</v>
      </c>
      <c r="C341" t="s">
        <v>1785</v>
      </c>
      <c r="D341" t="s">
        <v>1786</v>
      </c>
      <c r="E341" t="s">
        <v>1787</v>
      </c>
      <c r="F341" s="3">
        <v>0.36</v>
      </c>
      <c r="G341" s="4"/>
      <c r="H341" t="s">
        <v>31</v>
      </c>
      <c r="I341" s="5" t="s">
        <v>1788</v>
      </c>
      <c r="J341" s="3">
        <v>965</v>
      </c>
      <c r="K341" s="6" t="str">
        <f>0%+30%</f>
        <v>0</v>
      </c>
      <c r="L341" s="6" t="str">
        <f>Q1</f>
        <v>0</v>
      </c>
      <c r="M341" s="6" t="str">
        <f>IF(IF(Q1&gt;K341,Q1,K341+5%)&gt;50%,50%,IF(Q1&gt;K341,Q1,K341+5%))</f>
        <v>0</v>
      </c>
      <c r="N341" s="3" t="str">
        <f>J341-J341*M341</f>
        <v>0</v>
      </c>
      <c r="O341" s="3" t="str">
        <f>N341*B341</f>
        <v>0</v>
      </c>
      <c r="P341" s="7" t="str">
        <f>J341-J341*K341</f>
        <v>0</v>
      </c>
    </row>
    <row r="342" spans="1:17">
      <c r="A342" s="2" t="s">
        <v>1789</v>
      </c>
      <c r="B342">
        <v>0</v>
      </c>
      <c r="C342" t="s">
        <v>1790</v>
      </c>
      <c r="D342" t="s">
        <v>766</v>
      </c>
      <c r="E342" t="s">
        <v>1791</v>
      </c>
      <c r="F342" s="3">
        <v>0.348</v>
      </c>
      <c r="G342" s="4"/>
      <c r="H342" t="s">
        <v>115</v>
      </c>
      <c r="I342" s="5" t="s">
        <v>1792</v>
      </c>
      <c r="J342" s="3">
        <v>480</v>
      </c>
      <c r="K342" s="6" t="str">
        <f>0%+30%</f>
        <v>0</v>
      </c>
      <c r="L342" s="6" t="str">
        <f>Q1</f>
        <v>0</v>
      </c>
      <c r="M342" s="6" t="str">
        <f>IF(IF(Q1&gt;K342,Q1,K342+5%)&gt;50%,50%,IF(Q1&gt;K342,Q1,K342+5%))</f>
        <v>0</v>
      </c>
      <c r="N342" s="3" t="str">
        <f>J342-J342*M342</f>
        <v>0</v>
      </c>
      <c r="O342" s="3" t="str">
        <f>N342*B342</f>
        <v>0</v>
      </c>
      <c r="P342" s="7" t="str">
        <f>J342-J342*K342</f>
        <v>0</v>
      </c>
    </row>
    <row r="343" spans="1:17">
      <c r="A343" s="2" t="s">
        <v>1793</v>
      </c>
      <c r="B343">
        <v>0</v>
      </c>
      <c r="C343" t="s">
        <v>1794</v>
      </c>
      <c r="D343" t="s">
        <v>1795</v>
      </c>
      <c r="E343" t="s">
        <v>1796</v>
      </c>
      <c r="F343" s="3">
        <v>0.36</v>
      </c>
      <c r="G343" s="4"/>
      <c r="H343" t="s">
        <v>31</v>
      </c>
      <c r="I343" s="5" t="s">
        <v>1797</v>
      </c>
      <c r="J343" s="3">
        <v>525</v>
      </c>
      <c r="K343" s="6" t="str">
        <f>0%+30%</f>
        <v>0</v>
      </c>
      <c r="L343" s="6" t="str">
        <f>Q1</f>
        <v>0</v>
      </c>
      <c r="M343" s="6" t="str">
        <f>IF(IF(Q1&gt;K343,Q1,K343+5%)&gt;50%,50%,IF(Q1&gt;K343,Q1,K343+5%))</f>
        <v>0</v>
      </c>
      <c r="N343" s="3" t="str">
        <f>J343-J343*M343</f>
        <v>0</v>
      </c>
      <c r="O343" s="3" t="str">
        <f>N343*B343</f>
        <v>0</v>
      </c>
      <c r="P343" s="7" t="str">
        <f>J343-J343*K343</f>
        <v>0</v>
      </c>
    </row>
    <row r="344" spans="1:17">
      <c r="A344" s="2" t="s">
        <v>1798</v>
      </c>
      <c r="B344">
        <v>0</v>
      </c>
      <c r="C344" t="s">
        <v>1799</v>
      </c>
      <c r="D344"/>
      <c r="E344" t="s">
        <v>1800</v>
      </c>
      <c r="F344" s="3">
        <v>0.33</v>
      </c>
      <c r="G344" s="4"/>
      <c r="H344" t="s">
        <v>31</v>
      </c>
      <c r="I344" s="5" t="s">
        <v>1801</v>
      </c>
      <c r="J344" s="3">
        <v>420</v>
      </c>
      <c r="K344" s="6" t="str">
        <f>0%+30%</f>
        <v>0</v>
      </c>
      <c r="L344" s="6" t="str">
        <f>Q1</f>
        <v>0</v>
      </c>
      <c r="M344" s="6" t="str">
        <f>IF(IF(Q1&gt;K344,Q1,K344+5%)&gt;50%,50%,IF(Q1&gt;K344,Q1,K344+5%))</f>
        <v>0</v>
      </c>
      <c r="N344" s="3" t="str">
        <f>J344-J344*M344</f>
        <v>0</v>
      </c>
      <c r="O344" s="3" t="str">
        <f>N344*B344</f>
        <v>0</v>
      </c>
      <c r="P344" s="7" t="str">
        <f>J344-J344*K344</f>
        <v>0</v>
      </c>
    </row>
    <row r="345" spans="1:17">
      <c r="A345" s="2" t="s">
        <v>1802</v>
      </c>
      <c r="B345">
        <v>0</v>
      </c>
      <c r="C345" t="s">
        <v>1803</v>
      </c>
      <c r="D345"/>
      <c r="E345" t="s">
        <v>1804</v>
      </c>
      <c r="F345" s="3">
        <v>0.33</v>
      </c>
      <c r="G345" s="4"/>
      <c r="H345" t="s">
        <v>31</v>
      </c>
      <c r="I345" s="5" t="s">
        <v>1805</v>
      </c>
      <c r="J345" s="3">
        <v>420</v>
      </c>
      <c r="K345" s="6" t="str">
        <f>0%+30%</f>
        <v>0</v>
      </c>
      <c r="L345" s="6" t="str">
        <f>Q1</f>
        <v>0</v>
      </c>
      <c r="M345" s="6" t="str">
        <f>IF(IF(Q1&gt;K345,Q1,K345+5%)&gt;50%,50%,IF(Q1&gt;K345,Q1,K345+5%))</f>
        <v>0</v>
      </c>
      <c r="N345" s="3" t="str">
        <f>J345-J345*M345</f>
        <v>0</v>
      </c>
      <c r="O345" s="3" t="str">
        <f>N345*B345</f>
        <v>0</v>
      </c>
      <c r="P345" s="7" t="str">
        <f>J345-J345*K345</f>
        <v>0</v>
      </c>
    </row>
    <row r="346" spans="1:17">
      <c r="A346" s="2" t="s">
        <v>1806</v>
      </c>
      <c r="B346">
        <v>0</v>
      </c>
      <c r="C346" t="s">
        <v>1807</v>
      </c>
      <c r="D346"/>
      <c r="E346" t="s">
        <v>1808</v>
      </c>
      <c r="F346" s="3">
        <v>0.33</v>
      </c>
      <c r="G346" s="4"/>
      <c r="H346" t="s">
        <v>31</v>
      </c>
      <c r="I346" s="5" t="s">
        <v>1809</v>
      </c>
      <c r="J346" s="3">
        <v>420</v>
      </c>
      <c r="K346" s="6" t="str">
        <f>0%+30%</f>
        <v>0</v>
      </c>
      <c r="L346" s="6" t="str">
        <f>Q1</f>
        <v>0</v>
      </c>
      <c r="M346" s="6" t="str">
        <f>IF(IF(Q1&gt;K346,Q1,K346+5%)&gt;50%,50%,IF(Q1&gt;K346,Q1,K346+5%))</f>
        <v>0</v>
      </c>
      <c r="N346" s="3" t="str">
        <f>J346-J346*M346</f>
        <v>0</v>
      </c>
      <c r="O346" s="3" t="str">
        <f>N346*B346</f>
        <v>0</v>
      </c>
      <c r="P346" s="7" t="str">
        <f>J346-J346*K346</f>
        <v>0</v>
      </c>
    </row>
    <row r="347" spans="1:17">
      <c r="A347" s="2" t="s">
        <v>1810</v>
      </c>
      <c r="B347">
        <v>0</v>
      </c>
      <c r="C347" t="s">
        <v>1811</v>
      </c>
      <c r="D347"/>
      <c r="E347" t="s">
        <v>1812</v>
      </c>
      <c r="F347" s="3">
        <v>0.33</v>
      </c>
      <c r="G347" s="4"/>
      <c r="H347" t="s">
        <v>31</v>
      </c>
      <c r="I347" s="5" t="s">
        <v>1813</v>
      </c>
      <c r="J347" s="3">
        <v>420</v>
      </c>
      <c r="K347" s="6" t="str">
        <f>0%+30%</f>
        <v>0</v>
      </c>
      <c r="L347" s="6" t="str">
        <f>Q1</f>
        <v>0</v>
      </c>
      <c r="M347" s="6" t="str">
        <f>IF(IF(Q1&gt;K347,Q1,K347+5%)&gt;50%,50%,IF(Q1&gt;K347,Q1,K347+5%))</f>
        <v>0</v>
      </c>
      <c r="N347" s="3" t="str">
        <f>J347-J347*M347</f>
        <v>0</v>
      </c>
      <c r="O347" s="3" t="str">
        <f>N347*B347</f>
        <v>0</v>
      </c>
      <c r="P347" s="7" t="str">
        <f>J347-J347*K347</f>
        <v>0</v>
      </c>
    </row>
    <row r="348" spans="1:17">
      <c r="A348" s="2" t="s">
        <v>1814</v>
      </c>
      <c r="B348">
        <v>0</v>
      </c>
      <c r="C348" t="s">
        <v>1815</v>
      </c>
      <c r="D348"/>
      <c r="E348" t="s">
        <v>1816</v>
      </c>
      <c r="F348" s="3">
        <v>0.29</v>
      </c>
      <c r="G348" s="4"/>
      <c r="H348" t="s">
        <v>31</v>
      </c>
      <c r="I348" s="5" t="s">
        <v>1817</v>
      </c>
      <c r="J348" s="3">
        <v>480</v>
      </c>
      <c r="K348" s="6" t="str">
        <f>0%+30%</f>
        <v>0</v>
      </c>
      <c r="L348" s="6" t="str">
        <f>Q1</f>
        <v>0</v>
      </c>
      <c r="M348" s="6" t="str">
        <f>IF(IF(Q1&gt;K348,Q1,K348+5%)&gt;50%,50%,IF(Q1&gt;K348,Q1,K348+5%))</f>
        <v>0</v>
      </c>
      <c r="N348" s="3" t="str">
        <f>J348-J348*M348</f>
        <v>0</v>
      </c>
      <c r="O348" s="3" t="str">
        <f>N348*B348</f>
        <v>0</v>
      </c>
      <c r="P348" s="7" t="str">
        <f>J348-J348*K348</f>
        <v>0</v>
      </c>
    </row>
    <row r="349" spans="1:17">
      <c r="A349" s="2" t="s">
        <v>1818</v>
      </c>
      <c r="B349">
        <v>0</v>
      </c>
      <c r="C349" t="s">
        <v>1819</v>
      </c>
      <c r="D349"/>
      <c r="E349" t="s">
        <v>1820</v>
      </c>
      <c r="F349" s="3">
        <v>0.29</v>
      </c>
      <c r="G349" s="4"/>
      <c r="H349" t="s">
        <v>31</v>
      </c>
      <c r="I349" s="5" t="s">
        <v>1821</v>
      </c>
      <c r="J349" s="3">
        <v>480</v>
      </c>
      <c r="K349" s="6" t="str">
        <f>0%+30%</f>
        <v>0</v>
      </c>
      <c r="L349" s="6" t="str">
        <f>Q1</f>
        <v>0</v>
      </c>
      <c r="M349" s="6" t="str">
        <f>IF(IF(Q1&gt;K349,Q1,K349+5%)&gt;50%,50%,IF(Q1&gt;K349,Q1,K349+5%))</f>
        <v>0</v>
      </c>
      <c r="N349" s="3" t="str">
        <f>J349-J349*M349</f>
        <v>0</v>
      </c>
      <c r="O349" s="3" t="str">
        <f>N349*B349</f>
        <v>0</v>
      </c>
      <c r="P349" s="7" t="str">
        <f>J349-J349*K349</f>
        <v>0</v>
      </c>
    </row>
    <row r="350" spans="1:17">
      <c r="A350" s="2" t="s">
        <v>1822</v>
      </c>
      <c r="B350">
        <v>0</v>
      </c>
      <c r="C350" t="s">
        <v>1823</v>
      </c>
      <c r="D350" t="s">
        <v>1824</v>
      </c>
      <c r="E350" t="s">
        <v>1825</v>
      </c>
      <c r="F350" s="3">
        <v>0.44</v>
      </c>
      <c r="G350" s="4"/>
      <c r="H350" t="s">
        <v>31</v>
      </c>
      <c r="I350" s="5" t="s">
        <v>1826</v>
      </c>
      <c r="J350" s="3">
        <v>775</v>
      </c>
      <c r="K350" s="6" t="str">
        <f>0%+30%</f>
        <v>0</v>
      </c>
      <c r="L350" s="6" t="str">
        <f>Q1</f>
        <v>0</v>
      </c>
      <c r="M350" s="6" t="str">
        <f>IF(IF(Q1&gt;K350,Q1,K350+5%)&gt;50%,50%,IF(Q1&gt;K350,Q1,K350+5%))</f>
        <v>0</v>
      </c>
      <c r="N350" s="3" t="str">
        <f>J350-J350*M350</f>
        <v>0</v>
      </c>
      <c r="O350" s="3" t="str">
        <f>N350*B350</f>
        <v>0</v>
      </c>
      <c r="P350" s="7" t="str">
        <f>J350-J350*K350</f>
        <v>0</v>
      </c>
    </row>
    <row r="351" spans="1:17">
      <c r="A351" s="2" t="s">
        <v>1827</v>
      </c>
      <c r="B351">
        <v>0</v>
      </c>
      <c r="C351" t="s">
        <v>1828</v>
      </c>
      <c r="D351" t="s">
        <v>1829</v>
      </c>
      <c r="E351" t="s">
        <v>1830</v>
      </c>
      <c r="F351" s="3">
        <v>0.62</v>
      </c>
      <c r="G351" s="4" t="s">
        <v>1831</v>
      </c>
      <c r="H351" t="s">
        <v>74</v>
      </c>
      <c r="I351" s="5" t="s">
        <v>1832</v>
      </c>
      <c r="J351" s="3">
        <v>1080</v>
      </c>
      <c r="K351" s="6" t="str">
        <f>0%+30%</f>
        <v>0</v>
      </c>
      <c r="L351" s="6" t="str">
        <f>Q1</f>
        <v>0</v>
      </c>
      <c r="M351" s="6" t="str">
        <f>IF(IF(Q1&gt;K351,Q1,K351+5%)&gt;50%,50%,IF(Q1&gt;K351,Q1,K351+5%))</f>
        <v>0</v>
      </c>
      <c r="N351" s="3" t="str">
        <f>J351-J351*M351</f>
        <v>0</v>
      </c>
      <c r="O351" s="3" t="str">
        <f>N351*B351</f>
        <v>0</v>
      </c>
      <c r="P351" s="7" t="str">
        <f>J351-J351*K351</f>
        <v>0</v>
      </c>
    </row>
    <row r="352" spans="1:17">
      <c r="A352" s="2" t="s">
        <v>1833</v>
      </c>
      <c r="B352">
        <v>0</v>
      </c>
      <c r="C352" t="s">
        <v>1834</v>
      </c>
      <c r="D352" t="s">
        <v>1835</v>
      </c>
      <c r="E352" t="s">
        <v>1836</v>
      </c>
      <c r="F352" s="3">
        <v>0.42</v>
      </c>
      <c r="G352" s="4"/>
      <c r="H352" t="s">
        <v>31</v>
      </c>
      <c r="I352" s="5" t="s">
        <v>1837</v>
      </c>
      <c r="J352" s="3">
        <v>695</v>
      </c>
      <c r="K352" s="6" t="str">
        <f>0%+30%</f>
        <v>0</v>
      </c>
      <c r="L352" s="6" t="str">
        <f>Q1</f>
        <v>0</v>
      </c>
      <c r="M352" s="6" t="str">
        <f>IF(IF(Q1&gt;K352,Q1,K352+5%)&gt;50%,50%,IF(Q1&gt;K352,Q1,K352+5%))</f>
        <v>0</v>
      </c>
      <c r="N352" s="3" t="str">
        <f>J352-J352*M352</f>
        <v>0</v>
      </c>
      <c r="O352" s="3" t="str">
        <f>N352*B352</f>
        <v>0</v>
      </c>
      <c r="P352" s="7" t="str">
        <f>J352-J352*K352</f>
        <v>0</v>
      </c>
    </row>
    <row r="353" spans="1:17">
      <c r="A353" s="2" t="s">
        <v>1838</v>
      </c>
      <c r="B353">
        <v>0</v>
      </c>
      <c r="C353" t="s">
        <v>1839</v>
      </c>
      <c r="D353" t="s">
        <v>1840</v>
      </c>
      <c r="E353" t="s">
        <v>1841</v>
      </c>
      <c r="F353" s="3">
        <v>0.53</v>
      </c>
      <c r="G353" s="4" t="s">
        <v>1842</v>
      </c>
      <c r="H353" t="s">
        <v>115</v>
      </c>
      <c r="I353" s="5" t="s">
        <v>1843</v>
      </c>
      <c r="J353" s="3">
        <v>800</v>
      </c>
      <c r="K353" s="6" t="str">
        <f>0%+30%</f>
        <v>0</v>
      </c>
      <c r="L353" s="6" t="str">
        <f>Q1</f>
        <v>0</v>
      </c>
      <c r="M353" s="6" t="str">
        <f>IF(IF(Q1&gt;K353,Q1,K353+5%)&gt;50%,50%,IF(Q1&gt;K353,Q1,K353+5%))</f>
        <v>0</v>
      </c>
      <c r="N353" s="3" t="str">
        <f>J353-J353*M353</f>
        <v>0</v>
      </c>
      <c r="O353" s="3" t="str">
        <f>N353*B353</f>
        <v>0</v>
      </c>
      <c r="P353" s="7" t="str">
        <f>J353-J353*K353</f>
        <v>0</v>
      </c>
    </row>
    <row r="354" spans="1:17">
      <c r="A354" s="2" t="s">
        <v>1844</v>
      </c>
      <c r="B354">
        <v>0</v>
      </c>
      <c r="C354" t="s">
        <v>1845</v>
      </c>
      <c r="D354" t="s">
        <v>1846</v>
      </c>
      <c r="E354" t="s">
        <v>1847</v>
      </c>
      <c r="F354" s="3">
        <v>0.97</v>
      </c>
      <c r="G354" s="4"/>
      <c r="H354" t="s">
        <v>31</v>
      </c>
      <c r="I354" s="5" t="s">
        <v>1848</v>
      </c>
      <c r="J354" s="3">
        <v>1935</v>
      </c>
      <c r="K354" s="6" t="str">
        <f>0%+30%</f>
        <v>0</v>
      </c>
      <c r="L354" s="6" t="str">
        <f>Q1</f>
        <v>0</v>
      </c>
      <c r="M354" s="6" t="str">
        <f>IF(IF(Q1&gt;K354,Q1,K354+5%)&gt;50%,50%,IF(Q1&gt;K354,Q1,K354+5%))</f>
        <v>0</v>
      </c>
      <c r="N354" s="3" t="str">
        <f>J354-J354*M354</f>
        <v>0</v>
      </c>
      <c r="O354" s="3" t="str">
        <f>N354*B354</f>
        <v>0</v>
      </c>
      <c r="P354" s="7" t="str">
        <f>J354-J354*K354</f>
        <v>0</v>
      </c>
    </row>
    <row r="355" spans="1:17">
      <c r="A355" s="2" t="s">
        <v>1849</v>
      </c>
      <c r="B355">
        <v>0</v>
      </c>
      <c r="C355" t="s">
        <v>1850</v>
      </c>
      <c r="D355" t="s">
        <v>595</v>
      </c>
      <c r="E355" t="s">
        <v>1851</v>
      </c>
      <c r="F355" s="3">
        <v>0.54</v>
      </c>
      <c r="G355" s="4" t="s">
        <v>1852</v>
      </c>
      <c r="H355" t="s">
        <v>47</v>
      </c>
      <c r="I355" s="5" t="s">
        <v>1853</v>
      </c>
      <c r="J355" s="3">
        <v>810</v>
      </c>
      <c r="K355" s="6" t="str">
        <f>0%+30%</f>
        <v>0</v>
      </c>
      <c r="L355" s="6" t="str">
        <f>Q1</f>
        <v>0</v>
      </c>
      <c r="M355" s="6" t="str">
        <f>IF(IF(Q1&gt;K355,Q1,K355+5%)&gt;50%,50%,IF(Q1&gt;K355,Q1,K355+5%))</f>
        <v>0</v>
      </c>
      <c r="N355" s="3" t="str">
        <f>J355-J355*M355</f>
        <v>0</v>
      </c>
      <c r="O355" s="3" t="str">
        <f>N355*B355</f>
        <v>0</v>
      </c>
      <c r="P355" s="7" t="str">
        <f>J355-J355*K355</f>
        <v>0</v>
      </c>
    </row>
    <row r="356" spans="1:17">
      <c r="A356" s="2" t="s">
        <v>1854</v>
      </c>
      <c r="B356">
        <v>0</v>
      </c>
      <c r="C356" t="s">
        <v>1855</v>
      </c>
      <c r="D356" t="s">
        <v>1856</v>
      </c>
      <c r="E356" t="s">
        <v>1857</v>
      </c>
      <c r="F356" s="3">
        <v>0.65</v>
      </c>
      <c r="G356" s="4" t="s">
        <v>1858</v>
      </c>
      <c r="H356" t="s">
        <v>47</v>
      </c>
      <c r="I356" s="5" t="s">
        <v>1859</v>
      </c>
      <c r="J356" s="3">
        <v>1280</v>
      </c>
      <c r="K356" s="6" t="str">
        <f>0%+30%</f>
        <v>0</v>
      </c>
      <c r="L356" s="6" t="str">
        <f>Q1</f>
        <v>0</v>
      </c>
      <c r="M356" s="6" t="str">
        <f>IF(IF(Q1&gt;K356,Q1,K356+5%)&gt;50%,50%,IF(Q1&gt;K356,Q1,K356+5%))</f>
        <v>0</v>
      </c>
      <c r="N356" s="3" t="str">
        <f>J356-J356*M356</f>
        <v>0</v>
      </c>
      <c r="O356" s="3" t="str">
        <f>N356*B356</f>
        <v>0</v>
      </c>
      <c r="P356" s="7" t="str">
        <f>J356-J356*K356</f>
        <v>0</v>
      </c>
    </row>
    <row r="357" spans="1:17">
      <c r="A357" s="2" t="s">
        <v>1860</v>
      </c>
      <c r="B357">
        <v>0</v>
      </c>
      <c r="C357" t="s">
        <v>1861</v>
      </c>
      <c r="D357" t="s">
        <v>1299</v>
      </c>
      <c r="E357" t="s">
        <v>1862</v>
      </c>
      <c r="F357" s="3">
        <v>0.38</v>
      </c>
      <c r="G357" s="4" t="s">
        <v>1863</v>
      </c>
      <c r="H357" t="s">
        <v>31</v>
      </c>
      <c r="I357" s="5" t="s">
        <v>1864</v>
      </c>
      <c r="J357" s="3">
        <v>560</v>
      </c>
      <c r="K357" s="6" t="str">
        <f>0%+30%</f>
        <v>0</v>
      </c>
      <c r="L357" s="6" t="str">
        <f>Q1</f>
        <v>0</v>
      </c>
      <c r="M357" s="6" t="str">
        <f>IF(IF(Q1&gt;K357,Q1,K357+5%)&gt;50%,50%,IF(Q1&gt;K357,Q1,K357+5%))</f>
        <v>0</v>
      </c>
      <c r="N357" s="3" t="str">
        <f>J357-J357*M357</f>
        <v>0</v>
      </c>
      <c r="O357" s="3" t="str">
        <f>N357*B357</f>
        <v>0</v>
      </c>
      <c r="P357" s="7" t="str">
        <f>J357-J357*K357</f>
        <v>0</v>
      </c>
    </row>
    <row r="358" spans="1:17">
      <c r="A358" s="2" t="s">
        <v>1865</v>
      </c>
      <c r="B358">
        <v>0</v>
      </c>
      <c r="C358" t="s">
        <v>1866</v>
      </c>
      <c r="D358" t="s">
        <v>1299</v>
      </c>
      <c r="E358" t="s">
        <v>1867</v>
      </c>
      <c r="F358" s="3">
        <v>0.38</v>
      </c>
      <c r="G358" s="4" t="s">
        <v>1868</v>
      </c>
      <c r="H358" t="s">
        <v>31</v>
      </c>
      <c r="I358" s="5" t="s">
        <v>1869</v>
      </c>
      <c r="J358" s="3">
        <v>450</v>
      </c>
      <c r="K358" s="6" t="str">
        <f>0%+30%</f>
        <v>0</v>
      </c>
      <c r="L358" s="6" t="str">
        <f>Q1</f>
        <v>0</v>
      </c>
      <c r="M358" s="6" t="str">
        <f>IF(IF(Q1&gt;K358,Q1,K358+5%)&gt;50%,50%,IF(Q1&gt;K358,Q1,K358+5%))</f>
        <v>0</v>
      </c>
      <c r="N358" s="3" t="str">
        <f>J358-J358*M358</f>
        <v>0</v>
      </c>
      <c r="O358" s="3" t="str">
        <f>N358*B358</f>
        <v>0</v>
      </c>
      <c r="P358" s="7" t="str">
        <f>J358-J358*K358</f>
        <v>0</v>
      </c>
    </row>
    <row r="359" spans="1:17">
      <c r="A359" s="2" t="s">
        <v>1870</v>
      </c>
      <c r="B359">
        <v>0</v>
      </c>
      <c r="C359" t="s">
        <v>1871</v>
      </c>
      <c r="D359" t="s">
        <v>1299</v>
      </c>
      <c r="E359" t="s">
        <v>1872</v>
      </c>
      <c r="F359" s="3">
        <v>0.38</v>
      </c>
      <c r="G359" s="4" t="s">
        <v>1863</v>
      </c>
      <c r="H359" t="s">
        <v>31</v>
      </c>
      <c r="I359" s="5" t="s">
        <v>1873</v>
      </c>
      <c r="J359" s="3">
        <v>450</v>
      </c>
      <c r="K359" s="6" t="str">
        <f>0%+30%</f>
        <v>0</v>
      </c>
      <c r="L359" s="6" t="str">
        <f>Q1</f>
        <v>0</v>
      </c>
      <c r="M359" s="6" t="str">
        <f>IF(IF(Q1&gt;K359,Q1,K359+5%)&gt;50%,50%,IF(Q1&gt;K359,Q1,K359+5%))</f>
        <v>0</v>
      </c>
      <c r="N359" s="3" t="str">
        <f>J359-J359*M359</f>
        <v>0</v>
      </c>
      <c r="O359" s="3" t="str">
        <f>N359*B359</f>
        <v>0</v>
      </c>
      <c r="P359" s="7" t="str">
        <f>J359-J359*K359</f>
        <v>0</v>
      </c>
    </row>
    <row r="360" spans="1:17">
      <c r="A360" s="2" t="s">
        <v>1874</v>
      </c>
      <c r="B360">
        <v>0</v>
      </c>
      <c r="C360" t="s">
        <v>1875</v>
      </c>
      <c r="D360" t="s">
        <v>1299</v>
      </c>
      <c r="E360" t="s">
        <v>1876</v>
      </c>
      <c r="F360" s="3">
        <v>0.38</v>
      </c>
      <c r="G360" s="4" t="s">
        <v>1877</v>
      </c>
      <c r="H360" t="s">
        <v>31</v>
      </c>
      <c r="I360" s="5" t="s">
        <v>1878</v>
      </c>
      <c r="J360" s="3">
        <v>450</v>
      </c>
      <c r="K360" s="6" t="str">
        <f>0%+30%</f>
        <v>0</v>
      </c>
      <c r="L360" s="6" t="str">
        <f>Q1</f>
        <v>0</v>
      </c>
      <c r="M360" s="6" t="str">
        <f>IF(IF(Q1&gt;K360,Q1,K360+5%)&gt;50%,50%,IF(Q1&gt;K360,Q1,K360+5%))</f>
        <v>0</v>
      </c>
      <c r="N360" s="3" t="str">
        <f>J360-J360*M360</f>
        <v>0</v>
      </c>
      <c r="O360" s="3" t="str">
        <f>N360*B360</f>
        <v>0</v>
      </c>
      <c r="P360" s="7" t="str">
        <f>J360-J360*K360</f>
        <v>0</v>
      </c>
    </row>
    <row r="361" spans="1:17">
      <c r="A361" s="2" t="s">
        <v>1879</v>
      </c>
      <c r="B361">
        <v>0</v>
      </c>
      <c r="C361" t="s">
        <v>1880</v>
      </c>
      <c r="D361" t="s">
        <v>1881</v>
      </c>
      <c r="E361" t="s">
        <v>1882</v>
      </c>
      <c r="F361" s="3">
        <v>0.33</v>
      </c>
      <c r="G361" s="4" t="s">
        <v>1883</v>
      </c>
      <c r="H361" t="s">
        <v>74</v>
      </c>
      <c r="I361" s="5" t="s">
        <v>1884</v>
      </c>
      <c r="J361" s="3">
        <v>695</v>
      </c>
      <c r="K361" s="6" t="str">
        <f>0%+30%</f>
        <v>0</v>
      </c>
      <c r="L361" s="6" t="str">
        <f>Q1</f>
        <v>0</v>
      </c>
      <c r="M361" s="6" t="str">
        <f>IF(IF(Q1&gt;K361,Q1,K361+5%)&gt;50%,50%,IF(Q1&gt;K361,Q1,K361+5%))</f>
        <v>0</v>
      </c>
      <c r="N361" s="3" t="str">
        <f>J361-J361*M361</f>
        <v>0</v>
      </c>
      <c r="O361" s="3" t="str">
        <f>N361*B361</f>
        <v>0</v>
      </c>
      <c r="P361" s="7" t="str">
        <f>J361-J361*K361</f>
        <v>0</v>
      </c>
    </row>
    <row r="362" spans="1:17">
      <c r="A362" s="2" t="s">
        <v>1885</v>
      </c>
      <c r="B362">
        <v>0</v>
      </c>
      <c r="C362" t="s">
        <v>1886</v>
      </c>
      <c r="D362" t="s">
        <v>1887</v>
      </c>
      <c r="E362" t="s">
        <v>1888</v>
      </c>
      <c r="F362" s="3">
        <v>0.98</v>
      </c>
      <c r="G362" s="4" t="s">
        <v>1889</v>
      </c>
      <c r="H362" t="s">
        <v>31</v>
      </c>
      <c r="I362" s="5" t="s">
        <v>1890</v>
      </c>
      <c r="J362" s="3">
        <v>1900</v>
      </c>
      <c r="K362" s="6" t="str">
        <f>0%+30%</f>
        <v>0</v>
      </c>
      <c r="L362" s="6" t="str">
        <f>Q1</f>
        <v>0</v>
      </c>
      <c r="M362" s="6" t="str">
        <f>IF(IF(Q1&gt;K362,Q1,K362+5%)&gt;50%,50%,IF(Q1&gt;K362,Q1,K362+5%))</f>
        <v>0</v>
      </c>
      <c r="N362" s="3" t="str">
        <f>J362-J362*M362</f>
        <v>0</v>
      </c>
      <c r="O362" s="3" t="str">
        <f>N362*B362</f>
        <v>0</v>
      </c>
      <c r="P362" s="7" t="str">
        <f>J362-J362*K362</f>
        <v>0</v>
      </c>
    </row>
    <row r="363" spans="1:17">
      <c r="A363" s="2" t="s">
        <v>1891</v>
      </c>
      <c r="B363">
        <v>0</v>
      </c>
      <c r="C363" t="s">
        <v>1892</v>
      </c>
      <c r="D363" t="s">
        <v>1893</v>
      </c>
      <c r="E363" t="s">
        <v>1894</v>
      </c>
      <c r="F363" s="3">
        <v>0.41</v>
      </c>
      <c r="G363" s="4" t="s">
        <v>1895</v>
      </c>
      <c r="H363" t="s">
        <v>80</v>
      </c>
      <c r="I363" s="5" t="s">
        <v>1896</v>
      </c>
      <c r="J363" s="3">
        <v>705</v>
      </c>
      <c r="K363" s="6" t="str">
        <f>0%+30%</f>
        <v>0</v>
      </c>
      <c r="L363" s="6" t="str">
        <f>Q1</f>
        <v>0</v>
      </c>
      <c r="M363" s="6" t="str">
        <f>IF(IF(Q1&gt;K363,Q1,K363+5%)&gt;50%,50%,IF(Q1&gt;K363,Q1,K363+5%))</f>
        <v>0</v>
      </c>
      <c r="N363" s="3" t="str">
        <f>J363-J363*M363</f>
        <v>0</v>
      </c>
      <c r="O363" s="3" t="str">
        <f>N363*B363</f>
        <v>0</v>
      </c>
      <c r="P363" s="7" t="str">
        <f>J363-J363*K363</f>
        <v>0</v>
      </c>
    </row>
    <row r="364" spans="1:17">
      <c r="A364" s="2" t="s">
        <v>1897</v>
      </c>
      <c r="B364">
        <v>0</v>
      </c>
      <c r="C364" t="s">
        <v>1898</v>
      </c>
      <c r="D364" t="s">
        <v>1899</v>
      </c>
      <c r="E364" t="s">
        <v>1900</v>
      </c>
      <c r="F364" s="3">
        <v>0.57</v>
      </c>
      <c r="G364" s="4" t="s">
        <v>1901</v>
      </c>
      <c r="H364" t="s">
        <v>74</v>
      </c>
      <c r="I364" s="5" t="s">
        <v>1902</v>
      </c>
      <c r="J364" s="3">
        <v>910</v>
      </c>
      <c r="K364" s="6" t="str">
        <f>0%+30%</f>
        <v>0</v>
      </c>
      <c r="L364" s="6" t="str">
        <f>Q1</f>
        <v>0</v>
      </c>
      <c r="M364" s="6" t="str">
        <f>IF(IF(Q1&gt;K364,Q1,K364+5%)&gt;50%,50%,IF(Q1&gt;K364,Q1,K364+5%))</f>
        <v>0</v>
      </c>
      <c r="N364" s="3" t="str">
        <f>J364-J364*M364</f>
        <v>0</v>
      </c>
      <c r="O364" s="3" t="str">
        <f>N364*B364</f>
        <v>0</v>
      </c>
      <c r="P364" s="7" t="str">
        <f>J364-J364*K364</f>
        <v>0</v>
      </c>
    </row>
    <row r="365" spans="1:17">
      <c r="A365" s="2" t="s">
        <v>1903</v>
      </c>
      <c r="B365">
        <v>0</v>
      </c>
      <c r="C365" t="s">
        <v>1904</v>
      </c>
      <c r="D365" t="s">
        <v>1905</v>
      </c>
      <c r="E365" t="s">
        <v>1906</v>
      </c>
      <c r="F365" s="3">
        <v>0.67</v>
      </c>
      <c r="G365" s="4" t="s">
        <v>1907</v>
      </c>
      <c r="H365" t="s">
        <v>74</v>
      </c>
      <c r="I365" s="5" t="s">
        <v>1908</v>
      </c>
      <c r="J365" s="3">
        <v>910</v>
      </c>
      <c r="K365" s="6" t="str">
        <f>0%+30%</f>
        <v>0</v>
      </c>
      <c r="L365" s="6" t="str">
        <f>Q1</f>
        <v>0</v>
      </c>
      <c r="M365" s="6" t="str">
        <f>IF(IF(Q1&gt;K365,Q1,K365+5%)&gt;50%,50%,IF(Q1&gt;K365,Q1,K365+5%))</f>
        <v>0</v>
      </c>
      <c r="N365" s="3" t="str">
        <f>J365-J365*M365</f>
        <v>0</v>
      </c>
      <c r="O365" s="3" t="str">
        <f>N365*B365</f>
        <v>0</v>
      </c>
      <c r="P365" s="7" t="str">
        <f>J365-J365*K365</f>
        <v>0</v>
      </c>
    </row>
    <row r="366" spans="1:17">
      <c r="A366" s="2" t="s">
        <v>1909</v>
      </c>
      <c r="B366">
        <v>0</v>
      </c>
      <c r="C366" t="s">
        <v>1910</v>
      </c>
      <c r="D366" t="s">
        <v>1911</v>
      </c>
      <c r="E366" t="s">
        <v>1912</v>
      </c>
      <c r="F366" s="3">
        <v>0.35</v>
      </c>
      <c r="G366" s="4" t="s">
        <v>1913</v>
      </c>
      <c r="H366" t="s">
        <v>115</v>
      </c>
      <c r="I366" s="5" t="s">
        <v>1914</v>
      </c>
      <c r="J366" s="3">
        <v>750</v>
      </c>
      <c r="K366" s="6" t="str">
        <f>0%+30%</f>
        <v>0</v>
      </c>
      <c r="L366" s="6" t="str">
        <f>Q1</f>
        <v>0</v>
      </c>
      <c r="M366" s="6" t="str">
        <f>IF(IF(Q1&gt;K366,Q1,K366+5%)&gt;50%,50%,IF(Q1&gt;K366,Q1,K366+5%))</f>
        <v>0</v>
      </c>
      <c r="N366" s="3" t="str">
        <f>J366-J366*M366</f>
        <v>0</v>
      </c>
      <c r="O366" s="3" t="str">
        <f>N366*B366</f>
        <v>0</v>
      </c>
      <c r="P366" s="7" t="str">
        <f>J366-J366*K366</f>
        <v>0</v>
      </c>
    </row>
    <row r="367" spans="1:17">
      <c r="A367" s="2" t="s">
        <v>1915</v>
      </c>
      <c r="B367">
        <v>0</v>
      </c>
      <c r="C367" t="s">
        <v>1916</v>
      </c>
      <c r="D367" t="s">
        <v>1917</v>
      </c>
      <c r="E367" t="s">
        <v>1918</v>
      </c>
      <c r="F367" s="3">
        <v>0.34</v>
      </c>
      <c r="G367" s="4" t="s">
        <v>1919</v>
      </c>
      <c r="H367" t="s">
        <v>115</v>
      </c>
      <c r="I367" s="5" t="s">
        <v>1920</v>
      </c>
      <c r="J367" s="3">
        <v>740</v>
      </c>
      <c r="K367" s="6" t="str">
        <f>0%+30%</f>
        <v>0</v>
      </c>
      <c r="L367" s="6" t="str">
        <f>Q1</f>
        <v>0</v>
      </c>
      <c r="M367" s="6" t="str">
        <f>IF(IF(Q1&gt;K367,Q1,K367+5%)&gt;50%,50%,IF(Q1&gt;K367,Q1,K367+5%))</f>
        <v>0</v>
      </c>
      <c r="N367" s="3" t="str">
        <f>J367-J367*M367</f>
        <v>0</v>
      </c>
      <c r="O367" s="3" t="str">
        <f>N367*B367</f>
        <v>0</v>
      </c>
      <c r="P367" s="7" t="str">
        <f>J367-J367*K367</f>
        <v>0</v>
      </c>
    </row>
    <row r="368" spans="1:17">
      <c r="A368" s="2" t="s">
        <v>1921</v>
      </c>
      <c r="B368">
        <v>0</v>
      </c>
      <c r="C368" t="s">
        <v>1922</v>
      </c>
      <c r="D368" t="s">
        <v>1923</v>
      </c>
      <c r="E368" t="s">
        <v>1924</v>
      </c>
      <c r="F368" s="3">
        <v>0.36</v>
      </c>
      <c r="G368" s="4"/>
      <c r="H368" t="s">
        <v>74</v>
      </c>
      <c r="I368" s="5" t="s">
        <v>1925</v>
      </c>
      <c r="J368" s="3">
        <v>870</v>
      </c>
      <c r="K368" s="6" t="str">
        <f>0%+30%</f>
        <v>0</v>
      </c>
      <c r="L368" s="6" t="str">
        <f>Q1</f>
        <v>0</v>
      </c>
      <c r="M368" s="6" t="str">
        <f>IF(IF(Q1&gt;K368,Q1,K368+5%)&gt;50%,50%,IF(Q1&gt;K368,Q1,K368+5%))</f>
        <v>0</v>
      </c>
      <c r="N368" s="3" t="str">
        <f>J368-J368*M368</f>
        <v>0</v>
      </c>
      <c r="O368" s="3" t="str">
        <f>N368*B368</f>
        <v>0</v>
      </c>
      <c r="P368" s="7" t="str">
        <f>J368-J368*K368</f>
        <v>0</v>
      </c>
    </row>
    <row r="369" spans="1:17">
      <c r="A369" s="2" t="s">
        <v>1926</v>
      </c>
      <c r="B369">
        <v>0</v>
      </c>
      <c r="C369" t="s">
        <v>1927</v>
      </c>
      <c r="D369" t="s">
        <v>1928</v>
      </c>
      <c r="E369" t="s">
        <v>1929</v>
      </c>
      <c r="F369" s="3">
        <v>0.44</v>
      </c>
      <c r="G369" s="4" t="s">
        <v>1930</v>
      </c>
      <c r="H369" t="s">
        <v>24</v>
      </c>
      <c r="I369" s="5" t="s">
        <v>1931</v>
      </c>
      <c r="J369" s="3">
        <v>650</v>
      </c>
      <c r="K369" s="6" t="str">
        <f>0%+30%</f>
        <v>0</v>
      </c>
      <c r="L369" s="6" t="str">
        <f>Q1</f>
        <v>0</v>
      </c>
      <c r="M369" s="6" t="str">
        <f>IF(IF(Q1&gt;K369,Q1,K369+5%)&gt;50%,50%,IF(Q1&gt;K369,Q1,K369+5%))</f>
        <v>0</v>
      </c>
      <c r="N369" s="3" t="str">
        <f>J369-J369*M369</f>
        <v>0</v>
      </c>
      <c r="O369" s="3" t="str">
        <f>N369*B369</f>
        <v>0</v>
      </c>
      <c r="P369" s="7" t="str">
        <f>J369-J369*K369</f>
        <v>0</v>
      </c>
    </row>
    <row r="370" spans="1:17">
      <c r="A370" s="2" t="s">
        <v>1932</v>
      </c>
      <c r="B370">
        <v>0</v>
      </c>
      <c r="C370" t="s">
        <v>1933</v>
      </c>
      <c r="D370" t="s">
        <v>1934</v>
      </c>
      <c r="E370" t="s">
        <v>1935</v>
      </c>
      <c r="F370" s="3">
        <v>0.43</v>
      </c>
      <c r="G370" s="4" t="s">
        <v>1936</v>
      </c>
      <c r="H370" t="s">
        <v>31</v>
      </c>
      <c r="I370" s="5" t="s">
        <v>1937</v>
      </c>
      <c r="J370" s="3">
        <v>0</v>
      </c>
      <c r="K370" s="6" t="str">
        <f>0%+15%</f>
        <v>0</v>
      </c>
      <c r="L370" s="6" t="str">
        <f>Q1</f>
        <v>0</v>
      </c>
      <c r="M370" s="6" t="str">
        <f>IF(IF(Q1&gt;K370,Q1,K370+5%)&gt;50%,50%,IF(Q1&gt;K370,Q1,K370+5%))</f>
        <v>0</v>
      </c>
      <c r="N370" s="3" t="str">
        <f>J370-J370*M370</f>
        <v>0</v>
      </c>
      <c r="O370" s="3" t="str">
        <f>N370*B370</f>
        <v>0</v>
      </c>
      <c r="P370" s="7" t="str">
        <f>J370-J370*K370</f>
        <v>0</v>
      </c>
    </row>
    <row r="371" spans="1:17">
      <c r="A371" s="2" t="s">
        <v>1938</v>
      </c>
      <c r="B371">
        <v>0</v>
      </c>
      <c r="C371" t="s">
        <v>1939</v>
      </c>
      <c r="D371" t="s">
        <v>1940</v>
      </c>
      <c r="E371" t="s">
        <v>1941</v>
      </c>
      <c r="F371" s="3">
        <v>0.25</v>
      </c>
      <c r="G371" s="4" t="s">
        <v>1942</v>
      </c>
      <c r="H371" t="s">
        <v>115</v>
      </c>
      <c r="I371" s="5" t="s">
        <v>1943</v>
      </c>
      <c r="J371" s="3">
        <v>590</v>
      </c>
      <c r="K371" s="6" t="str">
        <f>0%+30%</f>
        <v>0</v>
      </c>
      <c r="L371" s="6" t="str">
        <f>Q1</f>
        <v>0</v>
      </c>
      <c r="M371" s="6" t="str">
        <f>IF(IF(Q1&gt;K371,Q1,K371+5%)&gt;50%,50%,IF(Q1&gt;K371,Q1,K371+5%))</f>
        <v>0</v>
      </c>
      <c r="N371" s="3" t="str">
        <f>J371-J371*M371</f>
        <v>0</v>
      </c>
      <c r="O371" s="3" t="str">
        <f>N371*B371</f>
        <v>0</v>
      </c>
      <c r="P371" s="7" t="str">
        <f>J371-J371*K371</f>
        <v>0</v>
      </c>
    </row>
    <row r="372" spans="1:17">
      <c r="A372" s="2" t="s">
        <v>1944</v>
      </c>
      <c r="B372">
        <v>0</v>
      </c>
      <c r="C372" t="s">
        <v>1945</v>
      </c>
      <c r="D372" t="s">
        <v>1946</v>
      </c>
      <c r="E372" t="s">
        <v>1947</v>
      </c>
      <c r="F372" s="3">
        <v>0.25</v>
      </c>
      <c r="G372" s="4" t="s">
        <v>1948</v>
      </c>
      <c r="H372" t="s">
        <v>115</v>
      </c>
      <c r="I372" s="5" t="s">
        <v>1949</v>
      </c>
      <c r="J372" s="3">
        <v>590</v>
      </c>
      <c r="K372" s="6" t="str">
        <f>0%+30%</f>
        <v>0</v>
      </c>
      <c r="L372" s="6" t="str">
        <f>Q1</f>
        <v>0</v>
      </c>
      <c r="M372" s="6" t="str">
        <f>IF(IF(Q1&gt;K372,Q1,K372+5%)&gt;50%,50%,IF(Q1&gt;K372,Q1,K372+5%))</f>
        <v>0</v>
      </c>
      <c r="N372" s="3" t="str">
        <f>J372-J372*M372</f>
        <v>0</v>
      </c>
      <c r="O372" s="3" t="str">
        <f>N372*B372</f>
        <v>0</v>
      </c>
      <c r="P372" s="7" t="str">
        <f>J372-J372*K372</f>
        <v>0</v>
      </c>
    </row>
    <row r="373" spans="1:17">
      <c r="A373" s="2" t="s">
        <v>1950</v>
      </c>
      <c r="B373">
        <v>0</v>
      </c>
      <c r="C373" t="s">
        <v>1951</v>
      </c>
      <c r="D373" t="s">
        <v>1952</v>
      </c>
      <c r="E373" t="s">
        <v>1953</v>
      </c>
      <c r="F373" s="3">
        <v>0.35</v>
      </c>
      <c r="G373" s="4" t="s">
        <v>1954</v>
      </c>
      <c r="H373" t="s">
        <v>115</v>
      </c>
      <c r="I373" s="5" t="s">
        <v>1955</v>
      </c>
      <c r="J373" s="3">
        <v>695</v>
      </c>
      <c r="K373" s="6" t="str">
        <f>0%+30%</f>
        <v>0</v>
      </c>
      <c r="L373" s="6" t="str">
        <f>Q1</f>
        <v>0</v>
      </c>
      <c r="M373" s="6" t="str">
        <f>IF(IF(Q1&gt;K373,Q1,K373+5%)&gt;50%,50%,IF(Q1&gt;K373,Q1,K373+5%))</f>
        <v>0</v>
      </c>
      <c r="N373" s="3" t="str">
        <f>J373-J373*M373</f>
        <v>0</v>
      </c>
      <c r="O373" s="3" t="str">
        <f>N373*B373</f>
        <v>0</v>
      </c>
      <c r="P373" s="7" t="str">
        <f>J373-J373*K373</f>
        <v>0</v>
      </c>
    </row>
    <row r="374" spans="1:17">
      <c r="A374" s="2" t="s">
        <v>1956</v>
      </c>
      <c r="B374">
        <v>0</v>
      </c>
      <c r="C374" t="s">
        <v>1957</v>
      </c>
      <c r="D374" t="s">
        <v>1958</v>
      </c>
      <c r="E374" t="s">
        <v>1959</v>
      </c>
      <c r="F374" s="3">
        <v>0.41</v>
      </c>
      <c r="G374" s="4" t="s">
        <v>1960</v>
      </c>
      <c r="H374" t="s">
        <v>47</v>
      </c>
      <c r="I374" s="5" t="s">
        <v>1961</v>
      </c>
      <c r="J374" s="3">
        <v>630</v>
      </c>
      <c r="K374" s="6" t="str">
        <f>0%+30%</f>
        <v>0</v>
      </c>
      <c r="L374" s="6" t="str">
        <f>Q1</f>
        <v>0</v>
      </c>
      <c r="M374" s="6" t="str">
        <f>IF(IF(Q1&gt;K374,Q1,K374+5%)&gt;50%,50%,IF(Q1&gt;K374,Q1,K374+5%))</f>
        <v>0</v>
      </c>
      <c r="N374" s="3" t="str">
        <f>J374-J374*M374</f>
        <v>0</v>
      </c>
      <c r="O374" s="3" t="str">
        <f>N374*B374</f>
        <v>0</v>
      </c>
      <c r="P374" s="7" t="str">
        <f>J374-J374*K374</f>
        <v>0</v>
      </c>
    </row>
    <row r="375" spans="1:17">
      <c r="A375" s="2" t="s">
        <v>1962</v>
      </c>
      <c r="B375">
        <v>0</v>
      </c>
      <c r="C375" t="s">
        <v>1963</v>
      </c>
      <c r="D375" t="s">
        <v>1351</v>
      </c>
      <c r="E375" t="s">
        <v>1964</v>
      </c>
      <c r="F375" s="3">
        <v>0.15</v>
      </c>
      <c r="G375" s="4" t="s">
        <v>1353</v>
      </c>
      <c r="H375" t="s">
        <v>31</v>
      </c>
      <c r="I375" s="5" t="s">
        <v>1965</v>
      </c>
      <c r="J375" s="3">
        <v>430</v>
      </c>
      <c r="K375" s="6" t="str">
        <f>0%+30%</f>
        <v>0</v>
      </c>
      <c r="L375" s="6" t="str">
        <f>Q1</f>
        <v>0</v>
      </c>
      <c r="M375" s="6" t="str">
        <f>IF(IF(Q1&gt;K375,Q1,K375+5%)&gt;50%,50%,IF(Q1&gt;K375,Q1,K375+5%))</f>
        <v>0</v>
      </c>
      <c r="N375" s="3" t="str">
        <f>J375-J375*M375</f>
        <v>0</v>
      </c>
      <c r="O375" s="3" t="str">
        <f>N375*B375</f>
        <v>0</v>
      </c>
      <c r="P375" s="7" t="str">
        <f>J375-J375*K375</f>
        <v>0</v>
      </c>
    </row>
    <row r="376" spans="1:17">
      <c r="A376" s="2" t="s">
        <v>1966</v>
      </c>
      <c r="B376">
        <v>0</v>
      </c>
      <c r="C376" t="s">
        <v>1967</v>
      </c>
      <c r="D376" t="s">
        <v>1968</v>
      </c>
      <c r="E376" t="s">
        <v>1969</v>
      </c>
      <c r="F376" s="3">
        <v>0.53</v>
      </c>
      <c r="G376" s="4" t="s">
        <v>1970</v>
      </c>
      <c r="H376" t="s">
        <v>31</v>
      </c>
      <c r="I376" s="5" t="s">
        <v>1971</v>
      </c>
      <c r="J376" s="3">
        <v>800</v>
      </c>
      <c r="K376" s="6" t="str">
        <f>0%+30%</f>
        <v>0</v>
      </c>
      <c r="L376" s="6" t="str">
        <f>Q1</f>
        <v>0</v>
      </c>
      <c r="M376" s="6" t="str">
        <f>IF(IF(Q1&gt;K376,Q1,K376+5%)&gt;50%,50%,IF(Q1&gt;K376,Q1,K376+5%))</f>
        <v>0</v>
      </c>
      <c r="N376" s="3" t="str">
        <f>J376-J376*M376</f>
        <v>0</v>
      </c>
      <c r="O376" s="3" t="str">
        <f>N376*B376</f>
        <v>0</v>
      </c>
      <c r="P376" s="7" t="str">
        <f>J376-J376*K376</f>
        <v>0</v>
      </c>
    </row>
    <row r="377" spans="1:17">
      <c r="A377" s="2" t="s">
        <v>1972</v>
      </c>
      <c r="B377">
        <v>0</v>
      </c>
      <c r="C377" t="s">
        <v>1973</v>
      </c>
      <c r="D377" t="s">
        <v>1974</v>
      </c>
      <c r="E377" t="s">
        <v>1975</v>
      </c>
      <c r="F377" s="3">
        <v>0.58</v>
      </c>
      <c r="G377" s="4" t="s">
        <v>1976</v>
      </c>
      <c r="H377" t="s">
        <v>47</v>
      </c>
      <c r="I377" s="5" t="s">
        <v>1977</v>
      </c>
      <c r="J377" s="3">
        <v>845</v>
      </c>
      <c r="K377" s="6" t="str">
        <f>0%+30%</f>
        <v>0</v>
      </c>
      <c r="L377" s="6" t="str">
        <f>Q1</f>
        <v>0</v>
      </c>
      <c r="M377" s="6" t="str">
        <f>IF(IF(Q1&gt;K377,Q1,K377+5%)&gt;50%,50%,IF(Q1&gt;K377,Q1,K377+5%))</f>
        <v>0</v>
      </c>
      <c r="N377" s="3" t="str">
        <f>J377-J377*M377</f>
        <v>0</v>
      </c>
      <c r="O377" s="3" t="str">
        <f>N377*B377</f>
        <v>0</v>
      </c>
      <c r="P377" s="7" t="str">
        <f>J377-J377*K377</f>
        <v>0</v>
      </c>
    </row>
    <row r="378" spans="1:17">
      <c r="A378" s="2" t="s">
        <v>1978</v>
      </c>
      <c r="B378">
        <v>0</v>
      </c>
      <c r="C378" t="s">
        <v>1979</v>
      </c>
      <c r="D378"/>
      <c r="E378" t="s">
        <v>1980</v>
      </c>
      <c r="F378" s="3">
        <v>0.089</v>
      </c>
      <c r="G378" s="4"/>
      <c r="H378" t="s">
        <v>47</v>
      </c>
      <c r="I378" s="5" t="s">
        <v>1981</v>
      </c>
      <c r="J378" s="3">
        <v>390</v>
      </c>
      <c r="K378" s="6" t="str">
        <f>0%+15%</f>
        <v>0</v>
      </c>
      <c r="L378" s="6" t="str">
        <f>Q1</f>
        <v>0</v>
      </c>
      <c r="M378" s="6" t="str">
        <f>IF(IF(Q1&gt;K378,Q1,K378+5%)&gt;50%,50%,IF(Q1&gt;K378,Q1,K378+5%))</f>
        <v>0</v>
      </c>
      <c r="N378" s="3" t="str">
        <f>J378-J378*M378</f>
        <v>0</v>
      </c>
      <c r="O378" s="3" t="str">
        <f>N378*B378</f>
        <v>0</v>
      </c>
      <c r="P378" s="7" t="str">
        <f>J378-J378*K378</f>
        <v>0</v>
      </c>
    </row>
    <row r="379" spans="1:17">
      <c r="A379" s="2" t="s">
        <v>1982</v>
      </c>
      <c r="B379">
        <v>0</v>
      </c>
      <c r="C379" t="s">
        <v>1983</v>
      </c>
      <c r="D379"/>
      <c r="E379" t="s">
        <v>1984</v>
      </c>
      <c r="F379" s="3">
        <v>0.21</v>
      </c>
      <c r="G379" s="4"/>
      <c r="H379" t="s">
        <v>31</v>
      </c>
      <c r="I379" s="5" t="s">
        <v>1985</v>
      </c>
      <c r="J379" s="3">
        <v>520</v>
      </c>
      <c r="K379" s="6" t="str">
        <f>0%+30%</f>
        <v>0</v>
      </c>
      <c r="L379" s="6" t="str">
        <f>Q1</f>
        <v>0</v>
      </c>
      <c r="M379" s="6" t="str">
        <f>IF(IF(Q1&gt;K379,Q1,K379+5%)&gt;50%,50%,IF(Q1&gt;K379,Q1,K379+5%))</f>
        <v>0</v>
      </c>
      <c r="N379" s="3" t="str">
        <f>J379-J379*M379</f>
        <v>0</v>
      </c>
      <c r="O379" s="3" t="str">
        <f>N379*B379</f>
        <v>0</v>
      </c>
      <c r="P379" s="7" t="str">
        <f>J379-J379*K379</f>
        <v>0</v>
      </c>
    </row>
    <row r="380" spans="1:17">
      <c r="A380" s="2" t="s">
        <v>1986</v>
      </c>
      <c r="B380">
        <v>0</v>
      </c>
      <c r="C380" t="s">
        <v>1987</v>
      </c>
      <c r="D380" t="s">
        <v>1988</v>
      </c>
      <c r="E380" t="s">
        <v>1989</v>
      </c>
      <c r="F380" s="3">
        <v>0.9399999999999999</v>
      </c>
      <c r="G380" s="4"/>
      <c r="H380" t="s">
        <v>272</v>
      </c>
      <c r="I380" s="5" t="s">
        <v>1990</v>
      </c>
      <c r="J380" s="3">
        <v>2665</v>
      </c>
      <c r="K380" s="6" t="str">
        <f>0%+15%</f>
        <v>0</v>
      </c>
      <c r="L380" s="6" t="str">
        <f>Q1</f>
        <v>0</v>
      </c>
      <c r="M380" s="6" t="str">
        <f>IF(IF(Q1&gt;K380,Q1,K380+5%)&gt;50%,50%,IF(Q1&gt;K380,Q1,K380+5%))</f>
        <v>0</v>
      </c>
      <c r="N380" s="3" t="str">
        <f>J380-J380*M380</f>
        <v>0</v>
      </c>
      <c r="O380" s="3" t="str">
        <f>N380*B380</f>
        <v>0</v>
      </c>
      <c r="P380" s="7" t="str">
        <f>J380-J380*K380</f>
        <v>0</v>
      </c>
    </row>
    <row r="381" spans="1:17">
      <c r="A381" s="2" t="s">
        <v>1991</v>
      </c>
      <c r="B381">
        <v>0</v>
      </c>
      <c r="C381" t="s">
        <v>1992</v>
      </c>
      <c r="D381" t="s">
        <v>908</v>
      </c>
      <c r="E381" t="s">
        <v>1993</v>
      </c>
      <c r="F381" s="3">
        <v>0.4</v>
      </c>
      <c r="G381" s="4" t="s">
        <v>1994</v>
      </c>
      <c r="H381" t="s">
        <v>115</v>
      </c>
      <c r="I381" s="5" t="s">
        <v>1995</v>
      </c>
      <c r="J381" s="3">
        <v>750</v>
      </c>
      <c r="K381" s="6" t="str">
        <f>0%+30%</f>
        <v>0</v>
      </c>
      <c r="L381" s="6" t="str">
        <f>Q1</f>
        <v>0</v>
      </c>
      <c r="M381" s="6" t="str">
        <f>IF(IF(Q1&gt;K381,Q1,K381+5%)&gt;50%,50%,IF(Q1&gt;K381,Q1,K381+5%))</f>
        <v>0</v>
      </c>
      <c r="N381" s="3" t="str">
        <f>J381-J381*M381</f>
        <v>0</v>
      </c>
      <c r="O381" s="3" t="str">
        <f>N381*B381</f>
        <v>0</v>
      </c>
      <c r="P381" s="7" t="str">
        <f>J381-J381*K381</f>
        <v>0</v>
      </c>
    </row>
    <row r="382" spans="1:17">
      <c r="A382" s="2" t="s">
        <v>1996</v>
      </c>
      <c r="B382">
        <v>0</v>
      </c>
      <c r="C382" t="s">
        <v>1997</v>
      </c>
      <c r="D382" t="s">
        <v>1998</v>
      </c>
      <c r="E382" t="s">
        <v>1999</v>
      </c>
      <c r="F382" s="3">
        <v>0.55</v>
      </c>
      <c r="G382" s="4" t="s">
        <v>2000</v>
      </c>
      <c r="H382" t="s">
        <v>31</v>
      </c>
      <c r="I382" s="5" t="s">
        <v>2001</v>
      </c>
      <c r="J382" s="3">
        <v>950</v>
      </c>
      <c r="K382" s="6" t="str">
        <f>0%+30%</f>
        <v>0</v>
      </c>
      <c r="L382" s="6" t="str">
        <f>Q1</f>
        <v>0</v>
      </c>
      <c r="M382" s="6" t="str">
        <f>IF(IF(Q1&gt;K382,Q1,K382+5%)&gt;50%,50%,IF(Q1&gt;K382,Q1,K382+5%))</f>
        <v>0</v>
      </c>
      <c r="N382" s="3" t="str">
        <f>J382-J382*M382</f>
        <v>0</v>
      </c>
      <c r="O382" s="3" t="str">
        <f>N382*B382</f>
        <v>0</v>
      </c>
      <c r="P382" s="7" t="str">
        <f>J382-J382*K382</f>
        <v>0</v>
      </c>
    </row>
    <row r="383" spans="1:17">
      <c r="A383" s="2" t="s">
        <v>2002</v>
      </c>
      <c r="B383">
        <v>0</v>
      </c>
      <c r="C383" t="s">
        <v>2003</v>
      </c>
      <c r="D383" t="s">
        <v>2004</v>
      </c>
      <c r="E383" t="s">
        <v>2005</v>
      </c>
      <c r="F383" s="3">
        <v>0.4</v>
      </c>
      <c r="G383" s="4" t="s">
        <v>2006</v>
      </c>
      <c r="H383" t="s">
        <v>115</v>
      </c>
      <c r="I383" s="5" t="s">
        <v>2007</v>
      </c>
      <c r="J383" s="3">
        <v>695</v>
      </c>
      <c r="K383" s="6" t="str">
        <f>0%+30%</f>
        <v>0</v>
      </c>
      <c r="L383" s="6" t="str">
        <f>Q1</f>
        <v>0</v>
      </c>
      <c r="M383" s="6" t="str">
        <f>IF(IF(Q1&gt;K383,Q1,K383+5%)&gt;50%,50%,IF(Q1&gt;K383,Q1,K383+5%))</f>
        <v>0</v>
      </c>
      <c r="N383" s="3" t="str">
        <f>J383-J383*M383</f>
        <v>0</v>
      </c>
      <c r="O383" s="3" t="str">
        <f>N383*B383</f>
        <v>0</v>
      </c>
      <c r="P383" s="7" t="str">
        <f>J383-J383*K383</f>
        <v>0</v>
      </c>
    </row>
    <row r="384" spans="1:17">
      <c r="A384" s="2" t="s">
        <v>2008</v>
      </c>
      <c r="B384">
        <v>0</v>
      </c>
      <c r="C384" t="s">
        <v>2009</v>
      </c>
      <c r="D384" t="s">
        <v>2010</v>
      </c>
      <c r="E384" t="s">
        <v>2011</v>
      </c>
      <c r="F384" s="3">
        <v>0.36</v>
      </c>
      <c r="G384" s="4" t="s">
        <v>2012</v>
      </c>
      <c r="H384" t="s">
        <v>47</v>
      </c>
      <c r="I384" s="5" t="s">
        <v>2013</v>
      </c>
      <c r="J384" s="3">
        <v>430</v>
      </c>
      <c r="K384" s="6" t="str">
        <f>0%+30%</f>
        <v>0</v>
      </c>
      <c r="L384" s="6" t="str">
        <f>Q1</f>
        <v>0</v>
      </c>
      <c r="M384" s="6" t="str">
        <f>IF(IF(Q1&gt;K384,Q1,K384+5%)&gt;50%,50%,IF(Q1&gt;K384,Q1,K384+5%))</f>
        <v>0</v>
      </c>
      <c r="N384" s="3" t="str">
        <f>J384-J384*M384</f>
        <v>0</v>
      </c>
      <c r="O384" s="3" t="str">
        <f>N384*B384</f>
        <v>0</v>
      </c>
      <c r="P384" s="7" t="str">
        <f>J384-J384*K384</f>
        <v>0</v>
      </c>
    </row>
    <row r="385" spans="1:17">
      <c r="A385" s="2" t="s">
        <v>2014</v>
      </c>
      <c r="B385">
        <v>0</v>
      </c>
      <c r="C385" t="s">
        <v>2015</v>
      </c>
      <c r="D385" t="s">
        <v>2016</v>
      </c>
      <c r="E385" t="s">
        <v>2017</v>
      </c>
      <c r="F385" s="3">
        <v>0.34</v>
      </c>
      <c r="G385" s="4"/>
      <c r="H385" t="s">
        <v>31</v>
      </c>
      <c r="I385" s="5" t="s">
        <v>2018</v>
      </c>
      <c r="J385" s="3">
        <v>525</v>
      </c>
      <c r="K385" s="6" t="str">
        <f>0%+30%</f>
        <v>0</v>
      </c>
      <c r="L385" s="6" t="str">
        <f>Q1</f>
        <v>0</v>
      </c>
      <c r="M385" s="6" t="str">
        <f>IF(IF(Q1&gt;K385,Q1,K385+5%)&gt;50%,50%,IF(Q1&gt;K385,Q1,K385+5%))</f>
        <v>0</v>
      </c>
      <c r="N385" s="3" t="str">
        <f>J385-J385*M385</f>
        <v>0</v>
      </c>
      <c r="O385" s="3" t="str">
        <f>N385*B385</f>
        <v>0</v>
      </c>
      <c r="P385" s="7" t="str">
        <f>J385-J385*K385</f>
        <v>0</v>
      </c>
    </row>
    <row r="386" spans="1:17">
      <c r="A386" s="2" t="s">
        <v>2019</v>
      </c>
      <c r="B386">
        <v>0</v>
      </c>
      <c r="C386" t="s">
        <v>2020</v>
      </c>
      <c r="D386" t="s">
        <v>2021</v>
      </c>
      <c r="E386" t="s">
        <v>2022</v>
      </c>
      <c r="F386" s="3">
        <v>0.36</v>
      </c>
      <c r="G386" s="4" t="s">
        <v>2023</v>
      </c>
      <c r="H386" t="s">
        <v>272</v>
      </c>
      <c r="I386" s="5" t="s">
        <v>2024</v>
      </c>
      <c r="J386" s="3">
        <v>920</v>
      </c>
      <c r="K386" s="6" t="str">
        <f>0%+30%</f>
        <v>0</v>
      </c>
      <c r="L386" s="6" t="str">
        <f>Q1</f>
        <v>0</v>
      </c>
      <c r="M386" s="6" t="str">
        <f>IF(IF(Q1&gt;K386,Q1,K386+5%)&gt;50%,50%,IF(Q1&gt;K386,Q1,K386+5%))</f>
        <v>0</v>
      </c>
      <c r="N386" s="3" t="str">
        <f>J386-J386*M386</f>
        <v>0</v>
      </c>
      <c r="O386" s="3" t="str">
        <f>N386*B386</f>
        <v>0</v>
      </c>
      <c r="P386" s="7" t="str">
        <f>J386-J386*K386</f>
        <v>0</v>
      </c>
    </row>
    <row r="387" spans="1:17">
      <c r="A387" s="2" t="s">
        <v>2025</v>
      </c>
      <c r="B387">
        <v>0</v>
      </c>
      <c r="C387" t="s">
        <v>2026</v>
      </c>
      <c r="D387" t="s">
        <v>2027</v>
      </c>
      <c r="E387" t="s">
        <v>2028</v>
      </c>
      <c r="F387" s="3">
        <v>0.83</v>
      </c>
      <c r="G387" s="4"/>
      <c r="H387" t="s">
        <v>272</v>
      </c>
      <c r="I387" s="5" t="s">
        <v>2029</v>
      </c>
      <c r="J387" s="3">
        <v>1015</v>
      </c>
      <c r="K387" s="6" t="str">
        <f>0%+30%</f>
        <v>0</v>
      </c>
      <c r="L387" s="6" t="str">
        <f>Q1</f>
        <v>0</v>
      </c>
      <c r="M387" s="6" t="str">
        <f>IF(IF(Q1&gt;K387,Q1,K387+5%)&gt;50%,50%,IF(Q1&gt;K387,Q1,K387+5%))</f>
        <v>0</v>
      </c>
      <c r="N387" s="3" t="str">
        <f>J387-J387*M387</f>
        <v>0</v>
      </c>
      <c r="O387" s="3" t="str">
        <f>N387*B387</f>
        <v>0</v>
      </c>
      <c r="P387" s="7" t="str">
        <f>J387-J387*K387</f>
        <v>0</v>
      </c>
    </row>
    <row r="388" spans="1:17">
      <c r="A388" s="2" t="s">
        <v>2030</v>
      </c>
      <c r="B388">
        <v>0</v>
      </c>
      <c r="C388" t="s">
        <v>2031</v>
      </c>
      <c r="D388" t="s">
        <v>2032</v>
      </c>
      <c r="E388" t="s">
        <v>2033</v>
      </c>
      <c r="F388" s="3">
        <v>1.46</v>
      </c>
      <c r="G388" s="4" t="s">
        <v>2034</v>
      </c>
      <c r="H388" t="s">
        <v>31</v>
      </c>
      <c r="I388" s="5" t="s">
        <v>2035</v>
      </c>
      <c r="J388" s="3">
        <v>3410</v>
      </c>
      <c r="K388" s="6" t="str">
        <f>0%+30%</f>
        <v>0</v>
      </c>
      <c r="L388" s="6" t="str">
        <f>Q1</f>
        <v>0</v>
      </c>
      <c r="M388" s="6" t="str">
        <f>IF(IF(Q1&gt;K388,Q1,K388+5%)&gt;50%,50%,IF(Q1&gt;K388,Q1,K388+5%))</f>
        <v>0</v>
      </c>
      <c r="N388" s="3" t="str">
        <f>J388-J388*M388</f>
        <v>0</v>
      </c>
      <c r="O388" s="3" t="str">
        <f>N388*B388</f>
        <v>0</v>
      </c>
      <c r="P388" s="7" t="str">
        <f>J388-J388*K388</f>
        <v>0</v>
      </c>
    </row>
    <row r="389" spans="1:17">
      <c r="A389" s="2" t="s">
        <v>2036</v>
      </c>
      <c r="B389">
        <v>0</v>
      </c>
      <c r="C389" t="s">
        <v>2037</v>
      </c>
      <c r="D389" t="s">
        <v>2038</v>
      </c>
      <c r="E389" t="s">
        <v>2039</v>
      </c>
      <c r="F389" s="3">
        <v>0.29</v>
      </c>
      <c r="G389" s="4"/>
      <c r="H389" t="s">
        <v>31</v>
      </c>
      <c r="I389" s="5" t="s">
        <v>2040</v>
      </c>
      <c r="J389" s="3">
        <v>480</v>
      </c>
      <c r="K389" s="6" t="str">
        <f>0%+30%</f>
        <v>0</v>
      </c>
      <c r="L389" s="6" t="str">
        <f>Q1</f>
        <v>0</v>
      </c>
      <c r="M389" s="6" t="str">
        <f>IF(IF(Q1&gt;K389,Q1,K389+5%)&gt;50%,50%,IF(Q1&gt;K389,Q1,K389+5%))</f>
        <v>0</v>
      </c>
      <c r="N389" s="3" t="str">
        <f>J389-J389*M389</f>
        <v>0</v>
      </c>
      <c r="O389" s="3" t="str">
        <f>N389*B389</f>
        <v>0</v>
      </c>
      <c r="P389" s="7" t="str">
        <f>J389-J389*K389</f>
        <v>0</v>
      </c>
    </row>
    <row r="390" spans="1:17">
      <c r="A390" s="2" t="s">
        <v>2041</v>
      </c>
      <c r="B390">
        <v>0</v>
      </c>
      <c r="C390" t="s">
        <v>2042</v>
      </c>
      <c r="D390" t="s">
        <v>2043</v>
      </c>
      <c r="E390" t="s">
        <v>2044</v>
      </c>
      <c r="F390" s="3">
        <v>0.36</v>
      </c>
      <c r="G390" s="4"/>
      <c r="H390" t="s">
        <v>31</v>
      </c>
      <c r="I390" s="5" t="s">
        <v>2045</v>
      </c>
      <c r="J390" s="3">
        <v>420</v>
      </c>
      <c r="K390" s="6" t="str">
        <f>0%+30%</f>
        <v>0</v>
      </c>
      <c r="L390" s="6" t="str">
        <f>Q1</f>
        <v>0</v>
      </c>
      <c r="M390" s="6" t="str">
        <f>IF(IF(Q1&gt;K390,Q1,K390+5%)&gt;50%,50%,IF(Q1&gt;K390,Q1,K390+5%))</f>
        <v>0</v>
      </c>
      <c r="N390" s="3" t="str">
        <f>J390-J390*M390</f>
        <v>0</v>
      </c>
      <c r="O390" s="3" t="str">
        <f>N390*B390</f>
        <v>0</v>
      </c>
      <c r="P390" s="7" t="str">
        <f>J390-J390*K390</f>
        <v>0</v>
      </c>
    </row>
    <row r="391" spans="1:17">
      <c r="A391" s="2" t="s">
        <v>2046</v>
      </c>
      <c r="B391">
        <v>0</v>
      </c>
      <c r="C391" t="s">
        <v>2047</v>
      </c>
      <c r="D391" t="s">
        <v>2048</v>
      </c>
      <c r="E391" t="s">
        <v>2049</v>
      </c>
      <c r="F391" s="3">
        <v>0.99</v>
      </c>
      <c r="G391" s="4" t="s">
        <v>2050</v>
      </c>
      <c r="H391" t="s">
        <v>47</v>
      </c>
      <c r="I391" s="5" t="s">
        <v>2051</v>
      </c>
      <c r="J391" s="3">
        <v>1600</v>
      </c>
      <c r="K391" s="6" t="str">
        <f>0%+30%</f>
        <v>0</v>
      </c>
      <c r="L391" s="6" t="str">
        <f>Q1</f>
        <v>0</v>
      </c>
      <c r="M391" s="6" t="str">
        <f>IF(IF(Q1&gt;K391,Q1,K391+5%)&gt;50%,50%,IF(Q1&gt;K391,Q1,K391+5%))</f>
        <v>0</v>
      </c>
      <c r="N391" s="3" t="str">
        <f>J391-J391*M391</f>
        <v>0</v>
      </c>
      <c r="O391" s="3" t="str">
        <f>N391*B391</f>
        <v>0</v>
      </c>
      <c r="P391" s="7" t="str">
        <f>J391-J391*K391</f>
        <v>0</v>
      </c>
    </row>
    <row r="392" spans="1:17">
      <c r="A392" s="2" t="s">
        <v>2052</v>
      </c>
      <c r="B392">
        <v>0</v>
      </c>
      <c r="C392" t="s">
        <v>2053</v>
      </c>
      <c r="D392" t="s">
        <v>2054</v>
      </c>
      <c r="E392" t="s">
        <v>2055</v>
      </c>
      <c r="F392" s="3">
        <v>0.64</v>
      </c>
      <c r="G392" s="4"/>
      <c r="H392" t="s">
        <v>31</v>
      </c>
      <c r="I392" s="5" t="s">
        <v>2056</v>
      </c>
      <c r="J392" s="3">
        <v>1675</v>
      </c>
      <c r="K392" s="6" t="str">
        <f>0%+30%</f>
        <v>0</v>
      </c>
      <c r="L392" s="6" t="str">
        <f>Q1</f>
        <v>0</v>
      </c>
      <c r="M392" s="6" t="str">
        <f>IF(IF(Q1&gt;K392,Q1,K392+5%)&gt;50%,50%,IF(Q1&gt;K392,Q1,K392+5%))</f>
        <v>0</v>
      </c>
      <c r="N392" s="3" t="str">
        <f>J392-J392*M392</f>
        <v>0</v>
      </c>
      <c r="O392" s="3" t="str">
        <f>N392*B392</f>
        <v>0</v>
      </c>
      <c r="P392" s="7" t="str">
        <f>J392-J392*K392</f>
        <v>0</v>
      </c>
    </row>
    <row r="393" spans="1:17">
      <c r="A393" s="2" t="s">
        <v>2057</v>
      </c>
      <c r="B393">
        <v>0</v>
      </c>
      <c r="C393" t="s">
        <v>2058</v>
      </c>
      <c r="D393" t="s">
        <v>2059</v>
      </c>
      <c r="E393" t="s">
        <v>2060</v>
      </c>
      <c r="F393" s="3">
        <v>0.37</v>
      </c>
      <c r="G393" s="4"/>
      <c r="H393" t="s">
        <v>31</v>
      </c>
      <c r="I393" s="5" t="s">
        <v>2061</v>
      </c>
      <c r="J393" s="3">
        <v>695</v>
      </c>
      <c r="K393" s="6" t="str">
        <f>0%+30%</f>
        <v>0</v>
      </c>
      <c r="L393" s="6" t="str">
        <f>Q1</f>
        <v>0</v>
      </c>
      <c r="M393" s="6" t="str">
        <f>IF(IF(Q1&gt;K393,Q1,K393+5%)&gt;50%,50%,IF(Q1&gt;K393,Q1,K393+5%))</f>
        <v>0</v>
      </c>
      <c r="N393" s="3" t="str">
        <f>J393-J393*M393</f>
        <v>0</v>
      </c>
      <c r="O393" s="3" t="str">
        <f>N393*B393</f>
        <v>0</v>
      </c>
      <c r="P393" s="7" t="str">
        <f>J393-J393*K393</f>
        <v>0</v>
      </c>
    </row>
    <row r="394" spans="1:17">
      <c r="A394" s="2" t="s">
        <v>2062</v>
      </c>
      <c r="B394">
        <v>0</v>
      </c>
      <c r="C394" t="s">
        <v>2063</v>
      </c>
      <c r="D394" t="s">
        <v>2064</v>
      </c>
      <c r="E394" t="s">
        <v>2065</v>
      </c>
      <c r="F394" s="3">
        <v>0.58</v>
      </c>
      <c r="G394" s="4" t="s">
        <v>2066</v>
      </c>
      <c r="H394" t="s">
        <v>47</v>
      </c>
      <c r="I394" s="5" t="s">
        <v>2067</v>
      </c>
      <c r="J394" s="3">
        <v>590</v>
      </c>
      <c r="K394" s="6" t="str">
        <f>0%+30%</f>
        <v>0</v>
      </c>
      <c r="L394" s="6" t="str">
        <f>Q1</f>
        <v>0</v>
      </c>
      <c r="M394" s="6" t="str">
        <f>IF(IF(Q1&gt;K394,Q1,K394+5%)&gt;50%,50%,IF(Q1&gt;K394,Q1,K394+5%))</f>
        <v>0</v>
      </c>
      <c r="N394" s="3" t="str">
        <f>J394-J394*M394</f>
        <v>0</v>
      </c>
      <c r="O394" s="3" t="str">
        <f>N394*B394</f>
        <v>0</v>
      </c>
      <c r="P394" s="7" t="str">
        <f>J394-J394*K394</f>
        <v>0</v>
      </c>
    </row>
    <row r="395" spans="1:17">
      <c r="A395" s="2" t="s">
        <v>2068</v>
      </c>
      <c r="B395">
        <v>0</v>
      </c>
      <c r="C395" t="s">
        <v>2069</v>
      </c>
      <c r="D395" t="s">
        <v>2059</v>
      </c>
      <c r="E395" t="s">
        <v>2070</v>
      </c>
      <c r="F395" s="3">
        <v>0.37</v>
      </c>
      <c r="G395" s="4"/>
      <c r="H395" t="s">
        <v>31</v>
      </c>
      <c r="I395" s="5" t="s">
        <v>2071</v>
      </c>
      <c r="J395" s="3">
        <v>695</v>
      </c>
      <c r="K395" s="6" t="str">
        <f>0%+30%</f>
        <v>0</v>
      </c>
      <c r="L395" s="6" t="str">
        <f>Q1</f>
        <v>0</v>
      </c>
      <c r="M395" s="6" t="str">
        <f>IF(IF(Q1&gt;K395,Q1,K395+5%)&gt;50%,50%,IF(Q1&gt;K395,Q1,K395+5%))</f>
        <v>0</v>
      </c>
      <c r="N395" s="3" t="str">
        <f>J395-J395*M395</f>
        <v>0</v>
      </c>
      <c r="O395" s="3" t="str">
        <f>N395*B395</f>
        <v>0</v>
      </c>
      <c r="P395" s="7" t="str">
        <f>J395-J395*K395</f>
        <v>0</v>
      </c>
    </row>
    <row r="396" spans="1:17">
      <c r="A396" s="2" t="s">
        <v>2072</v>
      </c>
      <c r="B396">
        <v>0</v>
      </c>
      <c r="C396" t="s">
        <v>2073</v>
      </c>
      <c r="D396" t="s">
        <v>2074</v>
      </c>
      <c r="E396" t="s">
        <v>2075</v>
      </c>
      <c r="F396" s="3">
        <v>0.5600000000000001</v>
      </c>
      <c r="G396" s="4" t="s">
        <v>2076</v>
      </c>
      <c r="H396" t="s">
        <v>47</v>
      </c>
      <c r="I396" s="5" t="s">
        <v>2077</v>
      </c>
      <c r="J396" s="3">
        <v>740</v>
      </c>
      <c r="K396" s="6" t="str">
        <f>0%+30%</f>
        <v>0</v>
      </c>
      <c r="L396" s="6" t="str">
        <f>Q1</f>
        <v>0</v>
      </c>
      <c r="M396" s="6" t="str">
        <f>IF(IF(Q1&gt;K396,Q1,K396+5%)&gt;50%,50%,IF(Q1&gt;K396,Q1,K396+5%))</f>
        <v>0</v>
      </c>
      <c r="N396" s="3" t="str">
        <f>J396-J396*M396</f>
        <v>0</v>
      </c>
      <c r="O396" s="3" t="str">
        <f>N396*B396</f>
        <v>0</v>
      </c>
      <c r="P396" s="7" t="str">
        <f>J396-J396*K396</f>
        <v>0</v>
      </c>
    </row>
    <row r="397" spans="1:17">
      <c r="A397" s="2" t="s">
        <v>2078</v>
      </c>
      <c r="B397">
        <v>0</v>
      </c>
      <c r="C397" t="s">
        <v>2079</v>
      </c>
      <c r="D397" t="s">
        <v>2080</v>
      </c>
      <c r="E397" t="s">
        <v>2081</v>
      </c>
      <c r="F397" s="3">
        <v>0.51</v>
      </c>
      <c r="G397" s="4" t="s">
        <v>2082</v>
      </c>
      <c r="H397" t="s">
        <v>47</v>
      </c>
      <c r="I397" s="5" t="s">
        <v>2083</v>
      </c>
      <c r="J397" s="3">
        <v>480</v>
      </c>
      <c r="K397" s="6" t="str">
        <f>0%+30%</f>
        <v>0</v>
      </c>
      <c r="L397" s="6" t="str">
        <f>Q1</f>
        <v>0</v>
      </c>
      <c r="M397" s="6" t="str">
        <f>IF(IF(Q1&gt;K397,Q1,K397+5%)&gt;50%,50%,IF(Q1&gt;K397,Q1,K397+5%))</f>
        <v>0</v>
      </c>
      <c r="N397" s="3" t="str">
        <f>J397-J397*M397</f>
        <v>0</v>
      </c>
      <c r="O397" s="3" t="str">
        <f>N397*B397</f>
        <v>0</v>
      </c>
      <c r="P397" s="7" t="str">
        <f>J397-J397*K397</f>
        <v>0</v>
      </c>
    </row>
    <row r="398" spans="1:17">
      <c r="A398" s="2" t="s">
        <v>2084</v>
      </c>
      <c r="B398">
        <v>0</v>
      </c>
      <c r="C398" t="s">
        <v>2085</v>
      </c>
      <c r="D398"/>
      <c r="E398" t="s">
        <v>2086</v>
      </c>
      <c r="F398" s="3">
        <v>0.09</v>
      </c>
      <c r="G398" s="4"/>
      <c r="H398" t="s">
        <v>47</v>
      </c>
      <c r="I398" s="5" t="s">
        <v>2087</v>
      </c>
      <c r="J398" s="3">
        <v>0</v>
      </c>
      <c r="K398" s="6" t="str">
        <f>0%+15%</f>
        <v>0</v>
      </c>
      <c r="L398" s="6" t="str">
        <f>Q1</f>
        <v>0</v>
      </c>
      <c r="M398" s="6" t="str">
        <f>IF(IF(Q1&gt;K398,Q1,K398+5%)&gt;50%,50%,IF(Q1&gt;K398,Q1,K398+5%))</f>
        <v>0</v>
      </c>
      <c r="N398" s="3" t="str">
        <f>J398-J398*M398</f>
        <v>0</v>
      </c>
      <c r="O398" s="3" t="str">
        <f>N398*B398</f>
        <v>0</v>
      </c>
      <c r="P398" s="7" t="str">
        <f>J398-J398*K398</f>
        <v>0</v>
      </c>
    </row>
    <row r="399" spans="1:17">
      <c r="A399" s="2" t="s">
        <v>2088</v>
      </c>
      <c r="B399">
        <v>0</v>
      </c>
      <c r="C399" t="s">
        <v>2089</v>
      </c>
      <c r="D399" t="s">
        <v>2090</v>
      </c>
      <c r="E399" t="s">
        <v>2091</v>
      </c>
      <c r="F399" s="3">
        <v>0.47</v>
      </c>
      <c r="G399" s="4" t="s">
        <v>2092</v>
      </c>
      <c r="H399" t="s">
        <v>115</v>
      </c>
      <c r="I399" s="5" t="s">
        <v>2093</v>
      </c>
      <c r="J399" s="3">
        <v>750</v>
      </c>
      <c r="K399" s="6" t="str">
        <f>0%+30%</f>
        <v>0</v>
      </c>
      <c r="L399" s="6" t="str">
        <f>Q1</f>
        <v>0</v>
      </c>
      <c r="M399" s="6" t="str">
        <f>IF(IF(Q1&gt;K399,Q1,K399+5%)&gt;50%,50%,IF(Q1&gt;K399,Q1,K399+5%))</f>
        <v>0</v>
      </c>
      <c r="N399" s="3" t="str">
        <f>J399-J399*M399</f>
        <v>0</v>
      </c>
      <c r="O399" s="3" t="str">
        <f>N399*B399</f>
        <v>0</v>
      </c>
      <c r="P399" s="7" t="str">
        <f>J399-J399*K399</f>
        <v>0</v>
      </c>
    </row>
    <row r="400" spans="1:17">
      <c r="A400" s="2" t="s">
        <v>2094</v>
      </c>
      <c r="B400">
        <v>0</v>
      </c>
      <c r="C400" t="s">
        <v>2095</v>
      </c>
      <c r="D400" t="s">
        <v>2096</v>
      </c>
      <c r="E400" t="s">
        <v>2097</v>
      </c>
      <c r="F400" s="3">
        <v>0.52</v>
      </c>
      <c r="G400" s="4" t="s">
        <v>2098</v>
      </c>
      <c r="H400" t="s">
        <v>31</v>
      </c>
      <c r="I400" s="5" t="s">
        <v>2099</v>
      </c>
      <c r="J400" s="3">
        <v>630</v>
      </c>
      <c r="K400" s="6" t="str">
        <f>0%+30%</f>
        <v>0</v>
      </c>
      <c r="L400" s="6" t="str">
        <f>Q1</f>
        <v>0</v>
      </c>
      <c r="M400" s="6" t="str">
        <f>IF(IF(Q1&gt;K400,Q1,K400+5%)&gt;50%,50%,IF(Q1&gt;K400,Q1,K400+5%))</f>
        <v>0</v>
      </c>
      <c r="N400" s="3" t="str">
        <f>J400-J400*M400</f>
        <v>0</v>
      </c>
      <c r="O400" s="3" t="str">
        <f>N400*B400</f>
        <v>0</v>
      </c>
      <c r="P400" s="7" t="str">
        <f>J400-J400*K400</f>
        <v>0</v>
      </c>
    </row>
    <row r="401" spans="1:17">
      <c r="A401" s="2" t="s">
        <v>2100</v>
      </c>
      <c r="B401">
        <v>0</v>
      </c>
      <c r="C401" t="s">
        <v>2101</v>
      </c>
      <c r="D401" t="s">
        <v>2102</v>
      </c>
      <c r="E401" t="s">
        <v>2103</v>
      </c>
      <c r="F401" s="3">
        <v>0.52</v>
      </c>
      <c r="G401" s="4" t="s">
        <v>2098</v>
      </c>
      <c r="H401" t="s">
        <v>31</v>
      </c>
      <c r="I401" s="5" t="s">
        <v>2104</v>
      </c>
      <c r="J401" s="3">
        <v>590</v>
      </c>
      <c r="K401" s="6" t="str">
        <f>0%+30%</f>
        <v>0</v>
      </c>
      <c r="L401" s="6" t="str">
        <f>Q1</f>
        <v>0</v>
      </c>
      <c r="M401" s="6" t="str">
        <f>IF(IF(Q1&gt;K401,Q1,K401+5%)&gt;50%,50%,IF(Q1&gt;K401,Q1,K401+5%))</f>
        <v>0</v>
      </c>
      <c r="N401" s="3" t="str">
        <f>J401-J401*M401</f>
        <v>0</v>
      </c>
      <c r="O401" s="3" t="str">
        <f>N401*B401</f>
        <v>0</v>
      </c>
      <c r="P401" s="7" t="str">
        <f>J401-J401*K401</f>
        <v>0</v>
      </c>
    </row>
    <row r="402" spans="1:17">
      <c r="A402" s="2" t="s">
        <v>2105</v>
      </c>
      <c r="B402">
        <v>0</v>
      </c>
      <c r="C402" t="s">
        <v>2106</v>
      </c>
      <c r="D402" t="s">
        <v>2107</v>
      </c>
      <c r="E402" t="s">
        <v>2108</v>
      </c>
      <c r="F402" s="3">
        <v>0.19</v>
      </c>
      <c r="G402" s="4"/>
      <c r="H402" t="s">
        <v>31</v>
      </c>
      <c r="I402" s="5" t="s">
        <v>2109</v>
      </c>
      <c r="J402" s="3">
        <v>420</v>
      </c>
      <c r="K402" s="6" t="str">
        <f>0%+30%</f>
        <v>0</v>
      </c>
      <c r="L402" s="6" t="str">
        <f>Q1</f>
        <v>0</v>
      </c>
      <c r="M402" s="6" t="str">
        <f>IF(IF(Q1&gt;K402,Q1,K402+5%)&gt;50%,50%,IF(Q1&gt;K402,Q1,K402+5%))</f>
        <v>0</v>
      </c>
      <c r="N402" s="3" t="str">
        <f>J402-J402*M402</f>
        <v>0</v>
      </c>
      <c r="O402" s="3" t="str">
        <f>N402*B402</f>
        <v>0</v>
      </c>
      <c r="P402" s="7" t="str">
        <f>J402-J402*K402</f>
        <v>0</v>
      </c>
    </row>
    <row r="403" spans="1:17">
      <c r="A403" s="2" t="s">
        <v>2110</v>
      </c>
      <c r="B403">
        <v>0</v>
      </c>
      <c r="C403" t="s">
        <v>2111</v>
      </c>
      <c r="D403" t="s">
        <v>2112</v>
      </c>
      <c r="E403" t="s">
        <v>2113</v>
      </c>
      <c r="F403" s="3">
        <v>0.39</v>
      </c>
      <c r="G403" s="4" t="s">
        <v>2114</v>
      </c>
      <c r="H403" t="s">
        <v>74</v>
      </c>
      <c r="I403" s="5" t="s">
        <v>2115</v>
      </c>
      <c r="J403" s="3">
        <v>740</v>
      </c>
      <c r="K403" s="6" t="str">
        <f>0%+30%</f>
        <v>0</v>
      </c>
      <c r="L403" s="6" t="str">
        <f>Q1</f>
        <v>0</v>
      </c>
      <c r="M403" s="6" t="str">
        <f>IF(IF(Q1&gt;K403,Q1,K403+5%)&gt;50%,50%,IF(Q1&gt;K403,Q1,K403+5%))</f>
        <v>0</v>
      </c>
      <c r="N403" s="3" t="str">
        <f>J403-J403*M403</f>
        <v>0</v>
      </c>
      <c r="O403" s="3" t="str">
        <f>N403*B403</f>
        <v>0</v>
      </c>
      <c r="P403" s="7" t="str">
        <f>J403-J403*K403</f>
        <v>0</v>
      </c>
    </row>
    <row r="404" spans="1:17">
      <c r="A404" s="2" t="s">
        <v>2116</v>
      </c>
      <c r="B404">
        <v>0</v>
      </c>
      <c r="C404" t="s">
        <v>2117</v>
      </c>
      <c r="D404" t="s">
        <v>2118</v>
      </c>
      <c r="E404" t="s">
        <v>2119</v>
      </c>
      <c r="F404" s="3">
        <v>0.4</v>
      </c>
      <c r="G404" s="4" t="s">
        <v>2120</v>
      </c>
      <c r="H404" t="s">
        <v>272</v>
      </c>
      <c r="I404" s="5" t="s">
        <v>2121</v>
      </c>
      <c r="J404" s="3">
        <v>695</v>
      </c>
      <c r="K404" s="6" t="str">
        <f>0%+30%</f>
        <v>0</v>
      </c>
      <c r="L404" s="6" t="str">
        <f>Q1</f>
        <v>0</v>
      </c>
      <c r="M404" s="6" t="str">
        <f>IF(IF(Q1&gt;K404,Q1,K404+5%)&gt;50%,50%,IF(Q1&gt;K404,Q1,K404+5%))</f>
        <v>0</v>
      </c>
      <c r="N404" s="3" t="str">
        <f>J404-J404*M404</f>
        <v>0</v>
      </c>
      <c r="O404" s="3" t="str">
        <f>N404*B404</f>
        <v>0</v>
      </c>
      <c r="P404" s="7" t="str">
        <f>J404-J404*K404</f>
        <v>0</v>
      </c>
    </row>
    <row r="405" spans="1:17">
      <c r="A405" s="2" t="s">
        <v>2122</v>
      </c>
      <c r="B405">
        <v>0</v>
      </c>
      <c r="C405" t="s">
        <v>2123</v>
      </c>
      <c r="D405" t="s">
        <v>2124</v>
      </c>
      <c r="E405" t="s">
        <v>2125</v>
      </c>
      <c r="F405" s="3">
        <v>0.3</v>
      </c>
      <c r="G405" s="4" t="s">
        <v>2126</v>
      </c>
      <c r="H405" t="s">
        <v>31</v>
      </c>
      <c r="I405" s="5" t="s">
        <v>2127</v>
      </c>
      <c r="J405" s="3">
        <v>480</v>
      </c>
      <c r="K405" s="6" t="str">
        <f>0%+30%</f>
        <v>0</v>
      </c>
      <c r="L405" s="6" t="str">
        <f>Q1</f>
        <v>0</v>
      </c>
      <c r="M405" s="6" t="str">
        <f>IF(IF(Q1&gt;K405,Q1,K405+5%)&gt;50%,50%,IF(Q1&gt;K405,Q1,K405+5%))</f>
        <v>0</v>
      </c>
      <c r="N405" s="3" t="str">
        <f>J405-J405*M405</f>
        <v>0</v>
      </c>
      <c r="O405" s="3" t="str">
        <f>N405*B405</f>
        <v>0</v>
      </c>
      <c r="P405" s="7" t="str">
        <f>J405-J405*K405</f>
        <v>0</v>
      </c>
    </row>
    <row r="406" spans="1:17">
      <c r="A406" s="2" t="s">
        <v>2128</v>
      </c>
      <c r="B406">
        <v>0</v>
      </c>
      <c r="C406" t="s">
        <v>2129</v>
      </c>
      <c r="D406" t="s">
        <v>2016</v>
      </c>
      <c r="E406" t="s">
        <v>2130</v>
      </c>
      <c r="F406" s="3">
        <v>0.34</v>
      </c>
      <c r="G406" s="4"/>
      <c r="H406" t="s">
        <v>31</v>
      </c>
      <c r="I406" s="5" t="s">
        <v>2131</v>
      </c>
      <c r="J406" s="3">
        <v>525</v>
      </c>
      <c r="K406" s="6" t="str">
        <f>0%+30%</f>
        <v>0</v>
      </c>
      <c r="L406" s="6" t="str">
        <f>Q1</f>
        <v>0</v>
      </c>
      <c r="M406" s="6" t="str">
        <f>IF(IF(Q1&gt;K406,Q1,K406+5%)&gt;50%,50%,IF(Q1&gt;K406,Q1,K406+5%))</f>
        <v>0</v>
      </c>
      <c r="N406" s="3" t="str">
        <f>J406-J406*M406</f>
        <v>0</v>
      </c>
      <c r="O406" s="3" t="str">
        <f>N406*B406</f>
        <v>0</v>
      </c>
      <c r="P406" s="7" t="str">
        <f>J406-J406*K406</f>
        <v>0</v>
      </c>
    </row>
    <row r="407" spans="1:17">
      <c r="A407" s="2" t="s">
        <v>2132</v>
      </c>
      <c r="B407">
        <v>0</v>
      </c>
      <c r="C407" t="s">
        <v>2133</v>
      </c>
      <c r="D407" t="s">
        <v>2134</v>
      </c>
      <c r="E407" t="s">
        <v>2135</v>
      </c>
      <c r="F407" s="3">
        <v>0.5</v>
      </c>
      <c r="G407" s="4"/>
      <c r="H407" t="s">
        <v>31</v>
      </c>
      <c r="I407" s="5" t="s">
        <v>2136</v>
      </c>
      <c r="J407" s="3">
        <v>1280</v>
      </c>
      <c r="K407" s="6" t="str">
        <f>0%+30%</f>
        <v>0</v>
      </c>
      <c r="L407" s="6" t="str">
        <f>Q1</f>
        <v>0</v>
      </c>
      <c r="M407" s="6" t="str">
        <f>IF(IF(Q1&gt;K407,Q1,K407+5%)&gt;50%,50%,IF(Q1&gt;K407,Q1,K407+5%))</f>
        <v>0</v>
      </c>
      <c r="N407" s="3" t="str">
        <f>J407-J407*M407</f>
        <v>0</v>
      </c>
      <c r="O407" s="3" t="str">
        <f>N407*B407</f>
        <v>0</v>
      </c>
      <c r="P407" s="7" t="str">
        <f>J407-J407*K407</f>
        <v>0</v>
      </c>
    </row>
    <row r="408" spans="1:17">
      <c r="A408" s="2" t="s">
        <v>2137</v>
      </c>
      <c r="B408">
        <v>0</v>
      </c>
      <c r="C408" t="s">
        <v>2138</v>
      </c>
      <c r="D408" t="s">
        <v>2139</v>
      </c>
      <c r="E408" t="s">
        <v>2140</v>
      </c>
      <c r="F408" s="3">
        <v>0.49</v>
      </c>
      <c r="G408" s="4" t="s">
        <v>2141</v>
      </c>
      <c r="H408" t="s">
        <v>31</v>
      </c>
      <c r="I408" s="5" t="s">
        <v>2142</v>
      </c>
      <c r="J408" s="3">
        <v>690</v>
      </c>
      <c r="K408" s="6" t="str">
        <f>0%+30%</f>
        <v>0</v>
      </c>
      <c r="L408" s="6" t="str">
        <f>Q1</f>
        <v>0</v>
      </c>
      <c r="M408" s="6" t="str">
        <f>IF(IF(Q1&gt;K408,Q1,K408+5%)&gt;50%,50%,IF(Q1&gt;K408,Q1,K408+5%))</f>
        <v>0</v>
      </c>
      <c r="N408" s="3" t="str">
        <f>J408-J408*M408</f>
        <v>0</v>
      </c>
      <c r="O408" s="3" t="str">
        <f>N408*B408</f>
        <v>0</v>
      </c>
      <c r="P408" s="7" t="str">
        <f>J408-J408*K408</f>
        <v>0</v>
      </c>
    </row>
    <row r="409" spans="1:17">
      <c r="A409" s="2" t="s">
        <v>2143</v>
      </c>
      <c r="B409">
        <v>0</v>
      </c>
      <c r="C409" t="s">
        <v>2144</v>
      </c>
      <c r="D409" t="s">
        <v>2145</v>
      </c>
      <c r="E409" t="s">
        <v>2146</v>
      </c>
      <c r="F409" s="3">
        <v>0.46</v>
      </c>
      <c r="G409" s="4" t="s">
        <v>2147</v>
      </c>
      <c r="H409" t="s">
        <v>80</v>
      </c>
      <c r="I409" s="5" t="s">
        <v>2148</v>
      </c>
      <c r="J409" s="3">
        <v>750</v>
      </c>
      <c r="K409" s="6" t="str">
        <f>0%+30%</f>
        <v>0</v>
      </c>
      <c r="L409" s="6" t="str">
        <f>Q1</f>
        <v>0</v>
      </c>
      <c r="M409" s="6" t="str">
        <f>IF(IF(Q1&gt;K409,Q1,K409+5%)&gt;50%,50%,IF(Q1&gt;K409,Q1,K409+5%))</f>
        <v>0</v>
      </c>
      <c r="N409" s="3" t="str">
        <f>J409-J409*M409</f>
        <v>0</v>
      </c>
      <c r="O409" s="3" t="str">
        <f>N409*B409</f>
        <v>0</v>
      </c>
      <c r="P409" s="7" t="str">
        <f>J409-J409*K409</f>
        <v>0</v>
      </c>
    </row>
    <row r="410" spans="1:17">
      <c r="A410" s="2" t="s">
        <v>2149</v>
      </c>
      <c r="B410">
        <v>0</v>
      </c>
      <c r="C410" t="s">
        <v>2150</v>
      </c>
      <c r="D410" t="s">
        <v>2151</v>
      </c>
      <c r="E410" t="s">
        <v>2152</v>
      </c>
      <c r="F410" s="3">
        <v>0</v>
      </c>
      <c r="G410" s="4"/>
      <c r="H410" t="s">
        <v>31</v>
      </c>
      <c r="I410" s="5" t="s">
        <v>2153</v>
      </c>
      <c r="J410" s="3">
        <v>400</v>
      </c>
      <c r="K410" s="6" t="str">
        <f>0%+15%</f>
        <v>0</v>
      </c>
      <c r="L410" s="6" t="str">
        <f>Q1</f>
        <v>0</v>
      </c>
      <c r="M410" s="6" t="str">
        <f>IF(IF(Q1&gt;K410,Q1,K410+5%)&gt;50%,50%,IF(Q1&gt;K410,Q1,K410+5%))</f>
        <v>0</v>
      </c>
      <c r="N410" s="3" t="str">
        <f>J410-J410*M410</f>
        <v>0</v>
      </c>
      <c r="O410" s="3" t="str">
        <f>N410*B410</f>
        <v>0</v>
      </c>
      <c r="P410" s="7" t="str">
        <f>J410-J410*K410</f>
        <v>0</v>
      </c>
    </row>
    <row r="411" spans="1:17">
      <c r="A411" s="2" t="s">
        <v>2154</v>
      </c>
      <c r="B411">
        <v>0</v>
      </c>
      <c r="C411" t="s">
        <v>2155</v>
      </c>
      <c r="D411" t="s">
        <v>2156</v>
      </c>
      <c r="E411" t="s">
        <v>2157</v>
      </c>
      <c r="F411" s="3">
        <v>0.36</v>
      </c>
      <c r="G411" s="4"/>
      <c r="H411" t="s">
        <v>272</v>
      </c>
      <c r="I411" s="5" t="s">
        <v>2158</v>
      </c>
      <c r="J411" s="3">
        <v>740</v>
      </c>
      <c r="K411" s="6" t="str">
        <f>0%+30%</f>
        <v>0</v>
      </c>
      <c r="L411" s="6" t="str">
        <f>Q1</f>
        <v>0</v>
      </c>
      <c r="M411" s="6" t="str">
        <f>IF(IF(Q1&gt;K411,Q1,K411+5%)&gt;50%,50%,IF(Q1&gt;K411,Q1,K411+5%))</f>
        <v>0</v>
      </c>
      <c r="N411" s="3" t="str">
        <f>J411-J411*M411</f>
        <v>0</v>
      </c>
      <c r="O411" s="3" t="str">
        <f>N411*B411</f>
        <v>0</v>
      </c>
      <c r="P411" s="7" t="str">
        <f>J411-J411*K411</f>
        <v>0</v>
      </c>
    </row>
    <row r="412" spans="1:17">
      <c r="A412" s="2" t="s">
        <v>2159</v>
      </c>
      <c r="B412">
        <v>0</v>
      </c>
      <c r="C412" t="s">
        <v>2160</v>
      </c>
      <c r="D412" t="s">
        <v>2161</v>
      </c>
      <c r="E412" t="s">
        <v>2162</v>
      </c>
      <c r="F412" s="3">
        <v>0.5</v>
      </c>
      <c r="G412" s="4"/>
      <c r="H412" t="s">
        <v>24</v>
      </c>
      <c r="I412" s="5" t="s">
        <v>2163</v>
      </c>
      <c r="J412" s="3">
        <v>800</v>
      </c>
      <c r="K412" s="6" t="str">
        <f>0%+30%</f>
        <v>0</v>
      </c>
      <c r="L412" s="6" t="str">
        <f>Q1</f>
        <v>0</v>
      </c>
      <c r="M412" s="6" t="str">
        <f>IF(IF(Q1&gt;K412,Q1,K412+5%)&gt;50%,50%,IF(Q1&gt;K412,Q1,K412+5%))</f>
        <v>0</v>
      </c>
      <c r="N412" s="3" t="str">
        <f>J412-J412*M412</f>
        <v>0</v>
      </c>
      <c r="O412" s="3" t="str">
        <f>N412*B412</f>
        <v>0</v>
      </c>
      <c r="P412" s="7" t="str">
        <f>J412-J412*K412</f>
        <v>0</v>
      </c>
    </row>
    <row r="413" spans="1:17">
      <c r="A413" s="2" t="s">
        <v>2164</v>
      </c>
      <c r="B413">
        <v>0</v>
      </c>
      <c r="C413" t="s">
        <v>2165</v>
      </c>
      <c r="D413" t="s">
        <v>2166</v>
      </c>
      <c r="E413" t="s">
        <v>2167</v>
      </c>
      <c r="F413" s="3">
        <v>0</v>
      </c>
      <c r="G413" s="4" t="s">
        <v>2168</v>
      </c>
      <c r="H413" t="s">
        <v>47</v>
      </c>
      <c r="I413" s="5" t="s">
        <v>2169</v>
      </c>
      <c r="J413" s="3">
        <v>910</v>
      </c>
      <c r="K413" s="6" t="str">
        <f>0%+30%</f>
        <v>0</v>
      </c>
      <c r="L413" s="6" t="str">
        <f>Q1</f>
        <v>0</v>
      </c>
      <c r="M413" s="6" t="str">
        <f>IF(IF(Q1&gt;K413,Q1,K413+5%)&gt;50%,50%,IF(Q1&gt;K413,Q1,K413+5%))</f>
        <v>0</v>
      </c>
      <c r="N413" s="3" t="str">
        <f>J413-J413*M413</f>
        <v>0</v>
      </c>
      <c r="O413" s="3" t="str">
        <f>N413*B413</f>
        <v>0</v>
      </c>
      <c r="P413" s="7" t="str">
        <f>J413-J413*K413</f>
        <v>0</v>
      </c>
    </row>
    <row r="414" spans="1:17">
      <c r="A414" s="2" t="s">
        <v>2170</v>
      </c>
      <c r="B414">
        <v>0</v>
      </c>
      <c r="C414" t="s">
        <v>2171</v>
      </c>
      <c r="D414" t="s">
        <v>2172</v>
      </c>
      <c r="E414" t="s">
        <v>2173</v>
      </c>
      <c r="F414" s="3">
        <v>0.36</v>
      </c>
      <c r="G414" s="4" t="s">
        <v>2174</v>
      </c>
      <c r="H414" t="s">
        <v>484</v>
      </c>
      <c r="I414" s="5" t="s">
        <v>2175</v>
      </c>
      <c r="J414" s="3">
        <v>650</v>
      </c>
      <c r="K414" s="6" t="str">
        <f>0%+30%</f>
        <v>0</v>
      </c>
      <c r="L414" s="6" t="str">
        <f>Q1</f>
        <v>0</v>
      </c>
      <c r="M414" s="6" t="str">
        <f>IF(IF(Q1&gt;K414,Q1,K414+5%)&gt;50%,50%,IF(Q1&gt;K414,Q1,K414+5%))</f>
        <v>0</v>
      </c>
      <c r="N414" s="3" t="str">
        <f>J414-J414*M414</f>
        <v>0</v>
      </c>
      <c r="O414" s="3" t="str">
        <f>N414*B414</f>
        <v>0</v>
      </c>
      <c r="P414" s="7" t="str">
        <f>J414-J414*K414</f>
        <v>0</v>
      </c>
    </row>
    <row r="415" spans="1:17">
      <c r="A415" s="2" t="s">
        <v>2176</v>
      </c>
      <c r="B415">
        <v>0</v>
      </c>
      <c r="C415" t="s">
        <v>2177</v>
      </c>
      <c r="D415" t="s">
        <v>2178</v>
      </c>
      <c r="E415" t="s">
        <v>2179</v>
      </c>
      <c r="F415" s="3">
        <v>0.48</v>
      </c>
      <c r="G415" s="4"/>
      <c r="H415" t="s">
        <v>31</v>
      </c>
      <c r="I415" s="5" t="s">
        <v>2180</v>
      </c>
      <c r="J415" s="3">
        <v>495</v>
      </c>
      <c r="K415" s="6" t="str">
        <f>0%+30%</f>
        <v>0</v>
      </c>
      <c r="L415" s="6" t="str">
        <f>Q1</f>
        <v>0</v>
      </c>
      <c r="M415" s="6" t="str">
        <f>IF(IF(Q1&gt;K415,Q1,K415+5%)&gt;50%,50%,IF(Q1&gt;K415,Q1,K415+5%))</f>
        <v>0</v>
      </c>
      <c r="N415" s="3" t="str">
        <f>J415-J415*M415</f>
        <v>0</v>
      </c>
      <c r="O415" s="3" t="str">
        <f>N415*B415</f>
        <v>0</v>
      </c>
      <c r="P415" s="7" t="str">
        <f>J415-J415*K415</f>
        <v>0</v>
      </c>
    </row>
    <row r="416" spans="1:17">
      <c r="A416" s="2" t="s">
        <v>2181</v>
      </c>
      <c r="B416">
        <v>0</v>
      </c>
      <c r="C416" t="s">
        <v>2182</v>
      </c>
      <c r="D416" t="s">
        <v>314</v>
      </c>
      <c r="E416" t="s">
        <v>2183</v>
      </c>
      <c r="F416" s="3">
        <v>0.24</v>
      </c>
      <c r="G416" s="4" t="s">
        <v>2184</v>
      </c>
      <c r="H416" t="s">
        <v>31</v>
      </c>
      <c r="I416" s="5" t="s">
        <v>2185</v>
      </c>
      <c r="J416" s="3">
        <v>0</v>
      </c>
      <c r="K416" s="6" t="str">
        <f>0%+15%</f>
        <v>0</v>
      </c>
      <c r="L416" s="6" t="str">
        <f>Q1</f>
        <v>0</v>
      </c>
      <c r="M416" s="6" t="str">
        <f>IF(IF(Q1&gt;K416,Q1,K416+5%)&gt;50%,50%,IF(Q1&gt;K416,Q1,K416+5%))</f>
        <v>0</v>
      </c>
      <c r="N416" s="3" t="str">
        <f>J416-J416*M416</f>
        <v>0</v>
      </c>
      <c r="O416" s="3" t="str">
        <f>N416*B416</f>
        <v>0</v>
      </c>
      <c r="P416" s="7" t="str">
        <f>J416-J416*K416</f>
        <v>0</v>
      </c>
    </row>
    <row r="417" spans="1:17">
      <c r="A417" s="2" t="s">
        <v>2186</v>
      </c>
      <c r="B417">
        <v>0</v>
      </c>
      <c r="C417" t="s">
        <v>2187</v>
      </c>
      <c r="D417" t="s">
        <v>314</v>
      </c>
      <c r="E417" t="s">
        <v>2188</v>
      </c>
      <c r="F417" s="3">
        <v>0.23</v>
      </c>
      <c r="G417" s="4" t="s">
        <v>2189</v>
      </c>
      <c r="H417" t="s">
        <v>31</v>
      </c>
      <c r="I417" s="5" t="s">
        <v>2190</v>
      </c>
      <c r="J417" s="3">
        <v>420</v>
      </c>
      <c r="K417" s="6" t="str">
        <f>0%+30%</f>
        <v>0</v>
      </c>
      <c r="L417" s="6" t="str">
        <f>Q1</f>
        <v>0</v>
      </c>
      <c r="M417" s="6" t="str">
        <f>IF(IF(Q1&gt;K417,Q1,K417+5%)&gt;50%,50%,IF(Q1&gt;K417,Q1,K417+5%))</f>
        <v>0</v>
      </c>
      <c r="N417" s="3" t="str">
        <f>J417-J417*M417</f>
        <v>0</v>
      </c>
      <c r="O417" s="3" t="str">
        <f>N417*B417</f>
        <v>0</v>
      </c>
      <c r="P417" s="7" t="str">
        <f>J417-J417*K417</f>
        <v>0</v>
      </c>
    </row>
    <row r="418" spans="1:17">
      <c r="A418" s="2" t="s">
        <v>2191</v>
      </c>
      <c r="B418">
        <v>0</v>
      </c>
      <c r="C418" t="s">
        <v>2192</v>
      </c>
      <c r="D418" t="s">
        <v>2193</v>
      </c>
      <c r="E418" t="s">
        <v>2194</v>
      </c>
      <c r="F418" s="3">
        <v>0.42</v>
      </c>
      <c r="G418" s="4"/>
      <c r="H418" t="s">
        <v>47</v>
      </c>
      <c r="I418" s="5" t="s">
        <v>2195</v>
      </c>
      <c r="J418" s="3">
        <v>750</v>
      </c>
      <c r="K418" s="6" t="str">
        <f>0%+30%</f>
        <v>0</v>
      </c>
      <c r="L418" s="6" t="str">
        <f>Q1</f>
        <v>0</v>
      </c>
      <c r="M418" s="6" t="str">
        <f>IF(IF(Q1&gt;K418,Q1,K418+5%)&gt;50%,50%,IF(Q1&gt;K418,Q1,K418+5%))</f>
        <v>0</v>
      </c>
      <c r="N418" s="3" t="str">
        <f>J418-J418*M418</f>
        <v>0</v>
      </c>
      <c r="O418" s="3" t="str">
        <f>N418*B418</f>
        <v>0</v>
      </c>
      <c r="P418" s="7" t="str">
        <f>J418-J418*K418</f>
        <v>0</v>
      </c>
    </row>
    <row r="419" spans="1:17">
      <c r="A419" s="2" t="s">
        <v>2196</v>
      </c>
      <c r="B419">
        <v>0</v>
      </c>
      <c r="C419" t="s">
        <v>2197</v>
      </c>
      <c r="D419" t="s">
        <v>2198</v>
      </c>
      <c r="E419" t="s">
        <v>2199</v>
      </c>
      <c r="F419" s="3">
        <v>0.3</v>
      </c>
      <c r="G419" s="4"/>
      <c r="H419" t="s">
        <v>31</v>
      </c>
      <c r="I419" s="5" t="s">
        <v>2200</v>
      </c>
      <c r="J419" s="3">
        <v>600</v>
      </c>
      <c r="K419" s="6" t="str">
        <f>0%+30%</f>
        <v>0</v>
      </c>
      <c r="L419" s="6" t="str">
        <f>Q1</f>
        <v>0</v>
      </c>
      <c r="M419" s="6" t="str">
        <f>IF(IF(Q1&gt;K419,Q1,K419+5%)&gt;50%,50%,IF(Q1&gt;K419,Q1,K419+5%))</f>
        <v>0</v>
      </c>
      <c r="N419" s="3" t="str">
        <f>J419-J419*M419</f>
        <v>0</v>
      </c>
      <c r="O419" s="3" t="str">
        <f>N419*B419</f>
        <v>0</v>
      </c>
      <c r="P419" s="7" t="str">
        <f>J419-J419*K419</f>
        <v>0</v>
      </c>
    </row>
    <row r="420" spans="1:17">
      <c r="A420" s="2" t="s">
        <v>2201</v>
      </c>
      <c r="B420">
        <v>0</v>
      </c>
      <c r="C420" t="s">
        <v>2202</v>
      </c>
      <c r="D420" t="s">
        <v>2203</v>
      </c>
      <c r="E420" t="s">
        <v>2204</v>
      </c>
      <c r="F420" s="3">
        <v>0.37</v>
      </c>
      <c r="G420" s="4" t="s">
        <v>2205</v>
      </c>
      <c r="H420" t="s">
        <v>31</v>
      </c>
      <c r="I420" s="5" t="s">
        <v>2206</v>
      </c>
      <c r="J420" s="3">
        <v>480</v>
      </c>
      <c r="K420" s="6" t="str">
        <f>0%+30%</f>
        <v>0</v>
      </c>
      <c r="L420" s="6" t="str">
        <f>Q1</f>
        <v>0</v>
      </c>
      <c r="M420" s="6" t="str">
        <f>IF(IF(Q1&gt;K420,Q1,K420+5%)&gt;50%,50%,IF(Q1&gt;K420,Q1,K420+5%))</f>
        <v>0</v>
      </c>
      <c r="N420" s="3" t="str">
        <f>J420-J420*M420</f>
        <v>0</v>
      </c>
      <c r="O420" s="3" t="str">
        <f>N420*B420</f>
        <v>0</v>
      </c>
      <c r="P420" s="7" t="str">
        <f>J420-J420*K420</f>
        <v>0</v>
      </c>
    </row>
    <row r="421" spans="1:17">
      <c r="A421" s="2" t="s">
        <v>2207</v>
      </c>
      <c r="B421">
        <v>0</v>
      </c>
      <c r="C421" t="s">
        <v>2208</v>
      </c>
      <c r="D421" t="s">
        <v>532</v>
      </c>
      <c r="E421" t="s">
        <v>2209</v>
      </c>
      <c r="F421" s="3">
        <v>0.36</v>
      </c>
      <c r="G421" s="4"/>
      <c r="H421" t="s">
        <v>31</v>
      </c>
      <c r="I421" s="5" t="s">
        <v>2210</v>
      </c>
      <c r="J421" s="3">
        <v>480</v>
      </c>
      <c r="K421" s="6" t="str">
        <f>0%+30%</f>
        <v>0</v>
      </c>
      <c r="L421" s="6" t="str">
        <f>Q1</f>
        <v>0</v>
      </c>
      <c r="M421" s="6" t="str">
        <f>IF(IF(Q1&gt;K421,Q1,K421+5%)&gt;50%,50%,IF(Q1&gt;K421,Q1,K421+5%))</f>
        <v>0</v>
      </c>
      <c r="N421" s="3" t="str">
        <f>J421-J421*M421</f>
        <v>0</v>
      </c>
      <c r="O421" s="3" t="str">
        <f>N421*B421</f>
        <v>0</v>
      </c>
      <c r="P421" s="7" t="str">
        <f>J421-J421*K421</f>
        <v>0</v>
      </c>
    </row>
    <row r="422" spans="1:17">
      <c r="A422" s="2" t="s">
        <v>2211</v>
      </c>
      <c r="B422">
        <v>0</v>
      </c>
      <c r="C422" t="s">
        <v>2212</v>
      </c>
      <c r="D422" t="s">
        <v>2213</v>
      </c>
      <c r="E422" t="s">
        <v>2214</v>
      </c>
      <c r="F422" s="3">
        <v>0.25</v>
      </c>
      <c r="G422" s="4" t="s">
        <v>2215</v>
      </c>
      <c r="H422" t="s">
        <v>31</v>
      </c>
      <c r="I422" s="5" t="s">
        <v>2216</v>
      </c>
      <c r="J422" s="3">
        <v>525</v>
      </c>
      <c r="K422" s="6" t="str">
        <f>0%+30%</f>
        <v>0</v>
      </c>
      <c r="L422" s="6" t="str">
        <f>Q1</f>
        <v>0</v>
      </c>
      <c r="M422" s="6" t="str">
        <f>IF(IF(Q1&gt;K422,Q1,K422+5%)&gt;50%,50%,IF(Q1&gt;K422,Q1,K422+5%))</f>
        <v>0</v>
      </c>
      <c r="N422" s="3" t="str">
        <f>J422-J422*M422</f>
        <v>0</v>
      </c>
      <c r="O422" s="3" t="str">
        <f>N422*B422</f>
        <v>0</v>
      </c>
      <c r="P422" s="7" t="str">
        <f>J422-J422*K422</f>
        <v>0</v>
      </c>
    </row>
    <row r="423" spans="1:17">
      <c r="A423" s="2" t="s">
        <v>2217</v>
      </c>
      <c r="B423">
        <v>0</v>
      </c>
      <c r="C423" t="s">
        <v>2218</v>
      </c>
      <c r="D423" t="s">
        <v>464</v>
      </c>
      <c r="E423" t="s">
        <v>2219</v>
      </c>
      <c r="F423" s="3">
        <v>0.28</v>
      </c>
      <c r="G423" s="4" t="s">
        <v>2220</v>
      </c>
      <c r="H423" t="s">
        <v>47</v>
      </c>
      <c r="I423" s="5" t="s">
        <v>2221</v>
      </c>
      <c r="J423" s="3">
        <v>590</v>
      </c>
      <c r="K423" s="6" t="str">
        <f>0%+30%</f>
        <v>0</v>
      </c>
      <c r="L423" s="6" t="str">
        <f>Q1</f>
        <v>0</v>
      </c>
      <c r="M423" s="6" t="str">
        <f>IF(IF(Q1&gt;K423,Q1,K423+5%)&gt;50%,50%,IF(Q1&gt;K423,Q1,K423+5%))</f>
        <v>0</v>
      </c>
      <c r="N423" s="3" t="str">
        <f>J423-J423*M423</f>
        <v>0</v>
      </c>
      <c r="O423" s="3" t="str">
        <f>N423*B423</f>
        <v>0</v>
      </c>
      <c r="P423" s="7" t="str">
        <f>J423-J423*K423</f>
        <v>0</v>
      </c>
    </row>
    <row r="424" spans="1:17">
      <c r="A424" s="2" t="s">
        <v>2222</v>
      </c>
      <c r="B424">
        <v>0</v>
      </c>
      <c r="C424" t="s">
        <v>2223</v>
      </c>
      <c r="D424" t="s">
        <v>2224</v>
      </c>
      <c r="E424" t="s">
        <v>2225</v>
      </c>
      <c r="F424" s="3">
        <v>1.07</v>
      </c>
      <c r="G424" s="4" t="s">
        <v>2226</v>
      </c>
      <c r="H424" t="s">
        <v>47</v>
      </c>
      <c r="I424" s="5" t="s">
        <v>2227</v>
      </c>
      <c r="J424" s="3">
        <v>1600</v>
      </c>
      <c r="K424" s="6" t="str">
        <f>0%+30%</f>
        <v>0</v>
      </c>
      <c r="L424" s="6" t="str">
        <f>Q1</f>
        <v>0</v>
      </c>
      <c r="M424" s="6" t="str">
        <f>IF(IF(Q1&gt;K424,Q1,K424+5%)&gt;50%,50%,IF(Q1&gt;K424,Q1,K424+5%))</f>
        <v>0</v>
      </c>
      <c r="N424" s="3" t="str">
        <f>J424-J424*M424</f>
        <v>0</v>
      </c>
      <c r="O424" s="3" t="str">
        <f>N424*B424</f>
        <v>0</v>
      </c>
      <c r="P424" s="7" t="str">
        <f>J424-J424*K424</f>
        <v>0</v>
      </c>
    </row>
    <row r="425" spans="1:17">
      <c r="A425" s="2" t="s">
        <v>2228</v>
      </c>
      <c r="B425">
        <v>0</v>
      </c>
      <c r="C425" t="s">
        <v>2229</v>
      </c>
      <c r="D425" t="s">
        <v>2230</v>
      </c>
      <c r="E425" t="s">
        <v>2231</v>
      </c>
      <c r="F425" s="3">
        <v>0.32</v>
      </c>
      <c r="G425" s="4" t="s">
        <v>2232</v>
      </c>
      <c r="H425" t="s">
        <v>272</v>
      </c>
      <c r="I425" s="5" t="s">
        <v>2233</v>
      </c>
      <c r="J425" s="3">
        <v>870</v>
      </c>
      <c r="K425" s="6" t="str">
        <f>0%+30%</f>
        <v>0</v>
      </c>
      <c r="L425" s="6" t="str">
        <f>Q1</f>
        <v>0</v>
      </c>
      <c r="M425" s="6" t="str">
        <f>IF(IF(Q1&gt;K425,Q1,K425+5%)&gt;50%,50%,IF(Q1&gt;K425,Q1,K425+5%))</f>
        <v>0</v>
      </c>
      <c r="N425" s="3" t="str">
        <f>J425-J425*M425</f>
        <v>0</v>
      </c>
      <c r="O425" s="3" t="str">
        <f>N425*B425</f>
        <v>0</v>
      </c>
      <c r="P425" s="7" t="str">
        <f>J425-J425*K425</f>
        <v>0</v>
      </c>
    </row>
    <row r="426" spans="1:17">
      <c r="A426" s="2" t="s">
        <v>2234</v>
      </c>
      <c r="B426">
        <v>0</v>
      </c>
      <c r="C426" t="s">
        <v>2235</v>
      </c>
      <c r="D426"/>
      <c r="E426" t="s">
        <v>2236</v>
      </c>
      <c r="F426" s="3">
        <v>0.34</v>
      </c>
      <c r="G426" s="4" t="s">
        <v>2237</v>
      </c>
      <c r="H426" t="s">
        <v>31</v>
      </c>
      <c r="I426" s="5" t="s">
        <v>2238</v>
      </c>
      <c r="J426" s="3">
        <v>450</v>
      </c>
      <c r="K426" s="6" t="str">
        <f>0%+30%</f>
        <v>0</v>
      </c>
      <c r="L426" s="6" t="str">
        <f>Q1</f>
        <v>0</v>
      </c>
      <c r="M426" s="6" t="str">
        <f>IF(IF(Q1&gt;K426,Q1,K426+5%)&gt;50%,50%,IF(Q1&gt;K426,Q1,K426+5%))</f>
        <v>0</v>
      </c>
      <c r="N426" s="3" t="str">
        <f>J426-J426*M426</f>
        <v>0</v>
      </c>
      <c r="O426" s="3" t="str">
        <f>N426*B426</f>
        <v>0</v>
      </c>
      <c r="P426" s="7" t="str">
        <f>J426-J426*K426</f>
        <v>0</v>
      </c>
    </row>
    <row r="427" spans="1:17">
      <c r="A427" s="2" t="s">
        <v>2239</v>
      </c>
      <c r="B427">
        <v>0</v>
      </c>
      <c r="C427" t="s">
        <v>2240</v>
      </c>
      <c r="D427" t="s">
        <v>2241</v>
      </c>
      <c r="E427" t="s">
        <v>2242</v>
      </c>
      <c r="F427" s="3">
        <v>0.45</v>
      </c>
      <c r="G427" s="4" t="s">
        <v>2243</v>
      </c>
      <c r="H427" t="s">
        <v>115</v>
      </c>
      <c r="I427" s="5" t="s">
        <v>2244</v>
      </c>
      <c r="J427" s="3">
        <v>740</v>
      </c>
      <c r="K427" s="6" t="str">
        <f>0%+30%</f>
        <v>0</v>
      </c>
      <c r="L427" s="6" t="str">
        <f>Q1</f>
        <v>0</v>
      </c>
      <c r="M427" s="6" t="str">
        <f>IF(IF(Q1&gt;K427,Q1,K427+5%)&gt;50%,50%,IF(Q1&gt;K427,Q1,K427+5%))</f>
        <v>0</v>
      </c>
      <c r="N427" s="3" t="str">
        <f>J427-J427*M427</f>
        <v>0</v>
      </c>
      <c r="O427" s="3" t="str">
        <f>N427*B427</f>
        <v>0</v>
      </c>
      <c r="P427" s="7" t="str">
        <f>J427-J427*K427</f>
        <v>0</v>
      </c>
    </row>
    <row r="428" spans="1:17">
      <c r="A428" s="2" t="s">
        <v>2245</v>
      </c>
      <c r="B428">
        <v>0</v>
      </c>
      <c r="C428" t="s">
        <v>2246</v>
      </c>
      <c r="D428"/>
      <c r="E428" t="s">
        <v>2247</v>
      </c>
      <c r="F428" s="3">
        <v>0.09</v>
      </c>
      <c r="G428" s="4"/>
      <c r="H428" t="s">
        <v>47</v>
      </c>
      <c r="I428" s="5" t="s">
        <v>2248</v>
      </c>
      <c r="J428" s="3">
        <v>0</v>
      </c>
      <c r="K428" s="6" t="str">
        <f>0%+15%</f>
        <v>0</v>
      </c>
      <c r="L428" s="6" t="str">
        <f>Q1</f>
        <v>0</v>
      </c>
      <c r="M428" s="6" t="str">
        <f>IF(IF(Q1&gt;K428,Q1,K428+5%)&gt;50%,50%,IF(Q1&gt;K428,Q1,K428+5%))</f>
        <v>0</v>
      </c>
      <c r="N428" s="3" t="str">
        <f>J428-J428*M428</f>
        <v>0</v>
      </c>
      <c r="O428" s="3" t="str">
        <f>N428*B428</f>
        <v>0</v>
      </c>
      <c r="P428" s="7" t="str">
        <f>J428-J428*K428</f>
        <v>0</v>
      </c>
    </row>
    <row r="429" spans="1:17">
      <c r="A429" s="2" t="s">
        <v>2249</v>
      </c>
      <c r="B429">
        <v>0</v>
      </c>
      <c r="C429" t="s">
        <v>2250</v>
      </c>
      <c r="D429" t="s">
        <v>2251</v>
      </c>
      <c r="E429" t="s">
        <v>2252</v>
      </c>
      <c r="F429" s="3">
        <v>1.33</v>
      </c>
      <c r="G429" s="4" t="s">
        <v>2253</v>
      </c>
      <c r="H429" t="s">
        <v>31</v>
      </c>
      <c r="I429" s="5" t="s">
        <v>2254</v>
      </c>
      <c r="J429" s="3">
        <v>1440</v>
      </c>
      <c r="K429" s="6" t="str">
        <f>0%+30%</f>
        <v>0</v>
      </c>
      <c r="L429" s="6" t="str">
        <f>Q1</f>
        <v>0</v>
      </c>
      <c r="M429" s="6" t="str">
        <f>IF(IF(Q1&gt;K429,Q1,K429+5%)&gt;50%,50%,IF(Q1&gt;K429,Q1,K429+5%))</f>
        <v>0</v>
      </c>
      <c r="N429" s="3" t="str">
        <f>J429-J429*M429</f>
        <v>0</v>
      </c>
      <c r="O429" s="3" t="str">
        <f>N429*B429</f>
        <v>0</v>
      </c>
      <c r="P429" s="7" t="str">
        <f>J429-J429*K429</f>
        <v>0</v>
      </c>
    </row>
    <row r="430" spans="1:17">
      <c r="A430" s="2" t="s">
        <v>2255</v>
      </c>
      <c r="B430">
        <v>0</v>
      </c>
      <c r="C430" t="s">
        <v>2256</v>
      </c>
      <c r="D430" t="s">
        <v>2257</v>
      </c>
      <c r="E430" t="s">
        <v>2258</v>
      </c>
      <c r="F430" s="3">
        <v>0.33</v>
      </c>
      <c r="G430" s="4" t="s">
        <v>2259</v>
      </c>
      <c r="H430" t="s">
        <v>31</v>
      </c>
      <c r="I430" s="5" t="s">
        <v>2260</v>
      </c>
      <c r="J430" s="3">
        <v>675</v>
      </c>
      <c r="K430" s="6" t="str">
        <f>0%+30%</f>
        <v>0</v>
      </c>
      <c r="L430" s="6" t="str">
        <f>Q1</f>
        <v>0</v>
      </c>
      <c r="M430" s="6" t="str">
        <f>IF(IF(Q1&gt;K430,Q1,K430+5%)&gt;50%,50%,IF(Q1&gt;K430,Q1,K430+5%))</f>
        <v>0</v>
      </c>
      <c r="N430" s="3" t="str">
        <f>J430-J430*M430</f>
        <v>0</v>
      </c>
      <c r="O430" s="3" t="str">
        <f>N430*B430</f>
        <v>0</v>
      </c>
      <c r="P430" s="7" t="str">
        <f>J430-J430*K430</f>
        <v>0</v>
      </c>
    </row>
    <row r="431" spans="1:17">
      <c r="A431" s="2" t="s">
        <v>2261</v>
      </c>
      <c r="B431">
        <v>0</v>
      </c>
      <c r="C431" t="s">
        <v>2262</v>
      </c>
      <c r="D431" t="s">
        <v>2263</v>
      </c>
      <c r="E431" t="s">
        <v>2264</v>
      </c>
      <c r="F431" s="3">
        <v>0.48</v>
      </c>
      <c r="G431" s="4" t="s">
        <v>2265</v>
      </c>
      <c r="H431" t="s">
        <v>272</v>
      </c>
      <c r="I431" s="5" t="s">
        <v>2266</v>
      </c>
      <c r="J431" s="3">
        <v>785</v>
      </c>
      <c r="K431" s="6" t="str">
        <f>0%+30%</f>
        <v>0</v>
      </c>
      <c r="L431" s="6" t="str">
        <f>Q1</f>
        <v>0</v>
      </c>
      <c r="M431" s="6" t="str">
        <f>IF(IF(Q1&gt;K431,Q1,K431+5%)&gt;50%,50%,IF(Q1&gt;K431,Q1,K431+5%))</f>
        <v>0</v>
      </c>
      <c r="N431" s="3" t="str">
        <f>J431-J431*M431</f>
        <v>0</v>
      </c>
      <c r="O431" s="3" t="str">
        <f>N431*B431</f>
        <v>0</v>
      </c>
      <c r="P431" s="7" t="str">
        <f>J431-J431*K431</f>
        <v>0</v>
      </c>
    </row>
    <row r="432" spans="1:17">
      <c r="A432" s="2" t="s">
        <v>2267</v>
      </c>
      <c r="B432">
        <v>0</v>
      </c>
      <c r="C432" t="s">
        <v>2268</v>
      </c>
      <c r="D432" t="s">
        <v>2269</v>
      </c>
      <c r="E432" t="s">
        <v>2270</v>
      </c>
      <c r="F432" s="3">
        <v>0.18</v>
      </c>
      <c r="G432" s="4"/>
      <c r="H432" t="s">
        <v>31</v>
      </c>
      <c r="I432" s="5" t="s">
        <v>2271</v>
      </c>
      <c r="J432" s="3">
        <v>310</v>
      </c>
      <c r="K432" s="6" t="str">
        <f>0%+30%</f>
        <v>0</v>
      </c>
      <c r="L432" s="6" t="str">
        <f>Q1</f>
        <v>0</v>
      </c>
      <c r="M432" s="6" t="str">
        <f>IF(IF(Q1&gt;K432,Q1,K432+5%)&gt;50%,50%,IF(Q1&gt;K432,Q1,K432+5%))</f>
        <v>0</v>
      </c>
      <c r="N432" s="3" t="str">
        <f>J432-J432*M432</f>
        <v>0</v>
      </c>
      <c r="O432" s="3" t="str">
        <f>N432*B432</f>
        <v>0</v>
      </c>
      <c r="P432" s="7" t="str">
        <f>J432-J432*K432</f>
        <v>0</v>
      </c>
    </row>
    <row r="433" spans="1:17">
      <c r="A433" s="2" t="s">
        <v>2272</v>
      </c>
      <c r="B433">
        <v>0</v>
      </c>
      <c r="C433" t="s">
        <v>2273</v>
      </c>
      <c r="D433" t="s">
        <v>2274</v>
      </c>
      <c r="E433" t="s">
        <v>2275</v>
      </c>
      <c r="F433" s="3">
        <v>0.46</v>
      </c>
      <c r="G433" s="4" t="s">
        <v>2276</v>
      </c>
      <c r="H433" t="s">
        <v>484</v>
      </c>
      <c r="I433" s="5" t="s">
        <v>2277</v>
      </c>
      <c r="J433" s="3">
        <v>910</v>
      </c>
      <c r="K433" s="6" t="str">
        <f>0%+30%</f>
        <v>0</v>
      </c>
      <c r="L433" s="6" t="str">
        <f>Q1</f>
        <v>0</v>
      </c>
      <c r="M433" s="6" t="str">
        <f>IF(IF(Q1&gt;K433,Q1,K433+5%)&gt;50%,50%,IF(Q1&gt;K433,Q1,K433+5%))</f>
        <v>0</v>
      </c>
      <c r="N433" s="3" t="str">
        <f>J433-J433*M433</f>
        <v>0</v>
      </c>
      <c r="O433" s="3" t="str">
        <f>N433*B433</f>
        <v>0</v>
      </c>
      <c r="P433" s="7" t="str">
        <f>J433-J433*K433</f>
        <v>0</v>
      </c>
    </row>
    <row r="434" spans="1:17">
      <c r="A434" s="2" t="s">
        <v>2278</v>
      </c>
      <c r="B434">
        <v>0</v>
      </c>
      <c r="C434" t="s">
        <v>2279</v>
      </c>
      <c r="D434" t="s">
        <v>2280</v>
      </c>
      <c r="E434" t="s">
        <v>2281</v>
      </c>
      <c r="F434" s="3">
        <v>0.57</v>
      </c>
      <c r="G434" s="4" t="s">
        <v>2282</v>
      </c>
      <c r="H434" t="s">
        <v>47</v>
      </c>
      <c r="I434" s="5" t="s">
        <v>2283</v>
      </c>
      <c r="J434" s="3">
        <v>1025</v>
      </c>
      <c r="K434" s="6" t="str">
        <f>0%+50%</f>
        <v>0</v>
      </c>
      <c r="L434" s="6" t="str">
        <f>Q1</f>
        <v>0</v>
      </c>
      <c r="M434" s="6" t="str">
        <f>IF(IF(Q1&gt;K434,Q1,K434+5%)&gt;50%,50%,IF(Q1&gt;K434,Q1,K434+5%))</f>
        <v>0</v>
      </c>
      <c r="N434" s="3" t="str">
        <f>J434-J434*M434</f>
        <v>0</v>
      </c>
      <c r="O434" s="3" t="str">
        <f>N434*B434</f>
        <v>0</v>
      </c>
      <c r="P434" s="7" t="str">
        <f>J434-J434*K434</f>
        <v>0</v>
      </c>
    </row>
    <row r="435" spans="1:17">
      <c r="A435" s="2" t="s">
        <v>2284</v>
      </c>
      <c r="B435">
        <v>0</v>
      </c>
      <c r="C435" t="s">
        <v>2285</v>
      </c>
      <c r="D435" t="s">
        <v>2286</v>
      </c>
      <c r="E435" t="s">
        <v>2287</v>
      </c>
      <c r="F435" s="3">
        <v>0.5600000000000001</v>
      </c>
      <c r="G435" s="4" t="s">
        <v>2288</v>
      </c>
      <c r="H435" t="s">
        <v>47</v>
      </c>
      <c r="I435" s="5" t="s">
        <v>2289</v>
      </c>
      <c r="J435" s="3">
        <v>800</v>
      </c>
      <c r="K435" s="6" t="str">
        <f>0%+30%</f>
        <v>0</v>
      </c>
      <c r="L435" s="6" t="str">
        <f>Q1</f>
        <v>0</v>
      </c>
      <c r="M435" s="6" t="str">
        <f>IF(IF(Q1&gt;K435,Q1,K435+5%)&gt;50%,50%,IF(Q1&gt;K435,Q1,K435+5%))</f>
        <v>0</v>
      </c>
      <c r="N435" s="3" t="str">
        <f>J435-J435*M435</f>
        <v>0</v>
      </c>
      <c r="O435" s="3" t="str">
        <f>N435*B435</f>
        <v>0</v>
      </c>
      <c r="P435" s="7" t="str">
        <f>J435-J435*K435</f>
        <v>0</v>
      </c>
    </row>
    <row r="436" spans="1:17">
      <c r="A436" s="2" t="s">
        <v>2290</v>
      </c>
      <c r="B436">
        <v>0</v>
      </c>
      <c r="C436" t="s">
        <v>2291</v>
      </c>
      <c r="D436" t="s">
        <v>2292</v>
      </c>
      <c r="E436" t="s">
        <v>2293</v>
      </c>
      <c r="F436" s="3">
        <v>0.96</v>
      </c>
      <c r="G436" s="4" t="s">
        <v>2294</v>
      </c>
      <c r="H436" t="s">
        <v>80</v>
      </c>
      <c r="I436" s="5" t="s">
        <v>2295</v>
      </c>
      <c r="J436" s="3">
        <v>1600</v>
      </c>
      <c r="K436" s="6" t="str">
        <f>0%+30%</f>
        <v>0</v>
      </c>
      <c r="L436" s="6" t="str">
        <f>Q1</f>
        <v>0</v>
      </c>
      <c r="M436" s="6" t="str">
        <f>IF(IF(Q1&gt;K436,Q1,K436+5%)&gt;50%,50%,IF(Q1&gt;K436,Q1,K436+5%))</f>
        <v>0</v>
      </c>
      <c r="N436" s="3" t="str">
        <f>J436-J436*M436</f>
        <v>0</v>
      </c>
      <c r="O436" s="3" t="str">
        <f>N436*B436</f>
        <v>0</v>
      </c>
      <c r="P436" s="7" t="str">
        <f>J436-J436*K436</f>
        <v>0</v>
      </c>
    </row>
    <row r="437" spans="1:17">
      <c r="A437" s="2" t="s">
        <v>2296</v>
      </c>
      <c r="B437">
        <v>0</v>
      </c>
      <c r="C437" t="s">
        <v>2297</v>
      </c>
      <c r="D437" t="s">
        <v>2298</v>
      </c>
      <c r="E437" t="s">
        <v>2299</v>
      </c>
      <c r="F437" s="3">
        <v>0.36</v>
      </c>
      <c r="G437" s="4" t="s">
        <v>2300</v>
      </c>
      <c r="H437" t="s">
        <v>115</v>
      </c>
      <c r="I437" s="5" t="s">
        <v>2301</v>
      </c>
      <c r="J437" s="3">
        <v>690</v>
      </c>
      <c r="K437" s="6" t="str">
        <f>0%+30%</f>
        <v>0</v>
      </c>
      <c r="L437" s="6" t="str">
        <f>Q1</f>
        <v>0</v>
      </c>
      <c r="M437" s="6" t="str">
        <f>IF(IF(Q1&gt;K437,Q1,K437+5%)&gt;50%,50%,IF(Q1&gt;K437,Q1,K437+5%))</f>
        <v>0</v>
      </c>
      <c r="N437" s="3" t="str">
        <f>J437-J437*M437</f>
        <v>0</v>
      </c>
      <c r="O437" s="3" t="str">
        <f>N437*B437</f>
        <v>0</v>
      </c>
      <c r="P437" s="7" t="str">
        <f>J437-J437*K437</f>
        <v>0</v>
      </c>
    </row>
    <row r="438" spans="1:17">
      <c r="A438" s="2" t="s">
        <v>2302</v>
      </c>
      <c r="B438">
        <v>0</v>
      </c>
      <c r="C438" t="s">
        <v>2303</v>
      </c>
      <c r="D438" t="s">
        <v>2178</v>
      </c>
      <c r="E438" t="s">
        <v>2304</v>
      </c>
      <c r="F438" s="3">
        <v>0.49</v>
      </c>
      <c r="G438" s="4"/>
      <c r="H438" t="s">
        <v>31</v>
      </c>
      <c r="I438" s="5" t="s">
        <v>2305</v>
      </c>
      <c r="J438" s="3">
        <v>495</v>
      </c>
      <c r="K438" s="6" t="str">
        <f>0%+30%</f>
        <v>0</v>
      </c>
      <c r="L438" s="6" t="str">
        <f>Q1</f>
        <v>0</v>
      </c>
      <c r="M438" s="6" t="str">
        <f>IF(IF(Q1&gt;K438,Q1,K438+5%)&gt;50%,50%,IF(Q1&gt;K438,Q1,K438+5%))</f>
        <v>0</v>
      </c>
      <c r="N438" s="3" t="str">
        <f>J438-J438*M438</f>
        <v>0</v>
      </c>
      <c r="O438" s="3" t="str">
        <f>N438*B438</f>
        <v>0</v>
      </c>
      <c r="P438" s="7" t="str">
        <f>J438-J438*K438</f>
        <v>0</v>
      </c>
    </row>
    <row r="439" spans="1:17">
      <c r="A439" s="2" t="s">
        <v>2306</v>
      </c>
      <c r="B439">
        <v>0</v>
      </c>
      <c r="C439" t="s">
        <v>2307</v>
      </c>
      <c r="D439" t="s">
        <v>2308</v>
      </c>
      <c r="E439" t="s">
        <v>2309</v>
      </c>
      <c r="F439" s="3">
        <v>0.76</v>
      </c>
      <c r="G439" s="4" t="s">
        <v>2310</v>
      </c>
      <c r="H439" t="s">
        <v>272</v>
      </c>
      <c r="I439" s="5" t="s">
        <v>2311</v>
      </c>
      <c r="J439" s="3">
        <v>800</v>
      </c>
      <c r="K439" s="6" t="str">
        <f>0%+30%</f>
        <v>0</v>
      </c>
      <c r="L439" s="6" t="str">
        <f>Q1</f>
        <v>0</v>
      </c>
      <c r="M439" s="6" t="str">
        <f>IF(IF(Q1&gt;K439,Q1,K439+5%)&gt;50%,50%,IF(Q1&gt;K439,Q1,K439+5%))</f>
        <v>0</v>
      </c>
      <c r="N439" s="3" t="str">
        <f>J439-J439*M439</f>
        <v>0</v>
      </c>
      <c r="O439" s="3" t="str">
        <f>N439*B439</f>
        <v>0</v>
      </c>
      <c r="P439" s="7" t="str">
        <f>J439-J439*K439</f>
        <v>0</v>
      </c>
    </row>
    <row r="440" spans="1:17">
      <c r="A440" s="2" t="s">
        <v>2312</v>
      </c>
      <c r="B440">
        <v>0</v>
      </c>
      <c r="C440" t="s">
        <v>2313</v>
      </c>
      <c r="D440" t="s">
        <v>573</v>
      </c>
      <c r="E440" t="s">
        <v>2314</v>
      </c>
      <c r="F440" s="3">
        <v>0.31</v>
      </c>
      <c r="G440" s="4"/>
      <c r="H440" t="s">
        <v>74</v>
      </c>
      <c r="I440" s="5" t="s">
        <v>2315</v>
      </c>
      <c r="J440" s="3">
        <v>695</v>
      </c>
      <c r="K440" s="6" t="str">
        <f>0%+30%</f>
        <v>0</v>
      </c>
      <c r="L440" s="6" t="str">
        <f>Q1</f>
        <v>0</v>
      </c>
      <c r="M440" s="6" t="str">
        <f>IF(IF(Q1&gt;K440,Q1,K440+5%)&gt;50%,50%,IF(Q1&gt;K440,Q1,K440+5%))</f>
        <v>0</v>
      </c>
      <c r="N440" s="3" t="str">
        <f>J440-J440*M440</f>
        <v>0</v>
      </c>
      <c r="O440" s="3" t="str">
        <f>N440*B440</f>
        <v>0</v>
      </c>
      <c r="P440" s="7" t="str">
        <f>J440-J440*K440</f>
        <v>0</v>
      </c>
    </row>
    <row r="441" spans="1:17">
      <c r="A441" s="2" t="s">
        <v>2316</v>
      </c>
      <c r="B441">
        <v>0</v>
      </c>
      <c r="C441" t="s">
        <v>2317</v>
      </c>
      <c r="D441" t="s">
        <v>958</v>
      </c>
      <c r="E441" t="s">
        <v>2318</v>
      </c>
      <c r="F441" s="3">
        <v>0.53</v>
      </c>
      <c r="G441" s="4" t="s">
        <v>960</v>
      </c>
      <c r="H441" t="s">
        <v>47</v>
      </c>
      <c r="I441" s="5" t="s">
        <v>2319</v>
      </c>
      <c r="J441" s="3">
        <v>505</v>
      </c>
      <c r="K441" s="6" t="str">
        <f>0%+30%</f>
        <v>0</v>
      </c>
      <c r="L441" s="6" t="str">
        <f>Q1</f>
        <v>0</v>
      </c>
      <c r="M441" s="6" t="str">
        <f>IF(IF(Q1&gt;K441,Q1,K441+5%)&gt;50%,50%,IF(Q1&gt;K441,Q1,K441+5%))</f>
        <v>0</v>
      </c>
      <c r="N441" s="3" t="str">
        <f>J441-J441*M441</f>
        <v>0</v>
      </c>
      <c r="O441" s="3" t="str">
        <f>N441*B441</f>
        <v>0</v>
      </c>
      <c r="P441" s="7" t="str">
        <f>J441-J441*K441</f>
        <v>0</v>
      </c>
    </row>
    <row r="442" spans="1:17">
      <c r="A442" s="2" t="s">
        <v>2320</v>
      </c>
      <c r="B442">
        <v>0</v>
      </c>
      <c r="C442" t="s">
        <v>2321</v>
      </c>
      <c r="D442" t="s">
        <v>958</v>
      </c>
      <c r="E442" t="s">
        <v>2322</v>
      </c>
      <c r="F442" s="3">
        <v>0.53</v>
      </c>
      <c r="G442" s="4" t="s">
        <v>2323</v>
      </c>
      <c r="H442" t="s">
        <v>47</v>
      </c>
      <c r="I442" s="5" t="s">
        <v>2324</v>
      </c>
      <c r="J442" s="3">
        <v>480</v>
      </c>
      <c r="K442" s="6" t="str">
        <f>0%+30%</f>
        <v>0</v>
      </c>
      <c r="L442" s="6" t="str">
        <f>Q1</f>
        <v>0</v>
      </c>
      <c r="M442" s="6" t="str">
        <f>IF(IF(Q1&gt;K442,Q1,K442+5%)&gt;50%,50%,IF(Q1&gt;K442,Q1,K442+5%))</f>
        <v>0</v>
      </c>
      <c r="N442" s="3" t="str">
        <f>J442-J442*M442</f>
        <v>0</v>
      </c>
      <c r="O442" s="3" t="str">
        <f>N442*B442</f>
        <v>0</v>
      </c>
      <c r="P442" s="7" t="str">
        <f>J442-J442*K442</f>
        <v>0</v>
      </c>
    </row>
    <row r="443" spans="1:17">
      <c r="A443" s="2" t="s">
        <v>2325</v>
      </c>
      <c r="B443">
        <v>0</v>
      </c>
      <c r="C443" t="s">
        <v>2326</v>
      </c>
      <c r="D443" t="s">
        <v>2327</v>
      </c>
      <c r="E443" t="s">
        <v>2328</v>
      </c>
      <c r="F443" s="3">
        <v>0.53</v>
      </c>
      <c r="G443" s="4" t="s">
        <v>2329</v>
      </c>
      <c r="H443" t="s">
        <v>47</v>
      </c>
      <c r="I443" s="5" t="s">
        <v>2330</v>
      </c>
      <c r="J443" s="3">
        <v>0</v>
      </c>
      <c r="K443" s="6" t="str">
        <f>0%+15%</f>
        <v>0</v>
      </c>
      <c r="L443" s="6" t="str">
        <f>Q1</f>
        <v>0</v>
      </c>
      <c r="M443" s="6" t="str">
        <f>IF(IF(Q1&gt;K443,Q1,K443+5%)&gt;50%,50%,IF(Q1&gt;K443,Q1,K443+5%))</f>
        <v>0</v>
      </c>
      <c r="N443" s="3" t="str">
        <f>J443-J443*M443</f>
        <v>0</v>
      </c>
      <c r="O443" s="3" t="str">
        <f>N443*B443</f>
        <v>0</v>
      </c>
      <c r="P443" s="7" t="str">
        <f>J443-J443*K443</f>
        <v>0</v>
      </c>
    </row>
    <row r="444" spans="1:17">
      <c r="A444" s="2" t="s">
        <v>2331</v>
      </c>
      <c r="B444">
        <v>0</v>
      </c>
      <c r="C444" t="s">
        <v>2332</v>
      </c>
      <c r="D444" t="s">
        <v>2333</v>
      </c>
      <c r="E444" t="s">
        <v>2334</v>
      </c>
      <c r="F444" s="3">
        <v>0.95</v>
      </c>
      <c r="G444" s="4" t="s">
        <v>1640</v>
      </c>
      <c r="H444" t="s">
        <v>31</v>
      </c>
      <c r="I444" s="5" t="s">
        <v>2335</v>
      </c>
      <c r="J444" s="3">
        <v>340</v>
      </c>
      <c r="K444" s="6" t="str">
        <f>0%+30%</f>
        <v>0</v>
      </c>
      <c r="L444" s="6" t="str">
        <f>Q1</f>
        <v>0</v>
      </c>
      <c r="M444" s="6" t="str">
        <f>IF(IF(Q1&gt;K444,Q1,K444+5%)&gt;50%,50%,IF(Q1&gt;K444,Q1,K444+5%))</f>
        <v>0</v>
      </c>
      <c r="N444" s="3" t="str">
        <f>J444-J444*M444</f>
        <v>0</v>
      </c>
      <c r="O444" s="3" t="str">
        <f>N444*B444</f>
        <v>0</v>
      </c>
      <c r="P444" s="7" t="str">
        <f>J444-J444*K444</f>
        <v>0</v>
      </c>
    </row>
    <row r="445" spans="1:17">
      <c r="A445" s="2" t="s">
        <v>2336</v>
      </c>
      <c r="B445">
        <v>0</v>
      </c>
      <c r="C445" t="s">
        <v>2337</v>
      </c>
      <c r="D445" t="s">
        <v>2338</v>
      </c>
      <c r="E445" t="s">
        <v>2339</v>
      </c>
      <c r="F445" s="3">
        <v>0.32</v>
      </c>
      <c r="G445" s="4" t="s">
        <v>2340</v>
      </c>
      <c r="H445" t="s">
        <v>115</v>
      </c>
      <c r="I445" s="5" t="s">
        <v>2341</v>
      </c>
      <c r="J445" s="3">
        <v>725</v>
      </c>
      <c r="K445" s="6" t="str">
        <f>0%+30%</f>
        <v>0</v>
      </c>
      <c r="L445" s="6" t="str">
        <f>Q1</f>
        <v>0</v>
      </c>
      <c r="M445" s="6" t="str">
        <f>IF(IF(Q1&gt;K445,Q1,K445+5%)&gt;50%,50%,IF(Q1&gt;K445,Q1,K445+5%))</f>
        <v>0</v>
      </c>
      <c r="N445" s="3" t="str">
        <f>J445-J445*M445</f>
        <v>0</v>
      </c>
      <c r="O445" s="3" t="str">
        <f>N445*B445</f>
        <v>0</v>
      </c>
      <c r="P445" s="7" t="str">
        <f>J445-J445*K445</f>
        <v>0</v>
      </c>
    </row>
    <row r="446" spans="1:17">
      <c r="A446" s="2" t="s">
        <v>2342</v>
      </c>
      <c r="B446">
        <v>0</v>
      </c>
      <c r="C446" t="s">
        <v>2343</v>
      </c>
      <c r="D446" t="s">
        <v>2344</v>
      </c>
      <c r="E446" t="s">
        <v>2345</v>
      </c>
      <c r="F446" s="3">
        <v>0.54</v>
      </c>
      <c r="G446" s="4" t="s">
        <v>2346</v>
      </c>
      <c r="H446" t="s">
        <v>24</v>
      </c>
      <c r="I446" s="5" t="s">
        <v>2347</v>
      </c>
      <c r="J446" s="3">
        <v>1015</v>
      </c>
      <c r="K446" s="6" t="str">
        <f>0%+30%</f>
        <v>0</v>
      </c>
      <c r="L446" s="6" t="str">
        <f>Q1</f>
        <v>0</v>
      </c>
      <c r="M446" s="6" t="str">
        <f>IF(IF(Q1&gt;K446,Q1,K446+5%)&gt;50%,50%,IF(Q1&gt;K446,Q1,K446+5%))</f>
        <v>0</v>
      </c>
      <c r="N446" s="3" t="str">
        <f>J446-J446*M446</f>
        <v>0</v>
      </c>
      <c r="O446" s="3" t="str">
        <f>N446*B446</f>
        <v>0</v>
      </c>
      <c r="P446" s="7" t="str">
        <f>J446-J446*K446</f>
        <v>0</v>
      </c>
    </row>
    <row r="447" spans="1:17">
      <c r="A447" s="2" t="s">
        <v>2348</v>
      </c>
      <c r="B447">
        <v>0</v>
      </c>
      <c r="C447" t="s">
        <v>2349</v>
      </c>
      <c r="D447" t="s">
        <v>521</v>
      </c>
      <c r="E447" t="s">
        <v>2350</v>
      </c>
      <c r="F447" s="3">
        <v>0.39</v>
      </c>
      <c r="G447" s="4" t="s">
        <v>2351</v>
      </c>
      <c r="H447" t="s">
        <v>115</v>
      </c>
      <c r="I447" s="5" t="s">
        <v>2352</v>
      </c>
      <c r="J447" s="3">
        <v>740</v>
      </c>
      <c r="K447" s="6" t="str">
        <f>0%+30%</f>
        <v>0</v>
      </c>
      <c r="L447" s="6" t="str">
        <f>Q1</f>
        <v>0</v>
      </c>
      <c r="M447" s="6" t="str">
        <f>IF(IF(Q1&gt;K447,Q1,K447+5%)&gt;50%,50%,IF(Q1&gt;K447,Q1,K447+5%))</f>
        <v>0</v>
      </c>
      <c r="N447" s="3" t="str">
        <f>J447-J447*M447</f>
        <v>0</v>
      </c>
      <c r="O447" s="3" t="str">
        <f>N447*B447</f>
        <v>0</v>
      </c>
      <c r="P447" s="7" t="str">
        <f>J447-J447*K447</f>
        <v>0</v>
      </c>
    </row>
    <row r="448" spans="1:17">
      <c r="A448" s="2" t="s">
        <v>2353</v>
      </c>
      <c r="B448">
        <v>0</v>
      </c>
      <c r="C448" t="s">
        <v>2354</v>
      </c>
      <c r="D448" t="s">
        <v>2355</v>
      </c>
      <c r="E448" t="s">
        <v>2356</v>
      </c>
      <c r="F448" s="3">
        <v>0.42</v>
      </c>
      <c r="G448" s="4" t="s">
        <v>2357</v>
      </c>
      <c r="H448" t="s">
        <v>31</v>
      </c>
      <c r="I448" s="5" t="s">
        <v>2358</v>
      </c>
      <c r="J448" s="3">
        <v>740</v>
      </c>
      <c r="K448" s="6" t="str">
        <f>0%+30%</f>
        <v>0</v>
      </c>
      <c r="L448" s="6" t="str">
        <f>Q1</f>
        <v>0</v>
      </c>
      <c r="M448" s="6" t="str">
        <f>IF(IF(Q1&gt;K448,Q1,K448+5%)&gt;50%,50%,IF(Q1&gt;K448,Q1,K448+5%))</f>
        <v>0</v>
      </c>
      <c r="N448" s="3" t="str">
        <f>J448-J448*M448</f>
        <v>0</v>
      </c>
      <c r="O448" s="3" t="str">
        <f>N448*B448</f>
        <v>0</v>
      </c>
      <c r="P448" s="7" t="str">
        <f>J448-J448*K448</f>
        <v>0</v>
      </c>
    </row>
    <row r="449" spans="1:17">
      <c r="A449" s="2" t="s">
        <v>2359</v>
      </c>
      <c r="B449">
        <v>0</v>
      </c>
      <c r="C449" t="s">
        <v>2360</v>
      </c>
      <c r="D449" t="s">
        <v>402</v>
      </c>
      <c r="E449" t="s">
        <v>2361</v>
      </c>
      <c r="F449" s="3">
        <v>0.32</v>
      </c>
      <c r="G449" s="4" t="s">
        <v>2362</v>
      </c>
      <c r="H449" t="s">
        <v>31</v>
      </c>
      <c r="I449" s="5" t="s">
        <v>2363</v>
      </c>
      <c r="J449" s="3">
        <v>375</v>
      </c>
      <c r="K449" s="6" t="str">
        <f>0%+30%</f>
        <v>0</v>
      </c>
      <c r="L449" s="6" t="str">
        <f>Q1</f>
        <v>0</v>
      </c>
      <c r="M449" s="6" t="str">
        <f>IF(IF(Q1&gt;K449,Q1,K449+5%)&gt;50%,50%,IF(Q1&gt;K449,Q1,K449+5%))</f>
        <v>0</v>
      </c>
      <c r="N449" s="3" t="str">
        <f>J449-J449*M449</f>
        <v>0</v>
      </c>
      <c r="O449" s="3" t="str">
        <f>N449*B449</f>
        <v>0</v>
      </c>
      <c r="P449" s="7" t="str">
        <f>J449-J449*K449</f>
        <v>0</v>
      </c>
    </row>
    <row r="450" spans="1:17">
      <c r="A450" s="2" t="s">
        <v>2364</v>
      </c>
      <c r="B450">
        <v>0</v>
      </c>
      <c r="C450" t="s">
        <v>2365</v>
      </c>
      <c r="D450" t="s">
        <v>2366</v>
      </c>
      <c r="E450" t="s">
        <v>2367</v>
      </c>
      <c r="F450" s="3">
        <v>1.4</v>
      </c>
      <c r="G450" s="4"/>
      <c r="H450" t="s">
        <v>272</v>
      </c>
      <c r="I450" s="5" t="s">
        <v>2368</v>
      </c>
      <c r="J450" s="3">
        <v>2135</v>
      </c>
      <c r="K450" s="6" t="str">
        <f>0%+30%</f>
        <v>0</v>
      </c>
      <c r="L450" s="6" t="str">
        <f>Q1</f>
        <v>0</v>
      </c>
      <c r="M450" s="6" t="str">
        <f>IF(IF(Q1&gt;K450,Q1,K450+5%)&gt;50%,50%,IF(Q1&gt;K450,Q1,K450+5%))</f>
        <v>0</v>
      </c>
      <c r="N450" s="3" t="str">
        <f>J450-J450*M450</f>
        <v>0</v>
      </c>
      <c r="O450" s="3" t="str">
        <f>N450*B450</f>
        <v>0</v>
      </c>
      <c r="P450" s="7" t="str">
        <f>J450-J450*K450</f>
        <v>0</v>
      </c>
    </row>
    <row r="451" spans="1:17">
      <c r="A451" s="2" t="s">
        <v>2369</v>
      </c>
      <c r="B451">
        <v>0</v>
      </c>
      <c r="C451" t="s">
        <v>2370</v>
      </c>
      <c r="D451" t="s">
        <v>2371</v>
      </c>
      <c r="E451" t="s">
        <v>2372</v>
      </c>
      <c r="F451" s="3">
        <v>0.44</v>
      </c>
      <c r="G451" s="4" t="s">
        <v>2373</v>
      </c>
      <c r="H451" t="s">
        <v>47</v>
      </c>
      <c r="I451" s="5" t="s">
        <v>2374</v>
      </c>
      <c r="J451" s="3">
        <v>1135</v>
      </c>
      <c r="K451" s="6" t="str">
        <f>0%+30%</f>
        <v>0</v>
      </c>
      <c r="L451" s="6" t="str">
        <f>Q1</f>
        <v>0</v>
      </c>
      <c r="M451" s="6" t="str">
        <f>IF(IF(Q1&gt;K451,Q1,K451+5%)&gt;50%,50%,IF(Q1&gt;K451,Q1,K451+5%))</f>
        <v>0</v>
      </c>
      <c r="N451" s="3" t="str">
        <f>J451-J451*M451</f>
        <v>0</v>
      </c>
      <c r="O451" s="3" t="str">
        <f>N451*B451</f>
        <v>0</v>
      </c>
      <c r="P451" s="7" t="str">
        <f>J451-J451*K451</f>
        <v>0</v>
      </c>
    </row>
    <row r="452" spans="1:17">
      <c r="A452" s="2" t="s">
        <v>2375</v>
      </c>
      <c r="B452">
        <v>0</v>
      </c>
      <c r="C452" t="s">
        <v>2376</v>
      </c>
      <c r="D452" t="s">
        <v>2377</v>
      </c>
      <c r="E452" t="s">
        <v>2378</v>
      </c>
      <c r="F452" s="3">
        <v>0.37</v>
      </c>
      <c r="G452" s="4" t="s">
        <v>2379</v>
      </c>
      <c r="H452" t="s">
        <v>74</v>
      </c>
      <c r="I452" s="5" t="s">
        <v>2380</v>
      </c>
      <c r="J452" s="3">
        <v>740</v>
      </c>
      <c r="K452" s="6" t="str">
        <f>0%+30%</f>
        <v>0</v>
      </c>
      <c r="L452" s="6" t="str">
        <f>Q1</f>
        <v>0</v>
      </c>
      <c r="M452" s="6" t="str">
        <f>IF(IF(Q1&gt;K452,Q1,K452+5%)&gt;50%,50%,IF(Q1&gt;K452,Q1,K452+5%))</f>
        <v>0</v>
      </c>
      <c r="N452" s="3" t="str">
        <f>J452-J452*M452</f>
        <v>0</v>
      </c>
      <c r="O452" s="3" t="str">
        <f>N452*B452</f>
        <v>0</v>
      </c>
      <c r="P452" s="7" t="str">
        <f>J452-J452*K452</f>
        <v>0</v>
      </c>
    </row>
    <row r="453" spans="1:17">
      <c r="A453" s="2" t="s">
        <v>2381</v>
      </c>
      <c r="B453">
        <v>0</v>
      </c>
      <c r="C453" t="s">
        <v>2382</v>
      </c>
      <c r="D453" t="s">
        <v>584</v>
      </c>
      <c r="E453" t="s">
        <v>2383</v>
      </c>
      <c r="F453" s="3">
        <v>0.37</v>
      </c>
      <c r="G453" s="4" t="s">
        <v>2384</v>
      </c>
      <c r="H453" t="s">
        <v>115</v>
      </c>
      <c r="I453" s="5" t="s">
        <v>2385</v>
      </c>
      <c r="J453" s="3">
        <v>780</v>
      </c>
      <c r="K453" s="6" t="str">
        <f>0%+30%</f>
        <v>0</v>
      </c>
      <c r="L453" s="6" t="str">
        <f>Q1</f>
        <v>0</v>
      </c>
      <c r="M453" s="6" t="str">
        <f>IF(IF(Q1&gt;K453,Q1,K453+5%)&gt;50%,50%,IF(Q1&gt;K453,Q1,K453+5%))</f>
        <v>0</v>
      </c>
      <c r="N453" s="3" t="str">
        <f>J453-J453*M453</f>
        <v>0</v>
      </c>
      <c r="O453" s="3" t="str">
        <f>N453*B453</f>
        <v>0</v>
      </c>
      <c r="P453" s="7" t="str">
        <f>J453-J453*K453</f>
        <v>0</v>
      </c>
    </row>
    <row r="454" spans="1:17">
      <c r="A454" s="2" t="s">
        <v>2386</v>
      </c>
      <c r="B454">
        <v>0</v>
      </c>
      <c r="C454" t="s">
        <v>2387</v>
      </c>
      <c r="D454" t="s">
        <v>2388</v>
      </c>
      <c r="E454" t="s">
        <v>2389</v>
      </c>
      <c r="F454" s="3">
        <v>0.58</v>
      </c>
      <c r="G454" s="4" t="s">
        <v>2390</v>
      </c>
      <c r="H454" t="s">
        <v>74</v>
      </c>
      <c r="I454" s="5" t="s">
        <v>2391</v>
      </c>
      <c r="J454" s="3">
        <v>690</v>
      </c>
      <c r="K454" s="6" t="str">
        <f>0%+30%</f>
        <v>0</v>
      </c>
      <c r="L454" s="6" t="str">
        <f>Q1</f>
        <v>0</v>
      </c>
      <c r="M454" s="6" t="str">
        <f>IF(IF(Q1&gt;K454,Q1,K454+5%)&gt;50%,50%,IF(Q1&gt;K454,Q1,K454+5%))</f>
        <v>0</v>
      </c>
      <c r="N454" s="3" t="str">
        <f>J454-J454*M454</f>
        <v>0</v>
      </c>
      <c r="O454" s="3" t="str">
        <f>N454*B454</f>
        <v>0</v>
      </c>
      <c r="P454" s="7" t="str">
        <f>J454-J454*K454</f>
        <v>0</v>
      </c>
    </row>
    <row r="455" spans="1:17">
      <c r="A455" s="2" t="s">
        <v>2392</v>
      </c>
      <c r="B455">
        <v>0</v>
      </c>
      <c r="C455" t="s">
        <v>2393</v>
      </c>
      <c r="D455" t="s">
        <v>2394</v>
      </c>
      <c r="E455" t="s">
        <v>2395</v>
      </c>
      <c r="F455" s="3">
        <v>0.63</v>
      </c>
      <c r="G455" s="4" t="s">
        <v>2396</v>
      </c>
      <c r="H455" t="s">
        <v>47</v>
      </c>
      <c r="I455" s="5" t="s">
        <v>2397</v>
      </c>
      <c r="J455" s="3">
        <v>535</v>
      </c>
      <c r="K455" s="6" t="str">
        <f>0%+30%</f>
        <v>0</v>
      </c>
      <c r="L455" s="6" t="str">
        <f>Q1</f>
        <v>0</v>
      </c>
      <c r="M455" s="6" t="str">
        <f>IF(IF(Q1&gt;K455,Q1,K455+5%)&gt;50%,50%,IF(Q1&gt;K455,Q1,K455+5%))</f>
        <v>0</v>
      </c>
      <c r="N455" s="3" t="str">
        <f>J455-J455*M455</f>
        <v>0</v>
      </c>
      <c r="O455" s="3" t="str">
        <f>N455*B455</f>
        <v>0</v>
      </c>
      <c r="P455" s="7" t="str">
        <f>J455-J455*K455</f>
        <v>0</v>
      </c>
    </row>
    <row r="456" spans="1:17">
      <c r="A456" s="2" t="s">
        <v>2398</v>
      </c>
      <c r="B456">
        <v>0</v>
      </c>
      <c r="C456" t="s">
        <v>2399</v>
      </c>
      <c r="D456" t="s">
        <v>2198</v>
      </c>
      <c r="E456" t="s">
        <v>2400</v>
      </c>
      <c r="F456" s="3">
        <v>0.12</v>
      </c>
      <c r="G456" s="4"/>
      <c r="H456" t="s">
        <v>31</v>
      </c>
      <c r="I456" s="5" t="s">
        <v>2401</v>
      </c>
      <c r="J456" s="3">
        <v>290</v>
      </c>
      <c r="K456" s="6" t="str">
        <f>0%+30%</f>
        <v>0</v>
      </c>
      <c r="L456" s="6" t="str">
        <f>Q1</f>
        <v>0</v>
      </c>
      <c r="M456" s="6" t="str">
        <f>IF(IF(Q1&gt;K456,Q1,K456+5%)&gt;50%,50%,IF(Q1&gt;K456,Q1,K456+5%))</f>
        <v>0</v>
      </c>
      <c r="N456" s="3" t="str">
        <f>J456-J456*M456</f>
        <v>0</v>
      </c>
      <c r="O456" s="3" t="str">
        <f>N456*B456</f>
        <v>0</v>
      </c>
      <c r="P456" s="7" t="str">
        <f>J456-J456*K456</f>
        <v>0</v>
      </c>
    </row>
    <row r="457" spans="1:17">
      <c r="A457" s="2" t="s">
        <v>2402</v>
      </c>
      <c r="B457">
        <v>0</v>
      </c>
      <c r="C457" t="s">
        <v>2403</v>
      </c>
      <c r="D457" t="s">
        <v>2198</v>
      </c>
      <c r="E457" t="s">
        <v>2404</v>
      </c>
      <c r="F457" s="3">
        <v>0.12</v>
      </c>
      <c r="G457" s="4"/>
      <c r="H457" t="s">
        <v>31</v>
      </c>
      <c r="I457" s="5" t="s">
        <v>2405</v>
      </c>
      <c r="J457" s="3">
        <v>290</v>
      </c>
      <c r="K457" s="6" t="str">
        <f>0%+30%</f>
        <v>0</v>
      </c>
      <c r="L457" s="6" t="str">
        <f>Q1</f>
        <v>0</v>
      </c>
      <c r="M457" s="6" t="str">
        <f>IF(IF(Q1&gt;K457,Q1,K457+5%)&gt;50%,50%,IF(Q1&gt;K457,Q1,K457+5%))</f>
        <v>0</v>
      </c>
      <c r="N457" s="3" t="str">
        <f>J457-J457*M457</f>
        <v>0</v>
      </c>
      <c r="O457" s="3" t="str">
        <f>N457*B457</f>
        <v>0</v>
      </c>
      <c r="P457" s="7" t="str">
        <f>J457-J457*K457</f>
        <v>0</v>
      </c>
    </row>
    <row r="458" spans="1:17">
      <c r="A458" s="2" t="s">
        <v>2406</v>
      </c>
      <c r="B458">
        <v>0</v>
      </c>
      <c r="C458" t="s">
        <v>2407</v>
      </c>
      <c r="D458" t="s">
        <v>2198</v>
      </c>
      <c r="E458" t="s">
        <v>2408</v>
      </c>
      <c r="F458" s="3">
        <v>0.12</v>
      </c>
      <c r="G458" s="4"/>
      <c r="H458" t="s">
        <v>31</v>
      </c>
      <c r="I458" s="5" t="s">
        <v>2409</v>
      </c>
      <c r="J458" s="3">
        <v>290</v>
      </c>
      <c r="K458" s="6" t="str">
        <f>0%+30%</f>
        <v>0</v>
      </c>
      <c r="L458" s="6" t="str">
        <f>Q1</f>
        <v>0</v>
      </c>
      <c r="M458" s="6" t="str">
        <f>IF(IF(Q1&gt;K458,Q1,K458+5%)&gt;50%,50%,IF(Q1&gt;K458,Q1,K458+5%))</f>
        <v>0</v>
      </c>
      <c r="N458" s="3" t="str">
        <f>J458-J458*M458</f>
        <v>0</v>
      </c>
      <c r="O458" s="3" t="str">
        <f>N458*B458</f>
        <v>0</v>
      </c>
      <c r="P458" s="7" t="str">
        <f>J458-J458*K458</f>
        <v>0</v>
      </c>
    </row>
    <row r="459" spans="1:17">
      <c r="A459" s="2" t="s">
        <v>2410</v>
      </c>
      <c r="B459">
        <v>0</v>
      </c>
      <c r="C459" t="s">
        <v>2411</v>
      </c>
      <c r="D459" t="s">
        <v>2198</v>
      </c>
      <c r="E459" t="s">
        <v>2412</v>
      </c>
      <c r="F459" s="3">
        <v>0.12</v>
      </c>
      <c r="G459" s="4"/>
      <c r="H459" t="s">
        <v>31</v>
      </c>
      <c r="I459" s="5" t="s">
        <v>2413</v>
      </c>
      <c r="J459" s="3">
        <v>290</v>
      </c>
      <c r="K459" s="6" t="str">
        <f>0%+30%</f>
        <v>0</v>
      </c>
      <c r="L459" s="6" t="str">
        <f>Q1</f>
        <v>0</v>
      </c>
      <c r="M459" s="6" t="str">
        <f>IF(IF(Q1&gt;K459,Q1,K459+5%)&gt;50%,50%,IF(Q1&gt;K459,Q1,K459+5%))</f>
        <v>0</v>
      </c>
      <c r="N459" s="3" t="str">
        <f>J459-J459*M459</f>
        <v>0</v>
      </c>
      <c r="O459" s="3" t="str">
        <f>N459*B459</f>
        <v>0</v>
      </c>
      <c r="P459" s="7" t="str">
        <f>J459-J459*K459</f>
        <v>0</v>
      </c>
    </row>
    <row r="460" spans="1:17">
      <c r="A460" s="2" t="s">
        <v>2414</v>
      </c>
      <c r="B460">
        <v>0</v>
      </c>
      <c r="C460" t="s">
        <v>2415</v>
      </c>
      <c r="D460" t="s">
        <v>2198</v>
      </c>
      <c r="E460" t="s">
        <v>2416</v>
      </c>
      <c r="F460" s="3">
        <v>0.11</v>
      </c>
      <c r="G460" s="4"/>
      <c r="H460" t="s">
        <v>31</v>
      </c>
      <c r="I460" s="5" t="s">
        <v>2417</v>
      </c>
      <c r="J460" s="3">
        <v>290</v>
      </c>
      <c r="K460" s="6" t="str">
        <f>0%+30%</f>
        <v>0</v>
      </c>
      <c r="L460" s="6" t="str">
        <f>Q1</f>
        <v>0</v>
      </c>
      <c r="M460" s="6" t="str">
        <f>IF(IF(Q1&gt;K460,Q1,K460+5%)&gt;50%,50%,IF(Q1&gt;K460,Q1,K460+5%))</f>
        <v>0</v>
      </c>
      <c r="N460" s="3" t="str">
        <f>J460-J460*M460</f>
        <v>0</v>
      </c>
      <c r="O460" s="3" t="str">
        <f>N460*B460</f>
        <v>0</v>
      </c>
      <c r="P460" s="7" t="str">
        <f>J460-J460*K460</f>
        <v>0</v>
      </c>
    </row>
    <row r="461" spans="1:17">
      <c r="A461" s="2" t="s">
        <v>2418</v>
      </c>
      <c r="B461">
        <v>0</v>
      </c>
      <c r="C461" t="s">
        <v>2419</v>
      </c>
      <c r="D461" t="s">
        <v>2198</v>
      </c>
      <c r="E461" t="s">
        <v>2420</v>
      </c>
      <c r="F461" s="3">
        <v>0.11</v>
      </c>
      <c r="G461" s="4"/>
      <c r="H461" t="s">
        <v>31</v>
      </c>
      <c r="I461" s="5" t="s">
        <v>2421</v>
      </c>
      <c r="J461" s="3">
        <v>290</v>
      </c>
      <c r="K461" s="6" t="str">
        <f>0%+30%</f>
        <v>0</v>
      </c>
      <c r="L461" s="6" t="str">
        <f>Q1</f>
        <v>0</v>
      </c>
      <c r="M461" s="6" t="str">
        <f>IF(IF(Q1&gt;K461,Q1,K461+5%)&gt;50%,50%,IF(Q1&gt;K461,Q1,K461+5%))</f>
        <v>0</v>
      </c>
      <c r="N461" s="3" t="str">
        <f>J461-J461*M461</f>
        <v>0</v>
      </c>
      <c r="O461" s="3" t="str">
        <f>N461*B461</f>
        <v>0</v>
      </c>
      <c r="P461" s="7" t="str">
        <f>J461-J461*K461</f>
        <v>0</v>
      </c>
    </row>
    <row r="462" spans="1:17">
      <c r="A462" s="2" t="s">
        <v>2422</v>
      </c>
      <c r="B462">
        <v>0</v>
      </c>
      <c r="C462" t="s">
        <v>2423</v>
      </c>
      <c r="D462" t="s">
        <v>2198</v>
      </c>
      <c r="E462" t="s">
        <v>2424</v>
      </c>
      <c r="F462" s="3">
        <v>0.11</v>
      </c>
      <c r="G462" s="4"/>
      <c r="H462" t="s">
        <v>31</v>
      </c>
      <c r="I462" s="5" t="s">
        <v>2425</v>
      </c>
      <c r="J462" s="3">
        <v>335</v>
      </c>
      <c r="K462" s="6" t="str">
        <f>0%+30%</f>
        <v>0</v>
      </c>
      <c r="L462" s="6" t="str">
        <f>Q1</f>
        <v>0</v>
      </c>
      <c r="M462" s="6" t="str">
        <f>IF(IF(Q1&gt;K462,Q1,K462+5%)&gt;50%,50%,IF(Q1&gt;K462,Q1,K462+5%))</f>
        <v>0</v>
      </c>
      <c r="N462" s="3" t="str">
        <f>J462-J462*M462</f>
        <v>0</v>
      </c>
      <c r="O462" s="3" t="str">
        <f>N462*B462</f>
        <v>0</v>
      </c>
      <c r="P462" s="7" t="str">
        <f>J462-J462*K462</f>
        <v>0</v>
      </c>
    </row>
    <row r="463" spans="1:17">
      <c r="A463" s="2" t="s">
        <v>2426</v>
      </c>
      <c r="B463">
        <v>0</v>
      </c>
      <c r="C463" t="s">
        <v>2427</v>
      </c>
      <c r="D463" t="s">
        <v>2198</v>
      </c>
      <c r="E463" t="s">
        <v>2428</v>
      </c>
      <c r="F463" s="3">
        <v>0.11</v>
      </c>
      <c r="G463" s="4"/>
      <c r="H463" t="s">
        <v>31</v>
      </c>
      <c r="I463" s="5" t="s">
        <v>2429</v>
      </c>
      <c r="J463" s="3">
        <v>290</v>
      </c>
      <c r="K463" s="6" t="str">
        <f>0%+30%</f>
        <v>0</v>
      </c>
      <c r="L463" s="6" t="str">
        <f>Q1</f>
        <v>0</v>
      </c>
      <c r="M463" s="6" t="str">
        <f>IF(IF(Q1&gt;K463,Q1,K463+5%)&gt;50%,50%,IF(Q1&gt;K463,Q1,K463+5%))</f>
        <v>0</v>
      </c>
      <c r="N463" s="3" t="str">
        <f>J463-J463*M463</f>
        <v>0</v>
      </c>
      <c r="O463" s="3" t="str">
        <f>N463*B463</f>
        <v>0</v>
      </c>
      <c r="P463" s="7" t="str">
        <f>J463-J463*K463</f>
        <v>0</v>
      </c>
    </row>
    <row r="464" spans="1:17">
      <c r="A464" s="2" t="s">
        <v>2430</v>
      </c>
      <c r="B464">
        <v>0</v>
      </c>
      <c r="C464" t="s">
        <v>2431</v>
      </c>
      <c r="D464" t="s">
        <v>2432</v>
      </c>
      <c r="E464" t="s">
        <v>2433</v>
      </c>
      <c r="F464" s="3">
        <v>0.28</v>
      </c>
      <c r="G464" s="4" t="s">
        <v>2434</v>
      </c>
      <c r="H464" t="s">
        <v>80</v>
      </c>
      <c r="I464" s="5" t="s">
        <v>2435</v>
      </c>
      <c r="J464" s="3">
        <v>695</v>
      </c>
      <c r="K464" s="6" t="str">
        <f>0%+30%</f>
        <v>0</v>
      </c>
      <c r="L464" s="6" t="str">
        <f>Q1</f>
        <v>0</v>
      </c>
      <c r="M464" s="6" t="str">
        <f>IF(IF(Q1&gt;K464,Q1,K464+5%)&gt;50%,50%,IF(Q1&gt;K464,Q1,K464+5%))</f>
        <v>0</v>
      </c>
      <c r="N464" s="3" t="str">
        <f>J464-J464*M464</f>
        <v>0</v>
      </c>
      <c r="O464" s="3" t="str">
        <f>N464*B464</f>
        <v>0</v>
      </c>
      <c r="P464" s="7" t="str">
        <f>J464-J464*K464</f>
        <v>0</v>
      </c>
    </row>
    <row r="465" spans="1:17">
      <c r="A465" s="2" t="s">
        <v>2436</v>
      </c>
      <c r="B465">
        <v>0</v>
      </c>
      <c r="C465" t="s">
        <v>2437</v>
      </c>
      <c r="D465" t="s">
        <v>2269</v>
      </c>
      <c r="E465" t="s">
        <v>2438</v>
      </c>
      <c r="F465" s="3">
        <v>0.18</v>
      </c>
      <c r="G465" s="4"/>
      <c r="H465" t="s">
        <v>31</v>
      </c>
      <c r="I465" s="5" t="s">
        <v>2439</v>
      </c>
      <c r="J465" s="3">
        <v>325</v>
      </c>
      <c r="K465" s="6" t="str">
        <f>0%+30%</f>
        <v>0</v>
      </c>
      <c r="L465" s="6" t="str">
        <f>Q1</f>
        <v>0</v>
      </c>
      <c r="M465" s="6" t="str">
        <f>IF(IF(Q1&gt;K465,Q1,K465+5%)&gt;50%,50%,IF(Q1&gt;K465,Q1,K465+5%))</f>
        <v>0</v>
      </c>
      <c r="N465" s="3" t="str">
        <f>J465-J465*M465</f>
        <v>0</v>
      </c>
      <c r="O465" s="3" t="str">
        <f>N465*B465</f>
        <v>0</v>
      </c>
      <c r="P465" s="7" t="str">
        <f>J465-J465*K465</f>
        <v>0</v>
      </c>
    </row>
    <row r="466" spans="1:17">
      <c r="A466" s="2" t="s">
        <v>2440</v>
      </c>
      <c r="B466">
        <v>0</v>
      </c>
      <c r="C466" t="s">
        <v>2441</v>
      </c>
      <c r="D466" t="s">
        <v>2442</v>
      </c>
      <c r="E466" t="s">
        <v>2443</v>
      </c>
      <c r="F466" s="3">
        <v>0.4</v>
      </c>
      <c r="G466" s="4" t="s">
        <v>2444</v>
      </c>
      <c r="H466" t="s">
        <v>47</v>
      </c>
      <c r="I466" s="5" t="s">
        <v>2445</v>
      </c>
      <c r="J466" s="3">
        <v>870</v>
      </c>
      <c r="K466" s="6" t="str">
        <f>0%+30%</f>
        <v>0</v>
      </c>
      <c r="L466" s="6" t="str">
        <f>Q1</f>
        <v>0</v>
      </c>
      <c r="M466" s="6" t="str">
        <f>IF(IF(Q1&gt;K466,Q1,K466+5%)&gt;50%,50%,IF(Q1&gt;K466,Q1,K466+5%))</f>
        <v>0</v>
      </c>
      <c r="N466" s="3" t="str">
        <f>J466-J466*M466</f>
        <v>0</v>
      </c>
      <c r="O466" s="3" t="str">
        <f>N466*B466</f>
        <v>0</v>
      </c>
      <c r="P466" s="7" t="str">
        <f>J466-J466*K466</f>
        <v>0</v>
      </c>
    </row>
    <row r="467" spans="1:17">
      <c r="A467" s="2" t="s">
        <v>2446</v>
      </c>
      <c r="B467">
        <v>0</v>
      </c>
      <c r="C467" t="s">
        <v>2447</v>
      </c>
      <c r="D467" t="s">
        <v>2448</v>
      </c>
      <c r="E467" t="s">
        <v>2449</v>
      </c>
      <c r="F467" s="3">
        <v>0.53</v>
      </c>
      <c r="G467" s="4" t="s">
        <v>960</v>
      </c>
      <c r="H467" t="s">
        <v>47</v>
      </c>
      <c r="I467" s="5" t="s">
        <v>2450</v>
      </c>
      <c r="J467" s="3">
        <v>505</v>
      </c>
      <c r="K467" s="6" t="str">
        <f>0%+30%</f>
        <v>0</v>
      </c>
      <c r="L467" s="6" t="str">
        <f>Q1</f>
        <v>0</v>
      </c>
      <c r="M467" s="6" t="str">
        <f>IF(IF(Q1&gt;K467,Q1,K467+5%)&gt;50%,50%,IF(Q1&gt;K467,Q1,K467+5%))</f>
        <v>0</v>
      </c>
      <c r="N467" s="3" t="str">
        <f>J467-J467*M467</f>
        <v>0</v>
      </c>
      <c r="O467" s="3" t="str">
        <f>N467*B467</f>
        <v>0</v>
      </c>
      <c r="P467" s="7" t="str">
        <f>J467-J467*K467</f>
        <v>0</v>
      </c>
    </row>
    <row r="468" spans="1:17">
      <c r="A468" s="2" t="s">
        <v>2451</v>
      </c>
      <c r="B468">
        <v>0</v>
      </c>
      <c r="C468" t="s">
        <v>2452</v>
      </c>
      <c r="D468" t="s">
        <v>2453</v>
      </c>
      <c r="E468" t="s">
        <v>2454</v>
      </c>
      <c r="F468" s="3">
        <v>0.74</v>
      </c>
      <c r="G468" s="4" t="s">
        <v>2455</v>
      </c>
      <c r="H468" t="s">
        <v>80</v>
      </c>
      <c r="I468" s="5" t="s">
        <v>2456</v>
      </c>
      <c r="J468" s="3">
        <v>910</v>
      </c>
      <c r="K468" s="6" t="str">
        <f>0%+30%</f>
        <v>0</v>
      </c>
      <c r="L468" s="6" t="str">
        <f>Q1</f>
        <v>0</v>
      </c>
      <c r="M468" s="6" t="str">
        <f>IF(IF(Q1&gt;K468,Q1,K468+5%)&gt;50%,50%,IF(Q1&gt;K468,Q1,K468+5%))</f>
        <v>0</v>
      </c>
      <c r="N468" s="3" t="str">
        <f>J468-J468*M468</f>
        <v>0</v>
      </c>
      <c r="O468" s="3" t="str">
        <f>N468*B468</f>
        <v>0</v>
      </c>
      <c r="P468" s="7" t="str">
        <f>J468-J468*K468</f>
        <v>0</v>
      </c>
    </row>
    <row r="469" spans="1:17">
      <c r="A469" s="2" t="s">
        <v>2457</v>
      </c>
      <c r="B469">
        <v>0</v>
      </c>
      <c r="C469" t="s">
        <v>2458</v>
      </c>
      <c r="D469" t="s">
        <v>2459</v>
      </c>
      <c r="E469" t="s">
        <v>2460</v>
      </c>
      <c r="F469" s="3">
        <v>0.61</v>
      </c>
      <c r="G469" s="4" t="s">
        <v>2461</v>
      </c>
      <c r="H469" t="s">
        <v>31</v>
      </c>
      <c r="I469" s="5" t="s">
        <v>2462</v>
      </c>
      <c r="J469" s="3">
        <v>640</v>
      </c>
      <c r="K469" s="6" t="str">
        <f>0%+30%</f>
        <v>0</v>
      </c>
      <c r="L469" s="6" t="str">
        <f>Q1</f>
        <v>0</v>
      </c>
      <c r="M469" s="6" t="str">
        <f>IF(IF(Q1&gt;K469,Q1,K469+5%)&gt;50%,50%,IF(Q1&gt;K469,Q1,K469+5%))</f>
        <v>0</v>
      </c>
      <c r="N469" s="3" t="str">
        <f>J469-J469*M469</f>
        <v>0</v>
      </c>
      <c r="O469" s="3" t="str">
        <f>N469*B469</f>
        <v>0</v>
      </c>
      <c r="P469" s="7" t="str">
        <f>J469-J469*K469</f>
        <v>0</v>
      </c>
    </row>
    <row r="470" spans="1:17">
      <c r="A470" s="2" t="s">
        <v>2463</v>
      </c>
      <c r="B470">
        <v>0</v>
      </c>
      <c r="C470" t="s">
        <v>2464</v>
      </c>
      <c r="D470" t="s">
        <v>2465</v>
      </c>
      <c r="E470" t="s">
        <v>2466</v>
      </c>
      <c r="F470" s="3">
        <v>0.739</v>
      </c>
      <c r="G470" s="4" t="s">
        <v>2467</v>
      </c>
      <c r="H470" t="s">
        <v>115</v>
      </c>
      <c r="I470" s="5" t="s">
        <v>2468</v>
      </c>
      <c r="J470" s="3">
        <v>1015</v>
      </c>
      <c r="K470" s="6" t="str">
        <f>0%+30%</f>
        <v>0</v>
      </c>
      <c r="L470" s="6" t="str">
        <f>Q1</f>
        <v>0</v>
      </c>
      <c r="M470" s="6" t="str">
        <f>IF(IF(Q1&gt;K470,Q1,K470+5%)&gt;50%,50%,IF(Q1&gt;K470,Q1,K470+5%))</f>
        <v>0</v>
      </c>
      <c r="N470" s="3" t="str">
        <f>J470-J470*M470</f>
        <v>0</v>
      </c>
      <c r="O470" s="3" t="str">
        <f>N470*B470</f>
        <v>0</v>
      </c>
      <c r="P470" s="7" t="str">
        <f>J470-J470*K470</f>
        <v>0</v>
      </c>
    </row>
    <row r="471" spans="1:17">
      <c r="A471" s="2" t="s">
        <v>2469</v>
      </c>
      <c r="B471">
        <v>0</v>
      </c>
      <c r="C471" t="s">
        <v>2470</v>
      </c>
      <c r="D471" t="s">
        <v>2471</v>
      </c>
      <c r="E471" t="s">
        <v>2472</v>
      </c>
      <c r="F471" s="3">
        <v>0.46</v>
      </c>
      <c r="G471" s="4" t="s">
        <v>2473</v>
      </c>
      <c r="H471" t="s">
        <v>47</v>
      </c>
      <c r="I471" s="5" t="s">
        <v>2474</v>
      </c>
      <c r="J471" s="3">
        <v>870</v>
      </c>
      <c r="K471" s="6" t="str">
        <f>0%+30%</f>
        <v>0</v>
      </c>
      <c r="L471" s="6" t="str">
        <f>Q1</f>
        <v>0</v>
      </c>
      <c r="M471" s="6" t="str">
        <f>IF(IF(Q1&gt;K471,Q1,K471+5%)&gt;50%,50%,IF(Q1&gt;K471,Q1,K471+5%))</f>
        <v>0</v>
      </c>
      <c r="N471" s="3" t="str">
        <f>J471-J471*M471</f>
        <v>0</v>
      </c>
      <c r="O471" s="3" t="str">
        <f>N471*B471</f>
        <v>0</v>
      </c>
      <c r="P471" s="7" t="str">
        <f>J471-J471*K471</f>
        <v>0</v>
      </c>
    </row>
    <row r="472" spans="1:17">
      <c r="A472" s="2" t="s">
        <v>2475</v>
      </c>
      <c r="B472">
        <v>0</v>
      </c>
      <c r="C472" t="s">
        <v>2476</v>
      </c>
      <c r="D472" t="s">
        <v>2477</v>
      </c>
      <c r="E472" t="s">
        <v>2478</v>
      </c>
      <c r="F472" s="3">
        <v>0.34</v>
      </c>
      <c r="G472" s="4"/>
      <c r="H472" t="s">
        <v>74</v>
      </c>
      <c r="I472" s="5" t="s">
        <v>2479</v>
      </c>
      <c r="J472" s="3">
        <v>650</v>
      </c>
      <c r="K472" s="6" t="str">
        <f>0%+30%</f>
        <v>0</v>
      </c>
      <c r="L472" s="6" t="str">
        <f>Q1</f>
        <v>0</v>
      </c>
      <c r="M472" s="6" t="str">
        <f>IF(IF(Q1&gt;K472,Q1,K472+5%)&gt;50%,50%,IF(Q1&gt;K472,Q1,K472+5%))</f>
        <v>0</v>
      </c>
      <c r="N472" s="3" t="str">
        <f>J472-J472*M472</f>
        <v>0</v>
      </c>
      <c r="O472" s="3" t="str">
        <f>N472*B472</f>
        <v>0</v>
      </c>
      <c r="P472" s="7" t="str">
        <f>J472-J472*K472</f>
        <v>0</v>
      </c>
    </row>
    <row r="473" spans="1:17">
      <c r="A473" s="2" t="s">
        <v>2480</v>
      </c>
      <c r="B473">
        <v>0</v>
      </c>
      <c r="C473" t="s">
        <v>2481</v>
      </c>
      <c r="D473" t="s">
        <v>2482</v>
      </c>
      <c r="E473" t="s">
        <v>2483</v>
      </c>
      <c r="F473" s="3">
        <v>0.47</v>
      </c>
      <c r="G473" s="4" t="s">
        <v>2484</v>
      </c>
      <c r="H473" t="s">
        <v>24</v>
      </c>
      <c r="I473" s="5" t="s">
        <v>2485</v>
      </c>
      <c r="J473" s="3">
        <v>690</v>
      </c>
      <c r="K473" s="6" t="str">
        <f>0%+30%</f>
        <v>0</v>
      </c>
      <c r="L473" s="6" t="str">
        <f>Q1</f>
        <v>0</v>
      </c>
      <c r="M473" s="6" t="str">
        <f>IF(IF(Q1&gt;K473,Q1,K473+5%)&gt;50%,50%,IF(Q1&gt;K473,Q1,K473+5%))</f>
        <v>0</v>
      </c>
      <c r="N473" s="3" t="str">
        <f>J473-J473*M473</f>
        <v>0</v>
      </c>
      <c r="O473" s="3" t="str">
        <f>N473*B473</f>
        <v>0</v>
      </c>
      <c r="P473" s="7" t="str">
        <f>J473-J473*K473</f>
        <v>0</v>
      </c>
    </row>
    <row r="474" spans="1:17">
      <c r="A474" s="2" t="s">
        <v>2486</v>
      </c>
      <c r="B474">
        <v>0</v>
      </c>
      <c r="C474" t="s">
        <v>2487</v>
      </c>
      <c r="D474" t="s">
        <v>2488</v>
      </c>
      <c r="E474" t="s">
        <v>2489</v>
      </c>
      <c r="F474" s="3">
        <v>0.37</v>
      </c>
      <c r="G474" s="4" t="s">
        <v>2490</v>
      </c>
      <c r="H474" t="s">
        <v>115</v>
      </c>
      <c r="I474" s="5" t="s">
        <v>2491</v>
      </c>
      <c r="J474" s="3">
        <v>750</v>
      </c>
      <c r="K474" s="6" t="str">
        <f>0%+30%</f>
        <v>0</v>
      </c>
      <c r="L474" s="6" t="str">
        <f>Q1</f>
        <v>0</v>
      </c>
      <c r="M474" s="6" t="str">
        <f>IF(IF(Q1&gt;K474,Q1,K474+5%)&gt;50%,50%,IF(Q1&gt;K474,Q1,K474+5%))</f>
        <v>0</v>
      </c>
      <c r="N474" s="3" t="str">
        <f>J474-J474*M474</f>
        <v>0</v>
      </c>
      <c r="O474" s="3" t="str">
        <f>N474*B474</f>
        <v>0</v>
      </c>
      <c r="P474" s="7" t="str">
        <f>J474-J474*K474</f>
        <v>0</v>
      </c>
    </row>
    <row r="475" spans="1:17">
      <c r="A475" s="2" t="s">
        <v>2492</v>
      </c>
      <c r="B475">
        <v>0</v>
      </c>
      <c r="C475" t="s">
        <v>2493</v>
      </c>
      <c r="D475" t="s">
        <v>2494</v>
      </c>
      <c r="E475" t="s">
        <v>2495</v>
      </c>
      <c r="F475" s="3">
        <v>0.66</v>
      </c>
      <c r="G475" s="4" t="s">
        <v>2496</v>
      </c>
      <c r="H475" t="s">
        <v>31</v>
      </c>
      <c r="I475" s="5" t="s">
        <v>2497</v>
      </c>
      <c r="J475" s="3">
        <v>630</v>
      </c>
      <c r="K475" s="6" t="str">
        <f>0%+30%</f>
        <v>0</v>
      </c>
      <c r="L475" s="6" t="str">
        <f>Q1</f>
        <v>0</v>
      </c>
      <c r="M475" s="6" t="str">
        <f>IF(IF(Q1&gt;K475,Q1,K475+5%)&gt;50%,50%,IF(Q1&gt;K475,Q1,K475+5%))</f>
        <v>0</v>
      </c>
      <c r="N475" s="3" t="str">
        <f>J475-J475*M475</f>
        <v>0</v>
      </c>
      <c r="O475" s="3" t="str">
        <f>N475*B475</f>
        <v>0</v>
      </c>
      <c r="P475" s="7" t="str">
        <f>J475-J475*K475</f>
        <v>0</v>
      </c>
    </row>
    <row r="476" spans="1:17">
      <c r="A476" s="2" t="s">
        <v>2498</v>
      </c>
      <c r="B476">
        <v>0</v>
      </c>
      <c r="C476" t="s">
        <v>2499</v>
      </c>
      <c r="D476" t="s">
        <v>872</v>
      </c>
      <c r="E476" t="s">
        <v>2500</v>
      </c>
      <c r="F476" s="3">
        <v>1.015</v>
      </c>
      <c r="G476" s="4" t="s">
        <v>874</v>
      </c>
      <c r="H476" t="s">
        <v>47</v>
      </c>
      <c r="I476" s="5" t="s">
        <v>2501</v>
      </c>
      <c r="J476" s="3">
        <v>1600</v>
      </c>
      <c r="K476" s="6" t="str">
        <f>0%+30%</f>
        <v>0</v>
      </c>
      <c r="L476" s="6" t="str">
        <f>Q1</f>
        <v>0</v>
      </c>
      <c r="M476" s="6" t="str">
        <f>IF(IF(Q1&gt;K476,Q1,K476+5%)&gt;50%,50%,IF(Q1&gt;K476,Q1,K476+5%))</f>
        <v>0</v>
      </c>
      <c r="N476" s="3" t="str">
        <f>J476-J476*M476</f>
        <v>0</v>
      </c>
      <c r="O476" s="3" t="str">
        <f>N476*B476</f>
        <v>0</v>
      </c>
      <c r="P476" s="7" t="str">
        <f>J476-J476*K476</f>
        <v>0</v>
      </c>
    </row>
    <row r="477" spans="1:17">
      <c r="A477" s="2" t="s">
        <v>2502</v>
      </c>
      <c r="B477">
        <v>0</v>
      </c>
      <c r="C477" t="s">
        <v>2503</v>
      </c>
      <c r="D477" t="s">
        <v>2504</v>
      </c>
      <c r="E477" t="s">
        <v>2505</v>
      </c>
      <c r="F477" s="3">
        <v>0.36</v>
      </c>
      <c r="G477" s="4"/>
      <c r="H477" t="s">
        <v>31</v>
      </c>
      <c r="I477" s="5" t="s">
        <v>2506</v>
      </c>
      <c r="J477" s="3">
        <v>830</v>
      </c>
      <c r="K477" s="6" t="str">
        <f>0%+30%</f>
        <v>0</v>
      </c>
      <c r="L477" s="6" t="str">
        <f>Q1</f>
        <v>0</v>
      </c>
      <c r="M477" s="6" t="str">
        <f>IF(IF(Q1&gt;K477,Q1,K477+5%)&gt;50%,50%,IF(Q1&gt;K477,Q1,K477+5%))</f>
        <v>0</v>
      </c>
      <c r="N477" s="3" t="str">
        <f>J477-J477*M477</f>
        <v>0</v>
      </c>
      <c r="O477" s="3" t="str">
        <f>N477*B477</f>
        <v>0</v>
      </c>
      <c r="P477" s="7" t="str">
        <f>J477-J477*K477</f>
        <v>0</v>
      </c>
    </row>
    <row r="478" spans="1:17">
      <c r="A478" s="2" t="s">
        <v>2507</v>
      </c>
      <c r="B478">
        <v>0</v>
      </c>
      <c r="C478" t="s">
        <v>2508</v>
      </c>
      <c r="D478" t="s">
        <v>203</v>
      </c>
      <c r="E478" t="s">
        <v>2509</v>
      </c>
      <c r="F478" s="3">
        <v>0.64</v>
      </c>
      <c r="G478" s="4" t="s">
        <v>2510</v>
      </c>
      <c r="H478" t="s">
        <v>31</v>
      </c>
      <c r="I478" s="5" t="s">
        <v>2511</v>
      </c>
      <c r="J478" s="3">
        <v>1385</v>
      </c>
      <c r="K478" s="6" t="str">
        <f>0%+30%</f>
        <v>0</v>
      </c>
      <c r="L478" s="6" t="str">
        <f>Q1</f>
        <v>0</v>
      </c>
      <c r="M478" s="6" t="str">
        <f>IF(IF(Q1&gt;K478,Q1,K478+5%)&gt;50%,50%,IF(Q1&gt;K478,Q1,K478+5%))</f>
        <v>0</v>
      </c>
      <c r="N478" s="3" t="str">
        <f>J478-J478*M478</f>
        <v>0</v>
      </c>
      <c r="O478" s="3" t="str">
        <f>N478*B478</f>
        <v>0</v>
      </c>
      <c r="P478" s="7" t="str">
        <f>J478-J478*K478</f>
        <v>0</v>
      </c>
    </row>
    <row r="479" spans="1:17">
      <c r="A479" s="2" t="s">
        <v>2512</v>
      </c>
      <c r="B479">
        <v>0</v>
      </c>
      <c r="C479" t="s">
        <v>2513</v>
      </c>
      <c r="D479" t="s">
        <v>902</v>
      </c>
      <c r="E479" t="s">
        <v>2514</v>
      </c>
      <c r="F479" s="3">
        <v>0.76</v>
      </c>
      <c r="G479" s="4" t="s">
        <v>904</v>
      </c>
      <c r="H479" t="s">
        <v>47</v>
      </c>
      <c r="I479" s="5" t="s">
        <v>2515</v>
      </c>
      <c r="J479" s="3">
        <v>1025</v>
      </c>
      <c r="K479" s="6" t="str">
        <f>0%+30%</f>
        <v>0</v>
      </c>
      <c r="L479" s="6" t="str">
        <f>Q1</f>
        <v>0</v>
      </c>
      <c r="M479" s="6" t="str">
        <f>IF(IF(Q1&gt;K479,Q1,K479+5%)&gt;50%,50%,IF(Q1&gt;K479,Q1,K479+5%))</f>
        <v>0</v>
      </c>
      <c r="N479" s="3" t="str">
        <f>J479-J479*M479</f>
        <v>0</v>
      </c>
      <c r="O479" s="3" t="str">
        <f>N479*B479</f>
        <v>0</v>
      </c>
      <c r="P479" s="7" t="str">
        <f>J479-J479*K479</f>
        <v>0</v>
      </c>
    </row>
    <row r="480" spans="1:17">
      <c r="A480" s="2" t="s">
        <v>2516</v>
      </c>
      <c r="B480">
        <v>0</v>
      </c>
      <c r="C480" t="s">
        <v>2517</v>
      </c>
      <c r="D480" t="s">
        <v>2518</v>
      </c>
      <c r="E480" t="s">
        <v>2519</v>
      </c>
      <c r="F480" s="3">
        <v>0.42</v>
      </c>
      <c r="G480" s="4" t="s">
        <v>2520</v>
      </c>
      <c r="H480" t="s">
        <v>74</v>
      </c>
      <c r="I480" s="5" t="s">
        <v>2521</v>
      </c>
      <c r="J480" s="3">
        <v>800</v>
      </c>
      <c r="K480" s="6" t="str">
        <f>0%+30%</f>
        <v>0</v>
      </c>
      <c r="L480" s="6" t="str">
        <f>Q1</f>
        <v>0</v>
      </c>
      <c r="M480" s="6" t="str">
        <f>IF(IF(Q1&gt;K480,Q1,K480+5%)&gt;50%,50%,IF(Q1&gt;K480,Q1,K480+5%))</f>
        <v>0</v>
      </c>
      <c r="N480" s="3" t="str">
        <f>J480-J480*M480</f>
        <v>0</v>
      </c>
      <c r="O480" s="3" t="str">
        <f>N480*B480</f>
        <v>0</v>
      </c>
      <c r="P480" s="7" t="str">
        <f>J480-J480*K480</f>
        <v>0</v>
      </c>
    </row>
    <row r="481" spans="1:17">
      <c r="A481" s="2" t="s">
        <v>2522</v>
      </c>
      <c r="B481">
        <v>0</v>
      </c>
      <c r="C481" t="s">
        <v>2523</v>
      </c>
      <c r="D481" t="s">
        <v>2524</v>
      </c>
      <c r="E481" t="s">
        <v>2525</v>
      </c>
      <c r="F481" s="3">
        <v>0.5590000000000001</v>
      </c>
      <c r="G481" s="4" t="s">
        <v>2526</v>
      </c>
      <c r="H481" t="s">
        <v>74</v>
      </c>
      <c r="I481" s="5" t="s">
        <v>2527</v>
      </c>
      <c r="J481" s="3">
        <v>800</v>
      </c>
      <c r="K481" s="6" t="str">
        <f>0%+30%</f>
        <v>0</v>
      </c>
      <c r="L481" s="6" t="str">
        <f>Q1</f>
        <v>0</v>
      </c>
      <c r="M481" s="6" t="str">
        <f>IF(IF(Q1&gt;K481,Q1,K481+5%)&gt;50%,50%,IF(Q1&gt;K481,Q1,K481+5%))</f>
        <v>0</v>
      </c>
      <c r="N481" s="3" t="str">
        <f>J481-J481*M481</f>
        <v>0</v>
      </c>
      <c r="O481" s="3" t="str">
        <f>N481*B481</f>
        <v>0</v>
      </c>
      <c r="P481" s="7" t="str">
        <f>J481-J481*K481</f>
        <v>0</v>
      </c>
    </row>
    <row r="482" spans="1:17">
      <c r="A482" s="2" t="s">
        <v>2528</v>
      </c>
      <c r="B482">
        <v>0</v>
      </c>
      <c r="C482" t="s">
        <v>2529</v>
      </c>
      <c r="D482" t="s">
        <v>2530</v>
      </c>
      <c r="E482" t="s">
        <v>2531</v>
      </c>
      <c r="F482" s="3">
        <v>0.77</v>
      </c>
      <c r="G482" s="4" t="s">
        <v>2532</v>
      </c>
      <c r="H482" t="s">
        <v>115</v>
      </c>
      <c r="I482" s="5" t="s">
        <v>2533</v>
      </c>
      <c r="J482" s="3">
        <v>1015</v>
      </c>
      <c r="K482" s="6" t="str">
        <f>0%+30%</f>
        <v>0</v>
      </c>
      <c r="L482" s="6" t="str">
        <f>Q1</f>
        <v>0</v>
      </c>
      <c r="M482" s="6" t="str">
        <f>IF(IF(Q1&gt;K482,Q1,K482+5%)&gt;50%,50%,IF(Q1&gt;K482,Q1,K482+5%))</f>
        <v>0</v>
      </c>
      <c r="N482" s="3" t="str">
        <f>J482-J482*M482</f>
        <v>0</v>
      </c>
      <c r="O482" s="3" t="str">
        <f>N482*B482</f>
        <v>0</v>
      </c>
      <c r="P482" s="7" t="str">
        <f>J482-J482*K482</f>
        <v>0</v>
      </c>
    </row>
    <row r="483" spans="1:17">
      <c r="A483" s="2" t="s">
        <v>2534</v>
      </c>
      <c r="B483">
        <v>0</v>
      </c>
      <c r="C483" t="s">
        <v>2535</v>
      </c>
      <c r="D483" t="s">
        <v>2536</v>
      </c>
      <c r="E483" t="s">
        <v>2537</v>
      </c>
      <c r="F483" s="3">
        <v>0.41</v>
      </c>
      <c r="G483" s="4" t="s">
        <v>2538</v>
      </c>
      <c r="H483" t="s">
        <v>74</v>
      </c>
      <c r="I483" s="5" t="s">
        <v>2539</v>
      </c>
      <c r="J483" s="3">
        <v>800</v>
      </c>
      <c r="K483" s="6" t="str">
        <f>0%+30%</f>
        <v>0</v>
      </c>
      <c r="L483" s="6" t="str">
        <f>Q1</f>
        <v>0</v>
      </c>
      <c r="M483" s="6" t="str">
        <f>IF(IF(Q1&gt;K483,Q1,K483+5%)&gt;50%,50%,IF(Q1&gt;K483,Q1,K483+5%))</f>
        <v>0</v>
      </c>
      <c r="N483" s="3" t="str">
        <f>J483-J483*M483</f>
        <v>0</v>
      </c>
      <c r="O483" s="3" t="str">
        <f>N483*B483</f>
        <v>0</v>
      </c>
      <c r="P483" s="7" t="str">
        <f>J483-J483*K483</f>
        <v>0</v>
      </c>
    </row>
    <row r="484" spans="1:17">
      <c r="A484" s="2" t="s">
        <v>2540</v>
      </c>
      <c r="B484">
        <v>0</v>
      </c>
      <c r="C484" t="s">
        <v>2541</v>
      </c>
      <c r="D484" t="s">
        <v>2542</v>
      </c>
      <c r="E484" t="s">
        <v>2543</v>
      </c>
      <c r="F484" s="3">
        <v>0.45</v>
      </c>
      <c r="G484" s="4"/>
      <c r="H484" t="s">
        <v>24</v>
      </c>
      <c r="I484" s="5" t="s">
        <v>2544</v>
      </c>
      <c r="J484" s="3">
        <v>740</v>
      </c>
      <c r="K484" s="6" t="str">
        <f>0%+30%</f>
        <v>0</v>
      </c>
      <c r="L484" s="6" t="str">
        <f>Q1</f>
        <v>0</v>
      </c>
      <c r="M484" s="6" t="str">
        <f>IF(IF(Q1&gt;K484,Q1,K484+5%)&gt;50%,50%,IF(Q1&gt;K484,Q1,K484+5%))</f>
        <v>0</v>
      </c>
      <c r="N484" s="3" t="str">
        <f>J484-J484*M484</f>
        <v>0</v>
      </c>
      <c r="O484" s="3" t="str">
        <f>N484*B484</f>
        <v>0</v>
      </c>
      <c r="P484" s="7" t="str">
        <f>J484-J484*K484</f>
        <v>0</v>
      </c>
    </row>
    <row r="485" spans="1:17">
      <c r="A485" s="2" t="s">
        <v>2545</v>
      </c>
      <c r="B485">
        <v>0</v>
      </c>
      <c r="C485" t="s">
        <v>2546</v>
      </c>
      <c r="D485" t="s">
        <v>2547</v>
      </c>
      <c r="E485" t="s">
        <v>2548</v>
      </c>
      <c r="F485" s="3">
        <v>0.64</v>
      </c>
      <c r="G485" s="4" t="s">
        <v>2549</v>
      </c>
      <c r="H485" t="s">
        <v>80</v>
      </c>
      <c r="I485" s="5" t="s">
        <v>2550</v>
      </c>
      <c r="J485" s="3">
        <v>800</v>
      </c>
      <c r="K485" s="6" t="str">
        <f>0%+30%</f>
        <v>0</v>
      </c>
      <c r="L485" s="6" t="str">
        <f>Q1</f>
        <v>0</v>
      </c>
      <c r="M485" s="6" t="str">
        <f>IF(IF(Q1&gt;K485,Q1,K485+5%)&gt;50%,50%,IF(Q1&gt;K485,Q1,K485+5%))</f>
        <v>0</v>
      </c>
      <c r="N485" s="3" t="str">
        <f>J485-J485*M485</f>
        <v>0</v>
      </c>
      <c r="O485" s="3" t="str">
        <f>N485*B485</f>
        <v>0</v>
      </c>
      <c r="P485" s="7" t="str">
        <f>J485-J485*K485</f>
        <v>0</v>
      </c>
    </row>
    <row r="486" spans="1:17">
      <c r="A486" s="2" t="s">
        <v>2551</v>
      </c>
      <c r="B486">
        <v>0</v>
      </c>
      <c r="C486" t="s">
        <v>2552</v>
      </c>
      <c r="D486" t="s">
        <v>2553</v>
      </c>
      <c r="E486" t="s">
        <v>2554</v>
      </c>
      <c r="F486" s="3">
        <v>0.5600000000000001</v>
      </c>
      <c r="G486" s="4" t="s">
        <v>2555</v>
      </c>
      <c r="H486" t="s">
        <v>47</v>
      </c>
      <c r="I486" s="5" t="s">
        <v>2556</v>
      </c>
      <c r="J486" s="3">
        <v>670</v>
      </c>
      <c r="K486" s="6" t="str">
        <f>0%+30%</f>
        <v>0</v>
      </c>
      <c r="L486" s="6" t="str">
        <f>Q1</f>
        <v>0</v>
      </c>
      <c r="M486" s="6" t="str">
        <f>IF(IF(Q1&gt;K486,Q1,K486+5%)&gt;50%,50%,IF(Q1&gt;K486,Q1,K486+5%))</f>
        <v>0</v>
      </c>
      <c r="N486" s="3" t="str">
        <f>J486-J486*M486</f>
        <v>0</v>
      </c>
      <c r="O486" s="3" t="str">
        <f>N486*B486</f>
        <v>0</v>
      </c>
      <c r="P486" s="7" t="str">
        <f>J486-J486*K486</f>
        <v>0</v>
      </c>
    </row>
    <row r="487" spans="1:17">
      <c r="A487" s="2" t="s">
        <v>2551</v>
      </c>
      <c r="B487">
        <v>0</v>
      </c>
      <c r="C487" t="s">
        <v>2557</v>
      </c>
      <c r="D487" t="s">
        <v>919</v>
      </c>
      <c r="E487" t="s">
        <v>2558</v>
      </c>
      <c r="F487" s="3">
        <v>0.5600000000000001</v>
      </c>
      <c r="G487" s="4" t="s">
        <v>920</v>
      </c>
      <c r="H487" t="s">
        <v>47</v>
      </c>
      <c r="I487" s="5" t="s">
        <v>2559</v>
      </c>
      <c r="J487" s="3">
        <v>810</v>
      </c>
      <c r="K487" s="6" t="str">
        <f>0%+30%</f>
        <v>0</v>
      </c>
      <c r="L487" s="6" t="str">
        <f>Q1</f>
        <v>0</v>
      </c>
      <c r="M487" s="6" t="str">
        <f>IF(IF(Q1&gt;K487,Q1,K487+5%)&gt;50%,50%,IF(Q1&gt;K487,Q1,K487+5%))</f>
        <v>0</v>
      </c>
      <c r="N487" s="3" t="str">
        <f>J487-J487*M487</f>
        <v>0</v>
      </c>
      <c r="O487" s="3" t="str">
        <f>N487*B487</f>
        <v>0</v>
      </c>
      <c r="P487" s="7" t="str">
        <f>J487-J487*K487</f>
        <v>0</v>
      </c>
    </row>
    <row r="488" spans="1:17">
      <c r="A488" s="2" t="s">
        <v>2560</v>
      </c>
      <c r="B488">
        <v>0</v>
      </c>
      <c r="C488" t="s">
        <v>2561</v>
      </c>
      <c r="D488" t="s">
        <v>2562</v>
      </c>
      <c r="E488" t="s">
        <v>2563</v>
      </c>
      <c r="F488" s="3">
        <v>0.42</v>
      </c>
      <c r="G488" s="4" t="s">
        <v>2564</v>
      </c>
      <c r="H488" t="s">
        <v>31</v>
      </c>
      <c r="I488" s="5" t="s">
        <v>2565</v>
      </c>
      <c r="J488" s="3">
        <v>480</v>
      </c>
      <c r="K488" s="6" t="str">
        <f>0%+30%</f>
        <v>0</v>
      </c>
      <c r="L488" s="6" t="str">
        <f>Q1</f>
        <v>0</v>
      </c>
      <c r="M488" s="6" t="str">
        <f>IF(IF(Q1&gt;K488,Q1,K488+5%)&gt;50%,50%,IF(Q1&gt;K488,Q1,K488+5%))</f>
        <v>0</v>
      </c>
      <c r="N488" s="3" t="str">
        <f>J488-J488*M488</f>
        <v>0</v>
      </c>
      <c r="O488" s="3" t="str">
        <f>N488*B488</f>
        <v>0</v>
      </c>
      <c r="P488" s="7" t="str">
        <f>J488-J488*K488</f>
        <v>0</v>
      </c>
    </row>
    <row r="489" spans="1:17">
      <c r="A489" s="2" t="s">
        <v>2566</v>
      </c>
      <c r="B489">
        <v>0</v>
      </c>
      <c r="C489" t="s">
        <v>2567</v>
      </c>
      <c r="D489" t="s">
        <v>2568</v>
      </c>
      <c r="E489" t="s">
        <v>2569</v>
      </c>
      <c r="F489" s="3">
        <v>0.22</v>
      </c>
      <c r="G489" s="4" t="s">
        <v>2570</v>
      </c>
      <c r="H489" t="s">
        <v>31</v>
      </c>
      <c r="I489" s="5" t="s">
        <v>2571</v>
      </c>
      <c r="J489" s="3">
        <v>690</v>
      </c>
      <c r="K489" s="6" t="str">
        <f>0%+30%</f>
        <v>0</v>
      </c>
      <c r="L489" s="6" t="str">
        <f>Q1</f>
        <v>0</v>
      </c>
      <c r="M489" s="6" t="str">
        <f>IF(IF(Q1&gt;K489,Q1,K489+5%)&gt;50%,50%,IF(Q1&gt;K489,Q1,K489+5%))</f>
        <v>0</v>
      </c>
      <c r="N489" s="3" t="str">
        <f>J489-J489*M489</f>
        <v>0</v>
      </c>
      <c r="O489" s="3" t="str">
        <f>N489*B489</f>
        <v>0</v>
      </c>
      <c r="P489" s="7" t="str">
        <f>J489-J489*K489</f>
        <v>0</v>
      </c>
    </row>
    <row r="490" spans="1:17">
      <c r="A490" s="2" t="s">
        <v>2572</v>
      </c>
      <c r="B490">
        <v>0</v>
      </c>
      <c r="C490" t="s">
        <v>2573</v>
      </c>
      <c r="D490" t="s">
        <v>2574</v>
      </c>
      <c r="E490" t="s">
        <v>2575</v>
      </c>
      <c r="F490" s="3">
        <v>0.66</v>
      </c>
      <c r="G490" s="4" t="s">
        <v>2576</v>
      </c>
      <c r="H490" t="s">
        <v>272</v>
      </c>
      <c r="I490" s="5" t="s">
        <v>2577</v>
      </c>
      <c r="J490" s="3">
        <v>1850</v>
      </c>
      <c r="K490" s="6" t="str">
        <f>0%+30%</f>
        <v>0</v>
      </c>
      <c r="L490" s="6" t="str">
        <f>Q1</f>
        <v>0</v>
      </c>
      <c r="M490" s="6" t="str">
        <f>IF(IF(Q1&gt;K490,Q1,K490+5%)&gt;50%,50%,IF(Q1&gt;K490,Q1,K490+5%))</f>
        <v>0</v>
      </c>
      <c r="N490" s="3" t="str">
        <f>J490-J490*M490</f>
        <v>0</v>
      </c>
      <c r="O490" s="3" t="str">
        <f>N490*B490</f>
        <v>0</v>
      </c>
      <c r="P490" s="7" t="str">
        <f>J490-J490*K490</f>
        <v>0</v>
      </c>
    </row>
    <row r="491" spans="1:17">
      <c r="A491" s="2" t="s">
        <v>2578</v>
      </c>
      <c r="B491">
        <v>0</v>
      </c>
      <c r="C491" t="s">
        <v>2579</v>
      </c>
      <c r="D491" t="s">
        <v>1417</v>
      </c>
      <c r="E491" t="s">
        <v>2580</v>
      </c>
      <c r="F491" s="3">
        <v>0.49</v>
      </c>
      <c r="G491" s="4" t="s">
        <v>2581</v>
      </c>
      <c r="H491" t="s">
        <v>74</v>
      </c>
      <c r="I491" s="5" t="s">
        <v>2582</v>
      </c>
      <c r="J491" s="3">
        <v>810</v>
      </c>
      <c r="K491" s="6" t="str">
        <f>0%+30%</f>
        <v>0</v>
      </c>
      <c r="L491" s="6" t="str">
        <f>Q1</f>
        <v>0</v>
      </c>
      <c r="M491" s="6" t="str">
        <f>IF(IF(Q1&gt;K491,Q1,K491+5%)&gt;50%,50%,IF(Q1&gt;K491,Q1,K491+5%))</f>
        <v>0</v>
      </c>
      <c r="N491" s="3" t="str">
        <f>J491-J491*M491</f>
        <v>0</v>
      </c>
      <c r="O491" s="3" t="str">
        <f>N491*B491</f>
        <v>0</v>
      </c>
      <c r="P491" s="7" t="str">
        <f>J491-J491*K491</f>
        <v>0</v>
      </c>
    </row>
    <row r="492" spans="1:17">
      <c r="A492" s="2" t="s">
        <v>2583</v>
      </c>
      <c r="B492">
        <v>0</v>
      </c>
      <c r="C492" t="s">
        <v>2584</v>
      </c>
      <c r="D492" t="s">
        <v>2585</v>
      </c>
      <c r="E492" t="s">
        <v>2586</v>
      </c>
      <c r="F492" s="3">
        <v>0.43</v>
      </c>
      <c r="G492" s="4" t="s">
        <v>2587</v>
      </c>
      <c r="H492" t="s">
        <v>47</v>
      </c>
      <c r="I492" s="5" t="s">
        <v>2588</v>
      </c>
      <c r="J492" s="3">
        <v>535</v>
      </c>
      <c r="K492" s="6" t="str">
        <f>0%+30%</f>
        <v>0</v>
      </c>
      <c r="L492" s="6" t="str">
        <f>Q1</f>
        <v>0</v>
      </c>
      <c r="M492" s="6" t="str">
        <f>IF(IF(Q1&gt;K492,Q1,K492+5%)&gt;50%,50%,IF(Q1&gt;K492,Q1,K492+5%))</f>
        <v>0</v>
      </c>
      <c r="N492" s="3" t="str">
        <f>J492-J492*M492</f>
        <v>0</v>
      </c>
      <c r="O492" s="3" t="str">
        <f>N492*B492</f>
        <v>0</v>
      </c>
      <c r="P492" s="7" t="str">
        <f>J492-J492*K492</f>
        <v>0</v>
      </c>
    </row>
    <row r="493" spans="1:17">
      <c r="A493" s="2" t="s">
        <v>2589</v>
      </c>
      <c r="B493">
        <v>0</v>
      </c>
      <c r="C493" t="s">
        <v>2590</v>
      </c>
      <c r="D493" t="s">
        <v>2591</v>
      </c>
      <c r="E493" t="s">
        <v>2592</v>
      </c>
      <c r="F493" s="3">
        <v>0.72</v>
      </c>
      <c r="G493" s="4" t="s">
        <v>2593</v>
      </c>
      <c r="H493" t="s">
        <v>74</v>
      </c>
      <c r="I493" s="5" t="s">
        <v>2594</v>
      </c>
      <c r="J493" s="3">
        <v>1600</v>
      </c>
      <c r="K493" s="6" t="str">
        <f>0%+30%</f>
        <v>0</v>
      </c>
      <c r="L493" s="6" t="str">
        <f>Q1</f>
        <v>0</v>
      </c>
      <c r="M493" s="6" t="str">
        <f>IF(IF(Q1&gt;K493,Q1,K493+5%)&gt;50%,50%,IF(Q1&gt;K493,Q1,K493+5%))</f>
        <v>0</v>
      </c>
      <c r="N493" s="3" t="str">
        <f>J493-J493*M493</f>
        <v>0</v>
      </c>
      <c r="O493" s="3" t="str">
        <f>N493*B493</f>
        <v>0</v>
      </c>
      <c r="P493" s="7" t="str">
        <f>J493-J493*K493</f>
        <v>0</v>
      </c>
    </row>
    <row r="494" spans="1:17">
      <c r="A494" s="2" t="s">
        <v>2595</v>
      </c>
      <c r="B494">
        <v>0</v>
      </c>
      <c r="C494" t="s">
        <v>2596</v>
      </c>
      <c r="D494" t="s">
        <v>2597</v>
      </c>
      <c r="E494" t="s">
        <v>2598</v>
      </c>
      <c r="F494" s="3">
        <v>0.46</v>
      </c>
      <c r="G494" s="4"/>
      <c r="H494" t="s">
        <v>31</v>
      </c>
      <c r="I494" s="5" t="s">
        <v>2599</v>
      </c>
      <c r="J494" s="3">
        <v>525</v>
      </c>
      <c r="K494" s="6" t="str">
        <f>0%+30%</f>
        <v>0</v>
      </c>
      <c r="L494" s="6" t="str">
        <f>Q1</f>
        <v>0</v>
      </c>
      <c r="M494" s="6" t="str">
        <f>IF(IF(Q1&gt;K494,Q1,K494+5%)&gt;50%,50%,IF(Q1&gt;K494,Q1,K494+5%))</f>
        <v>0</v>
      </c>
      <c r="N494" s="3" t="str">
        <f>J494-J494*M494</f>
        <v>0</v>
      </c>
      <c r="O494" s="3" t="str">
        <f>N494*B494</f>
        <v>0</v>
      </c>
      <c r="P494" s="7" t="str">
        <f>J494-J494*K494</f>
        <v>0</v>
      </c>
    </row>
    <row r="495" spans="1:17">
      <c r="A495" s="2" t="s">
        <v>2600</v>
      </c>
      <c r="B495">
        <v>0</v>
      </c>
      <c r="C495" t="s">
        <v>2601</v>
      </c>
      <c r="D495" t="s">
        <v>2602</v>
      </c>
      <c r="E495" t="s">
        <v>2603</v>
      </c>
      <c r="F495" s="3">
        <v>0.58</v>
      </c>
      <c r="G495" s="4" t="s">
        <v>2604</v>
      </c>
      <c r="H495" t="s">
        <v>484</v>
      </c>
      <c r="I495" s="5" t="s">
        <v>2605</v>
      </c>
      <c r="J495" s="3">
        <v>800</v>
      </c>
      <c r="K495" s="6" t="str">
        <f>0%+30%</f>
        <v>0</v>
      </c>
      <c r="L495" s="6" t="str">
        <f>Q1</f>
        <v>0</v>
      </c>
      <c r="M495" s="6" t="str">
        <f>IF(IF(Q1&gt;K495,Q1,K495+5%)&gt;50%,50%,IF(Q1&gt;K495,Q1,K495+5%))</f>
        <v>0</v>
      </c>
      <c r="N495" s="3" t="str">
        <f>J495-J495*M495</f>
        <v>0</v>
      </c>
      <c r="O495" s="3" t="str">
        <f>N495*B495</f>
        <v>0</v>
      </c>
      <c r="P495" s="7" t="str">
        <f>J495-J495*K495</f>
        <v>0</v>
      </c>
    </row>
    <row r="496" spans="1:17">
      <c r="A496" s="2" t="s">
        <v>2606</v>
      </c>
      <c r="B496">
        <v>0</v>
      </c>
      <c r="C496" t="s">
        <v>2607</v>
      </c>
      <c r="D496" t="s">
        <v>2338</v>
      </c>
      <c r="E496" t="s">
        <v>2608</v>
      </c>
      <c r="F496" s="3">
        <v>0.34</v>
      </c>
      <c r="G496" s="4" t="s">
        <v>2609</v>
      </c>
      <c r="H496" t="s">
        <v>115</v>
      </c>
      <c r="I496" s="5" t="s">
        <v>2610</v>
      </c>
      <c r="J496" s="3">
        <v>650</v>
      </c>
      <c r="K496" s="6" t="str">
        <f>0%+30%</f>
        <v>0</v>
      </c>
      <c r="L496" s="6" t="str">
        <f>Q1</f>
        <v>0</v>
      </c>
      <c r="M496" s="6" t="str">
        <f>IF(IF(Q1&gt;K496,Q1,K496+5%)&gt;50%,50%,IF(Q1&gt;K496,Q1,K496+5%))</f>
        <v>0</v>
      </c>
      <c r="N496" s="3" t="str">
        <f>J496-J496*M496</f>
        <v>0</v>
      </c>
      <c r="O496" s="3" t="str">
        <f>N496*B496</f>
        <v>0</v>
      </c>
      <c r="P496" s="7" t="str">
        <f>J496-J496*K496</f>
        <v>0</v>
      </c>
    </row>
    <row r="497" spans="1:17">
      <c r="A497" s="2" t="s">
        <v>2611</v>
      </c>
      <c r="B497">
        <v>0</v>
      </c>
      <c r="C497" t="s">
        <v>2612</v>
      </c>
      <c r="D497" t="s">
        <v>253</v>
      </c>
      <c r="E497" t="s">
        <v>2613</v>
      </c>
      <c r="F497" s="3">
        <v>0.7</v>
      </c>
      <c r="G497" s="4" t="s">
        <v>2614</v>
      </c>
      <c r="H497" t="s">
        <v>31</v>
      </c>
      <c r="I497" s="5" t="s">
        <v>2615</v>
      </c>
      <c r="J497" s="3">
        <v>720</v>
      </c>
      <c r="K497" s="6" t="str">
        <f>0%+30%</f>
        <v>0</v>
      </c>
      <c r="L497" s="6" t="str">
        <f>Q1</f>
        <v>0</v>
      </c>
      <c r="M497" s="6" t="str">
        <f>IF(IF(Q1&gt;K497,Q1,K497+5%)&gt;50%,50%,IF(Q1&gt;K497,Q1,K497+5%))</f>
        <v>0</v>
      </c>
      <c r="N497" s="3" t="str">
        <f>J497-J497*M497</f>
        <v>0</v>
      </c>
      <c r="O497" s="3" t="str">
        <f>N497*B497</f>
        <v>0</v>
      </c>
      <c r="P497" s="7" t="str">
        <f>J497-J497*K497</f>
        <v>0</v>
      </c>
    </row>
    <row r="498" spans="1:17">
      <c r="A498" s="2" t="s">
        <v>2616</v>
      </c>
      <c r="B498">
        <v>0</v>
      </c>
      <c r="C498" t="s">
        <v>2617</v>
      </c>
      <c r="D498"/>
      <c r="E498" t="s">
        <v>2618</v>
      </c>
      <c r="F498" s="3">
        <v>0.42</v>
      </c>
      <c r="G498" s="4"/>
      <c r="H498" t="s">
        <v>47</v>
      </c>
      <c r="I498" s="5" t="s">
        <v>2619</v>
      </c>
      <c r="J498" s="3">
        <v>695</v>
      </c>
      <c r="K498" s="6" t="str">
        <f>0%+30%</f>
        <v>0</v>
      </c>
      <c r="L498" s="6" t="str">
        <f>Q1</f>
        <v>0</v>
      </c>
      <c r="M498" s="6" t="str">
        <f>IF(IF(Q1&gt;K498,Q1,K498+5%)&gt;50%,50%,IF(Q1&gt;K498,Q1,K498+5%))</f>
        <v>0</v>
      </c>
      <c r="N498" s="3" t="str">
        <f>J498-J498*M498</f>
        <v>0</v>
      </c>
      <c r="O498" s="3" t="str">
        <f>N498*B498</f>
        <v>0</v>
      </c>
      <c r="P498" s="7" t="str">
        <f>J498-J498*K498</f>
        <v>0</v>
      </c>
    </row>
    <row r="499" spans="1:17">
      <c r="A499" s="2" t="s">
        <v>2620</v>
      </c>
      <c r="B499">
        <v>0</v>
      </c>
      <c r="C499" t="s">
        <v>2621</v>
      </c>
      <c r="D499" t="s">
        <v>2622</v>
      </c>
      <c r="E499" t="s">
        <v>2623</v>
      </c>
      <c r="F499" s="3">
        <v>0.45</v>
      </c>
      <c r="G499" s="4" t="s">
        <v>2624</v>
      </c>
      <c r="H499" t="s">
        <v>47</v>
      </c>
      <c r="I499" s="5" t="s">
        <v>2625</v>
      </c>
      <c r="J499" s="3">
        <v>690</v>
      </c>
      <c r="K499" s="6" t="str">
        <f>0%+30%</f>
        <v>0</v>
      </c>
      <c r="L499" s="6" t="str">
        <f>Q1</f>
        <v>0</v>
      </c>
      <c r="M499" s="6" t="str">
        <f>IF(IF(Q1&gt;K499,Q1,K499+5%)&gt;50%,50%,IF(Q1&gt;K499,Q1,K499+5%))</f>
        <v>0</v>
      </c>
      <c r="N499" s="3" t="str">
        <f>J499-J499*M499</f>
        <v>0</v>
      </c>
      <c r="O499" s="3" t="str">
        <f>N499*B499</f>
        <v>0</v>
      </c>
      <c r="P499" s="7" t="str">
        <f>J499-J499*K499</f>
        <v>0</v>
      </c>
    </row>
    <row r="500" spans="1:17">
      <c r="A500" s="2" t="s">
        <v>2626</v>
      </c>
      <c r="B500">
        <v>0</v>
      </c>
      <c r="C500" t="s">
        <v>2627</v>
      </c>
      <c r="D500" t="s">
        <v>2628</v>
      </c>
      <c r="E500" t="s">
        <v>2629</v>
      </c>
      <c r="F500" s="3">
        <v>0.48</v>
      </c>
      <c r="G500" s="4" t="s">
        <v>2630</v>
      </c>
      <c r="H500" t="s">
        <v>115</v>
      </c>
      <c r="I500" s="5" t="s">
        <v>2631</v>
      </c>
      <c r="J500" s="3">
        <v>810</v>
      </c>
      <c r="K500" s="6" t="str">
        <f>0%+30%</f>
        <v>0</v>
      </c>
      <c r="L500" s="6" t="str">
        <f>Q1</f>
        <v>0</v>
      </c>
      <c r="M500" s="6" t="str">
        <f>IF(IF(Q1&gt;K500,Q1,K500+5%)&gt;50%,50%,IF(Q1&gt;K500,Q1,K500+5%))</f>
        <v>0</v>
      </c>
      <c r="N500" s="3" t="str">
        <f>J500-J500*M500</f>
        <v>0</v>
      </c>
      <c r="O500" s="3" t="str">
        <f>N500*B500</f>
        <v>0</v>
      </c>
      <c r="P500" s="7" t="str">
        <f>J500-J500*K500</f>
        <v>0</v>
      </c>
    </row>
    <row r="501" spans="1:17">
      <c r="A501" s="2" t="s">
        <v>2632</v>
      </c>
      <c r="B501">
        <v>0</v>
      </c>
      <c r="C501" t="s">
        <v>2633</v>
      </c>
      <c r="D501" t="s">
        <v>2634</v>
      </c>
      <c r="E501" t="s">
        <v>2635</v>
      </c>
      <c r="F501" s="3">
        <v>0.848</v>
      </c>
      <c r="G501" s="4" t="s">
        <v>2636</v>
      </c>
      <c r="H501" t="s">
        <v>31</v>
      </c>
      <c r="I501" s="5" t="s">
        <v>2637</v>
      </c>
      <c r="J501" s="3">
        <v>920</v>
      </c>
      <c r="K501" s="6" t="str">
        <f>0%+30%</f>
        <v>0</v>
      </c>
      <c r="L501" s="6" t="str">
        <f>Q1</f>
        <v>0</v>
      </c>
      <c r="M501" s="6" t="str">
        <f>IF(IF(Q1&gt;K501,Q1,K501+5%)&gt;50%,50%,IF(Q1&gt;K501,Q1,K501+5%))</f>
        <v>0</v>
      </c>
      <c r="N501" s="3" t="str">
        <f>J501-J501*M501</f>
        <v>0</v>
      </c>
      <c r="O501" s="3" t="str">
        <f>N501*B501</f>
        <v>0</v>
      </c>
      <c r="P501" s="7" t="str">
        <f>J501-J501*K501</f>
        <v>0</v>
      </c>
    </row>
    <row r="502" spans="1:17">
      <c r="A502" s="2" t="s">
        <v>2638</v>
      </c>
      <c r="B502">
        <v>0</v>
      </c>
      <c r="C502" t="s">
        <v>2639</v>
      </c>
      <c r="D502" t="s">
        <v>2640</v>
      </c>
      <c r="E502" t="s">
        <v>2641</v>
      </c>
      <c r="F502" s="3">
        <v>0.28</v>
      </c>
      <c r="G502" s="4" t="s">
        <v>2642</v>
      </c>
      <c r="H502" t="s">
        <v>31</v>
      </c>
      <c r="I502" s="5" t="s">
        <v>2643</v>
      </c>
      <c r="J502" s="3">
        <v>420</v>
      </c>
      <c r="K502" s="6" t="str">
        <f>0%+30%</f>
        <v>0</v>
      </c>
      <c r="L502" s="6" t="str">
        <f>Q1</f>
        <v>0</v>
      </c>
      <c r="M502" s="6" t="str">
        <f>IF(IF(Q1&gt;K502,Q1,K502+5%)&gt;50%,50%,IF(Q1&gt;K502,Q1,K502+5%))</f>
        <v>0</v>
      </c>
      <c r="N502" s="3" t="str">
        <f>J502-J502*M502</f>
        <v>0</v>
      </c>
      <c r="O502" s="3" t="str">
        <f>N502*B502</f>
        <v>0</v>
      </c>
      <c r="P502" s="7" t="str">
        <f>J502-J502*K502</f>
        <v>0</v>
      </c>
    </row>
    <row r="503" spans="1:17">
      <c r="A503" s="2" t="s">
        <v>2644</v>
      </c>
      <c r="B503">
        <v>0</v>
      </c>
      <c r="C503" t="s">
        <v>2645</v>
      </c>
      <c r="D503" t="s">
        <v>2640</v>
      </c>
      <c r="E503" t="s">
        <v>2646</v>
      </c>
      <c r="F503" s="3">
        <v>0.28</v>
      </c>
      <c r="G503" s="4" t="s">
        <v>2642</v>
      </c>
      <c r="H503" t="s">
        <v>31</v>
      </c>
      <c r="I503" s="5" t="s">
        <v>2647</v>
      </c>
      <c r="J503" s="3">
        <v>420</v>
      </c>
      <c r="K503" s="6" t="str">
        <f>0%+30%</f>
        <v>0</v>
      </c>
      <c r="L503" s="6" t="str">
        <f>Q1</f>
        <v>0</v>
      </c>
      <c r="M503" s="6" t="str">
        <f>IF(IF(Q1&gt;K503,Q1,K503+5%)&gt;50%,50%,IF(Q1&gt;K503,Q1,K503+5%))</f>
        <v>0</v>
      </c>
      <c r="N503" s="3" t="str">
        <f>J503-J503*M503</f>
        <v>0</v>
      </c>
      <c r="O503" s="3" t="str">
        <f>N503*B503</f>
        <v>0</v>
      </c>
      <c r="P503" s="7" t="str">
        <f>J503-J503*K503</f>
        <v>0</v>
      </c>
    </row>
    <row r="504" spans="1:17">
      <c r="A504" s="2" t="s">
        <v>2648</v>
      </c>
      <c r="B504">
        <v>0</v>
      </c>
      <c r="C504" t="s">
        <v>2649</v>
      </c>
      <c r="D504" t="s">
        <v>908</v>
      </c>
      <c r="E504" t="s">
        <v>2650</v>
      </c>
      <c r="F504" s="3">
        <v>0.55</v>
      </c>
      <c r="G504" s="4" t="s">
        <v>2651</v>
      </c>
      <c r="H504" t="s">
        <v>115</v>
      </c>
      <c r="I504" s="5" t="s">
        <v>2652</v>
      </c>
      <c r="J504" s="3">
        <v>705</v>
      </c>
      <c r="K504" s="6" t="str">
        <f>0%+30%</f>
        <v>0</v>
      </c>
      <c r="L504" s="6" t="str">
        <f>Q1</f>
        <v>0</v>
      </c>
      <c r="M504" s="6" t="str">
        <f>IF(IF(Q1&gt;K504,Q1,K504+5%)&gt;50%,50%,IF(Q1&gt;K504,Q1,K504+5%))</f>
        <v>0</v>
      </c>
      <c r="N504" s="3" t="str">
        <f>J504-J504*M504</f>
        <v>0</v>
      </c>
      <c r="O504" s="3" t="str">
        <f>N504*B504</f>
        <v>0</v>
      </c>
      <c r="P504" s="7" t="str">
        <f>J504-J504*K504</f>
        <v>0</v>
      </c>
    </row>
    <row r="505" spans="1:17">
      <c r="A505" s="2" t="s">
        <v>2653</v>
      </c>
      <c r="B505">
        <v>0</v>
      </c>
      <c r="C505" t="s">
        <v>2654</v>
      </c>
      <c r="D505" t="s">
        <v>2655</v>
      </c>
      <c r="E505" t="s">
        <v>2656</v>
      </c>
      <c r="F505" s="3">
        <v>0.55</v>
      </c>
      <c r="G505" s="4"/>
      <c r="H505" t="s">
        <v>31</v>
      </c>
      <c r="I505" s="5" t="s">
        <v>2657</v>
      </c>
      <c r="J505" s="3">
        <v>485</v>
      </c>
      <c r="K505" s="6" t="str">
        <f>0%+30%</f>
        <v>0</v>
      </c>
      <c r="L505" s="6" t="str">
        <f>Q1</f>
        <v>0</v>
      </c>
      <c r="M505" s="6" t="str">
        <f>IF(IF(Q1&gt;K505,Q1,K505+5%)&gt;50%,50%,IF(Q1&gt;K505,Q1,K505+5%))</f>
        <v>0</v>
      </c>
      <c r="N505" s="3" t="str">
        <f>J505-J505*M505</f>
        <v>0</v>
      </c>
      <c r="O505" s="3" t="str">
        <f>N505*B505</f>
        <v>0</v>
      </c>
      <c r="P505" s="7" t="str">
        <f>J505-J505*K505</f>
        <v>0</v>
      </c>
    </row>
    <row r="506" spans="1:17">
      <c r="A506" s="2" t="s">
        <v>2658</v>
      </c>
      <c r="B506">
        <v>0</v>
      </c>
      <c r="C506" t="s">
        <v>2659</v>
      </c>
      <c r="D506" t="s">
        <v>2660</v>
      </c>
      <c r="E506" t="s">
        <v>2661</v>
      </c>
      <c r="F506" s="3">
        <v>0.47</v>
      </c>
      <c r="G506" s="4" t="s">
        <v>2662</v>
      </c>
      <c r="H506" t="s">
        <v>272</v>
      </c>
      <c r="I506" s="5" t="s">
        <v>2663</v>
      </c>
      <c r="J506" s="3">
        <v>800</v>
      </c>
      <c r="K506" s="6" t="str">
        <f>0%+30%</f>
        <v>0</v>
      </c>
      <c r="L506" s="6" t="str">
        <f>Q1</f>
        <v>0</v>
      </c>
      <c r="M506" s="6" t="str">
        <f>IF(IF(Q1&gt;K506,Q1,K506+5%)&gt;50%,50%,IF(Q1&gt;K506,Q1,K506+5%))</f>
        <v>0</v>
      </c>
      <c r="N506" s="3" t="str">
        <f>J506-J506*M506</f>
        <v>0</v>
      </c>
      <c r="O506" s="3" t="str">
        <f>N506*B506</f>
        <v>0</v>
      </c>
      <c r="P506" s="7" t="str">
        <f>J506-J506*K506</f>
        <v>0</v>
      </c>
    </row>
    <row r="507" spans="1:17">
      <c r="A507" s="2" t="s">
        <v>2664</v>
      </c>
      <c r="B507">
        <v>0</v>
      </c>
      <c r="C507" t="s">
        <v>2665</v>
      </c>
      <c r="D507" t="s">
        <v>2666</v>
      </c>
      <c r="E507" t="s">
        <v>2667</v>
      </c>
      <c r="F507" s="3">
        <v>0.4</v>
      </c>
      <c r="G507" s="4" t="s">
        <v>2668</v>
      </c>
      <c r="H507" t="s">
        <v>272</v>
      </c>
      <c r="I507" s="5" t="s">
        <v>2669</v>
      </c>
      <c r="J507" s="3">
        <v>695</v>
      </c>
      <c r="K507" s="6" t="str">
        <f>0%+30%</f>
        <v>0</v>
      </c>
      <c r="L507" s="6" t="str">
        <f>Q1</f>
        <v>0</v>
      </c>
      <c r="M507" s="6" t="str">
        <f>IF(IF(Q1&gt;K507,Q1,K507+5%)&gt;50%,50%,IF(Q1&gt;K507,Q1,K507+5%))</f>
        <v>0</v>
      </c>
      <c r="N507" s="3" t="str">
        <f>J507-J507*M507</f>
        <v>0</v>
      </c>
      <c r="O507" s="3" t="str">
        <f>N507*B507</f>
        <v>0</v>
      </c>
      <c r="P507" s="7" t="str">
        <f>J507-J507*K507</f>
        <v>0</v>
      </c>
    </row>
    <row r="508" spans="1:17">
      <c r="A508" s="2" t="s">
        <v>2670</v>
      </c>
      <c r="B508">
        <v>0</v>
      </c>
      <c r="C508" t="s">
        <v>2671</v>
      </c>
      <c r="D508" t="s">
        <v>2672</v>
      </c>
      <c r="E508" t="s">
        <v>2673</v>
      </c>
      <c r="F508" s="3">
        <v>0.27</v>
      </c>
      <c r="G508" s="4" t="s">
        <v>2674</v>
      </c>
      <c r="H508" t="s">
        <v>31</v>
      </c>
      <c r="I508" s="5" t="s">
        <v>2675</v>
      </c>
      <c r="J508" s="3">
        <v>420</v>
      </c>
      <c r="K508" s="6" t="str">
        <f>0%+30%</f>
        <v>0</v>
      </c>
      <c r="L508" s="6" t="str">
        <f>Q1</f>
        <v>0</v>
      </c>
      <c r="M508" s="6" t="str">
        <f>IF(IF(Q1&gt;K508,Q1,K508+5%)&gt;50%,50%,IF(Q1&gt;K508,Q1,K508+5%))</f>
        <v>0</v>
      </c>
      <c r="N508" s="3" t="str">
        <f>J508-J508*M508</f>
        <v>0</v>
      </c>
      <c r="O508" s="3" t="str">
        <f>N508*B508</f>
        <v>0</v>
      </c>
      <c r="P508" s="7" t="str">
        <f>J508-J508*K508</f>
        <v>0</v>
      </c>
    </row>
    <row r="509" spans="1:17">
      <c r="A509" s="2" t="s">
        <v>2676</v>
      </c>
      <c r="B509">
        <v>0</v>
      </c>
      <c r="C509" t="s">
        <v>2677</v>
      </c>
      <c r="D509" t="s">
        <v>654</v>
      </c>
      <c r="E509" t="s">
        <v>2678</v>
      </c>
      <c r="F509" s="3">
        <v>0.43</v>
      </c>
      <c r="G509" s="4" t="s">
        <v>1182</v>
      </c>
      <c r="H509" t="s">
        <v>47</v>
      </c>
      <c r="I509" s="5" t="s">
        <v>2679</v>
      </c>
      <c r="J509" s="3">
        <v>695</v>
      </c>
      <c r="K509" s="6" t="str">
        <f>0%+30%</f>
        <v>0</v>
      </c>
      <c r="L509" s="6" t="str">
        <f>Q1</f>
        <v>0</v>
      </c>
      <c r="M509" s="6" t="str">
        <f>IF(IF(Q1&gt;K509,Q1,K509+5%)&gt;50%,50%,IF(Q1&gt;K509,Q1,K509+5%))</f>
        <v>0</v>
      </c>
      <c r="N509" s="3" t="str">
        <f>J509-J509*M509</f>
        <v>0</v>
      </c>
      <c r="O509" s="3" t="str">
        <f>N509*B509</f>
        <v>0</v>
      </c>
      <c r="P509" s="7" t="str">
        <f>J509-J509*K509</f>
        <v>0</v>
      </c>
    </row>
    <row r="510" spans="1:17">
      <c r="A510" s="2" t="s">
        <v>2680</v>
      </c>
      <c r="B510">
        <v>0</v>
      </c>
      <c r="C510" t="s">
        <v>2681</v>
      </c>
      <c r="D510" t="s">
        <v>2682</v>
      </c>
      <c r="E510" t="s">
        <v>2683</v>
      </c>
      <c r="F510" s="3">
        <v>0.36</v>
      </c>
      <c r="G510" s="4" t="s">
        <v>2684</v>
      </c>
      <c r="H510" t="s">
        <v>115</v>
      </c>
      <c r="I510" s="5" t="s">
        <v>2685</v>
      </c>
      <c r="J510" s="3">
        <v>650</v>
      </c>
      <c r="K510" s="6" t="str">
        <f>0%+30%</f>
        <v>0</v>
      </c>
      <c r="L510" s="6" t="str">
        <f>Q1</f>
        <v>0</v>
      </c>
      <c r="M510" s="6" t="str">
        <f>IF(IF(Q1&gt;K510,Q1,K510+5%)&gt;50%,50%,IF(Q1&gt;K510,Q1,K510+5%))</f>
        <v>0</v>
      </c>
      <c r="N510" s="3" t="str">
        <f>J510-J510*M510</f>
        <v>0</v>
      </c>
      <c r="O510" s="3" t="str">
        <f>N510*B510</f>
        <v>0</v>
      </c>
      <c r="P510" s="7" t="str">
        <f>J510-J510*K510</f>
        <v>0</v>
      </c>
    </row>
    <row r="511" spans="1:17">
      <c r="A511" s="2" t="s">
        <v>2686</v>
      </c>
      <c r="B511">
        <v>0</v>
      </c>
      <c r="C511" t="s">
        <v>2687</v>
      </c>
      <c r="D511" t="s">
        <v>2688</v>
      </c>
      <c r="E511" t="s">
        <v>2689</v>
      </c>
      <c r="F511" s="3">
        <v>0.48</v>
      </c>
      <c r="G511" s="4"/>
      <c r="H511" t="s">
        <v>31</v>
      </c>
      <c r="I511" s="5" t="s">
        <v>2690</v>
      </c>
      <c r="J511" s="3">
        <v>555</v>
      </c>
      <c r="K511" s="6" t="str">
        <f>0%+30%</f>
        <v>0</v>
      </c>
      <c r="L511" s="6" t="str">
        <f>Q1</f>
        <v>0</v>
      </c>
      <c r="M511" s="6" t="str">
        <f>IF(IF(Q1&gt;K511,Q1,K511+5%)&gt;50%,50%,IF(Q1&gt;K511,Q1,K511+5%))</f>
        <v>0</v>
      </c>
      <c r="N511" s="3" t="str">
        <f>J511-J511*M511</f>
        <v>0</v>
      </c>
      <c r="O511" s="3" t="str">
        <f>N511*B511</f>
        <v>0</v>
      </c>
      <c r="P511" s="7" t="str">
        <f>J511-J511*K511</f>
        <v>0</v>
      </c>
    </row>
    <row r="512" spans="1:17">
      <c r="A512" s="2" t="s">
        <v>2691</v>
      </c>
      <c r="B512">
        <v>0</v>
      </c>
      <c r="C512" t="s">
        <v>2692</v>
      </c>
      <c r="D512" t="s">
        <v>2693</v>
      </c>
      <c r="E512" t="s">
        <v>2694</v>
      </c>
      <c r="F512" s="3">
        <v>0.44</v>
      </c>
      <c r="G512" s="4"/>
      <c r="H512" t="s">
        <v>31</v>
      </c>
      <c r="I512" s="5" t="s">
        <v>2695</v>
      </c>
      <c r="J512" s="3">
        <v>600</v>
      </c>
      <c r="K512" s="6" t="str">
        <f>0%+30%</f>
        <v>0</v>
      </c>
      <c r="L512" s="6" t="str">
        <f>Q1</f>
        <v>0</v>
      </c>
      <c r="M512" s="6" t="str">
        <f>IF(IF(Q1&gt;K512,Q1,K512+5%)&gt;50%,50%,IF(Q1&gt;K512,Q1,K512+5%))</f>
        <v>0</v>
      </c>
      <c r="N512" s="3" t="str">
        <f>J512-J512*M512</f>
        <v>0</v>
      </c>
      <c r="O512" s="3" t="str">
        <f>N512*B512</f>
        <v>0</v>
      </c>
      <c r="P512" s="7" t="str">
        <f>J512-J512*K512</f>
        <v>0</v>
      </c>
    </row>
    <row r="513" spans="1:17">
      <c r="A513" s="2" t="s">
        <v>2696</v>
      </c>
      <c r="B513">
        <v>0</v>
      </c>
      <c r="C513" t="s">
        <v>2697</v>
      </c>
      <c r="D513" t="s">
        <v>2693</v>
      </c>
      <c r="E513" t="s">
        <v>2698</v>
      </c>
      <c r="F513" s="3">
        <v>0.44</v>
      </c>
      <c r="G513" s="4"/>
      <c r="H513" t="s">
        <v>31</v>
      </c>
      <c r="I513" s="5" t="s">
        <v>2699</v>
      </c>
      <c r="J513" s="3">
        <v>450</v>
      </c>
      <c r="K513" s="6" t="str">
        <f>0%+30%</f>
        <v>0</v>
      </c>
      <c r="L513" s="6" t="str">
        <f>Q1</f>
        <v>0</v>
      </c>
      <c r="M513" s="6" t="str">
        <f>IF(IF(Q1&gt;K513,Q1,K513+5%)&gt;50%,50%,IF(Q1&gt;K513,Q1,K513+5%))</f>
        <v>0</v>
      </c>
      <c r="N513" s="3" t="str">
        <f>J513-J513*M513</f>
        <v>0</v>
      </c>
      <c r="O513" s="3" t="str">
        <f>N513*B513</f>
        <v>0</v>
      </c>
      <c r="P513" s="7" t="str">
        <f>J513-J513*K513</f>
        <v>0</v>
      </c>
    </row>
    <row r="514" spans="1:17">
      <c r="A514" s="2" t="s">
        <v>2700</v>
      </c>
      <c r="B514">
        <v>0</v>
      </c>
      <c r="C514" t="s">
        <v>2701</v>
      </c>
      <c r="D514" t="s">
        <v>2693</v>
      </c>
      <c r="E514" t="s">
        <v>2702</v>
      </c>
      <c r="F514" s="3">
        <v>0.45</v>
      </c>
      <c r="G514" s="4"/>
      <c r="H514" t="s">
        <v>31</v>
      </c>
      <c r="I514" s="5" t="s">
        <v>2703</v>
      </c>
      <c r="J514" s="3">
        <v>450</v>
      </c>
      <c r="K514" s="6" t="str">
        <f>0%+30%</f>
        <v>0</v>
      </c>
      <c r="L514" s="6" t="str">
        <f>Q1</f>
        <v>0</v>
      </c>
      <c r="M514" s="6" t="str">
        <f>IF(IF(Q1&gt;K514,Q1,K514+5%)&gt;50%,50%,IF(Q1&gt;K514,Q1,K514+5%))</f>
        <v>0</v>
      </c>
      <c r="N514" s="3" t="str">
        <f>J514-J514*M514</f>
        <v>0</v>
      </c>
      <c r="O514" s="3" t="str">
        <f>N514*B514</f>
        <v>0</v>
      </c>
      <c r="P514" s="7" t="str">
        <f>J514-J514*K514</f>
        <v>0</v>
      </c>
    </row>
    <row r="515" spans="1:17">
      <c r="A515" s="2" t="s">
        <v>2704</v>
      </c>
      <c r="B515">
        <v>0</v>
      </c>
      <c r="C515" t="s">
        <v>2705</v>
      </c>
      <c r="D515" t="s">
        <v>2706</v>
      </c>
      <c r="E515" t="s">
        <v>2258</v>
      </c>
      <c r="F515" s="3">
        <v>0</v>
      </c>
      <c r="G515" s="4"/>
      <c r="H515" t="s">
        <v>31</v>
      </c>
      <c r="I515" s="5" t="s">
        <v>2707</v>
      </c>
      <c r="J515" s="3">
        <v>0</v>
      </c>
      <c r="K515" s="6" t="str">
        <f>0%+15%</f>
        <v>0</v>
      </c>
      <c r="L515" s="6" t="str">
        <f>Q1</f>
        <v>0</v>
      </c>
      <c r="M515" s="6" t="str">
        <f>IF(IF(Q1&gt;K515,Q1,K515+5%)&gt;50%,50%,IF(Q1&gt;K515,Q1,K515+5%))</f>
        <v>0</v>
      </c>
      <c r="N515" s="3" t="str">
        <f>J515-J515*M515</f>
        <v>0</v>
      </c>
      <c r="O515" s="3" t="str">
        <f>N515*B515</f>
        <v>0</v>
      </c>
      <c r="P515" s="7" t="str">
        <f>J515-J515*K515</f>
        <v>0</v>
      </c>
    </row>
    <row r="516" spans="1:17">
      <c r="A516" s="2" t="s">
        <v>2708</v>
      </c>
      <c r="B516">
        <v>0</v>
      </c>
      <c r="C516" t="s">
        <v>2709</v>
      </c>
      <c r="D516" t="s">
        <v>2710</v>
      </c>
      <c r="E516" t="s">
        <v>2711</v>
      </c>
      <c r="F516" s="3">
        <v>0.38</v>
      </c>
      <c r="G516" s="4" t="s">
        <v>2712</v>
      </c>
      <c r="H516" t="s">
        <v>115</v>
      </c>
      <c r="I516" s="5" t="s">
        <v>2713</v>
      </c>
      <c r="J516" s="3">
        <v>695</v>
      </c>
      <c r="K516" s="6" t="str">
        <f>0%+30%</f>
        <v>0</v>
      </c>
      <c r="L516" s="6" t="str">
        <f>Q1</f>
        <v>0</v>
      </c>
      <c r="M516" s="6" t="str">
        <f>IF(IF(Q1&gt;K516,Q1,K516+5%)&gt;50%,50%,IF(Q1&gt;K516,Q1,K516+5%))</f>
        <v>0</v>
      </c>
      <c r="N516" s="3" t="str">
        <f>J516-J516*M516</f>
        <v>0</v>
      </c>
      <c r="O516" s="3" t="str">
        <f>N516*B516</f>
        <v>0</v>
      </c>
      <c r="P516" s="7" t="str">
        <f>J516-J516*K516</f>
        <v>0</v>
      </c>
    </row>
    <row r="517" spans="1:17">
      <c r="A517" s="2" t="s">
        <v>2714</v>
      </c>
      <c r="B517">
        <v>0</v>
      </c>
      <c r="C517" t="s">
        <v>2715</v>
      </c>
      <c r="D517" t="s">
        <v>2716</v>
      </c>
      <c r="E517" t="s">
        <v>2717</v>
      </c>
      <c r="F517" s="3">
        <v>0.5</v>
      </c>
      <c r="G517" s="4" t="s">
        <v>2718</v>
      </c>
      <c r="H517" t="s">
        <v>47</v>
      </c>
      <c r="I517" s="5" t="s">
        <v>2719</v>
      </c>
      <c r="J517" s="3">
        <v>450</v>
      </c>
      <c r="K517" s="6" t="str">
        <f>0%+30%</f>
        <v>0</v>
      </c>
      <c r="L517" s="6" t="str">
        <f>Q1</f>
        <v>0</v>
      </c>
      <c r="M517" s="6" t="str">
        <f>IF(IF(Q1&gt;K517,Q1,K517+5%)&gt;50%,50%,IF(Q1&gt;K517,Q1,K517+5%))</f>
        <v>0</v>
      </c>
      <c r="N517" s="3" t="str">
        <f>J517-J517*M517</f>
        <v>0</v>
      </c>
      <c r="O517" s="3" t="str">
        <f>N517*B517</f>
        <v>0</v>
      </c>
      <c r="P517" s="7" t="str">
        <f>J517-J517*K517</f>
        <v>0</v>
      </c>
    </row>
    <row r="518" spans="1:17">
      <c r="A518" s="2" t="s">
        <v>2720</v>
      </c>
      <c r="B518">
        <v>0</v>
      </c>
      <c r="C518" t="s">
        <v>2721</v>
      </c>
      <c r="D518" t="s">
        <v>1515</v>
      </c>
      <c r="E518" t="s">
        <v>2722</v>
      </c>
      <c r="F518" s="3">
        <v>0.42</v>
      </c>
      <c r="G518" s="4" t="s">
        <v>2723</v>
      </c>
      <c r="H518" t="s">
        <v>47</v>
      </c>
      <c r="I518" s="5" t="s">
        <v>2724</v>
      </c>
      <c r="J518" s="3">
        <v>480</v>
      </c>
      <c r="K518" s="6" t="str">
        <f>0%+30%</f>
        <v>0</v>
      </c>
      <c r="L518" s="6" t="str">
        <f>Q1</f>
        <v>0</v>
      </c>
      <c r="M518" s="6" t="str">
        <f>IF(IF(Q1&gt;K518,Q1,K518+5%)&gt;50%,50%,IF(Q1&gt;K518,Q1,K518+5%))</f>
        <v>0</v>
      </c>
      <c r="N518" s="3" t="str">
        <f>J518-J518*M518</f>
        <v>0</v>
      </c>
      <c r="O518" s="3" t="str">
        <f>N518*B518</f>
        <v>0</v>
      </c>
      <c r="P518" s="7" t="str">
        <f>J518-J518*K518</f>
        <v>0</v>
      </c>
    </row>
    <row r="519" spans="1:17">
      <c r="A519" s="2" t="s">
        <v>2725</v>
      </c>
      <c r="B519">
        <v>0</v>
      </c>
      <c r="C519" t="s">
        <v>2726</v>
      </c>
      <c r="D519" t="s">
        <v>1386</v>
      </c>
      <c r="E519" t="s">
        <v>2727</v>
      </c>
      <c r="F519" s="3">
        <v>0.25</v>
      </c>
      <c r="G519" s="4"/>
      <c r="H519" t="s">
        <v>31</v>
      </c>
      <c r="I519" s="5" t="s">
        <v>2728</v>
      </c>
      <c r="J519" s="3">
        <v>600</v>
      </c>
      <c r="K519" s="6" t="str">
        <f>0%+30%</f>
        <v>0</v>
      </c>
      <c r="L519" s="6" t="str">
        <f>Q1</f>
        <v>0</v>
      </c>
      <c r="M519" s="6" t="str">
        <f>IF(IF(Q1&gt;K519,Q1,K519+5%)&gt;50%,50%,IF(Q1&gt;K519,Q1,K519+5%))</f>
        <v>0</v>
      </c>
      <c r="N519" s="3" t="str">
        <f>J519-J519*M519</f>
        <v>0</v>
      </c>
      <c r="O519" s="3" t="str">
        <f>N519*B519</f>
        <v>0</v>
      </c>
      <c r="P519" s="7" t="str">
        <f>J519-J519*K519</f>
        <v>0</v>
      </c>
    </row>
    <row r="520" spans="1:17">
      <c r="A520" s="2" t="s">
        <v>2729</v>
      </c>
      <c r="B520">
        <v>0</v>
      </c>
      <c r="C520" t="s">
        <v>2730</v>
      </c>
      <c r="D520" t="s">
        <v>2731</v>
      </c>
      <c r="E520" t="s">
        <v>2732</v>
      </c>
      <c r="F520" s="3">
        <v>0.61</v>
      </c>
      <c r="G520" s="4" t="s">
        <v>2733</v>
      </c>
      <c r="H520" t="s">
        <v>31</v>
      </c>
      <c r="I520" s="5" t="s">
        <v>2734</v>
      </c>
      <c r="J520" s="3">
        <v>1065</v>
      </c>
      <c r="K520" s="6" t="str">
        <f>0%+30%</f>
        <v>0</v>
      </c>
      <c r="L520" s="6" t="str">
        <f>Q1</f>
        <v>0</v>
      </c>
      <c r="M520" s="6" t="str">
        <f>IF(IF(Q1&gt;K520,Q1,K520+5%)&gt;50%,50%,IF(Q1&gt;K520,Q1,K520+5%))</f>
        <v>0</v>
      </c>
      <c r="N520" s="3" t="str">
        <f>J520-J520*M520</f>
        <v>0</v>
      </c>
      <c r="O520" s="3" t="str">
        <f>N520*B520</f>
        <v>0</v>
      </c>
      <c r="P520" s="7" t="str">
        <f>J520-J520*K520</f>
        <v>0</v>
      </c>
    </row>
    <row r="521" spans="1:17">
      <c r="A521" s="2" t="s">
        <v>2735</v>
      </c>
      <c r="B521">
        <v>0</v>
      </c>
      <c r="C521" t="s">
        <v>2736</v>
      </c>
      <c r="D521" t="s">
        <v>2737</v>
      </c>
      <c r="E521" t="s">
        <v>2738</v>
      </c>
      <c r="F521" s="3">
        <v>0.79</v>
      </c>
      <c r="G521" s="4" t="s">
        <v>2739</v>
      </c>
      <c r="H521" t="s">
        <v>31</v>
      </c>
      <c r="I521" s="5" t="s">
        <v>2740</v>
      </c>
      <c r="J521" s="3">
        <v>1105</v>
      </c>
      <c r="K521" s="6" t="str">
        <f>0%+30%</f>
        <v>0</v>
      </c>
      <c r="L521" s="6" t="str">
        <f>Q1</f>
        <v>0</v>
      </c>
      <c r="M521" s="6" t="str">
        <f>IF(IF(Q1&gt;K521,Q1,K521+5%)&gt;50%,50%,IF(Q1&gt;K521,Q1,K521+5%))</f>
        <v>0</v>
      </c>
      <c r="N521" s="3" t="str">
        <f>J521-J521*M521</f>
        <v>0</v>
      </c>
      <c r="O521" s="3" t="str">
        <f>N521*B521</f>
        <v>0</v>
      </c>
      <c r="P521" s="7" t="str">
        <f>J521-J521*K521</f>
        <v>0</v>
      </c>
    </row>
    <row r="522" spans="1:17">
      <c r="A522" s="2" t="s">
        <v>2741</v>
      </c>
      <c r="B522">
        <v>0</v>
      </c>
      <c r="C522" t="s">
        <v>2742</v>
      </c>
      <c r="D522" t="s">
        <v>1273</v>
      </c>
      <c r="E522" t="s">
        <v>2743</v>
      </c>
      <c r="F522" s="3">
        <v>0.52</v>
      </c>
      <c r="G522" s="4" t="s">
        <v>2744</v>
      </c>
      <c r="H522" t="s">
        <v>484</v>
      </c>
      <c r="I522" s="5" t="s">
        <v>2745</v>
      </c>
      <c r="J522" s="3">
        <v>1265</v>
      </c>
      <c r="K522" s="6" t="str">
        <f>0%+30%</f>
        <v>0</v>
      </c>
      <c r="L522" s="6" t="str">
        <f>Q1</f>
        <v>0</v>
      </c>
      <c r="M522" s="6" t="str">
        <f>IF(IF(Q1&gt;K522,Q1,K522+5%)&gt;50%,50%,IF(Q1&gt;K522,Q1,K522+5%))</f>
        <v>0</v>
      </c>
      <c r="N522" s="3" t="str">
        <f>J522-J522*M522</f>
        <v>0</v>
      </c>
      <c r="O522" s="3" t="str">
        <f>N522*B522</f>
        <v>0</v>
      </c>
      <c r="P522" s="7" t="str">
        <f>J522-J522*K522</f>
        <v>0</v>
      </c>
    </row>
    <row r="523" spans="1:17">
      <c r="A523" s="2" t="s">
        <v>2746</v>
      </c>
      <c r="B523">
        <v>0</v>
      </c>
      <c r="C523" t="s">
        <v>2747</v>
      </c>
      <c r="D523" t="s">
        <v>2748</v>
      </c>
      <c r="E523" t="s">
        <v>2749</v>
      </c>
      <c r="F523" s="3">
        <v>0.61</v>
      </c>
      <c r="G523" s="4"/>
      <c r="H523" t="s">
        <v>31</v>
      </c>
      <c r="I523" s="5" t="s">
        <v>2750</v>
      </c>
      <c r="J523" s="3">
        <v>740</v>
      </c>
      <c r="K523" s="6" t="str">
        <f>0%+30%</f>
        <v>0</v>
      </c>
      <c r="L523" s="6" t="str">
        <f>Q1</f>
        <v>0</v>
      </c>
      <c r="M523" s="6" t="str">
        <f>IF(IF(Q1&gt;K523,Q1,K523+5%)&gt;50%,50%,IF(Q1&gt;K523,Q1,K523+5%))</f>
        <v>0</v>
      </c>
      <c r="N523" s="3" t="str">
        <f>J523-J523*M523</f>
        <v>0</v>
      </c>
      <c r="O523" s="3" t="str">
        <f>N523*B523</f>
        <v>0</v>
      </c>
      <c r="P523" s="7" t="str">
        <f>J523-J523*K523</f>
        <v>0</v>
      </c>
    </row>
    <row r="524" spans="1:17">
      <c r="A524" s="2" t="s">
        <v>2751</v>
      </c>
      <c r="B524">
        <v>0</v>
      </c>
      <c r="C524" t="s">
        <v>2752</v>
      </c>
      <c r="D524" t="s">
        <v>802</v>
      </c>
      <c r="E524" t="s">
        <v>2753</v>
      </c>
      <c r="F524" s="3">
        <v>0.5600000000000001</v>
      </c>
      <c r="G524" s="4" t="s">
        <v>2754</v>
      </c>
      <c r="H524" t="s">
        <v>24</v>
      </c>
      <c r="I524" s="5" t="s">
        <v>2755</v>
      </c>
      <c r="J524" s="3">
        <v>1015</v>
      </c>
      <c r="K524" s="6" t="str">
        <f>0%+30%</f>
        <v>0</v>
      </c>
      <c r="L524" s="6" t="str">
        <f>Q1</f>
        <v>0</v>
      </c>
      <c r="M524" s="6" t="str">
        <f>IF(IF(Q1&gt;K524,Q1,K524+5%)&gt;50%,50%,IF(Q1&gt;K524,Q1,K524+5%))</f>
        <v>0</v>
      </c>
      <c r="N524" s="3" t="str">
        <f>J524-J524*M524</f>
        <v>0</v>
      </c>
      <c r="O524" s="3" t="str">
        <f>N524*B524</f>
        <v>0</v>
      </c>
      <c r="P524" s="7" t="str">
        <f>J524-J524*K524</f>
        <v>0</v>
      </c>
    </row>
    <row r="525" spans="1:17">
      <c r="A525" s="2" t="s">
        <v>2756</v>
      </c>
      <c r="B525">
        <v>0</v>
      </c>
      <c r="C525" t="s">
        <v>2757</v>
      </c>
      <c r="D525"/>
      <c r="E525" t="s">
        <v>2758</v>
      </c>
      <c r="F525" s="3">
        <v>0.32</v>
      </c>
      <c r="G525" s="4"/>
      <c r="H525" t="s">
        <v>31</v>
      </c>
      <c r="I525" s="5" t="s">
        <v>2759</v>
      </c>
      <c r="J525" s="3">
        <v>420</v>
      </c>
      <c r="K525" s="6" t="str">
        <f>0%+30%</f>
        <v>0</v>
      </c>
      <c r="L525" s="6" t="str">
        <f>Q1</f>
        <v>0</v>
      </c>
      <c r="M525" s="6" t="str">
        <f>IF(IF(Q1&gt;K525,Q1,K525+5%)&gt;50%,50%,IF(Q1&gt;K525,Q1,K525+5%))</f>
        <v>0</v>
      </c>
      <c r="N525" s="3" t="str">
        <f>J525-J525*M525</f>
        <v>0</v>
      </c>
      <c r="O525" s="3" t="str">
        <f>N525*B525</f>
        <v>0</v>
      </c>
      <c r="P525" s="7" t="str">
        <f>J525-J525*K525</f>
        <v>0</v>
      </c>
    </row>
    <row r="526" spans="1:17">
      <c r="A526" s="2" t="s">
        <v>2760</v>
      </c>
      <c r="B526">
        <v>0</v>
      </c>
      <c r="C526" t="s">
        <v>2761</v>
      </c>
      <c r="D526"/>
      <c r="E526" t="s">
        <v>2762</v>
      </c>
      <c r="F526" s="3">
        <v>0.32</v>
      </c>
      <c r="G526" s="4"/>
      <c r="H526" t="s">
        <v>31</v>
      </c>
      <c r="I526" s="5" t="s">
        <v>2763</v>
      </c>
      <c r="J526" s="3">
        <v>420</v>
      </c>
      <c r="K526" s="6" t="str">
        <f>0%+30%</f>
        <v>0</v>
      </c>
      <c r="L526" s="6" t="str">
        <f>Q1</f>
        <v>0</v>
      </c>
      <c r="M526" s="6" t="str">
        <f>IF(IF(Q1&gt;K526,Q1,K526+5%)&gt;50%,50%,IF(Q1&gt;K526,Q1,K526+5%))</f>
        <v>0</v>
      </c>
      <c r="N526" s="3" t="str">
        <f>J526-J526*M526</f>
        <v>0</v>
      </c>
      <c r="O526" s="3" t="str">
        <f>N526*B526</f>
        <v>0</v>
      </c>
      <c r="P526" s="7" t="str">
        <f>J526-J526*K526</f>
        <v>0</v>
      </c>
    </row>
    <row r="527" spans="1:17">
      <c r="A527" s="2" t="s">
        <v>2764</v>
      </c>
      <c r="B527">
        <v>0</v>
      </c>
      <c r="C527" t="s">
        <v>2765</v>
      </c>
      <c r="D527"/>
      <c r="E527" t="s">
        <v>2766</v>
      </c>
      <c r="F527" s="3">
        <v>0.32</v>
      </c>
      <c r="G527" s="4"/>
      <c r="H527" t="s">
        <v>31</v>
      </c>
      <c r="I527" s="5" t="s">
        <v>2767</v>
      </c>
      <c r="J527" s="3">
        <v>420</v>
      </c>
      <c r="K527" s="6" t="str">
        <f>0%+30%</f>
        <v>0</v>
      </c>
      <c r="L527" s="6" t="str">
        <f>Q1</f>
        <v>0</v>
      </c>
      <c r="M527" s="6" t="str">
        <f>IF(IF(Q1&gt;K527,Q1,K527+5%)&gt;50%,50%,IF(Q1&gt;K527,Q1,K527+5%))</f>
        <v>0</v>
      </c>
      <c r="N527" s="3" t="str">
        <f>J527-J527*M527</f>
        <v>0</v>
      </c>
      <c r="O527" s="3" t="str">
        <f>N527*B527</f>
        <v>0</v>
      </c>
      <c r="P527" s="7" t="str">
        <f>J527-J527*K527</f>
        <v>0</v>
      </c>
    </row>
    <row r="528" spans="1:17">
      <c r="A528" s="2" t="s">
        <v>2768</v>
      </c>
      <c r="B528">
        <v>0</v>
      </c>
      <c r="C528" t="s">
        <v>2769</v>
      </c>
      <c r="D528"/>
      <c r="E528" t="s">
        <v>2770</v>
      </c>
      <c r="F528" s="3">
        <v>0.32</v>
      </c>
      <c r="G528" s="4"/>
      <c r="H528" t="s">
        <v>31</v>
      </c>
      <c r="I528" s="5" t="s">
        <v>2771</v>
      </c>
      <c r="J528" s="3">
        <v>420</v>
      </c>
      <c r="K528" s="6" t="str">
        <f>0%+30%</f>
        <v>0</v>
      </c>
      <c r="L528" s="6" t="str">
        <f>Q1</f>
        <v>0</v>
      </c>
      <c r="M528" s="6" t="str">
        <f>IF(IF(Q1&gt;K528,Q1,K528+5%)&gt;50%,50%,IF(Q1&gt;K528,Q1,K528+5%))</f>
        <v>0</v>
      </c>
      <c r="N528" s="3" t="str">
        <f>J528-J528*M528</f>
        <v>0</v>
      </c>
      <c r="O528" s="3" t="str">
        <f>N528*B528</f>
        <v>0</v>
      </c>
      <c r="P528" s="7" t="str">
        <f>J528-J528*K528</f>
        <v>0</v>
      </c>
    </row>
    <row r="529" spans="1:17">
      <c r="A529" s="2" t="s">
        <v>2772</v>
      </c>
      <c r="B529">
        <v>0</v>
      </c>
      <c r="C529" t="s">
        <v>2773</v>
      </c>
      <c r="D529" t="s">
        <v>2774</v>
      </c>
      <c r="E529" t="s">
        <v>2775</v>
      </c>
      <c r="F529" s="3">
        <v>0.62</v>
      </c>
      <c r="G529" s="4" t="s">
        <v>2776</v>
      </c>
      <c r="H529" t="s">
        <v>272</v>
      </c>
      <c r="I529" s="5" t="s">
        <v>2777</v>
      </c>
      <c r="J529" s="3">
        <v>750</v>
      </c>
      <c r="K529" s="6" t="str">
        <f>0%+30%</f>
        <v>0</v>
      </c>
      <c r="L529" s="6" t="str">
        <f>Q1</f>
        <v>0</v>
      </c>
      <c r="M529" s="6" t="str">
        <f>IF(IF(Q1&gt;K529,Q1,K529+5%)&gt;50%,50%,IF(Q1&gt;K529,Q1,K529+5%))</f>
        <v>0</v>
      </c>
      <c r="N529" s="3" t="str">
        <f>J529-J529*M529</f>
        <v>0</v>
      </c>
      <c r="O529" s="3" t="str">
        <f>N529*B529</f>
        <v>0</v>
      </c>
      <c r="P529" s="7" t="str">
        <f>J529-J529*K529</f>
        <v>0</v>
      </c>
    </row>
    <row r="530" spans="1:17">
      <c r="A530" s="2" t="s">
        <v>2778</v>
      </c>
      <c r="B530">
        <v>0</v>
      </c>
      <c r="C530" t="s">
        <v>2779</v>
      </c>
      <c r="D530" t="s">
        <v>2780</v>
      </c>
      <c r="E530" t="s">
        <v>2781</v>
      </c>
      <c r="F530" s="3">
        <v>0.35</v>
      </c>
      <c r="G530" s="4" t="s">
        <v>2782</v>
      </c>
      <c r="H530" t="s">
        <v>484</v>
      </c>
      <c r="I530" s="5" t="s">
        <v>2783</v>
      </c>
      <c r="J530" s="3">
        <v>715</v>
      </c>
      <c r="K530" s="6" t="str">
        <f>0%+30%</f>
        <v>0</v>
      </c>
      <c r="L530" s="6" t="str">
        <f>Q1</f>
        <v>0</v>
      </c>
      <c r="M530" s="6" t="str">
        <f>IF(IF(Q1&gt;K530,Q1,K530+5%)&gt;50%,50%,IF(Q1&gt;K530,Q1,K530+5%))</f>
        <v>0</v>
      </c>
      <c r="N530" s="3" t="str">
        <f>J530-J530*M530</f>
        <v>0</v>
      </c>
      <c r="O530" s="3" t="str">
        <f>N530*B530</f>
        <v>0</v>
      </c>
      <c r="P530" s="7" t="str">
        <f>J530-J530*K530</f>
        <v>0</v>
      </c>
    </row>
    <row r="531" spans="1:17">
      <c r="A531" s="2" t="s">
        <v>2784</v>
      </c>
      <c r="B531">
        <v>0</v>
      </c>
      <c r="C531" t="s">
        <v>2785</v>
      </c>
      <c r="D531" t="s">
        <v>2786</v>
      </c>
      <c r="E531" t="s">
        <v>2787</v>
      </c>
      <c r="F531" s="3">
        <v>0.55</v>
      </c>
      <c r="G531" s="4" t="s">
        <v>2788</v>
      </c>
      <c r="H531" t="s">
        <v>47</v>
      </c>
      <c r="I531" s="5" t="s">
        <v>2789</v>
      </c>
      <c r="J531" s="3">
        <v>810</v>
      </c>
      <c r="K531" s="6" t="str">
        <f>0%+30%</f>
        <v>0</v>
      </c>
      <c r="L531" s="6" t="str">
        <f>Q1</f>
        <v>0</v>
      </c>
      <c r="M531" s="6" t="str">
        <f>IF(IF(Q1&gt;K531,Q1,K531+5%)&gt;50%,50%,IF(Q1&gt;K531,Q1,K531+5%))</f>
        <v>0</v>
      </c>
      <c r="N531" s="3" t="str">
        <f>J531-J531*M531</f>
        <v>0</v>
      </c>
      <c r="O531" s="3" t="str">
        <f>N531*B531</f>
        <v>0</v>
      </c>
      <c r="P531" s="7" t="str">
        <f>J531-J531*K531</f>
        <v>0</v>
      </c>
    </row>
    <row r="532" spans="1:17">
      <c r="A532" s="2" t="s">
        <v>2790</v>
      </c>
      <c r="B532">
        <v>0</v>
      </c>
      <c r="C532" t="s">
        <v>2791</v>
      </c>
      <c r="D532" t="s">
        <v>2792</v>
      </c>
      <c r="E532" t="s">
        <v>2793</v>
      </c>
      <c r="F532" s="3">
        <v>0.87</v>
      </c>
      <c r="G532" s="4" t="s">
        <v>2794</v>
      </c>
      <c r="H532" t="s">
        <v>115</v>
      </c>
      <c r="I532" s="5" t="s">
        <v>2795</v>
      </c>
      <c r="J532" s="3">
        <v>910</v>
      </c>
      <c r="K532" s="6" t="str">
        <f>0%+30%</f>
        <v>0</v>
      </c>
      <c r="L532" s="6" t="str">
        <f>Q1</f>
        <v>0</v>
      </c>
      <c r="M532" s="6" t="str">
        <f>IF(IF(Q1&gt;K532,Q1,K532+5%)&gt;50%,50%,IF(Q1&gt;K532,Q1,K532+5%))</f>
        <v>0</v>
      </c>
      <c r="N532" s="3" t="str">
        <f>J532-J532*M532</f>
        <v>0</v>
      </c>
      <c r="O532" s="3" t="str">
        <f>N532*B532</f>
        <v>0</v>
      </c>
      <c r="P532" s="7" t="str">
        <f>J532-J532*K532</f>
        <v>0</v>
      </c>
    </row>
    <row r="533" spans="1:17">
      <c r="A533" s="2" t="s">
        <v>2796</v>
      </c>
      <c r="B533">
        <v>0</v>
      </c>
      <c r="C533" t="s">
        <v>2797</v>
      </c>
      <c r="D533" t="s">
        <v>2798</v>
      </c>
      <c r="E533" t="s">
        <v>2799</v>
      </c>
      <c r="F533" s="3">
        <v>0.52</v>
      </c>
      <c r="G533" s="4" t="s">
        <v>2800</v>
      </c>
      <c r="H533" t="s">
        <v>24</v>
      </c>
      <c r="I533" s="5" t="s">
        <v>2801</v>
      </c>
      <c r="J533" s="3">
        <v>910</v>
      </c>
      <c r="K533" s="6" t="str">
        <f>0%+30%</f>
        <v>0</v>
      </c>
      <c r="L533" s="6" t="str">
        <f>Q1</f>
        <v>0</v>
      </c>
      <c r="M533" s="6" t="str">
        <f>IF(IF(Q1&gt;K533,Q1,K533+5%)&gt;50%,50%,IF(Q1&gt;K533,Q1,K533+5%))</f>
        <v>0</v>
      </c>
      <c r="N533" s="3" t="str">
        <f>J533-J533*M533</f>
        <v>0</v>
      </c>
      <c r="O533" s="3" t="str">
        <f>N533*B533</f>
        <v>0</v>
      </c>
      <c r="P533" s="7" t="str">
        <f>J533-J533*K533</f>
        <v>0</v>
      </c>
    </row>
    <row r="534" spans="1:17">
      <c r="A534" s="2" t="s">
        <v>2802</v>
      </c>
      <c r="B534">
        <v>0</v>
      </c>
      <c r="C534" t="s">
        <v>2803</v>
      </c>
      <c r="D534" t="s">
        <v>2804</v>
      </c>
      <c r="E534" t="s">
        <v>2805</v>
      </c>
      <c r="F534" s="3">
        <v>0.26</v>
      </c>
      <c r="G534" s="4"/>
      <c r="H534" t="s">
        <v>74</v>
      </c>
      <c r="I534" s="5" t="s">
        <v>2806</v>
      </c>
      <c r="J534" s="3">
        <v>630</v>
      </c>
      <c r="K534" s="6" t="str">
        <f>0%+30%</f>
        <v>0</v>
      </c>
      <c r="L534" s="6" t="str">
        <f>Q1</f>
        <v>0</v>
      </c>
      <c r="M534" s="6" t="str">
        <f>IF(IF(Q1&gt;K534,Q1,K534+5%)&gt;50%,50%,IF(Q1&gt;K534,Q1,K534+5%))</f>
        <v>0</v>
      </c>
      <c r="N534" s="3" t="str">
        <f>J534-J534*M534</f>
        <v>0</v>
      </c>
      <c r="O534" s="3" t="str">
        <f>N534*B534</f>
        <v>0</v>
      </c>
      <c r="P534" s="7" t="str">
        <f>J534-J534*K534</f>
        <v>0</v>
      </c>
    </row>
    <row r="535" spans="1:17">
      <c r="A535" s="2" t="s">
        <v>2807</v>
      </c>
      <c r="B535">
        <v>0</v>
      </c>
      <c r="C535" t="s">
        <v>2808</v>
      </c>
      <c r="D535" t="s">
        <v>2809</v>
      </c>
      <c r="E535" t="s">
        <v>2810</v>
      </c>
      <c r="F535" s="3">
        <v>0.956</v>
      </c>
      <c r="G535" s="4" t="s">
        <v>2811</v>
      </c>
      <c r="H535" t="s">
        <v>31</v>
      </c>
      <c r="I535" s="5" t="s">
        <v>2812</v>
      </c>
      <c r="J535" s="3">
        <v>1335</v>
      </c>
      <c r="K535" s="6" t="str">
        <f>0%+30%</f>
        <v>0</v>
      </c>
      <c r="L535" s="6" t="str">
        <f>Q1</f>
        <v>0</v>
      </c>
      <c r="M535" s="6" t="str">
        <f>IF(IF(Q1&gt;K535,Q1,K535+5%)&gt;50%,50%,IF(Q1&gt;K535,Q1,K535+5%))</f>
        <v>0</v>
      </c>
      <c r="N535" s="3" t="str">
        <f>J535-J535*M535</f>
        <v>0</v>
      </c>
      <c r="O535" s="3" t="str">
        <f>N535*B535</f>
        <v>0</v>
      </c>
      <c r="P535" s="7" t="str">
        <f>J535-J535*K535</f>
        <v>0</v>
      </c>
    </row>
    <row r="536" spans="1:17">
      <c r="A536" s="2" t="s">
        <v>2813</v>
      </c>
      <c r="B536">
        <v>0</v>
      </c>
      <c r="C536" t="s">
        <v>2814</v>
      </c>
      <c r="D536" t="s">
        <v>2815</v>
      </c>
      <c r="E536" t="s">
        <v>2816</v>
      </c>
      <c r="F536" s="3">
        <v>0.49</v>
      </c>
      <c r="G536" s="4"/>
      <c r="H536" t="s">
        <v>80</v>
      </c>
      <c r="I536" s="5" t="s">
        <v>2817</v>
      </c>
      <c r="J536" s="3">
        <v>800</v>
      </c>
      <c r="K536" s="6" t="str">
        <f>0%+30%</f>
        <v>0</v>
      </c>
      <c r="L536" s="6" t="str">
        <f>Q1</f>
        <v>0</v>
      </c>
      <c r="M536" s="6" t="str">
        <f>IF(IF(Q1&gt;K536,Q1,K536+5%)&gt;50%,50%,IF(Q1&gt;K536,Q1,K536+5%))</f>
        <v>0</v>
      </c>
      <c r="N536" s="3" t="str">
        <f>J536-J536*M536</f>
        <v>0</v>
      </c>
      <c r="O536" s="3" t="str">
        <f>N536*B536</f>
        <v>0</v>
      </c>
      <c r="P536" s="7" t="str">
        <f>J536-J536*K536</f>
        <v>0</v>
      </c>
    </row>
    <row r="537" spans="1:17">
      <c r="A537" s="2" t="s">
        <v>2818</v>
      </c>
      <c r="B537">
        <v>0</v>
      </c>
      <c r="C537" t="s">
        <v>2819</v>
      </c>
      <c r="D537" t="s">
        <v>2820</v>
      </c>
      <c r="E537" t="s">
        <v>2821</v>
      </c>
      <c r="F537" s="3">
        <v>0.49</v>
      </c>
      <c r="G537" s="4" t="s">
        <v>2822</v>
      </c>
      <c r="H537" t="s">
        <v>272</v>
      </c>
      <c r="I537" s="5" t="s">
        <v>2823</v>
      </c>
      <c r="J537" s="3">
        <v>740</v>
      </c>
      <c r="K537" s="6" t="str">
        <f>0%+30%</f>
        <v>0</v>
      </c>
      <c r="L537" s="6" t="str">
        <f>Q1</f>
        <v>0</v>
      </c>
      <c r="M537" s="6" t="str">
        <f>IF(IF(Q1&gt;K537,Q1,K537+5%)&gt;50%,50%,IF(Q1&gt;K537,Q1,K537+5%))</f>
        <v>0</v>
      </c>
      <c r="N537" s="3" t="str">
        <f>J537-J537*M537</f>
        <v>0</v>
      </c>
      <c r="O537" s="3" t="str">
        <f>N537*B537</f>
        <v>0</v>
      </c>
      <c r="P537" s="7" t="str">
        <f>J537-J537*K537</f>
        <v>0</v>
      </c>
    </row>
    <row r="538" spans="1:17">
      <c r="A538" s="2" t="s">
        <v>2824</v>
      </c>
      <c r="B538">
        <v>0</v>
      </c>
      <c r="C538" t="s">
        <v>2825</v>
      </c>
      <c r="D538" t="s">
        <v>2826</v>
      </c>
      <c r="E538" t="s">
        <v>2827</v>
      </c>
      <c r="F538" s="3">
        <v>0.62</v>
      </c>
      <c r="G538" s="4" t="s">
        <v>2828</v>
      </c>
      <c r="H538" t="s">
        <v>31</v>
      </c>
      <c r="I538" s="5" t="s">
        <v>2829</v>
      </c>
      <c r="J538" s="3">
        <v>525</v>
      </c>
      <c r="K538" s="6" t="str">
        <f>0%+30%</f>
        <v>0</v>
      </c>
      <c r="L538" s="6" t="str">
        <f>Q1</f>
        <v>0</v>
      </c>
      <c r="M538" s="6" t="str">
        <f>IF(IF(Q1&gt;K538,Q1,K538+5%)&gt;50%,50%,IF(Q1&gt;K538,Q1,K538+5%))</f>
        <v>0</v>
      </c>
      <c r="N538" s="3" t="str">
        <f>J538-J538*M538</f>
        <v>0</v>
      </c>
      <c r="O538" s="3" t="str">
        <f>N538*B538</f>
        <v>0</v>
      </c>
      <c r="P538" s="7" t="str">
        <f>J538-J538*K538</f>
        <v>0</v>
      </c>
    </row>
    <row r="539" spans="1:17">
      <c r="A539" s="2" t="s">
        <v>2830</v>
      </c>
      <c r="B539">
        <v>0</v>
      </c>
      <c r="C539" t="s">
        <v>2831</v>
      </c>
      <c r="D539" t="s">
        <v>2832</v>
      </c>
      <c r="E539" t="s">
        <v>2833</v>
      </c>
      <c r="F539" s="3">
        <v>0.32</v>
      </c>
      <c r="G539" s="4" t="s">
        <v>2834</v>
      </c>
      <c r="H539" t="s">
        <v>80</v>
      </c>
      <c r="I539" s="5" t="s">
        <v>2835</v>
      </c>
      <c r="J539" s="3">
        <v>630</v>
      </c>
      <c r="K539" s="6" t="str">
        <f>0%+30%</f>
        <v>0</v>
      </c>
      <c r="L539" s="6" t="str">
        <f>Q1</f>
        <v>0</v>
      </c>
      <c r="M539" s="6" t="str">
        <f>IF(IF(Q1&gt;K539,Q1,K539+5%)&gt;50%,50%,IF(Q1&gt;K539,Q1,K539+5%))</f>
        <v>0</v>
      </c>
      <c r="N539" s="3" t="str">
        <f>J539-J539*M539</f>
        <v>0</v>
      </c>
      <c r="O539" s="3" t="str">
        <f>N539*B539</f>
        <v>0</v>
      </c>
      <c r="P539" s="7" t="str">
        <f>J539-J539*K539</f>
        <v>0</v>
      </c>
    </row>
    <row r="540" spans="1:17">
      <c r="A540" s="2" t="s">
        <v>2836</v>
      </c>
      <c r="B540">
        <v>0</v>
      </c>
      <c r="C540" t="s">
        <v>2837</v>
      </c>
      <c r="D540" t="s">
        <v>2838</v>
      </c>
      <c r="E540" t="s">
        <v>2839</v>
      </c>
      <c r="F540" s="3">
        <v>0.35</v>
      </c>
      <c r="G540" s="4" t="s">
        <v>2840</v>
      </c>
      <c r="H540" t="s">
        <v>31</v>
      </c>
      <c r="I540" s="5" t="s">
        <v>2841</v>
      </c>
      <c r="J540" s="3">
        <v>655</v>
      </c>
      <c r="K540" s="6" t="str">
        <f>0%+30%</f>
        <v>0</v>
      </c>
      <c r="L540" s="6" t="str">
        <f>Q1</f>
        <v>0</v>
      </c>
      <c r="M540" s="6" t="str">
        <f>IF(IF(Q1&gt;K540,Q1,K540+5%)&gt;50%,50%,IF(Q1&gt;K540,Q1,K540+5%))</f>
        <v>0</v>
      </c>
      <c r="N540" s="3" t="str">
        <f>J540-J540*M540</f>
        <v>0</v>
      </c>
      <c r="O540" s="3" t="str">
        <f>N540*B540</f>
        <v>0</v>
      </c>
      <c r="P540" s="7" t="str">
        <f>J540-J540*K540</f>
        <v>0</v>
      </c>
    </row>
    <row r="541" spans="1:17">
      <c r="A541" s="2" t="s">
        <v>2842</v>
      </c>
      <c r="B541">
        <v>0</v>
      </c>
      <c r="C541" t="s">
        <v>2843</v>
      </c>
      <c r="D541" t="s">
        <v>2844</v>
      </c>
      <c r="E541" t="s">
        <v>2845</v>
      </c>
      <c r="F541" s="3">
        <v>0.35</v>
      </c>
      <c r="G541" s="4"/>
      <c r="H541" t="s">
        <v>31</v>
      </c>
      <c r="I541" s="5" t="s">
        <v>2846</v>
      </c>
      <c r="J541" s="3">
        <v>480</v>
      </c>
      <c r="K541" s="6" t="str">
        <f>0%+30%</f>
        <v>0</v>
      </c>
      <c r="L541" s="6" t="str">
        <f>Q1</f>
        <v>0</v>
      </c>
      <c r="M541" s="6" t="str">
        <f>IF(IF(Q1&gt;K541,Q1,K541+5%)&gt;50%,50%,IF(Q1&gt;K541,Q1,K541+5%))</f>
        <v>0</v>
      </c>
      <c r="N541" s="3" t="str">
        <f>J541-J541*M541</f>
        <v>0</v>
      </c>
      <c r="O541" s="3" t="str">
        <f>N541*B541</f>
        <v>0</v>
      </c>
      <c r="P541" s="7" t="str">
        <f>J541-J541*K541</f>
        <v>0</v>
      </c>
    </row>
    <row r="542" spans="1:17">
      <c r="A542" s="2" t="s">
        <v>2847</v>
      </c>
      <c r="B542">
        <v>0</v>
      </c>
      <c r="C542" t="s">
        <v>2848</v>
      </c>
      <c r="D542" t="s">
        <v>2849</v>
      </c>
      <c r="E542" t="s">
        <v>2850</v>
      </c>
      <c r="F542" s="3">
        <v>0.25</v>
      </c>
      <c r="G542" s="4" t="s">
        <v>2851</v>
      </c>
      <c r="H542" t="s">
        <v>115</v>
      </c>
      <c r="I542" s="5" t="s">
        <v>2852</v>
      </c>
      <c r="J542" s="3">
        <v>535</v>
      </c>
      <c r="K542" s="6" t="str">
        <f>0%+30%</f>
        <v>0</v>
      </c>
      <c r="L542" s="6" t="str">
        <f>Q1</f>
        <v>0</v>
      </c>
      <c r="M542" s="6" t="str">
        <f>IF(IF(Q1&gt;K542,Q1,K542+5%)&gt;50%,50%,IF(Q1&gt;K542,Q1,K542+5%))</f>
        <v>0</v>
      </c>
      <c r="N542" s="3" t="str">
        <f>J542-J542*M542</f>
        <v>0</v>
      </c>
      <c r="O542" s="3" t="str">
        <f>N542*B542</f>
        <v>0</v>
      </c>
      <c r="P542" s="7" t="str">
        <f>J542-J542*K542</f>
        <v>0</v>
      </c>
    </row>
    <row r="543" spans="1:17">
      <c r="A543" s="2" t="s">
        <v>2853</v>
      </c>
      <c r="B543">
        <v>0</v>
      </c>
      <c r="C543" t="s">
        <v>2854</v>
      </c>
      <c r="D543" t="s">
        <v>2855</v>
      </c>
      <c r="E543" t="s">
        <v>2856</v>
      </c>
      <c r="F543" s="3">
        <v>0.6899999999999999</v>
      </c>
      <c r="G543" s="4" t="s">
        <v>2857</v>
      </c>
      <c r="H543" t="s">
        <v>74</v>
      </c>
      <c r="I543" s="5" t="s">
        <v>2858</v>
      </c>
      <c r="J543" s="3">
        <v>1705</v>
      </c>
      <c r="K543" s="6" t="str">
        <f>0%+30%</f>
        <v>0</v>
      </c>
      <c r="L543" s="6" t="str">
        <f>Q1</f>
        <v>0</v>
      </c>
      <c r="M543" s="6" t="str">
        <f>IF(IF(Q1&gt;K543,Q1,K543+5%)&gt;50%,50%,IF(Q1&gt;K543,Q1,K543+5%))</f>
        <v>0</v>
      </c>
      <c r="N543" s="3" t="str">
        <f>J543-J543*M543</f>
        <v>0</v>
      </c>
      <c r="O543" s="3" t="str">
        <f>N543*B543</f>
        <v>0</v>
      </c>
      <c r="P543" s="7" t="str">
        <f>J543-J543*K543</f>
        <v>0</v>
      </c>
    </row>
    <row r="544" spans="1:17">
      <c r="A544" s="2" t="s">
        <v>2859</v>
      </c>
      <c r="B544">
        <v>0</v>
      </c>
      <c r="C544" t="s">
        <v>2860</v>
      </c>
      <c r="D544" t="s">
        <v>2861</v>
      </c>
      <c r="E544" t="s">
        <v>2862</v>
      </c>
      <c r="F544" s="3">
        <v>0.34</v>
      </c>
      <c r="G544" s="4" t="s">
        <v>2863</v>
      </c>
      <c r="H544" t="s">
        <v>484</v>
      </c>
      <c r="I544" s="5" t="s">
        <v>2864</v>
      </c>
      <c r="J544" s="3">
        <v>740</v>
      </c>
      <c r="K544" s="6" t="str">
        <f>0%+30%</f>
        <v>0</v>
      </c>
      <c r="L544" s="6" t="str">
        <f>Q1</f>
        <v>0</v>
      </c>
      <c r="M544" s="6" t="str">
        <f>IF(IF(Q1&gt;K544,Q1,K544+5%)&gt;50%,50%,IF(Q1&gt;K544,Q1,K544+5%))</f>
        <v>0</v>
      </c>
      <c r="N544" s="3" t="str">
        <f>J544-J544*M544</f>
        <v>0</v>
      </c>
      <c r="O544" s="3" t="str">
        <f>N544*B544</f>
        <v>0</v>
      </c>
      <c r="P544" s="7" t="str">
        <f>J544-J544*K544</f>
        <v>0</v>
      </c>
    </row>
    <row r="545" spans="1:17">
      <c r="A545" s="2" t="s">
        <v>2865</v>
      </c>
      <c r="B545">
        <v>0</v>
      </c>
      <c r="C545" t="s">
        <v>2866</v>
      </c>
      <c r="D545" t="s">
        <v>1386</v>
      </c>
      <c r="E545" t="s">
        <v>2867</v>
      </c>
      <c r="F545" s="3">
        <v>0.48</v>
      </c>
      <c r="G545" s="4"/>
      <c r="H545" t="s">
        <v>31</v>
      </c>
      <c r="I545" s="5" t="s">
        <v>2868</v>
      </c>
      <c r="J545" s="3">
        <v>600</v>
      </c>
      <c r="K545" s="6" t="str">
        <f>0%+30%</f>
        <v>0</v>
      </c>
      <c r="L545" s="6" t="str">
        <f>Q1</f>
        <v>0</v>
      </c>
      <c r="M545" s="6" t="str">
        <f>IF(IF(Q1&gt;K545,Q1,K545+5%)&gt;50%,50%,IF(Q1&gt;K545,Q1,K545+5%))</f>
        <v>0</v>
      </c>
      <c r="N545" s="3" t="str">
        <f>J545-J545*M545</f>
        <v>0</v>
      </c>
      <c r="O545" s="3" t="str">
        <f>N545*B545</f>
        <v>0</v>
      </c>
      <c r="P545" s="7" t="str">
        <f>J545-J545*K545</f>
        <v>0</v>
      </c>
    </row>
    <row r="546" spans="1:17">
      <c r="A546" s="2" t="s">
        <v>2869</v>
      </c>
      <c r="B546">
        <v>0</v>
      </c>
      <c r="C546" t="s">
        <v>2870</v>
      </c>
      <c r="D546"/>
      <c r="E546" t="s">
        <v>2871</v>
      </c>
      <c r="F546" s="3">
        <v>0.32</v>
      </c>
      <c r="G546" s="4"/>
      <c r="H546" t="s">
        <v>31</v>
      </c>
      <c r="I546" s="5" t="s">
        <v>2872</v>
      </c>
      <c r="J546" s="3">
        <v>420</v>
      </c>
      <c r="K546" s="6" t="str">
        <f>0%+30%</f>
        <v>0</v>
      </c>
      <c r="L546" s="6" t="str">
        <f>Q1</f>
        <v>0</v>
      </c>
      <c r="M546" s="6" t="str">
        <f>IF(IF(Q1&gt;K546,Q1,K546+5%)&gt;50%,50%,IF(Q1&gt;K546,Q1,K546+5%))</f>
        <v>0</v>
      </c>
      <c r="N546" s="3" t="str">
        <f>J546-J546*M546</f>
        <v>0</v>
      </c>
      <c r="O546" s="3" t="str">
        <f>N546*B546</f>
        <v>0</v>
      </c>
      <c r="P546" s="7" t="str">
        <f>J546-J546*K546</f>
        <v>0</v>
      </c>
    </row>
    <row r="547" spans="1:17">
      <c r="A547" s="2" t="s">
        <v>2873</v>
      </c>
      <c r="B547">
        <v>0</v>
      </c>
      <c r="C547" t="s">
        <v>2874</v>
      </c>
      <c r="D547" t="s">
        <v>2804</v>
      </c>
      <c r="E547" t="s">
        <v>2875</v>
      </c>
      <c r="F547" s="3">
        <v>0.363</v>
      </c>
      <c r="G547" s="4" t="s">
        <v>2876</v>
      </c>
      <c r="H547" t="s">
        <v>115</v>
      </c>
      <c r="I547" s="5" t="s">
        <v>2877</v>
      </c>
      <c r="J547" s="3">
        <v>590</v>
      </c>
      <c r="K547" s="6" t="str">
        <f>0%+30%</f>
        <v>0</v>
      </c>
      <c r="L547" s="6" t="str">
        <f>Q1</f>
        <v>0</v>
      </c>
      <c r="M547" s="6" t="str">
        <f>IF(IF(Q1&gt;K547,Q1,K547+5%)&gt;50%,50%,IF(Q1&gt;K547,Q1,K547+5%))</f>
        <v>0</v>
      </c>
      <c r="N547" s="3" t="str">
        <f>J547-J547*M547</f>
        <v>0</v>
      </c>
      <c r="O547" s="3" t="str">
        <f>N547*B547</f>
        <v>0</v>
      </c>
      <c r="P547" s="7" t="str">
        <f>J547-J547*K547</f>
        <v>0</v>
      </c>
    </row>
    <row r="548" spans="1:17">
      <c r="A548" s="2" t="s">
        <v>2878</v>
      </c>
      <c r="B548">
        <v>0</v>
      </c>
      <c r="C548" t="s">
        <v>2879</v>
      </c>
      <c r="D548" t="s">
        <v>2880</v>
      </c>
      <c r="E548" t="s">
        <v>2881</v>
      </c>
      <c r="F548" s="3">
        <v>0.23</v>
      </c>
      <c r="G548" s="4"/>
      <c r="H548" t="s">
        <v>47</v>
      </c>
      <c r="I548" s="5" t="s">
        <v>2882</v>
      </c>
      <c r="J548" s="3">
        <v>590</v>
      </c>
      <c r="K548" s="6" t="str">
        <f>0%+30%</f>
        <v>0</v>
      </c>
      <c r="L548" s="6" t="str">
        <f>Q1</f>
        <v>0</v>
      </c>
      <c r="M548" s="6" t="str">
        <f>IF(IF(Q1&gt;K548,Q1,K548+5%)&gt;50%,50%,IF(Q1&gt;K548,Q1,K548+5%))</f>
        <v>0</v>
      </c>
      <c r="N548" s="3" t="str">
        <f>J548-J548*M548</f>
        <v>0</v>
      </c>
      <c r="O548" s="3" t="str">
        <f>N548*B548</f>
        <v>0</v>
      </c>
      <c r="P548" s="7" t="str">
        <f>J548-J548*K548</f>
        <v>0</v>
      </c>
    </row>
    <row r="549" spans="1:17">
      <c r="A549" s="2" t="s">
        <v>2883</v>
      </c>
      <c r="B549">
        <v>0</v>
      </c>
      <c r="C549" t="s">
        <v>2884</v>
      </c>
      <c r="D549" t="s">
        <v>1917</v>
      </c>
      <c r="E549" t="s">
        <v>2885</v>
      </c>
      <c r="F549" s="3">
        <v>0.34</v>
      </c>
      <c r="G549" s="4" t="s">
        <v>2886</v>
      </c>
      <c r="H549" t="s">
        <v>115</v>
      </c>
      <c r="I549" s="5" t="s">
        <v>2887</v>
      </c>
      <c r="J549" s="3">
        <v>740</v>
      </c>
      <c r="K549" s="6" t="str">
        <f>0%+30%</f>
        <v>0</v>
      </c>
      <c r="L549" s="6" t="str">
        <f>Q1</f>
        <v>0</v>
      </c>
      <c r="M549" s="6" t="str">
        <f>IF(IF(Q1&gt;K549,Q1,K549+5%)&gt;50%,50%,IF(Q1&gt;K549,Q1,K549+5%))</f>
        <v>0</v>
      </c>
      <c r="N549" s="3" t="str">
        <f>J549-J549*M549</f>
        <v>0</v>
      </c>
      <c r="O549" s="3" t="str">
        <f>N549*B549</f>
        <v>0</v>
      </c>
      <c r="P549" s="7" t="str">
        <f>J549-J549*K549</f>
        <v>0</v>
      </c>
    </row>
    <row r="550" spans="1:17">
      <c r="A550" s="2" t="s">
        <v>2888</v>
      </c>
      <c r="B550">
        <v>0</v>
      </c>
      <c r="C550" t="s">
        <v>2889</v>
      </c>
      <c r="D550" t="s">
        <v>1417</v>
      </c>
      <c r="E550" t="s">
        <v>2890</v>
      </c>
      <c r="F550" s="3">
        <v>0.37</v>
      </c>
      <c r="G550" s="4" t="s">
        <v>2891</v>
      </c>
      <c r="H550" t="s">
        <v>74</v>
      </c>
      <c r="I550" s="5" t="s">
        <v>2892</v>
      </c>
      <c r="J550" s="3">
        <v>810</v>
      </c>
      <c r="K550" s="6" t="str">
        <f>0%+30%</f>
        <v>0</v>
      </c>
      <c r="L550" s="6" t="str">
        <f>Q1</f>
        <v>0</v>
      </c>
      <c r="M550" s="6" t="str">
        <f>IF(IF(Q1&gt;K550,Q1,K550+5%)&gt;50%,50%,IF(Q1&gt;K550,Q1,K550+5%))</f>
        <v>0</v>
      </c>
      <c r="N550" s="3" t="str">
        <f>J550-J550*M550</f>
        <v>0</v>
      </c>
      <c r="O550" s="3" t="str">
        <f>N550*B550</f>
        <v>0</v>
      </c>
      <c r="P550" s="7" t="str">
        <f>J550-J550*K550</f>
        <v>0</v>
      </c>
    </row>
    <row r="551" spans="1:17">
      <c r="A551" s="2" t="s">
        <v>2893</v>
      </c>
      <c r="B551">
        <v>0</v>
      </c>
      <c r="C551" t="s">
        <v>2894</v>
      </c>
      <c r="D551" t="s">
        <v>2895</v>
      </c>
      <c r="E551" t="s">
        <v>2896</v>
      </c>
      <c r="F551" s="3">
        <v>0.32</v>
      </c>
      <c r="G551" s="4" t="s">
        <v>2897</v>
      </c>
      <c r="H551" t="s">
        <v>80</v>
      </c>
      <c r="I551" s="5" t="s">
        <v>2898</v>
      </c>
      <c r="J551" s="3">
        <v>650</v>
      </c>
      <c r="K551" s="6" t="str">
        <f>0%+30%</f>
        <v>0</v>
      </c>
      <c r="L551" s="6" t="str">
        <f>Q1</f>
        <v>0</v>
      </c>
      <c r="M551" s="6" t="str">
        <f>IF(IF(Q1&gt;K551,Q1,K551+5%)&gt;50%,50%,IF(Q1&gt;K551,Q1,K551+5%))</f>
        <v>0</v>
      </c>
      <c r="N551" s="3" t="str">
        <f>J551-J551*M551</f>
        <v>0</v>
      </c>
      <c r="O551" s="3" t="str">
        <f>N551*B551</f>
        <v>0</v>
      </c>
      <c r="P551" s="7" t="str">
        <f>J551-J551*K551</f>
        <v>0</v>
      </c>
    </row>
    <row r="552" spans="1:17">
      <c r="A552" s="2" t="s">
        <v>2899</v>
      </c>
      <c r="B552">
        <v>0</v>
      </c>
      <c r="C552" t="s">
        <v>2900</v>
      </c>
      <c r="D552" t="s">
        <v>2901</v>
      </c>
      <c r="E552" t="s">
        <v>2902</v>
      </c>
      <c r="F552" s="3">
        <v>0.41</v>
      </c>
      <c r="G552" s="4"/>
      <c r="H552" t="s">
        <v>31</v>
      </c>
      <c r="I552" s="5" t="s">
        <v>2903</v>
      </c>
      <c r="J552" s="3">
        <v>1230</v>
      </c>
      <c r="K552" s="6" t="str">
        <f>0%+30%</f>
        <v>0</v>
      </c>
      <c r="L552" s="6" t="str">
        <f>Q1</f>
        <v>0</v>
      </c>
      <c r="M552" s="6" t="str">
        <f>IF(IF(Q1&gt;K552,Q1,K552+5%)&gt;50%,50%,IF(Q1&gt;K552,Q1,K552+5%))</f>
        <v>0</v>
      </c>
      <c r="N552" s="3" t="str">
        <f>J552-J552*M552</f>
        <v>0</v>
      </c>
      <c r="O552" s="3" t="str">
        <f>N552*B552</f>
        <v>0</v>
      </c>
      <c r="P552" s="7" t="str">
        <f>J552-J552*K552</f>
        <v>0</v>
      </c>
    </row>
    <row r="553" spans="1:17">
      <c r="A553" s="2" t="s">
        <v>2904</v>
      </c>
      <c r="B553">
        <v>0</v>
      </c>
      <c r="C553" t="s">
        <v>2905</v>
      </c>
      <c r="D553" t="s">
        <v>2906</v>
      </c>
      <c r="E553" t="s">
        <v>2907</v>
      </c>
      <c r="F553" s="3">
        <v>0.35</v>
      </c>
      <c r="G553" s="4" t="s">
        <v>2908</v>
      </c>
      <c r="H553" t="s">
        <v>74</v>
      </c>
      <c r="I553" s="5" t="s">
        <v>2909</v>
      </c>
      <c r="J553" s="3">
        <v>1135</v>
      </c>
      <c r="K553" s="6" t="str">
        <f>0%+30%</f>
        <v>0</v>
      </c>
      <c r="L553" s="6" t="str">
        <f>Q1</f>
        <v>0</v>
      </c>
      <c r="M553" s="6" t="str">
        <f>IF(IF(Q1&gt;K553,Q1,K553+5%)&gt;50%,50%,IF(Q1&gt;K553,Q1,K553+5%))</f>
        <v>0</v>
      </c>
      <c r="N553" s="3" t="str">
        <f>J553-J553*M553</f>
        <v>0</v>
      </c>
      <c r="O553" s="3" t="str">
        <f>N553*B553</f>
        <v>0</v>
      </c>
      <c r="P553" s="7" t="str">
        <f>J553-J553*K553</f>
        <v>0</v>
      </c>
    </row>
    <row r="554" spans="1:17">
      <c r="A554" s="2" t="s">
        <v>2910</v>
      </c>
      <c r="B554">
        <v>0</v>
      </c>
      <c r="C554" t="s">
        <v>2911</v>
      </c>
      <c r="D554"/>
      <c r="E554" t="s">
        <v>2912</v>
      </c>
      <c r="F554" s="3">
        <v>0.68</v>
      </c>
      <c r="G554" s="4"/>
      <c r="H554" t="s">
        <v>47</v>
      </c>
      <c r="I554" s="5" t="s">
        <v>2913</v>
      </c>
      <c r="J554" s="3">
        <v>920</v>
      </c>
      <c r="K554" s="6" t="str">
        <f>0%+30%</f>
        <v>0</v>
      </c>
      <c r="L554" s="6" t="str">
        <f>Q1</f>
        <v>0</v>
      </c>
      <c r="M554" s="6" t="str">
        <f>IF(IF(Q1&gt;K554,Q1,K554+5%)&gt;50%,50%,IF(Q1&gt;K554,Q1,K554+5%))</f>
        <v>0</v>
      </c>
      <c r="N554" s="3" t="str">
        <f>J554-J554*M554</f>
        <v>0</v>
      </c>
      <c r="O554" s="3" t="str">
        <f>N554*B554</f>
        <v>0</v>
      </c>
      <c r="P554" s="7" t="str">
        <f>J554-J554*K554</f>
        <v>0</v>
      </c>
    </row>
    <row r="555" spans="1:17">
      <c r="A555" s="2" t="s">
        <v>2914</v>
      </c>
      <c r="B555">
        <v>0</v>
      </c>
      <c r="C555" t="s">
        <v>2915</v>
      </c>
      <c r="D555" t="s">
        <v>2916</v>
      </c>
      <c r="E555" t="s">
        <v>2917</v>
      </c>
      <c r="F555" s="3">
        <v>0.5600000000000001</v>
      </c>
      <c r="G555" s="4" t="s">
        <v>2918</v>
      </c>
      <c r="H555" t="s">
        <v>31</v>
      </c>
      <c r="I555" s="5" t="s">
        <v>2919</v>
      </c>
      <c r="J555" s="3">
        <v>810</v>
      </c>
      <c r="K555" s="6" t="str">
        <f>0%+30%</f>
        <v>0</v>
      </c>
      <c r="L555" s="6" t="str">
        <f>Q1</f>
        <v>0</v>
      </c>
      <c r="M555" s="6" t="str">
        <f>IF(IF(Q1&gt;K555,Q1,K555+5%)&gt;50%,50%,IF(Q1&gt;K555,Q1,K555+5%))</f>
        <v>0</v>
      </c>
      <c r="N555" s="3" t="str">
        <f>J555-J555*M555</f>
        <v>0</v>
      </c>
      <c r="O555" s="3" t="str">
        <f>N555*B555</f>
        <v>0</v>
      </c>
      <c r="P555" s="7" t="str">
        <f>J555-J555*K555</f>
        <v>0</v>
      </c>
    </row>
    <row r="556" spans="1:17">
      <c r="A556" s="2" t="s">
        <v>2920</v>
      </c>
      <c r="B556">
        <v>0</v>
      </c>
      <c r="C556" t="s">
        <v>2921</v>
      </c>
      <c r="D556" t="s">
        <v>2922</v>
      </c>
      <c r="E556" t="s">
        <v>2923</v>
      </c>
      <c r="F556" s="3">
        <v>0.4</v>
      </c>
      <c r="G556" s="4"/>
      <c r="H556" t="s">
        <v>31</v>
      </c>
      <c r="I556" s="5" t="s">
        <v>2924</v>
      </c>
      <c r="J556" s="3">
        <v>705</v>
      </c>
      <c r="K556" s="6" t="str">
        <f>0%+30%</f>
        <v>0</v>
      </c>
      <c r="L556" s="6" t="str">
        <f>Q1</f>
        <v>0</v>
      </c>
      <c r="M556" s="6" t="str">
        <f>IF(IF(Q1&gt;K556,Q1,K556+5%)&gt;50%,50%,IF(Q1&gt;K556,Q1,K556+5%))</f>
        <v>0</v>
      </c>
      <c r="N556" s="3" t="str">
        <f>J556-J556*M556</f>
        <v>0</v>
      </c>
      <c r="O556" s="3" t="str">
        <f>N556*B556</f>
        <v>0</v>
      </c>
      <c r="P556" s="7" t="str">
        <f>J556-J556*K556</f>
        <v>0</v>
      </c>
    </row>
    <row r="557" spans="1:17">
      <c r="A557" s="2" t="s">
        <v>2925</v>
      </c>
      <c r="B557">
        <v>0</v>
      </c>
      <c r="C557" t="s">
        <v>2926</v>
      </c>
      <c r="D557" t="s">
        <v>2927</v>
      </c>
      <c r="E557" t="s">
        <v>2928</v>
      </c>
      <c r="F557" s="3">
        <v>0.33</v>
      </c>
      <c r="G557" s="4" t="s">
        <v>2929</v>
      </c>
      <c r="H557" t="s">
        <v>47</v>
      </c>
      <c r="I557" s="5" t="s">
        <v>2930</v>
      </c>
      <c r="J557" s="3">
        <v>750</v>
      </c>
      <c r="K557" s="6" t="str">
        <f>0%+30%</f>
        <v>0</v>
      </c>
      <c r="L557" s="6" t="str">
        <f>Q1</f>
        <v>0</v>
      </c>
      <c r="M557" s="6" t="str">
        <f>IF(IF(Q1&gt;K557,Q1,K557+5%)&gt;50%,50%,IF(Q1&gt;K557,Q1,K557+5%))</f>
        <v>0</v>
      </c>
      <c r="N557" s="3" t="str">
        <f>J557-J557*M557</f>
        <v>0</v>
      </c>
      <c r="O557" s="3" t="str">
        <f>N557*B557</f>
        <v>0</v>
      </c>
      <c r="P557" s="7" t="str">
        <f>J557-J557*K557</f>
        <v>0</v>
      </c>
    </row>
    <row r="558" spans="1:17">
      <c r="A558" s="2" t="s">
        <v>2931</v>
      </c>
      <c r="B558">
        <v>0</v>
      </c>
      <c r="C558" t="s">
        <v>2932</v>
      </c>
      <c r="D558" t="s">
        <v>2933</v>
      </c>
      <c r="E558" t="s">
        <v>2934</v>
      </c>
      <c r="F558" s="3">
        <v>0.3</v>
      </c>
      <c r="G558" s="4" t="s">
        <v>2935</v>
      </c>
      <c r="H558" t="s">
        <v>31</v>
      </c>
      <c r="I558" s="5" t="s">
        <v>2936</v>
      </c>
      <c r="J558" s="3">
        <v>695</v>
      </c>
      <c r="K558" s="6" t="str">
        <f>0%+30%</f>
        <v>0</v>
      </c>
      <c r="L558" s="6" t="str">
        <f>Q1</f>
        <v>0</v>
      </c>
      <c r="M558" s="6" t="str">
        <f>IF(IF(Q1&gt;K558,Q1,K558+5%)&gt;50%,50%,IF(Q1&gt;K558,Q1,K558+5%))</f>
        <v>0</v>
      </c>
      <c r="N558" s="3" t="str">
        <f>J558-J558*M558</f>
        <v>0</v>
      </c>
      <c r="O558" s="3" t="str">
        <f>N558*B558</f>
        <v>0</v>
      </c>
      <c r="P558" s="7" t="str">
        <f>J558-J558*K558</f>
        <v>0</v>
      </c>
    </row>
    <row r="559" spans="1:17">
      <c r="A559" s="2" t="s">
        <v>2937</v>
      </c>
      <c r="B559">
        <v>0</v>
      </c>
      <c r="C559" t="s">
        <v>2938</v>
      </c>
      <c r="D559" t="s">
        <v>2939</v>
      </c>
      <c r="E559" t="s">
        <v>2940</v>
      </c>
      <c r="F559" s="3">
        <v>0.613</v>
      </c>
      <c r="G559" s="4" t="s">
        <v>2941</v>
      </c>
      <c r="H559" t="s">
        <v>24</v>
      </c>
      <c r="I559" s="5" t="s">
        <v>2942</v>
      </c>
      <c r="J559" s="3">
        <v>800</v>
      </c>
      <c r="K559" s="6" t="str">
        <f>0%+30%</f>
        <v>0</v>
      </c>
      <c r="L559" s="6" t="str">
        <f>Q1</f>
        <v>0</v>
      </c>
      <c r="M559" s="6" t="str">
        <f>IF(IF(Q1&gt;K559,Q1,K559+5%)&gt;50%,50%,IF(Q1&gt;K559,Q1,K559+5%))</f>
        <v>0</v>
      </c>
      <c r="N559" s="3" t="str">
        <f>J559-J559*M559</f>
        <v>0</v>
      </c>
      <c r="O559" s="3" t="str">
        <f>N559*B559</f>
        <v>0</v>
      </c>
      <c r="P559" s="7" t="str">
        <f>J559-J559*K559</f>
        <v>0</v>
      </c>
    </row>
    <row r="560" spans="1:17">
      <c r="A560" s="2" t="s">
        <v>2943</v>
      </c>
      <c r="B560">
        <v>0</v>
      </c>
      <c r="C560" t="s">
        <v>2944</v>
      </c>
      <c r="D560" t="s">
        <v>2945</v>
      </c>
      <c r="E560" t="s">
        <v>2946</v>
      </c>
      <c r="F560" s="3">
        <v>0.769</v>
      </c>
      <c r="G560" s="4" t="s">
        <v>2947</v>
      </c>
      <c r="H560" t="s">
        <v>31</v>
      </c>
      <c r="I560" s="5" t="s">
        <v>2948</v>
      </c>
      <c r="J560" s="3">
        <v>920</v>
      </c>
      <c r="K560" s="6" t="str">
        <f>0%+30%</f>
        <v>0</v>
      </c>
      <c r="L560" s="6" t="str">
        <f>Q1</f>
        <v>0</v>
      </c>
      <c r="M560" s="6" t="str">
        <f>IF(IF(Q1&gt;K560,Q1,K560+5%)&gt;50%,50%,IF(Q1&gt;K560,Q1,K560+5%))</f>
        <v>0</v>
      </c>
      <c r="N560" s="3" t="str">
        <f>J560-J560*M560</f>
        <v>0</v>
      </c>
      <c r="O560" s="3" t="str">
        <f>N560*B560</f>
        <v>0</v>
      </c>
      <c r="P560" s="7" t="str">
        <f>J560-J560*K560</f>
        <v>0</v>
      </c>
    </row>
    <row r="561" spans="1:17">
      <c r="A561" s="2" t="s">
        <v>2949</v>
      </c>
      <c r="B561">
        <v>0</v>
      </c>
      <c r="C561" t="s">
        <v>2950</v>
      </c>
      <c r="D561" t="s">
        <v>2951</v>
      </c>
      <c r="E561" t="s">
        <v>2952</v>
      </c>
      <c r="F561" s="3">
        <v>0.8</v>
      </c>
      <c r="G561" s="4" t="s">
        <v>2953</v>
      </c>
      <c r="H561" t="s">
        <v>272</v>
      </c>
      <c r="I561" s="5" t="s">
        <v>2954</v>
      </c>
      <c r="J561" s="3">
        <v>1035</v>
      </c>
      <c r="K561" s="6" t="str">
        <f>0%+30%</f>
        <v>0</v>
      </c>
      <c r="L561" s="6" t="str">
        <f>Q1</f>
        <v>0</v>
      </c>
      <c r="M561" s="6" t="str">
        <f>IF(IF(Q1&gt;K561,Q1,K561+5%)&gt;50%,50%,IF(Q1&gt;K561,Q1,K561+5%))</f>
        <v>0</v>
      </c>
      <c r="N561" s="3" t="str">
        <f>J561-J561*M561</f>
        <v>0</v>
      </c>
      <c r="O561" s="3" t="str">
        <f>N561*B561</f>
        <v>0</v>
      </c>
      <c r="P561" s="7" t="str">
        <f>J561-J561*K561</f>
        <v>0</v>
      </c>
    </row>
    <row r="562" spans="1:17">
      <c r="A562" s="2" t="s">
        <v>2955</v>
      </c>
      <c r="B562">
        <v>0</v>
      </c>
      <c r="C562" t="s">
        <v>2956</v>
      </c>
      <c r="D562" t="s">
        <v>2957</v>
      </c>
      <c r="E562" t="s">
        <v>2958</v>
      </c>
      <c r="F562" s="3">
        <v>0.61</v>
      </c>
      <c r="G562" s="4" t="s">
        <v>2959</v>
      </c>
      <c r="H562" t="s">
        <v>74</v>
      </c>
      <c r="I562" s="5" t="s">
        <v>2960</v>
      </c>
      <c r="J562" s="3">
        <v>1015</v>
      </c>
      <c r="K562" s="6" t="str">
        <f>0%+30%</f>
        <v>0</v>
      </c>
      <c r="L562" s="6" t="str">
        <f>Q1</f>
        <v>0</v>
      </c>
      <c r="M562" s="6" t="str">
        <f>IF(IF(Q1&gt;K562,Q1,K562+5%)&gt;50%,50%,IF(Q1&gt;K562,Q1,K562+5%))</f>
        <v>0</v>
      </c>
      <c r="N562" s="3" t="str">
        <f>J562-J562*M562</f>
        <v>0</v>
      </c>
      <c r="O562" s="3" t="str">
        <f>N562*B562</f>
        <v>0</v>
      </c>
      <c r="P562" s="7" t="str">
        <f>J562-J562*K562</f>
        <v>0</v>
      </c>
    </row>
    <row r="563" spans="1:17">
      <c r="A563" s="2" t="s">
        <v>2961</v>
      </c>
      <c r="B563">
        <v>0</v>
      </c>
      <c r="C563" t="s">
        <v>2962</v>
      </c>
      <c r="D563" t="s">
        <v>2963</v>
      </c>
      <c r="E563" t="s">
        <v>2964</v>
      </c>
      <c r="F563" s="3">
        <v>0.65</v>
      </c>
      <c r="G563" s="4" t="s">
        <v>2965</v>
      </c>
      <c r="H563" t="s">
        <v>115</v>
      </c>
      <c r="I563" s="5" t="s">
        <v>2966</v>
      </c>
      <c r="J563" s="3">
        <v>750</v>
      </c>
      <c r="K563" s="6" t="str">
        <f>0%+30%</f>
        <v>0</v>
      </c>
      <c r="L563" s="6" t="str">
        <f>Q1</f>
        <v>0</v>
      </c>
      <c r="M563" s="6" t="str">
        <f>IF(IF(Q1&gt;K563,Q1,K563+5%)&gt;50%,50%,IF(Q1&gt;K563,Q1,K563+5%))</f>
        <v>0</v>
      </c>
      <c r="N563" s="3" t="str">
        <f>J563-J563*M563</f>
        <v>0</v>
      </c>
      <c r="O563" s="3" t="str">
        <f>N563*B563</f>
        <v>0</v>
      </c>
      <c r="P563" s="7" t="str">
        <f>J563-J563*K563</f>
        <v>0</v>
      </c>
    </row>
    <row r="564" spans="1:17">
      <c r="A564" s="2" t="s">
        <v>2967</v>
      </c>
      <c r="B564">
        <v>0</v>
      </c>
      <c r="C564" t="s">
        <v>2968</v>
      </c>
      <c r="D564" t="s">
        <v>2969</v>
      </c>
      <c r="E564" t="s">
        <v>2970</v>
      </c>
      <c r="F564" s="3">
        <v>0.543</v>
      </c>
      <c r="G564" s="4" t="s">
        <v>2971</v>
      </c>
      <c r="H564" t="s">
        <v>115</v>
      </c>
      <c r="I564" s="5" t="s">
        <v>2972</v>
      </c>
      <c r="J564" s="3">
        <v>1055</v>
      </c>
      <c r="K564" s="6" t="str">
        <f>0%+30%</f>
        <v>0</v>
      </c>
      <c r="L564" s="6" t="str">
        <f>Q1</f>
        <v>0</v>
      </c>
      <c r="M564" s="6" t="str">
        <f>IF(IF(Q1&gt;K564,Q1,K564+5%)&gt;50%,50%,IF(Q1&gt;K564,Q1,K564+5%))</f>
        <v>0</v>
      </c>
      <c r="N564" s="3" t="str">
        <f>J564-J564*M564</f>
        <v>0</v>
      </c>
      <c r="O564" s="3" t="str">
        <f>N564*B564</f>
        <v>0</v>
      </c>
      <c r="P564" s="7" t="str">
        <f>J564-J564*K564</f>
        <v>0</v>
      </c>
    </row>
    <row r="565" spans="1:17">
      <c r="A565" s="2" t="s">
        <v>2973</v>
      </c>
      <c r="B565">
        <v>0</v>
      </c>
      <c r="C565" t="s">
        <v>2974</v>
      </c>
      <c r="D565" t="s">
        <v>2975</v>
      </c>
      <c r="E565" t="s">
        <v>2976</v>
      </c>
      <c r="F565" s="3">
        <v>0.53</v>
      </c>
      <c r="G565" s="4" t="s">
        <v>2977</v>
      </c>
      <c r="H565" t="s">
        <v>272</v>
      </c>
      <c r="I565" s="5" t="s">
        <v>2978</v>
      </c>
      <c r="J565" s="3">
        <v>690</v>
      </c>
      <c r="K565" s="6" t="str">
        <f>0%+30%</f>
        <v>0</v>
      </c>
      <c r="L565" s="6" t="str">
        <f>Q1</f>
        <v>0</v>
      </c>
      <c r="M565" s="6" t="str">
        <f>IF(IF(Q1&gt;K565,Q1,K565+5%)&gt;50%,50%,IF(Q1&gt;K565,Q1,K565+5%))</f>
        <v>0</v>
      </c>
      <c r="N565" s="3" t="str">
        <f>J565-J565*M565</f>
        <v>0</v>
      </c>
      <c r="O565" s="3" t="str">
        <f>N565*B565</f>
        <v>0</v>
      </c>
      <c r="P565" s="7" t="str">
        <f>J565-J565*K565</f>
        <v>0</v>
      </c>
    </row>
    <row r="566" spans="1:17">
      <c r="A566" s="2" t="s">
        <v>2979</v>
      </c>
      <c r="B566">
        <v>0</v>
      </c>
      <c r="C566" t="s">
        <v>2980</v>
      </c>
      <c r="D566" t="s">
        <v>2981</v>
      </c>
      <c r="E566" t="s">
        <v>2982</v>
      </c>
      <c r="F566" s="3">
        <v>0.55</v>
      </c>
      <c r="G566" s="4" t="s">
        <v>2983</v>
      </c>
      <c r="H566" t="s">
        <v>74</v>
      </c>
      <c r="I566" s="5" t="s">
        <v>2984</v>
      </c>
      <c r="J566" s="3">
        <v>800</v>
      </c>
      <c r="K566" s="6" t="str">
        <f>0%+30%</f>
        <v>0</v>
      </c>
      <c r="L566" s="6" t="str">
        <f>Q1</f>
        <v>0</v>
      </c>
      <c r="M566" s="6" t="str">
        <f>IF(IF(Q1&gt;K566,Q1,K566+5%)&gt;50%,50%,IF(Q1&gt;K566,Q1,K566+5%))</f>
        <v>0</v>
      </c>
      <c r="N566" s="3" t="str">
        <f>J566-J566*M566</f>
        <v>0</v>
      </c>
      <c r="O566" s="3" t="str">
        <f>N566*B566</f>
        <v>0</v>
      </c>
      <c r="P566" s="7" t="str">
        <f>J566-J566*K566</f>
        <v>0</v>
      </c>
    </row>
    <row r="567" spans="1:17">
      <c r="A567" s="2" t="s">
        <v>2985</v>
      </c>
      <c r="B567">
        <v>0</v>
      </c>
      <c r="C567" t="s">
        <v>2986</v>
      </c>
      <c r="D567" t="s">
        <v>2987</v>
      </c>
      <c r="E567" t="s">
        <v>2988</v>
      </c>
      <c r="F567" s="3">
        <v>0.432</v>
      </c>
      <c r="G567" s="4"/>
      <c r="H567" t="s">
        <v>31</v>
      </c>
      <c r="I567" s="5" t="s">
        <v>2989</v>
      </c>
      <c r="J567" s="3">
        <v>450</v>
      </c>
      <c r="K567" s="6" t="str">
        <f>0%+30%</f>
        <v>0</v>
      </c>
      <c r="L567" s="6" t="str">
        <f>Q1</f>
        <v>0</v>
      </c>
      <c r="M567" s="6" t="str">
        <f>IF(IF(Q1&gt;K567,Q1,K567+5%)&gt;50%,50%,IF(Q1&gt;K567,Q1,K567+5%))</f>
        <v>0</v>
      </c>
      <c r="N567" s="3" t="str">
        <f>J567-J567*M567</f>
        <v>0</v>
      </c>
      <c r="O567" s="3" t="str">
        <f>N567*B567</f>
        <v>0</v>
      </c>
      <c r="P567" s="7" t="str">
        <f>J567-J567*K567</f>
        <v>0</v>
      </c>
    </row>
    <row r="568" spans="1:17">
      <c r="A568" s="2" t="s">
        <v>2990</v>
      </c>
      <c r="B568">
        <v>0</v>
      </c>
      <c r="C568" t="s">
        <v>2991</v>
      </c>
      <c r="D568" t="s">
        <v>2992</v>
      </c>
      <c r="E568" t="s">
        <v>2993</v>
      </c>
      <c r="F568" s="3">
        <v>0.4</v>
      </c>
      <c r="G568" s="4" t="s">
        <v>2994</v>
      </c>
      <c r="H568" t="s">
        <v>31</v>
      </c>
      <c r="I568" s="5" t="s">
        <v>2995</v>
      </c>
      <c r="J568" s="3">
        <v>590</v>
      </c>
      <c r="K568" s="6" t="str">
        <f>0%+30%</f>
        <v>0</v>
      </c>
      <c r="L568" s="6" t="str">
        <f>Q1</f>
        <v>0</v>
      </c>
      <c r="M568" s="6" t="str">
        <f>IF(IF(Q1&gt;K568,Q1,K568+5%)&gt;50%,50%,IF(Q1&gt;K568,Q1,K568+5%))</f>
        <v>0</v>
      </c>
      <c r="N568" s="3" t="str">
        <f>J568-J568*M568</f>
        <v>0</v>
      </c>
      <c r="O568" s="3" t="str">
        <f>N568*B568</f>
        <v>0</v>
      </c>
      <c r="P568" s="7" t="str">
        <f>J568-J568*K568</f>
        <v>0</v>
      </c>
    </row>
    <row r="569" spans="1:17">
      <c r="A569" s="2" t="s">
        <v>2996</v>
      </c>
      <c r="B569">
        <v>0</v>
      </c>
      <c r="C569" t="s">
        <v>2997</v>
      </c>
      <c r="D569" t="s">
        <v>2998</v>
      </c>
      <c r="E569" t="s">
        <v>2999</v>
      </c>
      <c r="F569" s="3">
        <v>0.4</v>
      </c>
      <c r="G569" s="4" t="s">
        <v>3000</v>
      </c>
      <c r="H569" t="s">
        <v>31</v>
      </c>
      <c r="I569" s="5" t="s">
        <v>3001</v>
      </c>
      <c r="J569" s="3">
        <v>590</v>
      </c>
      <c r="K569" s="6" t="str">
        <f>0%+30%</f>
        <v>0</v>
      </c>
      <c r="L569" s="6" t="str">
        <f>Q1</f>
        <v>0</v>
      </c>
      <c r="M569" s="6" t="str">
        <f>IF(IF(Q1&gt;K569,Q1,K569+5%)&gt;50%,50%,IF(Q1&gt;K569,Q1,K569+5%))</f>
        <v>0</v>
      </c>
      <c r="N569" s="3" t="str">
        <f>J569-J569*M569</f>
        <v>0</v>
      </c>
      <c r="O569" s="3" t="str">
        <f>N569*B569</f>
        <v>0</v>
      </c>
      <c r="P569" s="7" t="str">
        <f>J569-J569*K569</f>
        <v>0</v>
      </c>
    </row>
    <row r="570" spans="1:17">
      <c r="A570" s="2" t="s">
        <v>3002</v>
      </c>
      <c r="B570">
        <v>0</v>
      </c>
      <c r="C570" t="s">
        <v>3003</v>
      </c>
      <c r="D570" t="s">
        <v>3004</v>
      </c>
      <c r="E570" t="s">
        <v>3005</v>
      </c>
      <c r="F570" s="3">
        <v>0.37</v>
      </c>
      <c r="G570" s="4"/>
      <c r="H570" t="s">
        <v>31</v>
      </c>
      <c r="I570" s="5" t="s">
        <v>3006</v>
      </c>
      <c r="J570" s="3">
        <v>490</v>
      </c>
      <c r="K570" s="6" t="str">
        <f>0%+30%</f>
        <v>0</v>
      </c>
      <c r="L570" s="6" t="str">
        <f>Q1</f>
        <v>0</v>
      </c>
      <c r="M570" s="6" t="str">
        <f>IF(IF(Q1&gt;K570,Q1,K570+5%)&gt;50%,50%,IF(Q1&gt;K570,Q1,K570+5%))</f>
        <v>0</v>
      </c>
      <c r="N570" s="3" t="str">
        <f>J570-J570*M570</f>
        <v>0</v>
      </c>
      <c r="O570" s="3" t="str">
        <f>N570*B570</f>
        <v>0</v>
      </c>
      <c r="P570" s="7" t="str">
        <f>J570-J570*K570</f>
        <v>0</v>
      </c>
    </row>
    <row r="571" spans="1:17">
      <c r="A571" s="2" t="s">
        <v>3007</v>
      </c>
      <c r="B571">
        <v>0</v>
      </c>
      <c r="C571" t="s">
        <v>3008</v>
      </c>
      <c r="D571" t="s">
        <v>3009</v>
      </c>
      <c r="E571" t="s">
        <v>3010</v>
      </c>
      <c r="F571" s="3">
        <v>0.32</v>
      </c>
      <c r="G571" s="4"/>
      <c r="H571" t="s">
        <v>272</v>
      </c>
      <c r="I571" s="5" t="s">
        <v>3011</v>
      </c>
      <c r="J571" s="3">
        <v>695</v>
      </c>
      <c r="K571" s="6" t="str">
        <f>0%+30%</f>
        <v>0</v>
      </c>
      <c r="L571" s="6" t="str">
        <f>Q1</f>
        <v>0</v>
      </c>
      <c r="M571" s="6" t="str">
        <f>IF(IF(Q1&gt;K571,Q1,K571+5%)&gt;50%,50%,IF(Q1&gt;K571,Q1,K571+5%))</f>
        <v>0</v>
      </c>
      <c r="N571" s="3" t="str">
        <f>J571-J571*M571</f>
        <v>0</v>
      </c>
      <c r="O571" s="3" t="str">
        <f>N571*B571</f>
        <v>0</v>
      </c>
      <c r="P571" s="7" t="str">
        <f>J571-J571*K571</f>
        <v>0</v>
      </c>
    </row>
    <row r="572" spans="1:17">
      <c r="A572" s="2" t="s">
        <v>3012</v>
      </c>
      <c r="B572">
        <v>0</v>
      </c>
      <c r="C572" t="s">
        <v>3013</v>
      </c>
      <c r="D572" t="s">
        <v>3014</v>
      </c>
      <c r="E572" t="s">
        <v>3015</v>
      </c>
      <c r="F572" s="3">
        <v>0.65</v>
      </c>
      <c r="G572" s="4"/>
      <c r="H572" t="s">
        <v>47</v>
      </c>
      <c r="I572" s="5" t="s">
        <v>3016</v>
      </c>
      <c r="J572" s="3">
        <v>1335</v>
      </c>
      <c r="K572" s="6" t="str">
        <f>0%+30%</f>
        <v>0</v>
      </c>
      <c r="L572" s="6" t="str">
        <f>Q1</f>
        <v>0</v>
      </c>
      <c r="M572" s="6" t="str">
        <f>IF(IF(Q1&gt;K572,Q1,K572+5%)&gt;50%,50%,IF(Q1&gt;K572,Q1,K572+5%))</f>
        <v>0</v>
      </c>
      <c r="N572" s="3" t="str">
        <f>J572-J572*M572</f>
        <v>0</v>
      </c>
      <c r="O572" s="3" t="str">
        <f>N572*B572</f>
        <v>0</v>
      </c>
      <c r="P572" s="7" t="str">
        <f>J572-J572*K572</f>
        <v>0</v>
      </c>
    </row>
    <row r="573" spans="1:17">
      <c r="A573" s="2" t="s">
        <v>3017</v>
      </c>
      <c r="B573">
        <v>0</v>
      </c>
      <c r="C573" t="s">
        <v>3018</v>
      </c>
      <c r="D573" t="s">
        <v>1515</v>
      </c>
      <c r="E573" t="s">
        <v>3019</v>
      </c>
      <c r="F573" s="3">
        <v>0.38</v>
      </c>
      <c r="G573" s="4" t="s">
        <v>3020</v>
      </c>
      <c r="H573" t="s">
        <v>47</v>
      </c>
      <c r="I573" s="5" t="s">
        <v>3021</v>
      </c>
      <c r="J573" s="3">
        <v>480</v>
      </c>
      <c r="K573" s="6" t="str">
        <f>0%+30%</f>
        <v>0</v>
      </c>
      <c r="L573" s="6" t="str">
        <f>Q1</f>
        <v>0</v>
      </c>
      <c r="M573" s="6" t="str">
        <f>IF(IF(Q1&gt;K573,Q1,K573+5%)&gt;50%,50%,IF(Q1&gt;K573,Q1,K573+5%))</f>
        <v>0</v>
      </c>
      <c r="N573" s="3" t="str">
        <f>J573-J573*M573</f>
        <v>0</v>
      </c>
      <c r="O573" s="3" t="str">
        <f>N573*B573</f>
        <v>0</v>
      </c>
      <c r="P573" s="7" t="str">
        <f>J573-J573*K573</f>
        <v>0</v>
      </c>
    </row>
    <row r="574" spans="1:17">
      <c r="A574" s="2" t="s">
        <v>3022</v>
      </c>
      <c r="B574">
        <v>0</v>
      </c>
      <c r="C574" t="s">
        <v>3023</v>
      </c>
      <c r="D574" t="s">
        <v>3024</v>
      </c>
      <c r="E574" t="s">
        <v>3025</v>
      </c>
      <c r="F574" s="3">
        <v>0.35</v>
      </c>
      <c r="G574" s="4"/>
      <c r="H574" t="s">
        <v>31</v>
      </c>
      <c r="I574" s="5" t="s">
        <v>3026</v>
      </c>
      <c r="J574" s="3">
        <v>480</v>
      </c>
      <c r="K574" s="6" t="str">
        <f>0%+30%</f>
        <v>0</v>
      </c>
      <c r="L574" s="6" t="str">
        <f>Q1</f>
        <v>0</v>
      </c>
      <c r="M574" s="6" t="str">
        <f>IF(IF(Q1&gt;K574,Q1,K574+5%)&gt;50%,50%,IF(Q1&gt;K574,Q1,K574+5%))</f>
        <v>0</v>
      </c>
      <c r="N574" s="3" t="str">
        <f>J574-J574*M574</f>
        <v>0</v>
      </c>
      <c r="O574" s="3" t="str">
        <f>N574*B574</f>
        <v>0</v>
      </c>
      <c r="P574" s="7" t="str">
        <f>J574-J574*K574</f>
        <v>0</v>
      </c>
    </row>
    <row r="575" spans="1:17">
      <c r="A575" s="2" t="s">
        <v>3027</v>
      </c>
      <c r="B575">
        <v>0</v>
      </c>
      <c r="C575" t="s">
        <v>3028</v>
      </c>
      <c r="D575" t="s">
        <v>924</v>
      </c>
      <c r="E575" t="s">
        <v>3029</v>
      </c>
      <c r="F575" s="3">
        <v>0.44</v>
      </c>
      <c r="G575" s="4"/>
      <c r="H575" t="s">
        <v>31</v>
      </c>
      <c r="I575" s="5" t="s">
        <v>3030</v>
      </c>
      <c r="J575" s="3">
        <v>600</v>
      </c>
      <c r="K575" s="6" t="str">
        <f>0%+30%</f>
        <v>0</v>
      </c>
      <c r="L575" s="6" t="str">
        <f>Q1</f>
        <v>0</v>
      </c>
      <c r="M575" s="6" t="str">
        <f>IF(IF(Q1&gt;K575,Q1,K575+5%)&gt;50%,50%,IF(Q1&gt;K575,Q1,K575+5%))</f>
        <v>0</v>
      </c>
      <c r="N575" s="3" t="str">
        <f>J575-J575*M575</f>
        <v>0</v>
      </c>
      <c r="O575" s="3" t="str">
        <f>N575*B575</f>
        <v>0</v>
      </c>
      <c r="P575" s="7" t="str">
        <f>J575-J575*K575</f>
        <v>0</v>
      </c>
    </row>
    <row r="576" spans="1:17">
      <c r="A576" s="2" t="s">
        <v>3031</v>
      </c>
      <c r="B576">
        <v>0</v>
      </c>
      <c r="C576" t="s">
        <v>3032</v>
      </c>
      <c r="D576" t="s">
        <v>3033</v>
      </c>
      <c r="E576" t="s">
        <v>3034</v>
      </c>
      <c r="F576" s="3">
        <v>0.6899999999999999</v>
      </c>
      <c r="G576" s="4" t="s">
        <v>3035</v>
      </c>
      <c r="H576" t="s">
        <v>24</v>
      </c>
      <c r="I576" s="5" t="s">
        <v>3036</v>
      </c>
      <c r="J576" s="3">
        <v>1135</v>
      </c>
      <c r="K576" s="6" t="str">
        <f>0%+30%</f>
        <v>0</v>
      </c>
      <c r="L576" s="6" t="str">
        <f>Q1</f>
        <v>0</v>
      </c>
      <c r="M576" s="6" t="str">
        <f>IF(IF(Q1&gt;K576,Q1,K576+5%)&gt;50%,50%,IF(Q1&gt;K576,Q1,K576+5%))</f>
        <v>0</v>
      </c>
      <c r="N576" s="3" t="str">
        <f>J576-J576*M576</f>
        <v>0</v>
      </c>
      <c r="O576" s="3" t="str">
        <f>N576*B576</f>
        <v>0</v>
      </c>
      <c r="P576" s="7" t="str">
        <f>J576-J576*K576</f>
        <v>0</v>
      </c>
    </row>
    <row r="577" spans="1:17">
      <c r="A577" s="2" t="s">
        <v>3037</v>
      </c>
      <c r="B577">
        <v>0</v>
      </c>
      <c r="C577" t="s">
        <v>3038</v>
      </c>
      <c r="D577" t="s">
        <v>3039</v>
      </c>
      <c r="E577" t="s">
        <v>3040</v>
      </c>
      <c r="F577" s="3">
        <v>0.47</v>
      </c>
      <c r="G577" s="4" t="s">
        <v>3041</v>
      </c>
      <c r="H577" t="s">
        <v>47</v>
      </c>
      <c r="I577" s="5" t="s">
        <v>3042</v>
      </c>
      <c r="J577" s="3">
        <v>1265</v>
      </c>
      <c r="K577" s="6" t="str">
        <f>0%+30%</f>
        <v>0</v>
      </c>
      <c r="L577" s="6" t="str">
        <f>Q1</f>
        <v>0</v>
      </c>
      <c r="M577" s="6" t="str">
        <f>IF(IF(Q1&gt;K577,Q1,K577+5%)&gt;50%,50%,IF(Q1&gt;K577,Q1,K577+5%))</f>
        <v>0</v>
      </c>
      <c r="N577" s="3" t="str">
        <f>J577-J577*M577</f>
        <v>0</v>
      </c>
      <c r="O577" s="3" t="str">
        <f>N577*B577</f>
        <v>0</v>
      </c>
      <c r="P577" s="7" t="str">
        <f>J577-J577*K577</f>
        <v>0</v>
      </c>
    </row>
    <row r="578" spans="1:17">
      <c r="A578" s="2" t="s">
        <v>3043</v>
      </c>
      <c r="B578">
        <v>0</v>
      </c>
      <c r="C578" t="s">
        <v>3044</v>
      </c>
      <c r="D578" t="s">
        <v>3045</v>
      </c>
      <c r="E578" t="s">
        <v>3046</v>
      </c>
      <c r="F578" s="3">
        <v>0.41</v>
      </c>
      <c r="G578" s="4" t="s">
        <v>3047</v>
      </c>
      <c r="H578" t="s">
        <v>31</v>
      </c>
      <c r="I578" s="5" t="s">
        <v>3048</v>
      </c>
      <c r="J578" s="3">
        <v>535</v>
      </c>
      <c r="K578" s="6" t="str">
        <f>0%+30%</f>
        <v>0</v>
      </c>
      <c r="L578" s="6" t="str">
        <f>Q1</f>
        <v>0</v>
      </c>
      <c r="M578" s="6" t="str">
        <f>IF(IF(Q1&gt;K578,Q1,K578+5%)&gt;50%,50%,IF(Q1&gt;K578,Q1,K578+5%))</f>
        <v>0</v>
      </c>
      <c r="N578" s="3" t="str">
        <f>J578-J578*M578</f>
        <v>0</v>
      </c>
      <c r="O578" s="3" t="str">
        <f>N578*B578</f>
        <v>0</v>
      </c>
      <c r="P578" s="7" t="str">
        <f>J578-J578*K578</f>
        <v>0</v>
      </c>
    </row>
    <row r="579" spans="1:17">
      <c r="A579" s="2" t="s">
        <v>3049</v>
      </c>
      <c r="B579">
        <v>0</v>
      </c>
      <c r="C579" t="s">
        <v>3050</v>
      </c>
      <c r="D579" t="s">
        <v>3051</v>
      </c>
      <c r="E579" t="s">
        <v>3052</v>
      </c>
      <c r="F579" s="3">
        <v>0.38</v>
      </c>
      <c r="G579" s="4"/>
      <c r="H579" t="s">
        <v>31</v>
      </c>
      <c r="I579" s="5" t="s">
        <v>3053</v>
      </c>
      <c r="J579" s="3">
        <v>525</v>
      </c>
      <c r="K579" s="6" t="str">
        <f>0%+30%</f>
        <v>0</v>
      </c>
      <c r="L579" s="6" t="str">
        <f>Q1</f>
        <v>0</v>
      </c>
      <c r="M579" s="6" t="str">
        <f>IF(IF(Q1&gt;K579,Q1,K579+5%)&gt;50%,50%,IF(Q1&gt;K579,Q1,K579+5%))</f>
        <v>0</v>
      </c>
      <c r="N579" s="3" t="str">
        <f>J579-J579*M579</f>
        <v>0</v>
      </c>
      <c r="O579" s="3" t="str">
        <f>N579*B579</f>
        <v>0</v>
      </c>
      <c r="P579" s="7" t="str">
        <f>J579-J579*K579</f>
        <v>0</v>
      </c>
    </row>
    <row r="580" spans="1:17">
      <c r="A580" s="2" t="s">
        <v>3054</v>
      </c>
      <c r="B580">
        <v>0</v>
      </c>
      <c r="C580" t="s">
        <v>3055</v>
      </c>
      <c r="D580" t="s">
        <v>3056</v>
      </c>
      <c r="E580"/>
      <c r="F580" s="3">
        <v>0.32</v>
      </c>
      <c r="G580" s="4" t="s">
        <v>3057</v>
      </c>
      <c r="H580" t="s">
        <v>47</v>
      </c>
      <c r="I580" s="5" t="s">
        <v>3058</v>
      </c>
      <c r="J580" s="3">
        <v>0</v>
      </c>
      <c r="K580" s="6" t="str">
        <f>0%+15%</f>
        <v>0</v>
      </c>
      <c r="L580" s="6" t="str">
        <f>Q1</f>
        <v>0</v>
      </c>
      <c r="M580" s="6" t="str">
        <f>IF(IF(Q1&gt;K580,Q1,K580+5%)&gt;50%,50%,IF(Q1&gt;K580,Q1,K580+5%))</f>
        <v>0</v>
      </c>
      <c r="N580" s="3" t="str">
        <f>J580-J580*M580</f>
        <v>0</v>
      </c>
      <c r="O580" s="3" t="str">
        <f>N580*B580</f>
        <v>0</v>
      </c>
      <c r="P580" s="7" t="str">
        <f>J580-J580*K580</f>
        <v>0</v>
      </c>
    </row>
    <row r="581" spans="1:17">
      <c r="A581" s="2" t="s">
        <v>3059</v>
      </c>
      <c r="B581">
        <v>0</v>
      </c>
      <c r="C581" t="s">
        <v>3060</v>
      </c>
      <c r="D581" t="s">
        <v>3061</v>
      </c>
      <c r="E581" t="s">
        <v>3062</v>
      </c>
      <c r="F581" s="3">
        <v>0.48</v>
      </c>
      <c r="G581" s="4" t="s">
        <v>3063</v>
      </c>
      <c r="H581" t="s">
        <v>115</v>
      </c>
      <c r="I581" s="5" t="s">
        <v>3064</v>
      </c>
      <c r="J581" s="3">
        <v>910</v>
      </c>
      <c r="K581" s="6" t="str">
        <f>0%+30%</f>
        <v>0</v>
      </c>
      <c r="L581" s="6" t="str">
        <f>Q1</f>
        <v>0</v>
      </c>
      <c r="M581" s="6" t="str">
        <f>IF(IF(Q1&gt;K581,Q1,K581+5%)&gt;50%,50%,IF(Q1&gt;K581,Q1,K581+5%))</f>
        <v>0</v>
      </c>
      <c r="N581" s="3" t="str">
        <f>J581-J581*M581</f>
        <v>0</v>
      </c>
      <c r="O581" s="3" t="str">
        <f>N581*B581</f>
        <v>0</v>
      </c>
      <c r="P581" s="7" t="str">
        <f>J581-J581*K581</f>
        <v>0</v>
      </c>
    </row>
    <row r="582" spans="1:17">
      <c r="A582" s="2" t="s">
        <v>3065</v>
      </c>
      <c r="B582">
        <v>0</v>
      </c>
      <c r="C582" t="s">
        <v>3066</v>
      </c>
      <c r="D582" t="s">
        <v>573</v>
      </c>
      <c r="E582" t="s">
        <v>3067</v>
      </c>
      <c r="F582" s="3">
        <v>0.52</v>
      </c>
      <c r="G582" s="4"/>
      <c r="H582" t="s">
        <v>74</v>
      </c>
      <c r="I582" s="5" t="s">
        <v>3068</v>
      </c>
      <c r="J582" s="3">
        <v>920</v>
      </c>
      <c r="K582" s="6" t="str">
        <f>0%+30%</f>
        <v>0</v>
      </c>
      <c r="L582" s="6" t="str">
        <f>Q1</f>
        <v>0</v>
      </c>
      <c r="M582" s="6" t="str">
        <f>IF(IF(Q1&gt;K582,Q1,K582+5%)&gt;50%,50%,IF(Q1&gt;K582,Q1,K582+5%))</f>
        <v>0</v>
      </c>
      <c r="N582" s="3" t="str">
        <f>J582-J582*M582</f>
        <v>0</v>
      </c>
      <c r="O582" s="3" t="str">
        <f>N582*B582</f>
        <v>0</v>
      </c>
      <c r="P582" s="7" t="str">
        <f>J582-J582*K582</f>
        <v>0</v>
      </c>
    </row>
    <row r="583" spans="1:17">
      <c r="A583" s="2" t="s">
        <v>3069</v>
      </c>
      <c r="B583">
        <v>0</v>
      </c>
      <c r="C583" t="s">
        <v>3070</v>
      </c>
      <c r="D583" t="s">
        <v>3071</v>
      </c>
      <c r="E583" t="s">
        <v>3072</v>
      </c>
      <c r="F583" s="3">
        <v>0.44</v>
      </c>
      <c r="G583" s="4" t="s">
        <v>3073</v>
      </c>
      <c r="H583" t="s">
        <v>115</v>
      </c>
      <c r="I583" s="5" t="s">
        <v>3074</v>
      </c>
      <c r="J583" s="3">
        <v>1000</v>
      </c>
      <c r="K583" s="6" t="str">
        <f>0%+30%</f>
        <v>0</v>
      </c>
      <c r="L583" s="6" t="str">
        <f>Q1</f>
        <v>0</v>
      </c>
      <c r="M583" s="6" t="str">
        <f>IF(IF(Q1&gt;K583,Q1,K583+5%)&gt;50%,50%,IF(Q1&gt;K583,Q1,K583+5%))</f>
        <v>0</v>
      </c>
      <c r="N583" s="3" t="str">
        <f>J583-J583*M583</f>
        <v>0</v>
      </c>
      <c r="O583" s="3" t="str">
        <f>N583*B583</f>
        <v>0</v>
      </c>
      <c r="P583" s="7" t="str">
        <f>J583-J583*K583</f>
        <v>0</v>
      </c>
    </row>
    <row r="584" spans="1:17">
      <c r="A584" s="2" t="s">
        <v>3075</v>
      </c>
      <c r="B584">
        <v>0</v>
      </c>
      <c r="C584" t="s">
        <v>3076</v>
      </c>
      <c r="D584" t="s">
        <v>3077</v>
      </c>
      <c r="E584" t="s">
        <v>3078</v>
      </c>
      <c r="F584" s="3">
        <v>0.63</v>
      </c>
      <c r="G584" s="4" t="s">
        <v>3079</v>
      </c>
      <c r="H584" t="s">
        <v>47</v>
      </c>
      <c r="I584" s="5" t="s">
        <v>3080</v>
      </c>
      <c r="J584" s="3">
        <v>740</v>
      </c>
      <c r="K584" s="6" t="str">
        <f>0%+30%</f>
        <v>0</v>
      </c>
      <c r="L584" s="6" t="str">
        <f>Q1</f>
        <v>0</v>
      </c>
      <c r="M584" s="6" t="str">
        <f>IF(IF(Q1&gt;K584,Q1,K584+5%)&gt;50%,50%,IF(Q1&gt;K584,Q1,K584+5%))</f>
        <v>0</v>
      </c>
      <c r="N584" s="3" t="str">
        <f>J584-J584*M584</f>
        <v>0</v>
      </c>
      <c r="O584" s="3" t="str">
        <f>N584*B584</f>
        <v>0</v>
      </c>
      <c r="P584" s="7" t="str">
        <f>J584-J584*K584</f>
        <v>0</v>
      </c>
    </row>
    <row r="585" spans="1:17">
      <c r="A585" s="2" t="s">
        <v>3081</v>
      </c>
      <c r="B585">
        <v>0</v>
      </c>
      <c r="C585" t="s">
        <v>3082</v>
      </c>
      <c r="D585" t="s">
        <v>3083</v>
      </c>
      <c r="E585" t="s">
        <v>3084</v>
      </c>
      <c r="F585" s="3">
        <v>0.46</v>
      </c>
      <c r="G585" s="4" t="s">
        <v>3085</v>
      </c>
      <c r="H585" t="s">
        <v>47</v>
      </c>
      <c r="I585" s="5" t="s">
        <v>3086</v>
      </c>
      <c r="J585" s="3">
        <v>590</v>
      </c>
      <c r="K585" s="6" t="str">
        <f>0%+30%</f>
        <v>0</v>
      </c>
      <c r="L585" s="6" t="str">
        <f>Q1</f>
        <v>0</v>
      </c>
      <c r="M585" s="6" t="str">
        <f>IF(IF(Q1&gt;K585,Q1,K585+5%)&gt;50%,50%,IF(Q1&gt;K585,Q1,K585+5%))</f>
        <v>0</v>
      </c>
      <c r="N585" s="3" t="str">
        <f>J585-J585*M585</f>
        <v>0</v>
      </c>
      <c r="O585" s="3" t="str">
        <f>N585*B585</f>
        <v>0</v>
      </c>
      <c r="P585" s="7" t="str">
        <f>J585-J585*K585</f>
        <v>0</v>
      </c>
    </row>
    <row r="586" spans="1:17">
      <c r="A586" s="2" t="s">
        <v>3087</v>
      </c>
      <c r="B586">
        <v>0</v>
      </c>
      <c r="C586" t="s">
        <v>3088</v>
      </c>
      <c r="D586" t="s">
        <v>3089</v>
      </c>
      <c r="E586" t="s">
        <v>3090</v>
      </c>
      <c r="F586" s="3">
        <v>0.49</v>
      </c>
      <c r="G586" s="4" t="s">
        <v>3091</v>
      </c>
      <c r="H586" t="s">
        <v>272</v>
      </c>
      <c r="I586" s="5" t="s">
        <v>3092</v>
      </c>
      <c r="J586" s="3">
        <v>740</v>
      </c>
      <c r="K586" s="6" t="str">
        <f>0%+30%</f>
        <v>0</v>
      </c>
      <c r="L586" s="6" t="str">
        <f>Q1</f>
        <v>0</v>
      </c>
      <c r="M586" s="6" t="str">
        <f>IF(IF(Q1&gt;K586,Q1,K586+5%)&gt;50%,50%,IF(Q1&gt;K586,Q1,K586+5%))</f>
        <v>0</v>
      </c>
      <c r="N586" s="3" t="str">
        <f>J586-J586*M586</f>
        <v>0</v>
      </c>
      <c r="O586" s="3" t="str">
        <f>N586*B586</f>
        <v>0</v>
      </c>
      <c r="P586" s="7" t="str">
        <f>J586-J586*K586</f>
        <v>0</v>
      </c>
    </row>
    <row r="587" spans="1:17">
      <c r="A587" s="2" t="s">
        <v>3093</v>
      </c>
      <c r="B587">
        <v>0</v>
      </c>
      <c r="C587" t="s">
        <v>3094</v>
      </c>
      <c r="D587" t="s">
        <v>304</v>
      </c>
      <c r="E587" t="s">
        <v>3095</v>
      </c>
      <c r="F587" s="3">
        <v>0.49</v>
      </c>
      <c r="G587" s="4" t="s">
        <v>725</v>
      </c>
      <c r="H587" t="s">
        <v>31</v>
      </c>
      <c r="I587" s="5" t="s">
        <v>3096</v>
      </c>
      <c r="J587" s="3">
        <v>525</v>
      </c>
      <c r="K587" s="6" t="str">
        <f>0%+30%</f>
        <v>0</v>
      </c>
      <c r="L587" s="6" t="str">
        <f>Q1</f>
        <v>0</v>
      </c>
      <c r="M587" s="6" t="str">
        <f>IF(IF(Q1&gt;K587,Q1,K587+5%)&gt;50%,50%,IF(Q1&gt;K587,Q1,K587+5%))</f>
        <v>0</v>
      </c>
      <c r="N587" s="3" t="str">
        <f>J587-J587*M587</f>
        <v>0</v>
      </c>
      <c r="O587" s="3" t="str">
        <f>N587*B587</f>
        <v>0</v>
      </c>
      <c r="P587" s="7" t="str">
        <f>J587-J587*K587</f>
        <v>0</v>
      </c>
    </row>
    <row r="588" spans="1:17">
      <c r="A588" s="2" t="s">
        <v>3097</v>
      </c>
      <c r="B588">
        <v>0</v>
      </c>
      <c r="C588" t="s">
        <v>3098</v>
      </c>
      <c r="D588" t="s">
        <v>3099</v>
      </c>
      <c r="E588" t="s">
        <v>3100</v>
      </c>
      <c r="F588" s="3">
        <v>0.53</v>
      </c>
      <c r="G588" s="4" t="s">
        <v>960</v>
      </c>
      <c r="H588" t="s">
        <v>47</v>
      </c>
      <c r="I588" s="5" t="s">
        <v>3101</v>
      </c>
      <c r="J588" s="3">
        <v>480</v>
      </c>
      <c r="K588" s="6" t="str">
        <f>0%+30%</f>
        <v>0</v>
      </c>
      <c r="L588" s="6" t="str">
        <f>Q1</f>
        <v>0</v>
      </c>
      <c r="M588" s="6" t="str">
        <f>IF(IF(Q1&gt;K588,Q1,K588+5%)&gt;50%,50%,IF(Q1&gt;K588,Q1,K588+5%))</f>
        <v>0</v>
      </c>
      <c r="N588" s="3" t="str">
        <f>J588-J588*M588</f>
        <v>0</v>
      </c>
      <c r="O588" s="3" t="str">
        <f>N588*B588</f>
        <v>0</v>
      </c>
      <c r="P588" s="7" t="str">
        <f>J588-J588*K588</f>
        <v>0</v>
      </c>
    </row>
    <row r="589" spans="1:17">
      <c r="A589" s="2" t="s">
        <v>3102</v>
      </c>
      <c r="B589">
        <v>0</v>
      </c>
      <c r="C589" t="s">
        <v>3103</v>
      </c>
      <c r="D589" t="s">
        <v>3104</v>
      </c>
      <c r="E589" t="s">
        <v>3105</v>
      </c>
      <c r="F589" s="3">
        <v>0.49</v>
      </c>
      <c r="G589" s="4"/>
      <c r="H589" t="s">
        <v>31</v>
      </c>
      <c r="I589" s="5" t="s">
        <v>3106</v>
      </c>
      <c r="J589" s="3">
        <v>650</v>
      </c>
      <c r="K589" s="6" t="str">
        <f>0%+30%</f>
        <v>0</v>
      </c>
      <c r="L589" s="6" t="str">
        <f>Q1</f>
        <v>0</v>
      </c>
      <c r="M589" s="6" t="str">
        <f>IF(IF(Q1&gt;K589,Q1,K589+5%)&gt;50%,50%,IF(Q1&gt;K589,Q1,K589+5%))</f>
        <v>0</v>
      </c>
      <c r="N589" s="3" t="str">
        <f>J589-J589*M589</f>
        <v>0</v>
      </c>
      <c r="O589" s="3" t="str">
        <f>N589*B589</f>
        <v>0</v>
      </c>
      <c r="P589" s="7" t="str">
        <f>J589-J589*K589</f>
        <v>0</v>
      </c>
    </row>
    <row r="590" spans="1:17">
      <c r="A590" s="2" t="s">
        <v>3107</v>
      </c>
      <c r="B590">
        <v>0</v>
      </c>
      <c r="C590" t="s">
        <v>3108</v>
      </c>
      <c r="D590" t="s">
        <v>3109</v>
      </c>
      <c r="E590" t="s">
        <v>3110</v>
      </c>
      <c r="F590" s="3">
        <v>0.32</v>
      </c>
      <c r="G590" s="4"/>
      <c r="H590" t="s">
        <v>272</v>
      </c>
      <c r="I590" s="5" t="s">
        <v>3111</v>
      </c>
      <c r="J590" s="3">
        <v>920</v>
      </c>
      <c r="K590" s="6" t="str">
        <f>0%+30%</f>
        <v>0</v>
      </c>
      <c r="L590" s="6" t="str">
        <f>Q1</f>
        <v>0</v>
      </c>
      <c r="M590" s="6" t="str">
        <f>IF(IF(Q1&gt;K590,Q1,K590+5%)&gt;50%,50%,IF(Q1&gt;K590,Q1,K590+5%))</f>
        <v>0</v>
      </c>
      <c r="N590" s="3" t="str">
        <f>J590-J590*M590</f>
        <v>0</v>
      </c>
      <c r="O590" s="3" t="str">
        <f>N590*B590</f>
        <v>0</v>
      </c>
      <c r="P590" s="7" t="str">
        <f>J590-J590*K590</f>
        <v>0</v>
      </c>
    </row>
    <row r="591" spans="1:17">
      <c r="A591" s="2" t="s">
        <v>3112</v>
      </c>
      <c r="B591">
        <v>0</v>
      </c>
      <c r="C591" t="s">
        <v>3113</v>
      </c>
      <c r="D591" t="s">
        <v>573</v>
      </c>
      <c r="E591" t="s">
        <v>3114</v>
      </c>
      <c r="F591" s="3">
        <v>0.38</v>
      </c>
      <c r="G591" s="4"/>
      <c r="H591" t="s">
        <v>272</v>
      </c>
      <c r="I591" s="5" t="s">
        <v>3115</v>
      </c>
      <c r="J591" s="3">
        <v>740</v>
      </c>
      <c r="K591" s="6" t="str">
        <f>0%+30%</f>
        <v>0</v>
      </c>
      <c r="L591" s="6" t="str">
        <f>Q1</f>
        <v>0</v>
      </c>
      <c r="M591" s="6" t="str">
        <f>IF(IF(Q1&gt;K591,Q1,K591+5%)&gt;50%,50%,IF(Q1&gt;K591,Q1,K591+5%))</f>
        <v>0</v>
      </c>
      <c r="N591" s="3" t="str">
        <f>J591-J591*M591</f>
        <v>0</v>
      </c>
      <c r="O591" s="3" t="str">
        <f>N591*B591</f>
        <v>0</v>
      </c>
      <c r="P591" s="7" t="str">
        <f>J591-J591*K591</f>
        <v>0</v>
      </c>
    </row>
    <row r="592" spans="1:17">
      <c r="A592" s="2" t="s">
        <v>3116</v>
      </c>
      <c r="B592">
        <v>0</v>
      </c>
      <c r="C592" t="s">
        <v>3117</v>
      </c>
      <c r="D592" t="s">
        <v>3118</v>
      </c>
      <c r="E592" t="s">
        <v>3119</v>
      </c>
      <c r="F592" s="3">
        <v>0.5600000000000001</v>
      </c>
      <c r="G592" s="4" t="s">
        <v>3120</v>
      </c>
      <c r="H592" t="s">
        <v>74</v>
      </c>
      <c r="I592" s="5" t="s">
        <v>3121</v>
      </c>
      <c r="J592" s="3">
        <v>0</v>
      </c>
      <c r="K592" s="6" t="str">
        <f>0%+15%</f>
        <v>0</v>
      </c>
      <c r="L592" s="6" t="str">
        <f>Q1</f>
        <v>0</v>
      </c>
      <c r="M592" s="6" t="str">
        <f>IF(IF(Q1&gt;K592,Q1,K592+5%)&gt;50%,50%,IF(Q1&gt;K592,Q1,K592+5%))</f>
        <v>0</v>
      </c>
      <c r="N592" s="3" t="str">
        <f>J592-J592*M592</f>
        <v>0</v>
      </c>
      <c r="O592" s="3" t="str">
        <f>N592*B592</f>
        <v>0</v>
      </c>
      <c r="P592" s="7" t="str">
        <f>J592-J592*K592</f>
        <v>0</v>
      </c>
    </row>
    <row r="593" spans="1:17">
      <c r="A593" s="2" t="s">
        <v>3122</v>
      </c>
      <c r="B593">
        <v>0</v>
      </c>
      <c r="C593" t="s">
        <v>3123</v>
      </c>
      <c r="D593" t="s">
        <v>208</v>
      </c>
      <c r="E593" t="s">
        <v>3124</v>
      </c>
      <c r="F593" s="3">
        <v>0.74</v>
      </c>
      <c r="G593" s="4"/>
      <c r="H593" t="s">
        <v>31</v>
      </c>
      <c r="I593" s="5" t="s">
        <v>3125</v>
      </c>
      <c r="J593" s="3">
        <v>1175</v>
      </c>
      <c r="K593" s="6" t="str">
        <f>0%+30%</f>
        <v>0</v>
      </c>
      <c r="L593" s="6" t="str">
        <f>Q1</f>
        <v>0</v>
      </c>
      <c r="M593" s="6" t="str">
        <f>IF(IF(Q1&gt;K593,Q1,K593+5%)&gt;50%,50%,IF(Q1&gt;K593,Q1,K593+5%))</f>
        <v>0</v>
      </c>
      <c r="N593" s="3" t="str">
        <f>J593-J593*M593</f>
        <v>0</v>
      </c>
      <c r="O593" s="3" t="str">
        <f>N593*B593</f>
        <v>0</v>
      </c>
      <c r="P593" s="7" t="str">
        <f>J593-J593*K593</f>
        <v>0</v>
      </c>
    </row>
    <row r="594" spans="1:17">
      <c r="A594" s="2" t="s">
        <v>3126</v>
      </c>
      <c r="B594">
        <v>0</v>
      </c>
      <c r="C594" t="s">
        <v>3127</v>
      </c>
      <c r="D594"/>
      <c r="E594" t="s">
        <v>3128</v>
      </c>
      <c r="F594" s="3">
        <v>0.34</v>
      </c>
      <c r="G594" s="4"/>
      <c r="H594" t="s">
        <v>31</v>
      </c>
      <c r="I594" s="5" t="s">
        <v>3129</v>
      </c>
      <c r="J594" s="3">
        <v>440</v>
      </c>
      <c r="K594" s="6" t="str">
        <f>0%+30%</f>
        <v>0</v>
      </c>
      <c r="L594" s="6" t="str">
        <f>Q1</f>
        <v>0</v>
      </c>
      <c r="M594" s="6" t="str">
        <f>IF(IF(Q1&gt;K594,Q1,K594+5%)&gt;50%,50%,IF(Q1&gt;K594,Q1,K594+5%))</f>
        <v>0</v>
      </c>
      <c r="N594" s="3" t="str">
        <f>J594-J594*M594</f>
        <v>0</v>
      </c>
      <c r="O594" s="3" t="str">
        <f>N594*B594</f>
        <v>0</v>
      </c>
      <c r="P594" s="7" t="str">
        <f>J594-J594*K594</f>
        <v>0</v>
      </c>
    </row>
    <row r="595" spans="1:17">
      <c r="A595" s="2" t="s">
        <v>3130</v>
      </c>
      <c r="B595">
        <v>0</v>
      </c>
      <c r="C595" t="s">
        <v>3131</v>
      </c>
      <c r="D595"/>
      <c r="E595" t="s">
        <v>3132</v>
      </c>
      <c r="F595" s="3">
        <v>0.34</v>
      </c>
      <c r="G595" s="4"/>
      <c r="H595" t="s">
        <v>31</v>
      </c>
      <c r="I595" s="5" t="s">
        <v>3133</v>
      </c>
      <c r="J595" s="3">
        <v>440</v>
      </c>
      <c r="K595" s="6" t="str">
        <f>0%+30%</f>
        <v>0</v>
      </c>
      <c r="L595" s="6" t="str">
        <f>Q1</f>
        <v>0</v>
      </c>
      <c r="M595" s="6" t="str">
        <f>IF(IF(Q1&gt;K595,Q1,K595+5%)&gt;50%,50%,IF(Q1&gt;K595,Q1,K595+5%))</f>
        <v>0</v>
      </c>
      <c r="N595" s="3" t="str">
        <f>J595-J595*M595</f>
        <v>0</v>
      </c>
      <c r="O595" s="3" t="str">
        <f>N595*B595</f>
        <v>0</v>
      </c>
      <c r="P595" s="7" t="str">
        <f>J595-J595*K595</f>
        <v>0</v>
      </c>
    </row>
    <row r="596" spans="1:17">
      <c r="A596" s="2" t="s">
        <v>3134</v>
      </c>
      <c r="B596">
        <v>0</v>
      </c>
      <c r="C596" t="s">
        <v>3135</v>
      </c>
      <c r="D596"/>
      <c r="E596" t="s">
        <v>3136</v>
      </c>
      <c r="F596" s="3">
        <v>0.34</v>
      </c>
      <c r="G596" s="4"/>
      <c r="H596" t="s">
        <v>31</v>
      </c>
      <c r="I596" s="5" t="s">
        <v>3137</v>
      </c>
      <c r="J596" s="3">
        <v>420</v>
      </c>
      <c r="K596" s="6" t="str">
        <f>0%+30%</f>
        <v>0</v>
      </c>
      <c r="L596" s="6" t="str">
        <f>Q1</f>
        <v>0</v>
      </c>
      <c r="M596" s="6" t="str">
        <f>IF(IF(Q1&gt;K596,Q1,K596+5%)&gt;50%,50%,IF(Q1&gt;K596,Q1,K596+5%))</f>
        <v>0</v>
      </c>
      <c r="N596" s="3" t="str">
        <f>J596-J596*M596</f>
        <v>0</v>
      </c>
      <c r="O596" s="3" t="str">
        <f>N596*B596</f>
        <v>0</v>
      </c>
      <c r="P596" s="7" t="str">
        <f>J596-J596*K596</f>
        <v>0</v>
      </c>
    </row>
    <row r="597" spans="1:17">
      <c r="A597" s="2" t="s">
        <v>3138</v>
      </c>
      <c r="B597">
        <v>0</v>
      </c>
      <c r="C597" t="s">
        <v>3139</v>
      </c>
      <c r="D597" t="s">
        <v>3140</v>
      </c>
      <c r="E597" t="s">
        <v>3141</v>
      </c>
      <c r="F597" s="3">
        <v>0.49</v>
      </c>
      <c r="G597" s="4" t="s">
        <v>3142</v>
      </c>
      <c r="H597" t="s">
        <v>31</v>
      </c>
      <c r="I597" s="5" t="s">
        <v>3143</v>
      </c>
      <c r="J597" s="3">
        <v>590</v>
      </c>
      <c r="K597" s="6" t="str">
        <f>0%+30%</f>
        <v>0</v>
      </c>
      <c r="L597" s="6" t="str">
        <f>Q1</f>
        <v>0</v>
      </c>
      <c r="M597" s="6" t="str">
        <f>IF(IF(Q1&gt;K597,Q1,K597+5%)&gt;50%,50%,IF(Q1&gt;K597,Q1,K597+5%))</f>
        <v>0</v>
      </c>
      <c r="N597" s="3" t="str">
        <f>J597-J597*M597</f>
        <v>0</v>
      </c>
      <c r="O597" s="3" t="str">
        <f>N597*B597</f>
        <v>0</v>
      </c>
      <c r="P597" s="7" t="str">
        <f>J597-J597*K597</f>
        <v>0</v>
      </c>
    </row>
    <row r="598" spans="1:17">
      <c r="A598" s="2" t="s">
        <v>3144</v>
      </c>
      <c r="B598">
        <v>0</v>
      </c>
      <c r="C598" t="s">
        <v>3145</v>
      </c>
      <c r="D598" t="s">
        <v>3146</v>
      </c>
      <c r="E598" t="s">
        <v>3147</v>
      </c>
      <c r="F598" s="3">
        <v>0.46</v>
      </c>
      <c r="G598" s="4" t="s">
        <v>3148</v>
      </c>
      <c r="H598" t="s">
        <v>31</v>
      </c>
      <c r="I598" s="5" t="s">
        <v>3149</v>
      </c>
      <c r="J598" s="3">
        <v>590</v>
      </c>
      <c r="K598" s="6" t="str">
        <f>0%+30%</f>
        <v>0</v>
      </c>
      <c r="L598" s="6" t="str">
        <f>Q1</f>
        <v>0</v>
      </c>
      <c r="M598" s="6" t="str">
        <f>IF(IF(Q1&gt;K598,Q1,K598+5%)&gt;50%,50%,IF(Q1&gt;K598,Q1,K598+5%))</f>
        <v>0</v>
      </c>
      <c r="N598" s="3" t="str">
        <f>J598-J598*M598</f>
        <v>0</v>
      </c>
      <c r="O598" s="3" t="str">
        <f>N598*B598</f>
        <v>0</v>
      </c>
      <c r="P598" s="7" t="str">
        <f>J598-J598*K598</f>
        <v>0</v>
      </c>
    </row>
    <row r="599" spans="1:17">
      <c r="A599" s="2" t="s">
        <v>3150</v>
      </c>
      <c r="B599">
        <v>0</v>
      </c>
      <c r="C599" t="s">
        <v>3151</v>
      </c>
      <c r="D599"/>
      <c r="E599" t="s">
        <v>3152</v>
      </c>
      <c r="F599" s="3">
        <v>0.33</v>
      </c>
      <c r="G599" s="4"/>
      <c r="H599" t="s">
        <v>31</v>
      </c>
      <c r="I599" s="5" t="s">
        <v>3153</v>
      </c>
      <c r="J599" s="3">
        <v>420</v>
      </c>
      <c r="K599" s="6" t="str">
        <f>0%+30%</f>
        <v>0</v>
      </c>
      <c r="L599" s="6" t="str">
        <f>Q1</f>
        <v>0</v>
      </c>
      <c r="M599" s="6" t="str">
        <f>IF(IF(Q1&gt;K599,Q1,K599+5%)&gt;50%,50%,IF(Q1&gt;K599,Q1,K599+5%))</f>
        <v>0</v>
      </c>
      <c r="N599" s="3" t="str">
        <f>J599-J599*M599</f>
        <v>0</v>
      </c>
      <c r="O599" s="3" t="str">
        <f>N599*B599</f>
        <v>0</v>
      </c>
      <c r="P599" s="7" t="str">
        <f>J599-J599*K599</f>
        <v>0</v>
      </c>
    </row>
    <row r="600" spans="1:17">
      <c r="A600" s="2" t="s">
        <v>3154</v>
      </c>
      <c r="B600">
        <v>0</v>
      </c>
      <c r="C600" t="s">
        <v>3155</v>
      </c>
      <c r="D600"/>
      <c r="E600" t="s">
        <v>3156</v>
      </c>
      <c r="F600" s="3">
        <v>0.34</v>
      </c>
      <c r="G600" s="4"/>
      <c r="H600" t="s">
        <v>31</v>
      </c>
      <c r="I600" s="5" t="s">
        <v>3157</v>
      </c>
      <c r="J600" s="3">
        <v>420</v>
      </c>
      <c r="K600" s="6" t="str">
        <f>0%+30%</f>
        <v>0</v>
      </c>
      <c r="L600" s="6" t="str">
        <f>Q1</f>
        <v>0</v>
      </c>
      <c r="M600" s="6" t="str">
        <f>IF(IF(Q1&gt;K600,Q1,K600+5%)&gt;50%,50%,IF(Q1&gt;K600,Q1,K600+5%))</f>
        <v>0</v>
      </c>
      <c r="N600" s="3" t="str">
        <f>J600-J600*M600</f>
        <v>0</v>
      </c>
      <c r="O600" s="3" t="str">
        <f>N600*B600</f>
        <v>0</v>
      </c>
      <c r="P600" s="7" t="str">
        <f>J600-J600*K600</f>
        <v>0</v>
      </c>
    </row>
    <row r="601" spans="1:17">
      <c r="A601" s="2" t="s">
        <v>3158</v>
      </c>
      <c r="B601">
        <v>0</v>
      </c>
      <c r="C601" t="s">
        <v>3159</v>
      </c>
      <c r="D601"/>
      <c r="E601" t="s">
        <v>3160</v>
      </c>
      <c r="F601" s="3">
        <v>0.34</v>
      </c>
      <c r="G601" s="4"/>
      <c r="H601" t="s">
        <v>31</v>
      </c>
      <c r="I601" s="5" t="s">
        <v>3161</v>
      </c>
      <c r="J601" s="3">
        <v>420</v>
      </c>
      <c r="K601" s="6" t="str">
        <f>0%+30%</f>
        <v>0</v>
      </c>
      <c r="L601" s="6" t="str">
        <f>Q1</f>
        <v>0</v>
      </c>
      <c r="M601" s="6" t="str">
        <f>IF(IF(Q1&gt;K601,Q1,K601+5%)&gt;50%,50%,IF(Q1&gt;K601,Q1,K601+5%))</f>
        <v>0</v>
      </c>
      <c r="N601" s="3" t="str">
        <f>J601-J601*M601</f>
        <v>0</v>
      </c>
      <c r="O601" s="3" t="str">
        <f>N601*B601</f>
        <v>0</v>
      </c>
      <c r="P601" s="7" t="str">
        <f>J601-J601*K601</f>
        <v>0</v>
      </c>
    </row>
    <row r="602" spans="1:17">
      <c r="A602" s="2" t="s">
        <v>3162</v>
      </c>
      <c r="B602">
        <v>0</v>
      </c>
      <c r="C602" t="s">
        <v>3163</v>
      </c>
      <c r="D602" t="s">
        <v>3164</v>
      </c>
      <c r="E602"/>
      <c r="F602" s="3">
        <v>1.46</v>
      </c>
      <c r="G602" s="4"/>
      <c r="H602" t="s">
        <v>31</v>
      </c>
      <c r="I602" s="5" t="s">
        <v>3165</v>
      </c>
      <c r="J602" s="3">
        <v>0</v>
      </c>
      <c r="K602" s="6" t="str">
        <f>0%+15%</f>
        <v>0</v>
      </c>
      <c r="L602" s="6" t="str">
        <f>Q1</f>
        <v>0</v>
      </c>
      <c r="M602" s="6" t="str">
        <f>IF(IF(Q1&gt;K602,Q1,K602+5%)&gt;50%,50%,IF(Q1&gt;K602,Q1,K602+5%))</f>
        <v>0</v>
      </c>
      <c r="N602" s="3" t="str">
        <f>J602-J602*M602</f>
        <v>0</v>
      </c>
      <c r="O602" s="3" t="str">
        <f>N602*B602</f>
        <v>0</v>
      </c>
      <c r="P602" s="7" t="str">
        <f>J602-J602*K602</f>
        <v>0</v>
      </c>
    </row>
    <row r="603" spans="1:17">
      <c r="A603" s="2" t="s">
        <v>3166</v>
      </c>
      <c r="B603">
        <v>0</v>
      </c>
      <c r="C603" t="s">
        <v>3167</v>
      </c>
      <c r="D603" t="s">
        <v>3168</v>
      </c>
      <c r="E603"/>
      <c r="F603" s="3">
        <v>1.77</v>
      </c>
      <c r="G603" s="4"/>
      <c r="H603" t="s">
        <v>31</v>
      </c>
      <c r="I603" s="5" t="s">
        <v>3169</v>
      </c>
      <c r="J603" s="3">
        <v>0</v>
      </c>
      <c r="K603" s="6" t="str">
        <f>0%+15%</f>
        <v>0</v>
      </c>
      <c r="L603" s="6" t="str">
        <f>Q1</f>
        <v>0</v>
      </c>
      <c r="M603" s="6" t="str">
        <f>IF(IF(Q1&gt;K603,Q1,K603+5%)&gt;50%,50%,IF(Q1&gt;K603,Q1,K603+5%))</f>
        <v>0</v>
      </c>
      <c r="N603" s="3" t="str">
        <f>J603-J603*M603</f>
        <v>0</v>
      </c>
      <c r="O603" s="3" t="str">
        <f>N603*B603</f>
        <v>0</v>
      </c>
      <c r="P603" s="7" t="str">
        <f>J603-J603*K603</f>
        <v>0</v>
      </c>
    </row>
    <row r="604" spans="1:17">
      <c r="A604" s="2" t="s">
        <v>3170</v>
      </c>
      <c r="B604">
        <v>0</v>
      </c>
      <c r="C604" t="s">
        <v>3171</v>
      </c>
      <c r="D604" t="s">
        <v>3172</v>
      </c>
      <c r="E604"/>
      <c r="F604" s="3">
        <v>1.69</v>
      </c>
      <c r="G604" s="4"/>
      <c r="H604" t="s">
        <v>31</v>
      </c>
      <c r="I604" s="5" t="s">
        <v>3173</v>
      </c>
      <c r="J604" s="3">
        <v>0</v>
      </c>
      <c r="K604" s="6" t="str">
        <f>0%+15%</f>
        <v>0</v>
      </c>
      <c r="L604" s="6" t="str">
        <f>Q1</f>
        <v>0</v>
      </c>
      <c r="M604" s="6" t="str">
        <f>IF(IF(Q1&gt;K604,Q1,K604+5%)&gt;50%,50%,IF(Q1&gt;K604,Q1,K604+5%))</f>
        <v>0</v>
      </c>
      <c r="N604" s="3" t="str">
        <f>J604-J604*M604</f>
        <v>0</v>
      </c>
      <c r="O604" s="3" t="str">
        <f>N604*B604</f>
        <v>0</v>
      </c>
      <c r="P604" s="7" t="str">
        <f>J604-J604*K604</f>
        <v>0</v>
      </c>
    </row>
    <row r="605" spans="1:17">
      <c r="A605" s="2" t="s">
        <v>3174</v>
      </c>
      <c r="B605">
        <v>0</v>
      </c>
      <c r="C605" t="s">
        <v>3175</v>
      </c>
      <c r="D605" t="s">
        <v>3176</v>
      </c>
      <c r="E605"/>
      <c r="F605" s="3">
        <v>1.12</v>
      </c>
      <c r="G605" s="4"/>
      <c r="H605" t="s">
        <v>31</v>
      </c>
      <c r="I605" s="5" t="s">
        <v>3177</v>
      </c>
      <c r="J605" s="3">
        <v>0</v>
      </c>
      <c r="K605" s="6" t="str">
        <f>0%+15%</f>
        <v>0</v>
      </c>
      <c r="L605" s="6" t="str">
        <f>Q1</f>
        <v>0</v>
      </c>
      <c r="M605" s="6" t="str">
        <f>IF(IF(Q1&gt;K605,Q1,K605+5%)&gt;50%,50%,IF(Q1&gt;K605,Q1,K605+5%))</f>
        <v>0</v>
      </c>
      <c r="N605" s="3" t="str">
        <f>J605-J605*M605</f>
        <v>0</v>
      </c>
      <c r="O605" s="3" t="str">
        <f>N605*B605</f>
        <v>0</v>
      </c>
      <c r="P605" s="7" t="str">
        <f>J605-J605*K605</f>
        <v>0</v>
      </c>
    </row>
    <row r="606" spans="1:17">
      <c r="A606" s="2" t="s">
        <v>3178</v>
      </c>
      <c r="B606">
        <v>0</v>
      </c>
      <c r="C606" t="s">
        <v>3179</v>
      </c>
      <c r="D606" t="s">
        <v>3180</v>
      </c>
      <c r="E606"/>
      <c r="F606" s="3">
        <v>2.21</v>
      </c>
      <c r="G606" s="4"/>
      <c r="H606" t="s">
        <v>31</v>
      </c>
      <c r="I606" s="5" t="s">
        <v>3181</v>
      </c>
      <c r="J606" s="3">
        <v>0</v>
      </c>
      <c r="K606" s="6" t="str">
        <f>0%+15%</f>
        <v>0</v>
      </c>
      <c r="L606" s="6" t="str">
        <f>Q1</f>
        <v>0</v>
      </c>
      <c r="M606" s="6" t="str">
        <f>IF(IF(Q1&gt;K606,Q1,K606+5%)&gt;50%,50%,IF(Q1&gt;K606,Q1,K606+5%))</f>
        <v>0</v>
      </c>
      <c r="N606" s="3" t="str">
        <f>J606-J606*M606</f>
        <v>0</v>
      </c>
      <c r="O606" s="3" t="str">
        <f>N606*B606</f>
        <v>0</v>
      </c>
      <c r="P606" s="7" t="str">
        <f>J606-J606*K606</f>
        <v>0</v>
      </c>
    </row>
    <row r="607" spans="1:17">
      <c r="A607" s="2" t="s">
        <v>3182</v>
      </c>
      <c r="B607">
        <v>0</v>
      </c>
      <c r="C607" t="s">
        <v>3183</v>
      </c>
      <c r="D607" t="s">
        <v>2043</v>
      </c>
      <c r="E607"/>
      <c r="F607" s="3">
        <v>0.66</v>
      </c>
      <c r="G607" s="4"/>
      <c r="H607" t="s">
        <v>31</v>
      </c>
      <c r="I607" s="5" t="s">
        <v>3184</v>
      </c>
      <c r="J607" s="3">
        <v>0</v>
      </c>
      <c r="K607" s="6" t="str">
        <f>0%+15%</f>
        <v>0</v>
      </c>
      <c r="L607" s="6" t="str">
        <f>Q1</f>
        <v>0</v>
      </c>
      <c r="M607" s="6" t="str">
        <f>IF(IF(Q1&gt;K607,Q1,K607+5%)&gt;50%,50%,IF(Q1&gt;K607,Q1,K607+5%))</f>
        <v>0</v>
      </c>
      <c r="N607" s="3" t="str">
        <f>J607-J607*M607</f>
        <v>0</v>
      </c>
      <c r="O607" s="3" t="str">
        <f>N607*B607</f>
        <v>0</v>
      </c>
      <c r="P607" s="7" t="str">
        <f>J607-J607*K607</f>
        <v>0</v>
      </c>
    </row>
    <row r="608" spans="1:17">
      <c r="A608" s="2" t="s">
        <v>3185</v>
      </c>
      <c r="B608">
        <v>0</v>
      </c>
      <c r="C608" t="s">
        <v>3186</v>
      </c>
      <c r="D608" t="s">
        <v>1771</v>
      </c>
      <c r="E608"/>
      <c r="F608" s="3">
        <v>1.22</v>
      </c>
      <c r="G608" s="4"/>
      <c r="H608" t="s">
        <v>31</v>
      </c>
      <c r="I608" s="5" t="s">
        <v>3187</v>
      </c>
      <c r="J608" s="3">
        <v>0</v>
      </c>
      <c r="K608" s="6" t="str">
        <f>0%+15%</f>
        <v>0</v>
      </c>
      <c r="L608" s="6" t="str">
        <f>Q1</f>
        <v>0</v>
      </c>
      <c r="M608" s="6" t="str">
        <f>IF(IF(Q1&gt;K608,Q1,K608+5%)&gt;50%,50%,IF(Q1&gt;K608,Q1,K608+5%))</f>
        <v>0</v>
      </c>
      <c r="N608" s="3" t="str">
        <f>J608-J608*M608</f>
        <v>0</v>
      </c>
      <c r="O608" s="3" t="str">
        <f>N608*B608</f>
        <v>0</v>
      </c>
      <c r="P608" s="7" t="str">
        <f>J608-J608*K608</f>
        <v>0</v>
      </c>
    </row>
    <row r="609" spans="1:17">
      <c r="A609" s="2" t="s">
        <v>3188</v>
      </c>
      <c r="B609">
        <v>0</v>
      </c>
      <c r="C609" t="s">
        <v>3189</v>
      </c>
      <c r="D609" t="s">
        <v>2032</v>
      </c>
      <c r="E609"/>
      <c r="F609" s="3">
        <v>2.04</v>
      </c>
      <c r="G609" s="4"/>
      <c r="H609" t="s">
        <v>31</v>
      </c>
      <c r="I609" s="5" t="s">
        <v>3190</v>
      </c>
      <c r="J609" s="3">
        <v>0</v>
      </c>
      <c r="K609" s="6" t="str">
        <f>0%+15%</f>
        <v>0</v>
      </c>
      <c r="L609" s="6" t="str">
        <f>Q1</f>
        <v>0</v>
      </c>
      <c r="M609" s="6" t="str">
        <f>IF(IF(Q1&gt;K609,Q1,K609+5%)&gt;50%,50%,IF(Q1&gt;K609,Q1,K609+5%))</f>
        <v>0</v>
      </c>
      <c r="N609" s="3" t="str">
        <f>J609-J609*M609</f>
        <v>0</v>
      </c>
      <c r="O609" s="3" t="str">
        <f>N609*B609</f>
        <v>0</v>
      </c>
      <c r="P609" s="7" t="str">
        <f>J609-J609*K609</f>
        <v>0</v>
      </c>
    </row>
    <row r="610" spans="1:17">
      <c r="A610" s="2" t="s">
        <v>3191</v>
      </c>
      <c r="B610">
        <v>0</v>
      </c>
      <c r="C610" t="s">
        <v>3192</v>
      </c>
      <c r="D610" t="s">
        <v>2804</v>
      </c>
      <c r="E610" t="s">
        <v>3193</v>
      </c>
      <c r="F610" s="3">
        <v>0.27</v>
      </c>
      <c r="G610" s="4"/>
      <c r="H610" t="s">
        <v>74</v>
      </c>
      <c r="I610" s="5" t="s">
        <v>3194</v>
      </c>
      <c r="J610" s="3">
        <v>650</v>
      </c>
      <c r="K610" s="6" t="str">
        <f>0%+30%</f>
        <v>0</v>
      </c>
      <c r="L610" s="6" t="str">
        <f>Q1</f>
        <v>0</v>
      </c>
      <c r="M610" s="6" t="str">
        <f>IF(IF(Q1&gt;K610,Q1,K610+5%)&gt;50%,50%,IF(Q1&gt;K610,Q1,K610+5%))</f>
        <v>0</v>
      </c>
      <c r="N610" s="3" t="str">
        <f>J610-J610*M610</f>
        <v>0</v>
      </c>
      <c r="O610" s="3" t="str">
        <f>N610*B610</f>
        <v>0</v>
      </c>
      <c r="P610" s="7" t="str">
        <f>J610-J610*K610</f>
        <v>0</v>
      </c>
    </row>
    <row r="611" spans="1:17">
      <c r="A611" s="2" t="s">
        <v>3195</v>
      </c>
      <c r="B611">
        <v>0</v>
      </c>
      <c r="C611" t="s">
        <v>3196</v>
      </c>
      <c r="D611" t="s">
        <v>3197</v>
      </c>
      <c r="E611" t="s">
        <v>3198</v>
      </c>
      <c r="F611" s="3">
        <v>0.64</v>
      </c>
      <c r="G611" s="4"/>
      <c r="H611" t="s">
        <v>272</v>
      </c>
      <c r="I611" s="5" t="s">
        <v>3199</v>
      </c>
      <c r="J611" s="3">
        <v>1055</v>
      </c>
      <c r="K611" s="6" t="str">
        <f>0%+30%</f>
        <v>0</v>
      </c>
      <c r="L611" s="6" t="str">
        <f>Q1</f>
        <v>0</v>
      </c>
      <c r="M611" s="6" t="str">
        <f>IF(IF(Q1&gt;K611,Q1,K611+5%)&gt;50%,50%,IF(Q1&gt;K611,Q1,K611+5%))</f>
        <v>0</v>
      </c>
      <c r="N611" s="3" t="str">
        <f>J611-J611*M611</f>
        <v>0</v>
      </c>
      <c r="O611" s="3" t="str">
        <f>N611*B611</f>
        <v>0</v>
      </c>
      <c r="P611" s="7" t="str">
        <f>J611-J611*K611</f>
        <v>0</v>
      </c>
    </row>
    <row r="612" spans="1:17">
      <c r="A612" s="2" t="s">
        <v>3200</v>
      </c>
      <c r="B612">
        <v>0</v>
      </c>
      <c r="C612" t="s">
        <v>3201</v>
      </c>
      <c r="D612" t="s">
        <v>3202</v>
      </c>
      <c r="E612" t="s">
        <v>3203</v>
      </c>
      <c r="F612" s="3">
        <v>0.39</v>
      </c>
      <c r="G612" s="4" t="s">
        <v>3204</v>
      </c>
      <c r="H612" t="s">
        <v>272</v>
      </c>
      <c r="I612" s="5" t="s">
        <v>3205</v>
      </c>
      <c r="J612" s="3">
        <v>650</v>
      </c>
      <c r="K612" s="6" t="str">
        <f>0%+30%</f>
        <v>0</v>
      </c>
      <c r="L612" s="6" t="str">
        <f>Q1</f>
        <v>0</v>
      </c>
      <c r="M612" s="6" t="str">
        <f>IF(IF(Q1&gt;K612,Q1,K612+5%)&gt;50%,50%,IF(Q1&gt;K612,Q1,K612+5%))</f>
        <v>0</v>
      </c>
      <c r="N612" s="3" t="str">
        <f>J612-J612*M612</f>
        <v>0</v>
      </c>
      <c r="O612" s="3" t="str">
        <f>N612*B612</f>
        <v>0</v>
      </c>
      <c r="P612" s="7" t="str">
        <f>J612-J612*K612</f>
        <v>0</v>
      </c>
    </row>
    <row r="613" spans="1:17">
      <c r="A613" s="2" t="s">
        <v>3206</v>
      </c>
      <c r="B613">
        <v>0</v>
      </c>
      <c r="C613" t="s">
        <v>3207</v>
      </c>
      <c r="D613" t="s">
        <v>1974</v>
      </c>
      <c r="E613" t="s">
        <v>3208</v>
      </c>
      <c r="F613" s="3">
        <v>0.5</v>
      </c>
      <c r="G613" s="4" t="s">
        <v>3209</v>
      </c>
      <c r="H613" t="s">
        <v>47</v>
      </c>
      <c r="I613" s="5" t="s">
        <v>3210</v>
      </c>
      <c r="J613" s="3">
        <v>810</v>
      </c>
      <c r="K613" s="6" t="str">
        <f>0%+30%</f>
        <v>0</v>
      </c>
      <c r="L613" s="6" t="str">
        <f>Q1</f>
        <v>0</v>
      </c>
      <c r="M613" s="6" t="str">
        <f>IF(IF(Q1&gt;K613,Q1,K613+5%)&gt;50%,50%,IF(Q1&gt;K613,Q1,K613+5%))</f>
        <v>0</v>
      </c>
      <c r="N613" s="3" t="str">
        <f>J613-J613*M613</f>
        <v>0</v>
      </c>
      <c r="O613" s="3" t="str">
        <f>N613*B613</f>
        <v>0</v>
      </c>
      <c r="P613" s="7" t="str">
        <f>J613-J613*K613</f>
        <v>0</v>
      </c>
    </row>
    <row r="614" spans="1:17">
      <c r="A614" s="2" t="s">
        <v>3211</v>
      </c>
      <c r="B614">
        <v>0</v>
      </c>
      <c r="C614" t="s">
        <v>694</v>
      </c>
      <c r="D614" t="s">
        <v>3212</v>
      </c>
      <c r="E614" t="s">
        <v>3213</v>
      </c>
      <c r="F614" s="3">
        <v>0.6</v>
      </c>
      <c r="G614" s="4"/>
      <c r="H614" t="s">
        <v>74</v>
      </c>
      <c r="I614" s="5" t="s">
        <v>3214</v>
      </c>
      <c r="J614" s="3">
        <v>930</v>
      </c>
      <c r="K614" s="6" t="str">
        <f>0%+30%</f>
        <v>0</v>
      </c>
      <c r="L614" s="6" t="str">
        <f>Q1</f>
        <v>0</v>
      </c>
      <c r="M614" s="6" t="str">
        <f>IF(IF(Q1&gt;K614,Q1,K614+5%)&gt;50%,50%,IF(Q1&gt;K614,Q1,K614+5%))</f>
        <v>0</v>
      </c>
      <c r="N614" s="3" t="str">
        <f>J614-J614*M614</f>
        <v>0</v>
      </c>
      <c r="O614" s="3" t="str">
        <f>N614*B614</f>
        <v>0</v>
      </c>
      <c r="P614" s="7" t="str">
        <f>J614-J614*K614</f>
        <v>0</v>
      </c>
    </row>
    <row r="615" spans="1:17">
      <c r="A615" s="2" t="s">
        <v>3215</v>
      </c>
      <c r="B615">
        <v>0</v>
      </c>
      <c r="C615" t="s">
        <v>3216</v>
      </c>
      <c r="D615" t="s">
        <v>3217</v>
      </c>
      <c r="E615" t="s">
        <v>3218</v>
      </c>
      <c r="F615" s="3">
        <v>0.37</v>
      </c>
      <c r="G615" s="4"/>
      <c r="H615" t="s">
        <v>74</v>
      </c>
      <c r="I615" s="5" t="s">
        <v>3219</v>
      </c>
      <c r="J615" s="3">
        <v>1265</v>
      </c>
      <c r="K615" s="6" t="str">
        <f>0%+30%</f>
        <v>0</v>
      </c>
      <c r="L615" s="6" t="str">
        <f>Q1</f>
        <v>0</v>
      </c>
      <c r="M615" s="6" t="str">
        <f>IF(IF(Q1&gt;K615,Q1,K615+5%)&gt;50%,50%,IF(Q1&gt;K615,Q1,K615+5%))</f>
        <v>0</v>
      </c>
      <c r="N615" s="3" t="str">
        <f>J615-J615*M615</f>
        <v>0</v>
      </c>
      <c r="O615" s="3" t="str">
        <f>N615*B615</f>
        <v>0</v>
      </c>
      <c r="P615" s="7" t="str">
        <f>J615-J615*K615</f>
        <v>0</v>
      </c>
    </row>
    <row r="616" spans="1:17">
      <c r="A616" s="2" t="s">
        <v>3220</v>
      </c>
      <c r="B616">
        <v>0</v>
      </c>
      <c r="C616" t="s">
        <v>3221</v>
      </c>
      <c r="D616" t="s">
        <v>894</v>
      </c>
      <c r="E616" t="s">
        <v>3222</v>
      </c>
      <c r="F616" s="3">
        <v>0.4</v>
      </c>
      <c r="G616" s="4" t="s">
        <v>3223</v>
      </c>
      <c r="H616" t="s">
        <v>115</v>
      </c>
      <c r="I616" s="5" t="s">
        <v>3224</v>
      </c>
      <c r="J616" s="3">
        <v>1000</v>
      </c>
      <c r="K616" s="6" t="str">
        <f>0%+30%</f>
        <v>0</v>
      </c>
      <c r="L616" s="6" t="str">
        <f>Q1</f>
        <v>0</v>
      </c>
      <c r="M616" s="6" t="str">
        <f>IF(IF(Q1&gt;K616,Q1,K616+5%)&gt;50%,50%,IF(Q1&gt;K616,Q1,K616+5%))</f>
        <v>0</v>
      </c>
      <c r="N616" s="3" t="str">
        <f>J616-J616*M616</f>
        <v>0</v>
      </c>
      <c r="O616" s="3" t="str">
        <f>N616*B616</f>
        <v>0</v>
      </c>
      <c r="P616" s="7" t="str">
        <f>J616-J616*K616</f>
        <v>0</v>
      </c>
    </row>
    <row r="617" spans="1:17">
      <c r="A617" s="2" t="s">
        <v>3225</v>
      </c>
      <c r="B617">
        <v>0</v>
      </c>
      <c r="C617" t="s">
        <v>3226</v>
      </c>
      <c r="D617" t="s">
        <v>3227</v>
      </c>
      <c r="E617" t="s">
        <v>3228</v>
      </c>
      <c r="F617" s="3">
        <v>0.59</v>
      </c>
      <c r="G617" s="4" t="s">
        <v>3229</v>
      </c>
      <c r="H617" t="s">
        <v>115</v>
      </c>
      <c r="I617" s="5" t="s">
        <v>3230</v>
      </c>
      <c r="J617" s="3">
        <v>690</v>
      </c>
      <c r="K617" s="6" t="str">
        <f>0%+30%</f>
        <v>0</v>
      </c>
      <c r="L617" s="6" t="str">
        <f>Q1</f>
        <v>0</v>
      </c>
      <c r="M617" s="6" t="str">
        <f>IF(IF(Q1&gt;K617,Q1,K617+5%)&gt;50%,50%,IF(Q1&gt;K617,Q1,K617+5%))</f>
        <v>0</v>
      </c>
      <c r="N617" s="3" t="str">
        <f>J617-J617*M617</f>
        <v>0</v>
      </c>
      <c r="O617" s="3" t="str">
        <f>N617*B617</f>
        <v>0</v>
      </c>
      <c r="P617" s="7" t="str">
        <f>J617-J617*K617</f>
        <v>0</v>
      </c>
    </row>
    <row r="618" spans="1:17">
      <c r="A618" s="2" t="s">
        <v>3231</v>
      </c>
      <c r="B618">
        <v>0</v>
      </c>
      <c r="C618" t="s">
        <v>3232</v>
      </c>
      <c r="D618" t="s">
        <v>3233</v>
      </c>
      <c r="E618" t="s">
        <v>3234</v>
      </c>
      <c r="F618" s="3">
        <v>0.84</v>
      </c>
      <c r="G618" s="4" t="s">
        <v>3235</v>
      </c>
      <c r="H618" t="s">
        <v>272</v>
      </c>
      <c r="I618" s="5" t="s">
        <v>3236</v>
      </c>
      <c r="J618" s="3">
        <v>1000</v>
      </c>
      <c r="K618" s="6" t="str">
        <f>0%+30%</f>
        <v>0</v>
      </c>
      <c r="L618" s="6" t="str">
        <f>Q1</f>
        <v>0</v>
      </c>
      <c r="M618" s="6" t="str">
        <f>IF(IF(Q1&gt;K618,Q1,K618+5%)&gt;50%,50%,IF(Q1&gt;K618,Q1,K618+5%))</f>
        <v>0</v>
      </c>
      <c r="N618" s="3" t="str">
        <f>J618-J618*M618</f>
        <v>0</v>
      </c>
      <c r="O618" s="3" t="str">
        <f>N618*B618</f>
        <v>0</v>
      </c>
      <c r="P618" s="7" t="str">
        <f>J618-J618*K618</f>
        <v>0</v>
      </c>
    </row>
    <row r="619" spans="1:17">
      <c r="A619" s="2" t="s">
        <v>3237</v>
      </c>
      <c r="B619">
        <v>0</v>
      </c>
      <c r="C619" t="s">
        <v>3238</v>
      </c>
      <c r="D619" t="s">
        <v>3239</v>
      </c>
      <c r="E619" t="s">
        <v>3240</v>
      </c>
      <c r="F619" s="3">
        <v>0.47</v>
      </c>
      <c r="G619" s="4" t="s">
        <v>3241</v>
      </c>
      <c r="H619" t="s">
        <v>80</v>
      </c>
      <c r="I619" s="5" t="s">
        <v>3242</v>
      </c>
      <c r="J619" s="3">
        <v>810</v>
      </c>
      <c r="K619" s="6" t="str">
        <f>0%+30%</f>
        <v>0</v>
      </c>
      <c r="L619" s="6" t="str">
        <f>Q1</f>
        <v>0</v>
      </c>
      <c r="M619" s="6" t="str">
        <f>IF(IF(Q1&gt;K619,Q1,K619+5%)&gt;50%,50%,IF(Q1&gt;K619,Q1,K619+5%))</f>
        <v>0</v>
      </c>
      <c r="N619" s="3" t="str">
        <f>J619-J619*M619</f>
        <v>0</v>
      </c>
      <c r="O619" s="3" t="str">
        <f>N619*B619</f>
        <v>0</v>
      </c>
      <c r="P619" s="7" t="str">
        <f>J619-J619*K619</f>
        <v>0</v>
      </c>
    </row>
    <row r="620" spans="1:17">
      <c r="A620" s="2" t="s">
        <v>3243</v>
      </c>
      <c r="B620">
        <v>0</v>
      </c>
      <c r="C620" t="s">
        <v>3244</v>
      </c>
      <c r="D620" t="s">
        <v>3245</v>
      </c>
      <c r="E620" t="s">
        <v>3246</v>
      </c>
      <c r="F620" s="3">
        <v>0.12</v>
      </c>
      <c r="G620" s="4"/>
      <c r="H620" t="s">
        <v>31</v>
      </c>
      <c r="I620" s="5" t="s">
        <v>3247</v>
      </c>
      <c r="J620" s="3">
        <v>380</v>
      </c>
      <c r="K620" s="6" t="str">
        <f>0%+30%</f>
        <v>0</v>
      </c>
      <c r="L620" s="6" t="str">
        <f>Q1</f>
        <v>0</v>
      </c>
      <c r="M620" s="6" t="str">
        <f>IF(IF(Q1&gt;K620,Q1,K620+5%)&gt;50%,50%,IF(Q1&gt;K620,Q1,K620+5%))</f>
        <v>0</v>
      </c>
      <c r="N620" s="3" t="str">
        <f>J620-J620*M620</f>
        <v>0</v>
      </c>
      <c r="O620" s="3" t="str">
        <f>N620*B620</f>
        <v>0</v>
      </c>
      <c r="P620" s="7" t="str">
        <f>J620-J620*K620</f>
        <v>0</v>
      </c>
    </row>
    <row r="621" spans="1:17">
      <c r="A621" s="2" t="s">
        <v>3248</v>
      </c>
      <c r="B621">
        <v>0</v>
      </c>
      <c r="C621" t="s">
        <v>3249</v>
      </c>
      <c r="D621" t="s">
        <v>1566</v>
      </c>
      <c r="E621" t="s">
        <v>3250</v>
      </c>
      <c r="F621" s="3">
        <v>0.42</v>
      </c>
      <c r="G621" s="4"/>
      <c r="H621" t="s">
        <v>31</v>
      </c>
      <c r="I621" s="5" t="s">
        <v>3251</v>
      </c>
      <c r="J621" s="3">
        <v>535</v>
      </c>
      <c r="K621" s="6" t="str">
        <f>0%+30%</f>
        <v>0</v>
      </c>
      <c r="L621" s="6" t="str">
        <f>Q1</f>
        <v>0</v>
      </c>
      <c r="M621" s="6" t="str">
        <f>IF(IF(Q1&gt;K621,Q1,K621+5%)&gt;50%,50%,IF(Q1&gt;K621,Q1,K621+5%))</f>
        <v>0</v>
      </c>
      <c r="N621" s="3" t="str">
        <f>J621-J621*M621</f>
        <v>0</v>
      </c>
      <c r="O621" s="3" t="str">
        <f>N621*B621</f>
        <v>0</v>
      </c>
      <c r="P621" s="7" t="str">
        <f>J621-J621*K621</f>
        <v>0</v>
      </c>
    </row>
    <row r="622" spans="1:17">
      <c r="A622" s="2" t="s">
        <v>3252</v>
      </c>
      <c r="B622">
        <v>0</v>
      </c>
      <c r="C622" t="s">
        <v>3253</v>
      </c>
      <c r="D622" t="s">
        <v>3254</v>
      </c>
      <c r="E622" t="s">
        <v>3255</v>
      </c>
      <c r="F622" s="3">
        <v>0.65</v>
      </c>
      <c r="G622" s="4"/>
      <c r="H622" t="s">
        <v>31</v>
      </c>
      <c r="I622" s="5" t="s">
        <v>3256</v>
      </c>
      <c r="J622" s="3">
        <v>590</v>
      </c>
      <c r="K622" s="6" t="str">
        <f>0%+30%</f>
        <v>0</v>
      </c>
      <c r="L622" s="6" t="str">
        <f>Q1</f>
        <v>0</v>
      </c>
      <c r="M622" s="6" t="str">
        <f>IF(IF(Q1&gt;K622,Q1,K622+5%)&gt;50%,50%,IF(Q1&gt;K622,Q1,K622+5%))</f>
        <v>0</v>
      </c>
      <c r="N622" s="3" t="str">
        <f>J622-J622*M622</f>
        <v>0</v>
      </c>
      <c r="O622" s="3" t="str">
        <f>N622*B622</f>
        <v>0</v>
      </c>
      <c r="P622" s="7" t="str">
        <f>J622-J622*K622</f>
        <v>0</v>
      </c>
    </row>
    <row r="623" spans="1:17">
      <c r="A623" s="2" t="s">
        <v>3257</v>
      </c>
      <c r="B623">
        <v>0</v>
      </c>
      <c r="C623" t="s">
        <v>3258</v>
      </c>
      <c r="D623" t="s">
        <v>1917</v>
      </c>
      <c r="E623" t="s">
        <v>3259</v>
      </c>
      <c r="F623" s="3">
        <v>0.43</v>
      </c>
      <c r="G623" s="4" t="s">
        <v>3260</v>
      </c>
      <c r="H623" t="s">
        <v>115</v>
      </c>
      <c r="I623" s="5" t="s">
        <v>3261</v>
      </c>
      <c r="J623" s="3">
        <v>750</v>
      </c>
      <c r="K623" s="6" t="str">
        <f>0%+30%</f>
        <v>0</v>
      </c>
      <c r="L623" s="6" t="str">
        <f>Q1</f>
        <v>0</v>
      </c>
      <c r="M623" s="6" t="str">
        <f>IF(IF(Q1&gt;K623,Q1,K623+5%)&gt;50%,50%,IF(Q1&gt;K623,Q1,K623+5%))</f>
        <v>0</v>
      </c>
      <c r="N623" s="3" t="str">
        <f>J623-J623*M623</f>
        <v>0</v>
      </c>
      <c r="O623" s="3" t="str">
        <f>N623*B623</f>
        <v>0</v>
      </c>
      <c r="P623" s="7" t="str">
        <f>J623-J623*K623</f>
        <v>0</v>
      </c>
    </row>
    <row r="624" spans="1:17">
      <c r="A624" s="2" t="s">
        <v>3262</v>
      </c>
      <c r="B624">
        <v>0</v>
      </c>
      <c r="C624" t="s">
        <v>3263</v>
      </c>
      <c r="D624" t="s">
        <v>28</v>
      </c>
      <c r="E624" t="s">
        <v>3264</v>
      </c>
      <c r="F624" s="3">
        <v>0.44</v>
      </c>
      <c r="G624" s="4" t="s">
        <v>3265</v>
      </c>
      <c r="H624" t="s">
        <v>31</v>
      </c>
      <c r="I624" s="5" t="s">
        <v>3266</v>
      </c>
      <c r="J624" s="3">
        <v>590</v>
      </c>
      <c r="K624" s="6" t="str">
        <f>0%+30%</f>
        <v>0</v>
      </c>
      <c r="L624" s="6" t="str">
        <f>Q1</f>
        <v>0</v>
      </c>
      <c r="M624" s="6" t="str">
        <f>IF(IF(Q1&gt;K624,Q1,K624+5%)&gt;50%,50%,IF(Q1&gt;K624,Q1,K624+5%))</f>
        <v>0</v>
      </c>
      <c r="N624" s="3" t="str">
        <f>J624-J624*M624</f>
        <v>0</v>
      </c>
      <c r="O624" s="3" t="str">
        <f>N624*B624</f>
        <v>0</v>
      </c>
      <c r="P624" s="7" t="str">
        <f>J624-J624*K624</f>
        <v>0</v>
      </c>
    </row>
    <row r="625" spans="1:17">
      <c r="A625" s="2" t="s">
        <v>3267</v>
      </c>
      <c r="B625">
        <v>0</v>
      </c>
      <c r="C625" t="s">
        <v>3268</v>
      </c>
      <c r="D625" t="s">
        <v>3269</v>
      </c>
      <c r="E625" t="s">
        <v>3270</v>
      </c>
      <c r="F625" s="3">
        <v>0.09</v>
      </c>
      <c r="G625" s="4" t="s">
        <v>1640</v>
      </c>
      <c r="H625" t="s">
        <v>31</v>
      </c>
      <c r="I625" s="5" t="s">
        <v>3271</v>
      </c>
      <c r="J625" s="3">
        <v>325</v>
      </c>
      <c r="K625" s="6" t="str">
        <f>0%+30%</f>
        <v>0</v>
      </c>
      <c r="L625" s="6" t="str">
        <f>Q1</f>
        <v>0</v>
      </c>
      <c r="M625" s="6" t="str">
        <f>IF(IF(Q1&gt;K625,Q1,K625+5%)&gt;50%,50%,IF(Q1&gt;K625,Q1,K625+5%))</f>
        <v>0</v>
      </c>
      <c r="N625" s="3" t="str">
        <f>J625-J625*M625</f>
        <v>0</v>
      </c>
      <c r="O625" s="3" t="str">
        <f>N625*B625</f>
        <v>0</v>
      </c>
      <c r="P625" s="7" t="str">
        <f>J625-J625*K625</f>
        <v>0</v>
      </c>
    </row>
    <row r="626" spans="1:17">
      <c r="A626" s="2" t="s">
        <v>3272</v>
      </c>
      <c r="B626">
        <v>0</v>
      </c>
      <c r="C626" t="s">
        <v>3273</v>
      </c>
      <c r="D626" t="s">
        <v>3274</v>
      </c>
      <c r="E626" t="s">
        <v>3275</v>
      </c>
      <c r="F626" s="3">
        <v>0.19</v>
      </c>
      <c r="G626" s="4"/>
      <c r="H626" t="s">
        <v>31</v>
      </c>
      <c r="I626" s="5" t="s">
        <v>3276</v>
      </c>
      <c r="J626" s="3">
        <v>870</v>
      </c>
      <c r="K626" s="6" t="str">
        <f>0%+30%</f>
        <v>0</v>
      </c>
      <c r="L626" s="6" t="str">
        <f>Q1</f>
        <v>0</v>
      </c>
      <c r="M626" s="6" t="str">
        <f>IF(IF(Q1&gt;K626,Q1,K626+5%)&gt;50%,50%,IF(Q1&gt;K626,Q1,K626+5%))</f>
        <v>0</v>
      </c>
      <c r="N626" s="3" t="str">
        <f>J626-J626*M626</f>
        <v>0</v>
      </c>
      <c r="O626" s="3" t="str">
        <f>N626*B626</f>
        <v>0</v>
      </c>
      <c r="P626" s="7" t="str">
        <f>J626-J626*K626</f>
        <v>0</v>
      </c>
    </row>
    <row r="627" spans="1:17">
      <c r="A627" s="2" t="s">
        <v>3277</v>
      </c>
      <c r="B627">
        <v>0</v>
      </c>
      <c r="C627" t="s">
        <v>3278</v>
      </c>
      <c r="D627" t="s">
        <v>3279</v>
      </c>
      <c r="E627" t="s">
        <v>3280</v>
      </c>
      <c r="F627" s="3">
        <v>0.45</v>
      </c>
      <c r="G627" s="4" t="s">
        <v>3281</v>
      </c>
      <c r="H627" t="s">
        <v>74</v>
      </c>
      <c r="I627" s="5" t="s">
        <v>3282</v>
      </c>
      <c r="J627" s="3">
        <v>695</v>
      </c>
      <c r="K627" s="6" t="str">
        <f>0%+30%</f>
        <v>0</v>
      </c>
      <c r="L627" s="6" t="str">
        <f>Q1</f>
        <v>0</v>
      </c>
      <c r="M627" s="6" t="str">
        <f>IF(IF(Q1&gt;K627,Q1,K627+5%)&gt;50%,50%,IF(Q1&gt;K627,Q1,K627+5%))</f>
        <v>0</v>
      </c>
      <c r="N627" s="3" t="str">
        <f>J627-J627*M627</f>
        <v>0</v>
      </c>
      <c r="O627" s="3" t="str">
        <f>N627*B627</f>
        <v>0</v>
      </c>
      <c r="P627" s="7" t="str">
        <f>J627-J627*K627</f>
        <v>0</v>
      </c>
    </row>
    <row r="628" spans="1:17">
      <c r="A628" s="2" t="s">
        <v>3283</v>
      </c>
      <c r="B628">
        <v>0</v>
      </c>
      <c r="C628" t="s">
        <v>3284</v>
      </c>
      <c r="D628" t="s">
        <v>3285</v>
      </c>
      <c r="E628" t="s">
        <v>3286</v>
      </c>
      <c r="F628" s="3">
        <v>0.45</v>
      </c>
      <c r="G628" s="4" t="s">
        <v>3287</v>
      </c>
      <c r="H628" t="s">
        <v>31</v>
      </c>
      <c r="I628" s="5" t="s">
        <v>3288</v>
      </c>
      <c r="J628" s="3">
        <v>590</v>
      </c>
      <c r="K628" s="6" t="str">
        <f>0%+30%</f>
        <v>0</v>
      </c>
      <c r="L628" s="6" t="str">
        <f>Q1</f>
        <v>0</v>
      </c>
      <c r="M628" s="6" t="str">
        <f>IF(IF(Q1&gt;K628,Q1,K628+5%)&gt;50%,50%,IF(Q1&gt;K628,Q1,K628+5%))</f>
        <v>0</v>
      </c>
      <c r="N628" s="3" t="str">
        <f>J628-J628*M628</f>
        <v>0</v>
      </c>
      <c r="O628" s="3" t="str">
        <f>N628*B628</f>
        <v>0</v>
      </c>
      <c r="P628" s="7" t="str">
        <f>J628-J628*K628</f>
        <v>0</v>
      </c>
    </row>
    <row r="629" spans="1:17">
      <c r="A629" s="2" t="s">
        <v>3289</v>
      </c>
      <c r="B629">
        <v>0</v>
      </c>
      <c r="C629" t="s">
        <v>3290</v>
      </c>
      <c r="D629" t="s">
        <v>2518</v>
      </c>
      <c r="E629" t="s">
        <v>3291</v>
      </c>
      <c r="F629" s="3">
        <v>0.43</v>
      </c>
      <c r="G629" s="4" t="s">
        <v>3292</v>
      </c>
      <c r="H629" t="s">
        <v>74</v>
      </c>
      <c r="I629" s="5" t="s">
        <v>3293</v>
      </c>
      <c r="J629" s="3">
        <v>695</v>
      </c>
      <c r="K629" s="6" t="str">
        <f>0%+30%</f>
        <v>0</v>
      </c>
      <c r="L629" s="6" t="str">
        <f>Q1</f>
        <v>0</v>
      </c>
      <c r="M629" s="6" t="str">
        <f>IF(IF(Q1&gt;K629,Q1,K629+5%)&gt;50%,50%,IF(Q1&gt;K629,Q1,K629+5%))</f>
        <v>0</v>
      </c>
      <c r="N629" s="3" t="str">
        <f>J629-J629*M629</f>
        <v>0</v>
      </c>
      <c r="O629" s="3" t="str">
        <f>N629*B629</f>
        <v>0</v>
      </c>
      <c r="P629" s="7" t="str">
        <f>J629-J629*K629</f>
        <v>0</v>
      </c>
    </row>
    <row r="630" spans="1:17">
      <c r="A630" s="2" t="s">
        <v>3294</v>
      </c>
      <c r="B630">
        <v>0</v>
      </c>
      <c r="C630" t="s">
        <v>3295</v>
      </c>
      <c r="D630" t="s">
        <v>3296</v>
      </c>
      <c r="E630" t="s">
        <v>3297</v>
      </c>
      <c r="F630" s="3">
        <v>0.39</v>
      </c>
      <c r="G630" s="4" t="s">
        <v>3298</v>
      </c>
      <c r="H630" t="s">
        <v>115</v>
      </c>
      <c r="I630" s="5" t="s">
        <v>3299</v>
      </c>
      <c r="J630" s="3">
        <v>650</v>
      </c>
      <c r="K630" s="6" t="str">
        <f>0%+30%</f>
        <v>0</v>
      </c>
      <c r="L630" s="6" t="str">
        <f>Q1</f>
        <v>0</v>
      </c>
      <c r="M630" s="6" t="str">
        <f>IF(IF(Q1&gt;K630,Q1,K630+5%)&gt;50%,50%,IF(Q1&gt;K630,Q1,K630+5%))</f>
        <v>0</v>
      </c>
      <c r="N630" s="3" t="str">
        <f>J630-J630*M630</f>
        <v>0</v>
      </c>
      <c r="O630" s="3" t="str">
        <f>N630*B630</f>
        <v>0</v>
      </c>
      <c r="P630" s="7" t="str">
        <f>J630-J630*K630</f>
        <v>0</v>
      </c>
    </row>
    <row r="631" spans="1:17">
      <c r="A631" s="2" t="s">
        <v>3300</v>
      </c>
      <c r="B631">
        <v>0</v>
      </c>
      <c r="C631" t="s">
        <v>3301</v>
      </c>
      <c r="D631" t="s">
        <v>3302</v>
      </c>
      <c r="E631" t="s">
        <v>3303</v>
      </c>
      <c r="F631" s="3">
        <v>0.21</v>
      </c>
      <c r="G631" s="4" t="s">
        <v>3304</v>
      </c>
      <c r="H631" t="s">
        <v>31</v>
      </c>
      <c r="I631" s="5" t="s">
        <v>3305</v>
      </c>
      <c r="J631" s="3">
        <v>590</v>
      </c>
      <c r="K631" s="6" t="str">
        <f>0%+30%</f>
        <v>0</v>
      </c>
      <c r="L631" s="6" t="str">
        <f>Q1</f>
        <v>0</v>
      </c>
      <c r="M631" s="6" t="str">
        <f>IF(IF(Q1&gt;K631,Q1,K631+5%)&gt;50%,50%,IF(Q1&gt;K631,Q1,K631+5%))</f>
        <v>0</v>
      </c>
      <c r="N631" s="3" t="str">
        <f>J631-J631*M631</f>
        <v>0</v>
      </c>
      <c r="O631" s="3" t="str">
        <f>N631*B631</f>
        <v>0</v>
      </c>
      <c r="P631" s="7" t="str">
        <f>J631-J631*K631</f>
        <v>0</v>
      </c>
    </row>
    <row r="632" spans="1:17">
      <c r="A632" s="2" t="s">
        <v>3306</v>
      </c>
      <c r="B632">
        <v>0</v>
      </c>
      <c r="C632" t="s">
        <v>3307</v>
      </c>
      <c r="D632" t="s">
        <v>908</v>
      </c>
      <c r="E632" t="s">
        <v>3308</v>
      </c>
      <c r="F632" s="3">
        <v>0.6</v>
      </c>
      <c r="G632" s="4" t="s">
        <v>3309</v>
      </c>
      <c r="H632" t="s">
        <v>115</v>
      </c>
      <c r="I632" s="5" t="s">
        <v>3310</v>
      </c>
      <c r="J632" s="3">
        <v>750</v>
      </c>
      <c r="K632" s="6" t="str">
        <f>0%+30%</f>
        <v>0</v>
      </c>
      <c r="L632" s="6" t="str">
        <f>Q1</f>
        <v>0</v>
      </c>
      <c r="M632" s="6" t="str">
        <f>IF(IF(Q1&gt;K632,Q1,K632+5%)&gt;50%,50%,IF(Q1&gt;K632,Q1,K632+5%))</f>
        <v>0</v>
      </c>
      <c r="N632" s="3" t="str">
        <f>J632-J632*M632</f>
        <v>0</v>
      </c>
      <c r="O632" s="3" t="str">
        <f>N632*B632</f>
        <v>0</v>
      </c>
      <c r="P632" s="7" t="str">
        <f>J632-J632*K632</f>
        <v>0</v>
      </c>
    </row>
    <row r="633" spans="1:17">
      <c r="A633" s="2" t="s">
        <v>3311</v>
      </c>
      <c r="B633">
        <v>0</v>
      </c>
      <c r="C633" t="s">
        <v>3312</v>
      </c>
      <c r="D633"/>
      <c r="E633" t="s">
        <v>3313</v>
      </c>
      <c r="F633" s="3">
        <v>0.34</v>
      </c>
      <c r="G633" s="4"/>
      <c r="H633" t="s">
        <v>31</v>
      </c>
      <c r="I633" s="5" t="s">
        <v>3314</v>
      </c>
      <c r="J633" s="3">
        <v>420</v>
      </c>
      <c r="K633" s="6" t="str">
        <f>0%+30%</f>
        <v>0</v>
      </c>
      <c r="L633" s="6" t="str">
        <f>Q1</f>
        <v>0</v>
      </c>
      <c r="M633" s="6" t="str">
        <f>IF(IF(Q1&gt;K633,Q1,K633+5%)&gt;50%,50%,IF(Q1&gt;K633,Q1,K633+5%))</f>
        <v>0</v>
      </c>
      <c r="N633" s="3" t="str">
        <f>J633-J633*M633</f>
        <v>0</v>
      </c>
      <c r="O633" s="3" t="str">
        <f>N633*B633</f>
        <v>0</v>
      </c>
      <c r="P633" s="7" t="str">
        <f>J633-J633*K633</f>
        <v>0</v>
      </c>
    </row>
    <row r="634" spans="1:17">
      <c r="A634" s="2" t="s">
        <v>3315</v>
      </c>
      <c r="B634">
        <v>0</v>
      </c>
      <c r="C634" t="s">
        <v>3316</v>
      </c>
      <c r="D634"/>
      <c r="E634" t="s">
        <v>3317</v>
      </c>
      <c r="F634" s="3">
        <v>0.33</v>
      </c>
      <c r="G634" s="4"/>
      <c r="H634" t="s">
        <v>31</v>
      </c>
      <c r="I634" s="5" t="s">
        <v>3318</v>
      </c>
      <c r="J634" s="3">
        <v>420</v>
      </c>
      <c r="K634" s="6" t="str">
        <f>0%+30%</f>
        <v>0</v>
      </c>
      <c r="L634" s="6" t="str">
        <f>Q1</f>
        <v>0</v>
      </c>
      <c r="M634" s="6" t="str">
        <f>IF(IF(Q1&gt;K634,Q1,K634+5%)&gt;50%,50%,IF(Q1&gt;K634,Q1,K634+5%))</f>
        <v>0</v>
      </c>
      <c r="N634" s="3" t="str">
        <f>J634-J634*M634</f>
        <v>0</v>
      </c>
      <c r="O634" s="3" t="str">
        <f>N634*B634</f>
        <v>0</v>
      </c>
      <c r="P634" s="7" t="str">
        <f>J634-J634*K634</f>
        <v>0</v>
      </c>
    </row>
    <row r="635" spans="1:17">
      <c r="A635" s="2" t="s">
        <v>3319</v>
      </c>
      <c r="B635">
        <v>0</v>
      </c>
      <c r="C635" t="s">
        <v>3320</v>
      </c>
      <c r="D635"/>
      <c r="E635" t="s">
        <v>3321</v>
      </c>
      <c r="F635" s="3">
        <v>0.33</v>
      </c>
      <c r="G635" s="4"/>
      <c r="H635" t="s">
        <v>31</v>
      </c>
      <c r="I635" s="5" t="s">
        <v>3322</v>
      </c>
      <c r="J635" s="3">
        <v>480</v>
      </c>
      <c r="K635" s="6" t="str">
        <f>0%+30%</f>
        <v>0</v>
      </c>
      <c r="L635" s="6" t="str">
        <f>Q1</f>
        <v>0</v>
      </c>
      <c r="M635" s="6" t="str">
        <f>IF(IF(Q1&gt;K635,Q1,K635+5%)&gt;50%,50%,IF(Q1&gt;K635,Q1,K635+5%))</f>
        <v>0</v>
      </c>
      <c r="N635" s="3" t="str">
        <f>J635-J635*M635</f>
        <v>0</v>
      </c>
      <c r="O635" s="3" t="str">
        <f>N635*B635</f>
        <v>0</v>
      </c>
      <c r="P635" s="7" t="str">
        <f>J635-J635*K635</f>
        <v>0</v>
      </c>
    </row>
    <row r="636" spans="1:17">
      <c r="A636" s="2" t="s">
        <v>3323</v>
      </c>
      <c r="B636">
        <v>0</v>
      </c>
      <c r="C636" t="s">
        <v>3324</v>
      </c>
      <c r="D636" t="s">
        <v>3325</v>
      </c>
      <c r="E636" t="s">
        <v>3326</v>
      </c>
      <c r="F636" s="3">
        <v>0.26</v>
      </c>
      <c r="G636" s="4" t="s">
        <v>3327</v>
      </c>
      <c r="H636" t="s">
        <v>47</v>
      </c>
      <c r="I636" s="5" t="s">
        <v>3328</v>
      </c>
      <c r="J636" s="3">
        <v>0</v>
      </c>
      <c r="K636" s="6" t="str">
        <f>0%+15%</f>
        <v>0</v>
      </c>
      <c r="L636" s="6" t="str">
        <f>Q1</f>
        <v>0</v>
      </c>
      <c r="M636" s="6" t="str">
        <f>IF(IF(Q1&gt;K636,Q1,K636+5%)&gt;50%,50%,IF(Q1&gt;K636,Q1,K636+5%))</f>
        <v>0</v>
      </c>
      <c r="N636" s="3" t="str">
        <f>J636-J636*M636</f>
        <v>0</v>
      </c>
      <c r="O636" s="3" t="str">
        <f>N636*B636</f>
        <v>0</v>
      </c>
      <c r="P636" s="7" t="str">
        <f>J636-J636*K636</f>
        <v>0</v>
      </c>
    </row>
    <row r="637" spans="1:17">
      <c r="A637" s="2" t="s">
        <v>3329</v>
      </c>
      <c r="B637">
        <v>0</v>
      </c>
      <c r="C637" t="s">
        <v>3330</v>
      </c>
      <c r="D637"/>
      <c r="E637" t="s">
        <v>3331</v>
      </c>
      <c r="F637" s="3">
        <v>0.34</v>
      </c>
      <c r="G637" s="4"/>
      <c r="H637" t="s">
        <v>31</v>
      </c>
      <c r="I637" s="5" t="s">
        <v>3332</v>
      </c>
      <c r="J637" s="3">
        <v>420</v>
      </c>
      <c r="K637" s="6" t="str">
        <f>0%+30%</f>
        <v>0</v>
      </c>
      <c r="L637" s="6" t="str">
        <f>Q1</f>
        <v>0</v>
      </c>
      <c r="M637" s="6" t="str">
        <f>IF(IF(Q1&gt;K637,Q1,K637+5%)&gt;50%,50%,IF(Q1&gt;K637,Q1,K637+5%))</f>
        <v>0</v>
      </c>
      <c r="N637" s="3" t="str">
        <f>J637-J637*M637</f>
        <v>0</v>
      </c>
      <c r="O637" s="3" t="str">
        <f>N637*B637</f>
        <v>0</v>
      </c>
      <c r="P637" s="7" t="str">
        <f>J637-J637*K637</f>
        <v>0</v>
      </c>
    </row>
    <row r="638" spans="1:17">
      <c r="A638" s="2" t="s">
        <v>3333</v>
      </c>
      <c r="B638">
        <v>0</v>
      </c>
      <c r="C638" t="s">
        <v>3334</v>
      </c>
      <c r="D638" t="s">
        <v>3335</v>
      </c>
      <c r="E638" t="s">
        <v>3336</v>
      </c>
      <c r="F638" s="3">
        <v>0.58</v>
      </c>
      <c r="G638" s="4" t="s">
        <v>3337</v>
      </c>
      <c r="H638" t="s">
        <v>31</v>
      </c>
      <c r="I638" s="5" t="s">
        <v>3338</v>
      </c>
      <c r="J638" s="3">
        <v>840</v>
      </c>
      <c r="K638" s="6" t="str">
        <f>0%+30%</f>
        <v>0</v>
      </c>
      <c r="L638" s="6" t="str">
        <f>Q1</f>
        <v>0</v>
      </c>
      <c r="M638" s="6" t="str">
        <f>IF(IF(Q1&gt;K638,Q1,K638+5%)&gt;50%,50%,IF(Q1&gt;K638,Q1,K638+5%))</f>
        <v>0</v>
      </c>
      <c r="N638" s="3" t="str">
        <f>J638-J638*M638</f>
        <v>0</v>
      </c>
      <c r="O638" s="3" t="str">
        <f>N638*B638</f>
        <v>0</v>
      </c>
      <c r="P638" s="7" t="str">
        <f>J638-J638*K638</f>
        <v>0</v>
      </c>
    </row>
    <row r="639" spans="1:17">
      <c r="A639" s="2" t="s">
        <v>3339</v>
      </c>
      <c r="B639">
        <v>0</v>
      </c>
      <c r="C639" t="s">
        <v>3340</v>
      </c>
      <c r="D639" t="s">
        <v>3341</v>
      </c>
      <c r="E639" t="s">
        <v>3342</v>
      </c>
      <c r="F639" s="3">
        <v>0.58</v>
      </c>
      <c r="G639" s="4" t="s">
        <v>3343</v>
      </c>
      <c r="H639" t="s">
        <v>74</v>
      </c>
      <c r="I639" s="5" t="s">
        <v>3344</v>
      </c>
      <c r="J639" s="3">
        <v>810</v>
      </c>
      <c r="K639" s="6" t="str">
        <f>0%+30%</f>
        <v>0</v>
      </c>
      <c r="L639" s="6" t="str">
        <f>Q1</f>
        <v>0</v>
      </c>
      <c r="M639" s="6" t="str">
        <f>IF(IF(Q1&gt;K639,Q1,K639+5%)&gt;50%,50%,IF(Q1&gt;K639,Q1,K639+5%))</f>
        <v>0</v>
      </c>
      <c r="N639" s="3" t="str">
        <f>J639-J639*M639</f>
        <v>0</v>
      </c>
      <c r="O639" s="3" t="str">
        <f>N639*B639</f>
        <v>0</v>
      </c>
      <c r="P639" s="7" t="str">
        <f>J639-J639*K639</f>
        <v>0</v>
      </c>
    </row>
    <row r="640" spans="1:17">
      <c r="A640" s="2" t="s">
        <v>3345</v>
      </c>
      <c r="B640">
        <v>0</v>
      </c>
      <c r="C640" t="s">
        <v>3346</v>
      </c>
      <c r="D640" t="s">
        <v>3347</v>
      </c>
      <c r="E640" t="s">
        <v>3348</v>
      </c>
      <c r="F640" s="3">
        <v>0.33</v>
      </c>
      <c r="G640" s="4" t="s">
        <v>3349</v>
      </c>
      <c r="H640" t="s">
        <v>272</v>
      </c>
      <c r="I640" s="5" t="s">
        <v>3350</v>
      </c>
      <c r="J640" s="3">
        <v>695</v>
      </c>
      <c r="K640" s="6" t="str">
        <f>0%+30%</f>
        <v>0</v>
      </c>
      <c r="L640" s="6" t="str">
        <f>Q1</f>
        <v>0</v>
      </c>
      <c r="M640" s="6" t="str">
        <f>IF(IF(Q1&gt;K640,Q1,K640+5%)&gt;50%,50%,IF(Q1&gt;K640,Q1,K640+5%))</f>
        <v>0</v>
      </c>
      <c r="N640" s="3" t="str">
        <f>J640-J640*M640</f>
        <v>0</v>
      </c>
      <c r="O640" s="3" t="str">
        <f>N640*B640</f>
        <v>0</v>
      </c>
      <c r="P640" s="7" t="str">
        <f>J640-J640*K640</f>
        <v>0</v>
      </c>
    </row>
    <row r="641" spans="1:17">
      <c r="A641" s="2" t="s">
        <v>3351</v>
      </c>
      <c r="B641">
        <v>0</v>
      </c>
      <c r="C641" t="s">
        <v>3352</v>
      </c>
      <c r="D641" t="s">
        <v>3353</v>
      </c>
      <c r="E641" t="s">
        <v>3354</v>
      </c>
      <c r="F641" s="3">
        <v>0.35</v>
      </c>
      <c r="G641" s="4" t="s">
        <v>3355</v>
      </c>
      <c r="H641" t="s">
        <v>80</v>
      </c>
      <c r="I641" s="5" t="s">
        <v>3356</v>
      </c>
      <c r="J641" s="3">
        <v>690</v>
      </c>
      <c r="K641" s="6" t="str">
        <f>0%+30%</f>
        <v>0</v>
      </c>
      <c r="L641" s="6" t="str">
        <f>Q1</f>
        <v>0</v>
      </c>
      <c r="M641" s="6" t="str">
        <f>IF(IF(Q1&gt;K641,Q1,K641+5%)&gt;50%,50%,IF(Q1&gt;K641,Q1,K641+5%))</f>
        <v>0</v>
      </c>
      <c r="N641" s="3" t="str">
        <f>J641-J641*M641</f>
        <v>0</v>
      </c>
      <c r="O641" s="3" t="str">
        <f>N641*B641</f>
        <v>0</v>
      </c>
      <c r="P641" s="7" t="str">
        <f>J641-J641*K641</f>
        <v>0</v>
      </c>
    </row>
    <row r="642" spans="1:17">
      <c r="A642" s="2" t="s">
        <v>3357</v>
      </c>
      <c r="B642">
        <v>0</v>
      </c>
      <c r="C642" t="s">
        <v>3358</v>
      </c>
      <c r="D642" t="s">
        <v>2134</v>
      </c>
      <c r="E642" t="s">
        <v>3359</v>
      </c>
      <c r="F642" s="3">
        <v>0.5</v>
      </c>
      <c r="G642" s="4"/>
      <c r="H642" t="s">
        <v>31</v>
      </c>
      <c r="I642" s="5" t="s">
        <v>3360</v>
      </c>
      <c r="J642" s="3">
        <v>1280</v>
      </c>
      <c r="K642" s="6" t="str">
        <f>0%+30%</f>
        <v>0</v>
      </c>
      <c r="L642" s="6" t="str">
        <f>Q1</f>
        <v>0</v>
      </c>
      <c r="M642" s="6" t="str">
        <f>IF(IF(Q1&gt;K642,Q1,K642+5%)&gt;50%,50%,IF(Q1&gt;K642,Q1,K642+5%))</f>
        <v>0</v>
      </c>
      <c r="N642" s="3" t="str">
        <f>J642-J642*M642</f>
        <v>0</v>
      </c>
      <c r="O642" s="3" t="str">
        <f>N642*B642</f>
        <v>0</v>
      </c>
      <c r="P642" s="7" t="str">
        <f>J642-J642*K642</f>
        <v>0</v>
      </c>
    </row>
    <row r="643" spans="1:17">
      <c r="A643" s="2" t="s">
        <v>3361</v>
      </c>
      <c r="B643">
        <v>0</v>
      </c>
      <c r="C643" t="s">
        <v>3362</v>
      </c>
      <c r="D643" t="s">
        <v>3363</v>
      </c>
      <c r="E643" t="s">
        <v>3364</v>
      </c>
      <c r="F643" s="3">
        <v>0.5</v>
      </c>
      <c r="G643" s="4" t="s">
        <v>3365</v>
      </c>
      <c r="H643" t="s">
        <v>80</v>
      </c>
      <c r="I643" s="5" t="s">
        <v>3366</v>
      </c>
      <c r="J643" s="3">
        <v>800</v>
      </c>
      <c r="K643" s="6" t="str">
        <f>0%+30%</f>
        <v>0</v>
      </c>
      <c r="L643" s="6" t="str">
        <f>Q1</f>
        <v>0</v>
      </c>
      <c r="M643" s="6" t="str">
        <f>IF(IF(Q1&gt;K643,Q1,K643+5%)&gt;50%,50%,IF(Q1&gt;K643,Q1,K643+5%))</f>
        <v>0</v>
      </c>
      <c r="N643" s="3" t="str">
        <f>J643-J643*M643</f>
        <v>0</v>
      </c>
      <c r="O643" s="3" t="str">
        <f>N643*B643</f>
        <v>0</v>
      </c>
      <c r="P643" s="7" t="str">
        <f>J643-J643*K643</f>
        <v>0</v>
      </c>
    </row>
    <row r="644" spans="1:17">
      <c r="A644" s="2" t="s">
        <v>3367</v>
      </c>
      <c r="B644">
        <v>0</v>
      </c>
      <c r="C644" t="s">
        <v>3368</v>
      </c>
      <c r="D644" t="s">
        <v>3369</v>
      </c>
      <c r="E644" t="s">
        <v>3370</v>
      </c>
      <c r="F644" s="3">
        <v>0.74</v>
      </c>
      <c r="G644" s="4" t="s">
        <v>3371</v>
      </c>
      <c r="H644" t="s">
        <v>272</v>
      </c>
      <c r="I644" s="5" t="s">
        <v>3372</v>
      </c>
      <c r="J644" s="3">
        <v>855</v>
      </c>
      <c r="K644" s="6" t="str">
        <f>0%+30%</f>
        <v>0</v>
      </c>
      <c r="L644" s="6" t="str">
        <f>Q1</f>
        <v>0</v>
      </c>
      <c r="M644" s="6" t="str">
        <f>IF(IF(Q1&gt;K644,Q1,K644+5%)&gt;50%,50%,IF(Q1&gt;K644,Q1,K644+5%))</f>
        <v>0</v>
      </c>
      <c r="N644" s="3" t="str">
        <f>J644-J644*M644</f>
        <v>0</v>
      </c>
      <c r="O644" s="3" t="str">
        <f>N644*B644</f>
        <v>0</v>
      </c>
      <c r="P644" s="7" t="str">
        <f>J644-J644*K644</f>
        <v>0</v>
      </c>
    </row>
    <row r="645" spans="1:17">
      <c r="A645" s="2" t="s">
        <v>3373</v>
      </c>
      <c r="B645">
        <v>0</v>
      </c>
      <c r="C645" t="s">
        <v>3374</v>
      </c>
      <c r="D645" t="s">
        <v>2804</v>
      </c>
      <c r="E645" t="s">
        <v>3375</v>
      </c>
      <c r="F645" s="3">
        <v>0.4</v>
      </c>
      <c r="G645" s="4" t="s">
        <v>3376</v>
      </c>
      <c r="H645" t="s">
        <v>74</v>
      </c>
      <c r="I645" s="5" t="s">
        <v>3377</v>
      </c>
      <c r="J645" s="3">
        <v>650</v>
      </c>
      <c r="K645" s="6" t="str">
        <f>0%+30%</f>
        <v>0</v>
      </c>
      <c r="L645" s="6" t="str">
        <f>Q1</f>
        <v>0</v>
      </c>
      <c r="M645" s="6" t="str">
        <f>IF(IF(Q1&gt;K645,Q1,K645+5%)&gt;50%,50%,IF(Q1&gt;K645,Q1,K645+5%))</f>
        <v>0</v>
      </c>
      <c r="N645" s="3" t="str">
        <f>J645-J645*M645</f>
        <v>0</v>
      </c>
      <c r="O645" s="3" t="str">
        <f>N645*B645</f>
        <v>0</v>
      </c>
      <c r="P645" s="7" t="str">
        <f>J645-J645*K645</f>
        <v>0</v>
      </c>
    </row>
    <row r="646" spans="1:17">
      <c r="A646" s="2" t="s">
        <v>3378</v>
      </c>
      <c r="B646">
        <v>0</v>
      </c>
      <c r="C646" t="s">
        <v>3379</v>
      </c>
      <c r="D646" t="s">
        <v>3380</v>
      </c>
      <c r="E646" t="s">
        <v>3381</v>
      </c>
      <c r="F646" s="3">
        <v>0.45</v>
      </c>
      <c r="G646" s="4" t="s">
        <v>3382</v>
      </c>
      <c r="H646" t="s">
        <v>272</v>
      </c>
      <c r="I646" s="5" t="s">
        <v>3383</v>
      </c>
      <c r="J646" s="3">
        <v>800</v>
      </c>
      <c r="K646" s="6" t="str">
        <f>0%+30%</f>
        <v>0</v>
      </c>
      <c r="L646" s="6" t="str">
        <f>Q1</f>
        <v>0</v>
      </c>
      <c r="M646" s="6" t="str">
        <f>IF(IF(Q1&gt;K646,Q1,K646+5%)&gt;50%,50%,IF(Q1&gt;K646,Q1,K646+5%))</f>
        <v>0</v>
      </c>
      <c r="N646" s="3" t="str">
        <f>J646-J646*M646</f>
        <v>0</v>
      </c>
      <c r="O646" s="3" t="str">
        <f>N646*B646</f>
        <v>0</v>
      </c>
      <c r="P646" s="7" t="str">
        <f>J646-J646*K646</f>
        <v>0</v>
      </c>
    </row>
    <row r="647" spans="1:17">
      <c r="A647" s="2" t="s">
        <v>3384</v>
      </c>
      <c r="B647">
        <v>0</v>
      </c>
      <c r="C647" t="s">
        <v>3385</v>
      </c>
      <c r="D647" t="s">
        <v>3004</v>
      </c>
      <c r="E647" t="s">
        <v>3386</v>
      </c>
      <c r="F647" s="3">
        <v>0.37</v>
      </c>
      <c r="G647" s="4"/>
      <c r="H647" t="s">
        <v>31</v>
      </c>
      <c r="I647" s="5" t="s">
        <v>3387</v>
      </c>
      <c r="J647" s="3">
        <v>510</v>
      </c>
      <c r="K647" s="6" t="str">
        <f>0%+30%</f>
        <v>0</v>
      </c>
      <c r="L647" s="6" t="str">
        <f>Q1</f>
        <v>0</v>
      </c>
      <c r="M647" s="6" t="str">
        <f>IF(IF(Q1&gt;K647,Q1,K647+5%)&gt;50%,50%,IF(Q1&gt;K647,Q1,K647+5%))</f>
        <v>0</v>
      </c>
      <c r="N647" s="3" t="str">
        <f>J647-J647*M647</f>
        <v>0</v>
      </c>
      <c r="O647" s="3" t="str">
        <f>N647*B647</f>
        <v>0</v>
      </c>
      <c r="P647" s="7" t="str">
        <f>J647-J647*K647</f>
        <v>0</v>
      </c>
    </row>
    <row r="648" spans="1:17">
      <c r="A648" s="2" t="s">
        <v>3388</v>
      </c>
      <c r="B648">
        <v>0</v>
      </c>
      <c r="C648" t="s">
        <v>3389</v>
      </c>
      <c r="D648" t="s">
        <v>3004</v>
      </c>
      <c r="E648" t="s">
        <v>3390</v>
      </c>
      <c r="F648" s="3">
        <v>0.38</v>
      </c>
      <c r="G648" s="4"/>
      <c r="H648" t="s">
        <v>31</v>
      </c>
      <c r="I648" s="5" t="s">
        <v>3391</v>
      </c>
      <c r="J648" s="3">
        <v>490</v>
      </c>
      <c r="K648" s="6" t="str">
        <f>0%+30%</f>
        <v>0</v>
      </c>
      <c r="L648" s="6" t="str">
        <f>Q1</f>
        <v>0</v>
      </c>
      <c r="M648" s="6" t="str">
        <f>IF(IF(Q1&gt;K648,Q1,K648+5%)&gt;50%,50%,IF(Q1&gt;K648,Q1,K648+5%))</f>
        <v>0</v>
      </c>
      <c r="N648" s="3" t="str">
        <f>J648-J648*M648</f>
        <v>0</v>
      </c>
      <c r="O648" s="3" t="str">
        <f>N648*B648</f>
        <v>0</v>
      </c>
      <c r="P648" s="7" t="str">
        <f>J648-J648*K648</f>
        <v>0</v>
      </c>
    </row>
    <row r="649" spans="1:17">
      <c r="A649" s="2" t="s">
        <v>3392</v>
      </c>
      <c r="B649">
        <v>0</v>
      </c>
      <c r="C649" t="s">
        <v>3393</v>
      </c>
      <c r="D649" t="s">
        <v>3394</v>
      </c>
      <c r="E649" t="s">
        <v>3395</v>
      </c>
      <c r="F649" s="3">
        <v>0.54</v>
      </c>
      <c r="G649" s="4" t="s">
        <v>3396</v>
      </c>
      <c r="H649" t="s">
        <v>31</v>
      </c>
      <c r="I649" s="5" t="s">
        <v>3397</v>
      </c>
      <c r="J649" s="3">
        <v>695</v>
      </c>
      <c r="K649" s="6" t="str">
        <f>0%+30%</f>
        <v>0</v>
      </c>
      <c r="L649" s="6" t="str">
        <f>Q1</f>
        <v>0</v>
      </c>
      <c r="M649" s="6" t="str">
        <f>IF(IF(Q1&gt;K649,Q1,K649+5%)&gt;50%,50%,IF(Q1&gt;K649,Q1,K649+5%))</f>
        <v>0</v>
      </c>
      <c r="N649" s="3" t="str">
        <f>J649-J649*M649</f>
        <v>0</v>
      </c>
      <c r="O649" s="3" t="str">
        <f>N649*B649</f>
        <v>0</v>
      </c>
      <c r="P649" s="7" t="str">
        <f>J649-J649*K649</f>
        <v>0</v>
      </c>
    </row>
    <row r="650" spans="1:17">
      <c r="A650" s="2" t="s">
        <v>3398</v>
      </c>
      <c r="B650">
        <v>0</v>
      </c>
      <c r="C650" t="s">
        <v>3399</v>
      </c>
      <c r="D650"/>
      <c r="E650" t="s">
        <v>3400</v>
      </c>
      <c r="F650" s="3">
        <v>0.222</v>
      </c>
      <c r="G650" s="4"/>
      <c r="H650" t="s">
        <v>31</v>
      </c>
      <c r="I650" s="5" t="s">
        <v>3401</v>
      </c>
      <c r="J650" s="3">
        <v>420</v>
      </c>
      <c r="K650" s="6" t="str">
        <f>0%+30%</f>
        <v>0</v>
      </c>
      <c r="L650" s="6" t="str">
        <f>Q1</f>
        <v>0</v>
      </c>
      <c r="M650" s="6" t="str">
        <f>IF(IF(Q1&gt;K650,Q1,K650+5%)&gt;50%,50%,IF(Q1&gt;K650,Q1,K650+5%))</f>
        <v>0</v>
      </c>
      <c r="N650" s="3" t="str">
        <f>J650-J650*M650</f>
        <v>0</v>
      </c>
      <c r="O650" s="3" t="str">
        <f>N650*B650</f>
        <v>0</v>
      </c>
      <c r="P650" s="7" t="str">
        <f>J650-J650*K650</f>
        <v>0</v>
      </c>
    </row>
    <row r="651" spans="1:17">
      <c r="A651" s="2" t="s">
        <v>3402</v>
      </c>
      <c r="B651">
        <v>0</v>
      </c>
      <c r="C651" t="s">
        <v>3403</v>
      </c>
      <c r="D651"/>
      <c r="E651" t="s">
        <v>3404</v>
      </c>
      <c r="F651" s="3">
        <v>0.222</v>
      </c>
      <c r="G651" s="4"/>
      <c r="H651" t="s">
        <v>31</v>
      </c>
      <c r="I651" s="5" t="s">
        <v>3405</v>
      </c>
      <c r="J651" s="3">
        <v>420</v>
      </c>
      <c r="K651" s="6" t="str">
        <f>0%+30%</f>
        <v>0</v>
      </c>
      <c r="L651" s="6" t="str">
        <f>Q1</f>
        <v>0</v>
      </c>
      <c r="M651" s="6" t="str">
        <f>IF(IF(Q1&gt;K651,Q1,K651+5%)&gt;50%,50%,IF(Q1&gt;K651,Q1,K651+5%))</f>
        <v>0</v>
      </c>
      <c r="N651" s="3" t="str">
        <f>J651-J651*M651</f>
        <v>0</v>
      </c>
      <c r="O651" s="3" t="str">
        <f>N651*B651</f>
        <v>0</v>
      </c>
      <c r="P651" s="7" t="str">
        <f>J651-J651*K651</f>
        <v>0</v>
      </c>
    </row>
    <row r="652" spans="1:17">
      <c r="A652" s="2" t="s">
        <v>3406</v>
      </c>
      <c r="B652">
        <v>0</v>
      </c>
      <c r="C652" t="s">
        <v>3407</v>
      </c>
      <c r="D652"/>
      <c r="E652" t="s">
        <v>3408</v>
      </c>
      <c r="F652" s="3">
        <v>0.222</v>
      </c>
      <c r="G652" s="4"/>
      <c r="H652" t="s">
        <v>31</v>
      </c>
      <c r="I652" s="5" t="s">
        <v>3409</v>
      </c>
      <c r="J652" s="3">
        <v>440</v>
      </c>
      <c r="K652" s="6" t="str">
        <f>0%+30%</f>
        <v>0</v>
      </c>
      <c r="L652" s="6" t="str">
        <f>Q1</f>
        <v>0</v>
      </c>
      <c r="M652" s="6" t="str">
        <f>IF(IF(Q1&gt;K652,Q1,K652+5%)&gt;50%,50%,IF(Q1&gt;K652,Q1,K652+5%))</f>
        <v>0</v>
      </c>
      <c r="N652" s="3" t="str">
        <f>J652-J652*M652</f>
        <v>0</v>
      </c>
      <c r="O652" s="3" t="str">
        <f>N652*B652</f>
        <v>0</v>
      </c>
      <c r="P652" s="7" t="str">
        <f>J652-J652*K652</f>
        <v>0</v>
      </c>
    </row>
    <row r="653" spans="1:17">
      <c r="A653" s="2" t="s">
        <v>3410</v>
      </c>
      <c r="B653">
        <v>0</v>
      </c>
      <c r="C653" t="s">
        <v>3411</v>
      </c>
      <c r="D653"/>
      <c r="E653" t="s">
        <v>3412</v>
      </c>
      <c r="F653" s="3">
        <v>0.222</v>
      </c>
      <c r="G653" s="4"/>
      <c r="H653" t="s">
        <v>31</v>
      </c>
      <c r="I653" s="5" t="s">
        <v>3413</v>
      </c>
      <c r="J653" s="3">
        <v>420</v>
      </c>
      <c r="K653" s="6" t="str">
        <f>0%+30%</f>
        <v>0</v>
      </c>
      <c r="L653" s="6" t="str">
        <f>Q1</f>
        <v>0</v>
      </c>
      <c r="M653" s="6" t="str">
        <f>IF(IF(Q1&gt;K653,Q1,K653+5%)&gt;50%,50%,IF(Q1&gt;K653,Q1,K653+5%))</f>
        <v>0</v>
      </c>
      <c r="N653" s="3" t="str">
        <f>J653-J653*M653</f>
        <v>0</v>
      </c>
      <c r="O653" s="3" t="str">
        <f>N653*B653</f>
        <v>0</v>
      </c>
      <c r="P653" s="7" t="str">
        <f>J653-J653*K653</f>
        <v>0</v>
      </c>
    </row>
    <row r="654" spans="1:17">
      <c r="A654" s="2" t="s">
        <v>3414</v>
      </c>
      <c r="B654">
        <v>0</v>
      </c>
      <c r="C654" t="s">
        <v>3415</v>
      </c>
      <c r="D654" t="s">
        <v>3416</v>
      </c>
      <c r="E654" t="s">
        <v>3417</v>
      </c>
      <c r="F654" s="3">
        <v>0.59</v>
      </c>
      <c r="G654" s="4" t="s">
        <v>1162</v>
      </c>
      <c r="H654" t="s">
        <v>31</v>
      </c>
      <c r="I654" s="5" t="s">
        <v>3418</v>
      </c>
      <c r="J654" s="3">
        <v>845</v>
      </c>
      <c r="K654" s="6" t="str">
        <f>0%+30%</f>
        <v>0</v>
      </c>
      <c r="L654" s="6" t="str">
        <f>Q1</f>
        <v>0</v>
      </c>
      <c r="M654" s="6" t="str">
        <f>IF(IF(Q1&gt;K654,Q1,K654+5%)&gt;50%,50%,IF(Q1&gt;K654,Q1,K654+5%))</f>
        <v>0</v>
      </c>
      <c r="N654" s="3" t="str">
        <f>J654-J654*M654</f>
        <v>0</v>
      </c>
      <c r="O654" s="3" t="str">
        <f>N654*B654</f>
        <v>0</v>
      </c>
      <c r="P654" s="7" t="str">
        <f>J654-J654*K654</f>
        <v>0</v>
      </c>
    </row>
    <row r="655" spans="1:17">
      <c r="A655" s="2" t="s">
        <v>3419</v>
      </c>
      <c r="B655">
        <v>0</v>
      </c>
      <c r="C655" t="s">
        <v>3420</v>
      </c>
      <c r="D655" t="s">
        <v>3421</v>
      </c>
      <c r="E655" t="s">
        <v>3422</v>
      </c>
      <c r="F655" s="3">
        <v>1.63</v>
      </c>
      <c r="G655" s="4" t="s">
        <v>3423</v>
      </c>
      <c r="H655" t="s">
        <v>31</v>
      </c>
      <c r="I655" s="5" t="s">
        <v>3424</v>
      </c>
      <c r="J655" s="3">
        <v>1770</v>
      </c>
      <c r="K655" s="6" t="str">
        <f>0%+30%</f>
        <v>0</v>
      </c>
      <c r="L655" s="6" t="str">
        <f>Q1</f>
        <v>0</v>
      </c>
      <c r="M655" s="6" t="str">
        <f>IF(IF(Q1&gt;K655,Q1,K655+5%)&gt;50%,50%,IF(Q1&gt;K655,Q1,K655+5%))</f>
        <v>0</v>
      </c>
      <c r="N655" s="3" t="str">
        <f>J655-J655*M655</f>
        <v>0</v>
      </c>
      <c r="O655" s="3" t="str">
        <f>N655*B655</f>
        <v>0</v>
      </c>
      <c r="P655" s="7" t="str">
        <f>J655-J655*K655</f>
        <v>0</v>
      </c>
    </row>
    <row r="656" spans="1:17">
      <c r="A656" s="2" t="s">
        <v>3425</v>
      </c>
      <c r="B656">
        <v>0</v>
      </c>
      <c r="C656" t="s">
        <v>3426</v>
      </c>
      <c r="D656" t="s">
        <v>3427</v>
      </c>
      <c r="E656" t="s">
        <v>3428</v>
      </c>
      <c r="F656" s="3">
        <v>0.5</v>
      </c>
      <c r="G656" s="4" t="s">
        <v>3429</v>
      </c>
      <c r="H656" t="s">
        <v>31</v>
      </c>
      <c r="I656" s="5" t="s">
        <v>3430</v>
      </c>
      <c r="J656" s="3">
        <v>590</v>
      </c>
      <c r="K656" s="6" t="str">
        <f>0%+30%</f>
        <v>0</v>
      </c>
      <c r="L656" s="6" t="str">
        <f>Q1</f>
        <v>0</v>
      </c>
      <c r="M656" s="6" t="str">
        <f>IF(IF(Q1&gt;K656,Q1,K656+5%)&gt;50%,50%,IF(Q1&gt;K656,Q1,K656+5%))</f>
        <v>0</v>
      </c>
      <c r="N656" s="3" t="str">
        <f>J656-J656*M656</f>
        <v>0</v>
      </c>
      <c r="O656" s="3" t="str">
        <f>N656*B656</f>
        <v>0</v>
      </c>
      <c r="P656" s="7" t="str">
        <f>J656-J656*K656</f>
        <v>0</v>
      </c>
    </row>
    <row r="657" spans="1:17">
      <c r="A657" s="2" t="s">
        <v>3431</v>
      </c>
      <c r="B657">
        <v>0</v>
      </c>
      <c r="C657" t="s">
        <v>3432</v>
      </c>
      <c r="D657" t="s">
        <v>3433</v>
      </c>
      <c r="E657" t="s">
        <v>3434</v>
      </c>
      <c r="F657" s="3">
        <v>0.55</v>
      </c>
      <c r="G657" s="4" t="s">
        <v>3435</v>
      </c>
      <c r="H657" t="s">
        <v>31</v>
      </c>
      <c r="I657" s="5" t="s">
        <v>3436</v>
      </c>
      <c r="J657" s="3">
        <v>750</v>
      </c>
      <c r="K657" s="6" t="str">
        <f>0%+30%</f>
        <v>0</v>
      </c>
      <c r="L657" s="6" t="str">
        <f>Q1</f>
        <v>0</v>
      </c>
      <c r="M657" s="6" t="str">
        <f>IF(IF(Q1&gt;K657,Q1,K657+5%)&gt;50%,50%,IF(Q1&gt;K657,Q1,K657+5%))</f>
        <v>0</v>
      </c>
      <c r="N657" s="3" t="str">
        <f>J657-J657*M657</f>
        <v>0</v>
      </c>
      <c r="O657" s="3" t="str">
        <f>N657*B657</f>
        <v>0</v>
      </c>
      <c r="P657" s="7" t="str">
        <f>J657-J657*K657</f>
        <v>0</v>
      </c>
    </row>
    <row r="658" spans="1:17">
      <c r="A658" s="2" t="s">
        <v>3437</v>
      </c>
      <c r="B658">
        <v>0</v>
      </c>
      <c r="C658" t="s">
        <v>3438</v>
      </c>
      <c r="D658" t="s">
        <v>2804</v>
      </c>
      <c r="E658" t="s">
        <v>3439</v>
      </c>
      <c r="F658" s="3">
        <v>0.39</v>
      </c>
      <c r="G658" s="4"/>
      <c r="H658" t="s">
        <v>74</v>
      </c>
      <c r="I658" s="5" t="s">
        <v>3440</v>
      </c>
      <c r="J658" s="3">
        <v>800</v>
      </c>
      <c r="K658" s="6" t="str">
        <f>0%+30%</f>
        <v>0</v>
      </c>
      <c r="L658" s="6" t="str">
        <f>Q1</f>
        <v>0</v>
      </c>
      <c r="M658" s="6" t="str">
        <f>IF(IF(Q1&gt;K658,Q1,K658+5%)&gt;50%,50%,IF(Q1&gt;K658,Q1,K658+5%))</f>
        <v>0</v>
      </c>
      <c r="N658" s="3" t="str">
        <f>J658-J658*M658</f>
        <v>0</v>
      </c>
      <c r="O658" s="3" t="str">
        <f>N658*B658</f>
        <v>0</v>
      </c>
      <c r="P658" s="7" t="str">
        <f>J658-J658*K658</f>
        <v>0</v>
      </c>
    </row>
    <row r="659" spans="1:17">
      <c r="A659" s="2" t="s">
        <v>3441</v>
      </c>
      <c r="B659">
        <v>0</v>
      </c>
      <c r="C659" t="s">
        <v>3442</v>
      </c>
      <c r="D659" t="s">
        <v>3443</v>
      </c>
      <c r="E659" t="s">
        <v>3444</v>
      </c>
      <c r="F659" s="3">
        <v>0.26</v>
      </c>
      <c r="G659" s="4" t="s">
        <v>3445</v>
      </c>
      <c r="H659" t="s">
        <v>80</v>
      </c>
      <c r="I659" s="5" t="s">
        <v>3446</v>
      </c>
      <c r="J659" s="3">
        <v>695</v>
      </c>
      <c r="K659" s="6" t="str">
        <f>0%+30%</f>
        <v>0</v>
      </c>
      <c r="L659" s="6" t="str">
        <f>Q1</f>
        <v>0</v>
      </c>
      <c r="M659" s="6" t="str">
        <f>IF(IF(Q1&gt;K659,Q1,K659+5%)&gt;50%,50%,IF(Q1&gt;K659,Q1,K659+5%))</f>
        <v>0</v>
      </c>
      <c r="N659" s="3" t="str">
        <f>J659-J659*M659</f>
        <v>0</v>
      </c>
      <c r="O659" s="3" t="str">
        <f>N659*B659</f>
        <v>0</v>
      </c>
      <c r="P659" s="7" t="str">
        <f>J659-J659*K659</f>
        <v>0</v>
      </c>
    </row>
    <row r="660" spans="1:17">
      <c r="A660" s="2" t="s">
        <v>3447</v>
      </c>
      <c r="B660">
        <v>0</v>
      </c>
      <c r="C660" t="s">
        <v>3448</v>
      </c>
      <c r="D660" t="s">
        <v>3004</v>
      </c>
      <c r="E660" t="s">
        <v>3449</v>
      </c>
      <c r="F660" s="3">
        <v>0.39</v>
      </c>
      <c r="G660" s="4"/>
      <c r="H660" t="s">
        <v>31</v>
      </c>
      <c r="I660" s="5" t="s">
        <v>3450</v>
      </c>
      <c r="J660" s="3">
        <v>590</v>
      </c>
      <c r="K660" s="6" t="str">
        <f>0%+30%</f>
        <v>0</v>
      </c>
      <c r="L660" s="6" t="str">
        <f>Q1</f>
        <v>0</v>
      </c>
      <c r="M660" s="6" t="str">
        <f>IF(IF(Q1&gt;K660,Q1,K660+5%)&gt;50%,50%,IF(Q1&gt;K660,Q1,K660+5%))</f>
        <v>0</v>
      </c>
      <c r="N660" s="3" t="str">
        <f>J660-J660*M660</f>
        <v>0</v>
      </c>
      <c r="O660" s="3" t="str">
        <f>N660*B660</f>
        <v>0</v>
      </c>
      <c r="P660" s="7" t="str">
        <f>J660-J660*K660</f>
        <v>0</v>
      </c>
    </row>
    <row r="661" spans="1:17">
      <c r="A661" s="2" t="s">
        <v>3451</v>
      </c>
      <c r="B661">
        <v>0</v>
      </c>
      <c r="C661" t="s">
        <v>3452</v>
      </c>
      <c r="D661" t="s">
        <v>3453</v>
      </c>
      <c r="E661" t="s">
        <v>3454</v>
      </c>
      <c r="F661" s="3">
        <v>0.73</v>
      </c>
      <c r="G661" s="4"/>
      <c r="H661" t="s">
        <v>31</v>
      </c>
      <c r="I661" s="5" t="s">
        <v>3455</v>
      </c>
      <c r="J661" s="3">
        <v>810</v>
      </c>
      <c r="K661" s="6" t="str">
        <f>0%+30%</f>
        <v>0</v>
      </c>
      <c r="L661" s="6" t="str">
        <f>Q1</f>
        <v>0</v>
      </c>
      <c r="M661" s="6" t="str">
        <f>IF(IF(Q1&gt;K661,Q1,K661+5%)&gt;50%,50%,IF(Q1&gt;K661,Q1,K661+5%))</f>
        <v>0</v>
      </c>
      <c r="N661" s="3" t="str">
        <f>J661-J661*M661</f>
        <v>0</v>
      </c>
      <c r="O661" s="3" t="str">
        <f>N661*B661</f>
        <v>0</v>
      </c>
      <c r="P661" s="7" t="str">
        <f>J661-J661*K661</f>
        <v>0</v>
      </c>
    </row>
    <row r="662" spans="1:17">
      <c r="A662" s="2" t="s">
        <v>3456</v>
      </c>
      <c r="B662">
        <v>0</v>
      </c>
      <c r="C662" t="s">
        <v>3457</v>
      </c>
      <c r="D662" t="s">
        <v>3061</v>
      </c>
      <c r="E662" t="s">
        <v>3458</v>
      </c>
      <c r="F662" s="3">
        <v>0.45</v>
      </c>
      <c r="G662" s="4" t="s">
        <v>3459</v>
      </c>
      <c r="H662" t="s">
        <v>272</v>
      </c>
      <c r="I662" s="5" t="s">
        <v>3460</v>
      </c>
      <c r="J662" s="3">
        <v>690</v>
      </c>
      <c r="K662" s="6" t="str">
        <f>0%+30%</f>
        <v>0</v>
      </c>
      <c r="L662" s="6" t="str">
        <f>Q1</f>
        <v>0</v>
      </c>
      <c r="M662" s="6" t="str">
        <f>IF(IF(Q1&gt;K662,Q1,K662+5%)&gt;50%,50%,IF(Q1&gt;K662,Q1,K662+5%))</f>
        <v>0</v>
      </c>
      <c r="N662" s="3" t="str">
        <f>J662-J662*M662</f>
        <v>0</v>
      </c>
      <c r="O662" s="3" t="str">
        <f>N662*B662</f>
        <v>0</v>
      </c>
      <c r="P662" s="7" t="str">
        <f>J662-J662*K662</f>
        <v>0</v>
      </c>
    </row>
    <row r="663" spans="1:17">
      <c r="A663" s="2" t="s">
        <v>3461</v>
      </c>
      <c r="B663">
        <v>0</v>
      </c>
      <c r="C663" t="s">
        <v>3462</v>
      </c>
      <c r="D663" t="s">
        <v>3463</v>
      </c>
      <c r="E663" t="s">
        <v>3464</v>
      </c>
      <c r="F663" s="3">
        <v>0.55</v>
      </c>
      <c r="G663" s="4"/>
      <c r="H663" t="s">
        <v>31</v>
      </c>
      <c r="I663" s="5" t="s">
        <v>3465</v>
      </c>
      <c r="J663" s="3">
        <v>740</v>
      </c>
      <c r="K663" s="6" t="str">
        <f>0%+30%</f>
        <v>0</v>
      </c>
      <c r="L663" s="6" t="str">
        <f>Q1</f>
        <v>0</v>
      </c>
      <c r="M663" s="6" t="str">
        <f>IF(IF(Q1&gt;K663,Q1,K663+5%)&gt;50%,50%,IF(Q1&gt;K663,Q1,K663+5%))</f>
        <v>0</v>
      </c>
      <c r="N663" s="3" t="str">
        <f>J663-J663*M663</f>
        <v>0</v>
      </c>
      <c r="O663" s="3" t="str">
        <f>N663*B663</f>
        <v>0</v>
      </c>
      <c r="P663" s="7" t="str">
        <f>J663-J663*K663</f>
        <v>0</v>
      </c>
    </row>
    <row r="664" spans="1:17">
      <c r="A664" s="2" t="s">
        <v>3466</v>
      </c>
      <c r="B664">
        <v>0</v>
      </c>
      <c r="C664" t="s">
        <v>3467</v>
      </c>
      <c r="D664" t="s">
        <v>3468</v>
      </c>
      <c r="E664" t="s">
        <v>3469</v>
      </c>
      <c r="F664" s="3">
        <v>0.27</v>
      </c>
      <c r="G664" s="4"/>
      <c r="H664" t="s">
        <v>115</v>
      </c>
      <c r="I664" s="5" t="s">
        <v>3470</v>
      </c>
      <c r="J664" s="3">
        <v>650</v>
      </c>
      <c r="K664" s="6" t="str">
        <f>0%+30%</f>
        <v>0</v>
      </c>
      <c r="L664" s="6" t="str">
        <f>Q1</f>
        <v>0</v>
      </c>
      <c r="M664" s="6" t="str">
        <f>IF(IF(Q1&gt;K664,Q1,K664+5%)&gt;50%,50%,IF(Q1&gt;K664,Q1,K664+5%))</f>
        <v>0</v>
      </c>
      <c r="N664" s="3" t="str">
        <f>J664-J664*M664</f>
        <v>0</v>
      </c>
      <c r="O664" s="3" t="str">
        <f>N664*B664</f>
        <v>0</v>
      </c>
      <c r="P664" s="7" t="str">
        <f>J664-J664*K664</f>
        <v>0</v>
      </c>
    </row>
    <row r="665" spans="1:17">
      <c r="A665" s="2" t="s">
        <v>3471</v>
      </c>
      <c r="B665">
        <v>0</v>
      </c>
      <c r="C665" t="s">
        <v>3472</v>
      </c>
      <c r="D665"/>
      <c r="E665" t="s">
        <v>3473</v>
      </c>
      <c r="F665" s="3">
        <v>0.21</v>
      </c>
      <c r="G665" s="4"/>
      <c r="H665" t="s">
        <v>31</v>
      </c>
      <c r="I665" s="5" t="s">
        <v>3474</v>
      </c>
      <c r="J665" s="3">
        <v>420</v>
      </c>
      <c r="K665" s="6" t="str">
        <f>0%+30%</f>
        <v>0</v>
      </c>
      <c r="L665" s="6" t="str">
        <f>Q1</f>
        <v>0</v>
      </c>
      <c r="M665" s="6" t="str">
        <f>IF(IF(Q1&gt;K665,Q1,K665+5%)&gt;50%,50%,IF(Q1&gt;K665,Q1,K665+5%))</f>
        <v>0</v>
      </c>
      <c r="N665" s="3" t="str">
        <f>J665-J665*M665</f>
        <v>0</v>
      </c>
      <c r="O665" s="3" t="str">
        <f>N665*B665</f>
        <v>0</v>
      </c>
      <c r="P665" s="7" t="str">
        <f>J665-J665*K665</f>
        <v>0</v>
      </c>
    </row>
    <row r="666" spans="1:17">
      <c r="A666" s="2" t="s">
        <v>3475</v>
      </c>
      <c r="B666">
        <v>0</v>
      </c>
      <c r="C666" t="s">
        <v>3476</v>
      </c>
      <c r="D666" t="s">
        <v>3477</v>
      </c>
      <c r="E666" t="s">
        <v>3478</v>
      </c>
      <c r="F666" s="3">
        <v>0.61</v>
      </c>
      <c r="G666" s="4"/>
      <c r="H666" t="s">
        <v>272</v>
      </c>
      <c r="I666" s="5" t="s">
        <v>3479</v>
      </c>
      <c r="J666" s="3">
        <v>920</v>
      </c>
      <c r="K666" s="6" t="str">
        <f>0%+30%</f>
        <v>0</v>
      </c>
      <c r="L666" s="6" t="str">
        <f>Q1</f>
        <v>0</v>
      </c>
      <c r="M666" s="6" t="str">
        <f>IF(IF(Q1&gt;K666,Q1,K666+5%)&gt;50%,50%,IF(Q1&gt;K666,Q1,K666+5%))</f>
        <v>0</v>
      </c>
      <c r="N666" s="3" t="str">
        <f>J666-J666*M666</f>
        <v>0</v>
      </c>
      <c r="O666" s="3" t="str">
        <f>N666*B666</f>
        <v>0</v>
      </c>
      <c r="P666" s="7" t="str">
        <f>J666-J666*K666</f>
        <v>0</v>
      </c>
    </row>
    <row r="667" spans="1:17">
      <c r="A667" s="2" t="s">
        <v>3480</v>
      </c>
      <c r="B667">
        <v>0</v>
      </c>
      <c r="C667" t="s">
        <v>3481</v>
      </c>
      <c r="D667" t="s">
        <v>3482</v>
      </c>
      <c r="E667" t="s">
        <v>3483</v>
      </c>
      <c r="F667" s="3">
        <v>0.4</v>
      </c>
      <c r="G667" s="4" t="s">
        <v>3484</v>
      </c>
      <c r="H667" t="s">
        <v>272</v>
      </c>
      <c r="I667" s="5" t="s">
        <v>3485</v>
      </c>
      <c r="J667" s="3">
        <v>690</v>
      </c>
      <c r="K667" s="6" t="str">
        <f>0%+30%</f>
        <v>0</v>
      </c>
      <c r="L667" s="6" t="str">
        <f>Q1</f>
        <v>0</v>
      </c>
      <c r="M667" s="6" t="str">
        <f>IF(IF(Q1&gt;K667,Q1,K667+5%)&gt;50%,50%,IF(Q1&gt;K667,Q1,K667+5%))</f>
        <v>0</v>
      </c>
      <c r="N667" s="3" t="str">
        <f>J667-J667*M667</f>
        <v>0</v>
      </c>
      <c r="O667" s="3" t="str">
        <f>N667*B667</f>
        <v>0</v>
      </c>
      <c r="P667" s="7" t="str">
        <f>J667-J667*K667</f>
        <v>0</v>
      </c>
    </row>
    <row r="668" spans="1:17">
      <c r="A668" s="2" t="s">
        <v>3486</v>
      </c>
      <c r="B668">
        <v>0</v>
      </c>
      <c r="C668" t="s">
        <v>3487</v>
      </c>
      <c r="D668" t="s">
        <v>3488</v>
      </c>
      <c r="E668" t="s">
        <v>3489</v>
      </c>
      <c r="F668" s="3">
        <v>0.62</v>
      </c>
      <c r="G668" s="4" t="s">
        <v>3490</v>
      </c>
      <c r="H668" t="s">
        <v>74</v>
      </c>
      <c r="I668" s="5" t="s">
        <v>3491</v>
      </c>
      <c r="J668" s="3">
        <v>2000</v>
      </c>
      <c r="K668" s="6" t="str">
        <f>0%+30%</f>
        <v>0</v>
      </c>
      <c r="L668" s="6" t="str">
        <f>Q1</f>
        <v>0</v>
      </c>
      <c r="M668" s="6" t="str">
        <f>IF(IF(Q1&gt;K668,Q1,K668+5%)&gt;50%,50%,IF(Q1&gt;K668,Q1,K668+5%))</f>
        <v>0</v>
      </c>
      <c r="N668" s="3" t="str">
        <f>J668-J668*M668</f>
        <v>0</v>
      </c>
      <c r="O668" s="3" t="str">
        <f>N668*B668</f>
        <v>0</v>
      </c>
      <c r="P668" s="7" t="str">
        <f>J668-J668*K668</f>
        <v>0</v>
      </c>
    </row>
    <row r="669" spans="1:17">
      <c r="A669" s="2" t="s">
        <v>3492</v>
      </c>
      <c r="B669">
        <v>0</v>
      </c>
      <c r="C669" t="s">
        <v>3493</v>
      </c>
      <c r="D669" t="s">
        <v>3494</v>
      </c>
      <c r="E669" t="s">
        <v>3495</v>
      </c>
      <c r="F669" s="3">
        <v>0.4</v>
      </c>
      <c r="G669" s="4" t="s">
        <v>3496</v>
      </c>
      <c r="H669" t="s">
        <v>115</v>
      </c>
      <c r="I669" s="5" t="s">
        <v>3497</v>
      </c>
      <c r="J669" s="3">
        <v>740</v>
      </c>
      <c r="K669" s="6" t="str">
        <f>0%+30%</f>
        <v>0</v>
      </c>
      <c r="L669" s="6" t="str">
        <f>Q1</f>
        <v>0</v>
      </c>
      <c r="M669" s="6" t="str">
        <f>IF(IF(Q1&gt;K669,Q1,K669+5%)&gt;50%,50%,IF(Q1&gt;K669,Q1,K669+5%))</f>
        <v>0</v>
      </c>
      <c r="N669" s="3" t="str">
        <f>J669-J669*M669</f>
        <v>0</v>
      </c>
      <c r="O669" s="3" t="str">
        <f>N669*B669</f>
        <v>0</v>
      </c>
      <c r="P669" s="7" t="str">
        <f>J669-J669*K669</f>
        <v>0</v>
      </c>
    </row>
    <row r="670" spans="1:17">
      <c r="A670" s="2" t="s">
        <v>3498</v>
      </c>
      <c r="B670">
        <v>0</v>
      </c>
      <c r="C670" t="s">
        <v>3499</v>
      </c>
      <c r="D670" t="s">
        <v>3500</v>
      </c>
      <c r="E670" t="s">
        <v>3501</v>
      </c>
      <c r="F670" s="3">
        <v>0.58</v>
      </c>
      <c r="G670" s="4" t="s">
        <v>3502</v>
      </c>
      <c r="H670" t="s">
        <v>80</v>
      </c>
      <c r="I670" s="5" t="s">
        <v>3503</v>
      </c>
      <c r="J670" s="3">
        <v>750</v>
      </c>
      <c r="K670" s="6" t="str">
        <f>0%+30%</f>
        <v>0</v>
      </c>
      <c r="L670" s="6" t="str">
        <f>Q1</f>
        <v>0</v>
      </c>
      <c r="M670" s="6" t="str">
        <f>IF(IF(Q1&gt;K670,Q1,K670+5%)&gt;50%,50%,IF(Q1&gt;K670,Q1,K670+5%))</f>
        <v>0</v>
      </c>
      <c r="N670" s="3" t="str">
        <f>J670-J670*M670</f>
        <v>0</v>
      </c>
      <c r="O670" s="3" t="str">
        <f>N670*B670</f>
        <v>0</v>
      </c>
      <c r="P670" s="7" t="str">
        <f>J670-J670*K670</f>
        <v>0</v>
      </c>
    </row>
    <row r="671" spans="1:17">
      <c r="A671" s="2" t="s">
        <v>3504</v>
      </c>
      <c r="B671">
        <v>0</v>
      </c>
      <c r="C671" t="s">
        <v>3505</v>
      </c>
      <c r="D671" t="s">
        <v>3506</v>
      </c>
      <c r="E671" t="s">
        <v>3507</v>
      </c>
      <c r="F671" s="3">
        <v>0.4</v>
      </c>
      <c r="G671" s="4" t="s">
        <v>3508</v>
      </c>
      <c r="H671" t="s">
        <v>272</v>
      </c>
      <c r="I671" s="5" t="s">
        <v>3509</v>
      </c>
      <c r="J671" s="3">
        <v>690</v>
      </c>
      <c r="K671" s="6" t="str">
        <f>0%+30%</f>
        <v>0</v>
      </c>
      <c r="L671" s="6" t="str">
        <f>Q1</f>
        <v>0</v>
      </c>
      <c r="M671" s="6" t="str">
        <f>IF(IF(Q1&gt;K671,Q1,K671+5%)&gt;50%,50%,IF(Q1&gt;K671,Q1,K671+5%))</f>
        <v>0</v>
      </c>
      <c r="N671" s="3" t="str">
        <f>J671-J671*M671</f>
        <v>0</v>
      </c>
      <c r="O671" s="3" t="str">
        <f>N671*B671</f>
        <v>0</v>
      </c>
      <c r="P671" s="7" t="str">
        <f>J671-J671*K671</f>
        <v>0</v>
      </c>
    </row>
    <row r="672" spans="1:17">
      <c r="A672" s="2" t="s">
        <v>3510</v>
      </c>
      <c r="B672">
        <v>0</v>
      </c>
      <c r="C672" t="s">
        <v>3511</v>
      </c>
      <c r="D672" t="s">
        <v>3453</v>
      </c>
      <c r="E672" t="s">
        <v>3512</v>
      </c>
      <c r="F672" s="3">
        <v>0.78</v>
      </c>
      <c r="G672" s="4"/>
      <c r="H672" t="s">
        <v>31</v>
      </c>
      <c r="I672" s="5" t="s">
        <v>3513</v>
      </c>
      <c r="J672" s="3">
        <v>810</v>
      </c>
      <c r="K672" s="6" t="str">
        <f>0%+30%</f>
        <v>0</v>
      </c>
      <c r="L672" s="6" t="str">
        <f>Q1</f>
        <v>0</v>
      </c>
      <c r="M672" s="6" t="str">
        <f>IF(IF(Q1&gt;K672,Q1,K672+5%)&gt;50%,50%,IF(Q1&gt;K672,Q1,K672+5%))</f>
        <v>0</v>
      </c>
      <c r="N672" s="3" t="str">
        <f>J672-J672*M672</f>
        <v>0</v>
      </c>
      <c r="O672" s="3" t="str">
        <f>N672*B672</f>
        <v>0</v>
      </c>
      <c r="P672" s="7" t="str">
        <f>J672-J672*K672</f>
        <v>0</v>
      </c>
    </row>
    <row r="673" spans="1:17">
      <c r="A673" s="2" t="s">
        <v>3514</v>
      </c>
      <c r="B673">
        <v>0</v>
      </c>
      <c r="C673" t="s">
        <v>3515</v>
      </c>
      <c r="D673" t="s">
        <v>3516</v>
      </c>
      <c r="E673" t="s">
        <v>3517</v>
      </c>
      <c r="F673" s="3">
        <v>0.1</v>
      </c>
      <c r="G673" s="4" t="s">
        <v>1640</v>
      </c>
      <c r="H673" t="s">
        <v>31</v>
      </c>
      <c r="I673" s="5" t="s">
        <v>3518</v>
      </c>
      <c r="J673" s="3">
        <v>335</v>
      </c>
      <c r="K673" s="6" t="str">
        <f>0%+30%</f>
        <v>0</v>
      </c>
      <c r="L673" s="6" t="str">
        <f>Q1</f>
        <v>0</v>
      </c>
      <c r="M673" s="6" t="str">
        <f>IF(IF(Q1&gt;K673,Q1,K673+5%)&gt;50%,50%,IF(Q1&gt;K673,Q1,K673+5%))</f>
        <v>0</v>
      </c>
      <c r="N673" s="3" t="str">
        <f>J673-J673*M673</f>
        <v>0</v>
      </c>
      <c r="O673" s="3" t="str">
        <f>N673*B673</f>
        <v>0</v>
      </c>
      <c r="P673" s="7" t="str">
        <f>J673-J673*K673</f>
        <v>0</v>
      </c>
    </row>
    <row r="674" spans="1:17">
      <c r="A674" s="2" t="s">
        <v>3519</v>
      </c>
      <c r="B674">
        <v>0</v>
      </c>
      <c r="C674" t="s">
        <v>3520</v>
      </c>
      <c r="D674" t="s">
        <v>3521</v>
      </c>
      <c r="E674" t="s">
        <v>3522</v>
      </c>
      <c r="F674" s="3">
        <v>0.1</v>
      </c>
      <c r="G674" s="4" t="s">
        <v>1640</v>
      </c>
      <c r="H674" t="s">
        <v>31</v>
      </c>
      <c r="I674" s="5" t="s">
        <v>3523</v>
      </c>
      <c r="J674" s="3">
        <v>335</v>
      </c>
      <c r="K674" s="6" t="str">
        <f>0%+30%</f>
        <v>0</v>
      </c>
      <c r="L674" s="6" t="str">
        <f>Q1</f>
        <v>0</v>
      </c>
      <c r="M674" s="6" t="str">
        <f>IF(IF(Q1&gt;K674,Q1,K674+5%)&gt;50%,50%,IF(Q1&gt;K674,Q1,K674+5%))</f>
        <v>0</v>
      </c>
      <c r="N674" s="3" t="str">
        <f>J674-J674*M674</f>
        <v>0</v>
      </c>
      <c r="O674" s="3" t="str">
        <f>N674*B674</f>
        <v>0</v>
      </c>
      <c r="P674" s="7" t="str">
        <f>J674-J674*K674</f>
        <v>0</v>
      </c>
    </row>
    <row r="675" spans="1:17">
      <c r="A675" s="2" t="s">
        <v>3524</v>
      </c>
      <c r="B675">
        <v>0</v>
      </c>
      <c r="C675" t="s">
        <v>3525</v>
      </c>
      <c r="D675" t="s">
        <v>3526</v>
      </c>
      <c r="E675" t="s">
        <v>3527</v>
      </c>
      <c r="F675" s="3">
        <v>0.63</v>
      </c>
      <c r="G675" s="4"/>
      <c r="H675" t="s">
        <v>31</v>
      </c>
      <c r="I675" s="5" t="s">
        <v>3528</v>
      </c>
      <c r="J675" s="3">
        <v>0</v>
      </c>
      <c r="K675" s="6" t="str">
        <f>0%+15%</f>
        <v>0</v>
      </c>
      <c r="L675" s="6" t="str">
        <f>Q1</f>
        <v>0</v>
      </c>
      <c r="M675" s="6" t="str">
        <f>IF(IF(Q1&gt;K675,Q1,K675+5%)&gt;50%,50%,IF(Q1&gt;K675,Q1,K675+5%))</f>
        <v>0</v>
      </c>
      <c r="N675" s="3" t="str">
        <f>J675-J675*M675</f>
        <v>0</v>
      </c>
      <c r="O675" s="3" t="str">
        <f>N675*B675</f>
        <v>0</v>
      </c>
      <c r="P675" s="7" t="str">
        <f>J675-J675*K675</f>
        <v>0</v>
      </c>
    </row>
    <row r="676" spans="1:17">
      <c r="A676" s="2" t="s">
        <v>3529</v>
      </c>
      <c r="B676">
        <v>0</v>
      </c>
      <c r="C676" t="s">
        <v>3530</v>
      </c>
      <c r="D676" t="s">
        <v>3531</v>
      </c>
      <c r="E676" t="s">
        <v>3532</v>
      </c>
      <c r="F676" s="3">
        <v>0.49</v>
      </c>
      <c r="G676" s="4" t="s">
        <v>3533</v>
      </c>
      <c r="H676" t="s">
        <v>47</v>
      </c>
      <c r="I676" s="5" t="s">
        <v>3534</v>
      </c>
      <c r="J676" s="3">
        <v>990</v>
      </c>
      <c r="K676" s="6" t="str">
        <f>0%+30%</f>
        <v>0</v>
      </c>
      <c r="L676" s="6" t="str">
        <f>Q1</f>
        <v>0</v>
      </c>
      <c r="M676" s="6" t="str">
        <f>IF(IF(Q1&gt;K676,Q1,K676+5%)&gt;50%,50%,IF(Q1&gt;K676,Q1,K676+5%))</f>
        <v>0</v>
      </c>
      <c r="N676" s="3" t="str">
        <f>J676-J676*M676</f>
        <v>0</v>
      </c>
      <c r="O676" s="3" t="str">
        <f>N676*B676</f>
        <v>0</v>
      </c>
      <c r="P676" s="7" t="str">
        <f>J676-J676*K676</f>
        <v>0</v>
      </c>
    </row>
    <row r="677" spans="1:17">
      <c r="A677" s="2" t="s">
        <v>3535</v>
      </c>
      <c r="B677">
        <v>0</v>
      </c>
      <c r="C677" t="s">
        <v>3536</v>
      </c>
      <c r="D677" t="s">
        <v>3537</v>
      </c>
      <c r="E677" t="s">
        <v>3538</v>
      </c>
      <c r="F677" s="3">
        <v>0.88</v>
      </c>
      <c r="G677" s="4"/>
      <c r="H677" t="s">
        <v>31</v>
      </c>
      <c r="I677" s="5" t="s">
        <v>3539</v>
      </c>
      <c r="J677" s="3">
        <v>960</v>
      </c>
      <c r="K677" s="6" t="str">
        <f>0%+30%</f>
        <v>0</v>
      </c>
      <c r="L677" s="6" t="str">
        <f>Q1</f>
        <v>0</v>
      </c>
      <c r="M677" s="6" t="str">
        <f>IF(IF(Q1&gt;K677,Q1,K677+5%)&gt;50%,50%,IF(Q1&gt;K677,Q1,K677+5%))</f>
        <v>0</v>
      </c>
      <c r="N677" s="3" t="str">
        <f>J677-J677*M677</f>
        <v>0</v>
      </c>
      <c r="O677" s="3" t="str">
        <f>N677*B677</f>
        <v>0</v>
      </c>
      <c r="P677" s="7" t="str">
        <f>J677-J677*K677</f>
        <v>0</v>
      </c>
    </row>
    <row r="678" spans="1:17">
      <c r="A678" s="2" t="s">
        <v>3540</v>
      </c>
      <c r="B678">
        <v>0</v>
      </c>
      <c r="C678" t="s">
        <v>3541</v>
      </c>
      <c r="D678" t="s">
        <v>3542</v>
      </c>
      <c r="E678" t="s">
        <v>3543</v>
      </c>
      <c r="F678" s="3">
        <v>0.43</v>
      </c>
      <c r="G678" s="4"/>
      <c r="H678" t="s">
        <v>31</v>
      </c>
      <c r="I678" s="5" t="s">
        <v>3544</v>
      </c>
      <c r="J678" s="3">
        <v>535</v>
      </c>
      <c r="K678" s="6" t="str">
        <f>0%+30%</f>
        <v>0</v>
      </c>
      <c r="L678" s="6" t="str">
        <f>Q1</f>
        <v>0</v>
      </c>
      <c r="M678" s="6" t="str">
        <f>IF(IF(Q1&gt;K678,Q1,K678+5%)&gt;50%,50%,IF(Q1&gt;K678,Q1,K678+5%))</f>
        <v>0</v>
      </c>
      <c r="N678" s="3" t="str">
        <f>J678-J678*M678</f>
        <v>0</v>
      </c>
      <c r="O678" s="3" t="str">
        <f>N678*B678</f>
        <v>0</v>
      </c>
      <c r="P678" s="7" t="str">
        <f>J678-J678*K678</f>
        <v>0</v>
      </c>
    </row>
    <row r="679" spans="1:17">
      <c r="A679" s="2" t="s">
        <v>3545</v>
      </c>
      <c r="B679">
        <v>0</v>
      </c>
      <c r="C679" t="s">
        <v>3546</v>
      </c>
      <c r="D679" t="s">
        <v>3542</v>
      </c>
      <c r="E679" t="s">
        <v>3547</v>
      </c>
      <c r="F679" s="3">
        <v>0.43</v>
      </c>
      <c r="G679" s="4"/>
      <c r="H679" t="s">
        <v>31</v>
      </c>
      <c r="I679" s="5" t="s">
        <v>3548</v>
      </c>
      <c r="J679" s="3">
        <v>535</v>
      </c>
      <c r="K679" s="6" t="str">
        <f>0%+30%</f>
        <v>0</v>
      </c>
      <c r="L679" s="6" t="str">
        <f>Q1</f>
        <v>0</v>
      </c>
      <c r="M679" s="6" t="str">
        <f>IF(IF(Q1&gt;K679,Q1,K679+5%)&gt;50%,50%,IF(Q1&gt;K679,Q1,K679+5%))</f>
        <v>0</v>
      </c>
      <c r="N679" s="3" t="str">
        <f>J679-J679*M679</f>
        <v>0</v>
      </c>
      <c r="O679" s="3" t="str">
        <f>N679*B679</f>
        <v>0</v>
      </c>
      <c r="P679" s="7" t="str">
        <f>J679-J679*K679</f>
        <v>0</v>
      </c>
    </row>
    <row r="680" spans="1:17">
      <c r="A680" s="2" t="s">
        <v>3549</v>
      </c>
      <c r="B680">
        <v>0</v>
      </c>
      <c r="C680" t="s">
        <v>3550</v>
      </c>
      <c r="D680" t="s">
        <v>3551</v>
      </c>
      <c r="E680" t="s">
        <v>3552</v>
      </c>
      <c r="F680" s="3">
        <v>0.49</v>
      </c>
      <c r="G680" s="4" t="s">
        <v>3553</v>
      </c>
      <c r="H680" t="s">
        <v>115</v>
      </c>
      <c r="I680" s="5" t="s">
        <v>3554</v>
      </c>
      <c r="J680" s="3">
        <v>800</v>
      </c>
      <c r="K680" s="6" t="str">
        <f>0%+30%</f>
        <v>0</v>
      </c>
      <c r="L680" s="6" t="str">
        <f>Q1</f>
        <v>0</v>
      </c>
      <c r="M680" s="6" t="str">
        <f>IF(IF(Q1&gt;K680,Q1,K680+5%)&gt;50%,50%,IF(Q1&gt;K680,Q1,K680+5%))</f>
        <v>0</v>
      </c>
      <c r="N680" s="3" t="str">
        <f>J680-J680*M680</f>
        <v>0</v>
      </c>
      <c r="O680" s="3" t="str">
        <f>N680*B680</f>
        <v>0</v>
      </c>
      <c r="P680" s="7" t="str">
        <f>J680-J680*K680</f>
        <v>0</v>
      </c>
    </row>
    <row r="681" spans="1:17">
      <c r="A681" s="2" t="s">
        <v>3555</v>
      </c>
      <c r="B681">
        <v>0</v>
      </c>
      <c r="C681" t="s">
        <v>3556</v>
      </c>
      <c r="D681" t="s">
        <v>3557</v>
      </c>
      <c r="E681" t="s">
        <v>3558</v>
      </c>
      <c r="F681" s="3">
        <v>0.46</v>
      </c>
      <c r="G681" s="4" t="s">
        <v>3559</v>
      </c>
      <c r="H681" t="s">
        <v>31</v>
      </c>
      <c r="I681" s="5" t="s">
        <v>3560</v>
      </c>
      <c r="J681" s="3">
        <v>0</v>
      </c>
      <c r="K681" s="6" t="str">
        <f>0%+15%</f>
        <v>0</v>
      </c>
      <c r="L681" s="6" t="str">
        <f>Q1</f>
        <v>0</v>
      </c>
      <c r="M681" s="6" t="str">
        <f>IF(IF(Q1&gt;K681,Q1,K681+5%)&gt;50%,50%,IF(Q1&gt;K681,Q1,K681+5%))</f>
        <v>0</v>
      </c>
      <c r="N681" s="3" t="str">
        <f>J681-J681*M681</f>
        <v>0</v>
      </c>
      <c r="O681" s="3" t="str">
        <f>N681*B681</f>
        <v>0</v>
      </c>
      <c r="P681" s="7" t="str">
        <f>J681-J681*K681</f>
        <v>0</v>
      </c>
    </row>
    <row r="682" spans="1:17">
      <c r="A682" s="2" t="s">
        <v>3561</v>
      </c>
      <c r="B682">
        <v>0</v>
      </c>
      <c r="C682" t="s">
        <v>3562</v>
      </c>
      <c r="D682" t="s">
        <v>3563</v>
      </c>
      <c r="E682" t="s">
        <v>3564</v>
      </c>
      <c r="F682" s="3">
        <v>0.34</v>
      </c>
      <c r="G682" s="4"/>
      <c r="H682" t="s">
        <v>272</v>
      </c>
      <c r="I682" s="5" t="s">
        <v>3565</v>
      </c>
      <c r="J682" s="3">
        <v>695</v>
      </c>
      <c r="K682" s="6" t="str">
        <f>0%+30%</f>
        <v>0</v>
      </c>
      <c r="L682" s="6" t="str">
        <f>Q1</f>
        <v>0</v>
      </c>
      <c r="M682" s="6" t="str">
        <f>IF(IF(Q1&gt;K682,Q1,K682+5%)&gt;50%,50%,IF(Q1&gt;K682,Q1,K682+5%))</f>
        <v>0</v>
      </c>
      <c r="N682" s="3" t="str">
        <f>J682-J682*M682</f>
        <v>0</v>
      </c>
      <c r="O682" s="3" t="str">
        <f>N682*B682</f>
        <v>0</v>
      </c>
      <c r="P682" s="7" t="str">
        <f>J682-J682*K682</f>
        <v>0</v>
      </c>
    </row>
    <row r="683" spans="1:17">
      <c r="A683" s="2" t="s">
        <v>3566</v>
      </c>
      <c r="B683">
        <v>0</v>
      </c>
      <c r="C683" t="s">
        <v>3567</v>
      </c>
      <c r="D683" t="s">
        <v>3542</v>
      </c>
      <c r="E683" t="s">
        <v>3568</v>
      </c>
      <c r="F683" s="3">
        <v>0.42</v>
      </c>
      <c r="G683" s="4"/>
      <c r="H683" t="s">
        <v>31</v>
      </c>
      <c r="I683" s="5" t="s">
        <v>3569</v>
      </c>
      <c r="J683" s="3">
        <v>500</v>
      </c>
      <c r="K683" s="6" t="str">
        <f>0%+30%</f>
        <v>0</v>
      </c>
      <c r="L683" s="6" t="str">
        <f>Q1</f>
        <v>0</v>
      </c>
      <c r="M683" s="6" t="str">
        <f>IF(IF(Q1&gt;K683,Q1,K683+5%)&gt;50%,50%,IF(Q1&gt;K683,Q1,K683+5%))</f>
        <v>0</v>
      </c>
      <c r="N683" s="3" t="str">
        <f>J683-J683*M683</f>
        <v>0</v>
      </c>
      <c r="O683" s="3" t="str">
        <f>N683*B683</f>
        <v>0</v>
      </c>
      <c r="P683" s="7" t="str">
        <f>J683-J683*K683</f>
        <v>0</v>
      </c>
    </row>
    <row r="684" spans="1:17">
      <c r="A684" s="2" t="s">
        <v>3570</v>
      </c>
      <c r="B684">
        <v>0</v>
      </c>
      <c r="C684" t="s">
        <v>3571</v>
      </c>
      <c r="D684" t="s">
        <v>3572</v>
      </c>
      <c r="E684" t="s">
        <v>3573</v>
      </c>
      <c r="F684" s="3">
        <v>0.72</v>
      </c>
      <c r="G684" s="4" t="s">
        <v>3574</v>
      </c>
      <c r="H684" t="s">
        <v>74</v>
      </c>
      <c r="I684" s="5" t="s">
        <v>3575</v>
      </c>
      <c r="J684" s="3">
        <v>1000</v>
      </c>
      <c r="K684" s="6" t="str">
        <f>0%+30%</f>
        <v>0</v>
      </c>
      <c r="L684" s="6" t="str">
        <f>Q1</f>
        <v>0</v>
      </c>
      <c r="M684" s="6" t="str">
        <f>IF(IF(Q1&gt;K684,Q1,K684+5%)&gt;50%,50%,IF(Q1&gt;K684,Q1,K684+5%))</f>
        <v>0</v>
      </c>
      <c r="N684" s="3" t="str">
        <f>J684-J684*M684</f>
        <v>0</v>
      </c>
      <c r="O684" s="3" t="str">
        <f>N684*B684</f>
        <v>0</v>
      </c>
      <c r="P684" s="7" t="str">
        <f>J684-J684*K684</f>
        <v>0</v>
      </c>
    </row>
    <row r="685" spans="1:17">
      <c r="A685" s="2" t="s">
        <v>3576</v>
      </c>
      <c r="B685">
        <v>0</v>
      </c>
      <c r="C685" t="s">
        <v>3577</v>
      </c>
      <c r="D685" t="s">
        <v>3274</v>
      </c>
      <c r="E685" t="s">
        <v>3578</v>
      </c>
      <c r="F685" s="3">
        <v>0.23</v>
      </c>
      <c r="G685" s="4"/>
      <c r="H685" t="s">
        <v>31</v>
      </c>
      <c r="I685" s="5" t="s">
        <v>3579</v>
      </c>
      <c r="J685" s="3">
        <v>790</v>
      </c>
      <c r="K685" s="6" t="str">
        <f>0%+30%</f>
        <v>0</v>
      </c>
      <c r="L685" s="6" t="str">
        <f>Q1</f>
        <v>0</v>
      </c>
      <c r="M685" s="6" t="str">
        <f>IF(IF(Q1&gt;K685,Q1,K685+5%)&gt;50%,50%,IF(Q1&gt;K685,Q1,K685+5%))</f>
        <v>0</v>
      </c>
      <c r="N685" s="3" t="str">
        <f>J685-J685*M685</f>
        <v>0</v>
      </c>
      <c r="O685" s="3" t="str">
        <f>N685*B685</f>
        <v>0</v>
      </c>
      <c r="P685" s="7" t="str">
        <f>J685-J685*K685</f>
        <v>0</v>
      </c>
    </row>
    <row r="686" spans="1:17">
      <c r="A686" s="2" t="s">
        <v>3580</v>
      </c>
      <c r="B686">
        <v>0</v>
      </c>
      <c r="C686" t="s">
        <v>3581</v>
      </c>
      <c r="D686" t="s">
        <v>3274</v>
      </c>
      <c r="E686" t="s">
        <v>3582</v>
      </c>
      <c r="F686" s="3">
        <v>0.29</v>
      </c>
      <c r="G686" s="4"/>
      <c r="H686" t="s">
        <v>31</v>
      </c>
      <c r="I686" s="5" t="s">
        <v>3583</v>
      </c>
      <c r="J686" s="3">
        <v>790</v>
      </c>
      <c r="K686" s="6" t="str">
        <f>0%+30%</f>
        <v>0</v>
      </c>
      <c r="L686" s="6" t="str">
        <f>Q1</f>
        <v>0</v>
      </c>
      <c r="M686" s="6" t="str">
        <f>IF(IF(Q1&gt;K686,Q1,K686+5%)&gt;50%,50%,IF(Q1&gt;K686,Q1,K686+5%))</f>
        <v>0</v>
      </c>
      <c r="N686" s="3" t="str">
        <f>J686-J686*M686</f>
        <v>0</v>
      </c>
      <c r="O686" s="3" t="str">
        <f>N686*B686</f>
        <v>0</v>
      </c>
      <c r="P686" s="7" t="str">
        <f>J686-J686*K686</f>
        <v>0</v>
      </c>
    </row>
    <row r="687" spans="1:17">
      <c r="A687" s="2" t="s">
        <v>3584</v>
      </c>
      <c r="B687">
        <v>0</v>
      </c>
      <c r="C687" t="s">
        <v>3585</v>
      </c>
      <c r="D687" t="s">
        <v>3586</v>
      </c>
      <c r="E687" t="s">
        <v>3587</v>
      </c>
      <c r="F687" s="3">
        <v>0.5600000000000001</v>
      </c>
      <c r="G687" s="4" t="s">
        <v>3588</v>
      </c>
      <c r="H687" t="s">
        <v>80</v>
      </c>
      <c r="I687" s="5" t="s">
        <v>3589</v>
      </c>
      <c r="J687" s="3">
        <v>810</v>
      </c>
      <c r="K687" s="6" t="str">
        <f>0%+30%</f>
        <v>0</v>
      </c>
      <c r="L687" s="6" t="str">
        <f>Q1</f>
        <v>0</v>
      </c>
      <c r="M687" s="6" t="str">
        <f>IF(IF(Q1&gt;K687,Q1,K687+5%)&gt;50%,50%,IF(Q1&gt;K687,Q1,K687+5%))</f>
        <v>0</v>
      </c>
      <c r="N687" s="3" t="str">
        <f>J687-J687*M687</f>
        <v>0</v>
      </c>
      <c r="O687" s="3" t="str">
        <f>N687*B687</f>
        <v>0</v>
      </c>
      <c r="P687" s="7" t="str">
        <f>J687-J687*K687</f>
        <v>0</v>
      </c>
    </row>
    <row r="688" spans="1:17">
      <c r="A688" s="2" t="s">
        <v>3590</v>
      </c>
      <c r="B688">
        <v>0</v>
      </c>
      <c r="C688" t="s">
        <v>3591</v>
      </c>
      <c r="D688" t="s">
        <v>3592</v>
      </c>
      <c r="E688" t="s">
        <v>3593</v>
      </c>
      <c r="F688" s="3">
        <v>0.58</v>
      </c>
      <c r="G688" s="4" t="s">
        <v>3594</v>
      </c>
      <c r="H688" t="s">
        <v>74</v>
      </c>
      <c r="I688" s="5" t="s">
        <v>3595</v>
      </c>
      <c r="J688" s="3">
        <v>850</v>
      </c>
      <c r="K688" s="6" t="str">
        <f>0%+30%</f>
        <v>0</v>
      </c>
      <c r="L688" s="6" t="str">
        <f>Q1</f>
        <v>0</v>
      </c>
      <c r="M688" s="6" t="str">
        <f>IF(IF(Q1&gt;K688,Q1,K688+5%)&gt;50%,50%,IF(Q1&gt;K688,Q1,K688+5%))</f>
        <v>0</v>
      </c>
      <c r="N688" s="3" t="str">
        <f>J688-J688*M688</f>
        <v>0</v>
      </c>
      <c r="O688" s="3" t="str">
        <f>N688*B688</f>
        <v>0</v>
      </c>
      <c r="P688" s="7" t="str">
        <f>J688-J688*K688</f>
        <v>0</v>
      </c>
    </row>
    <row r="689" spans="1:17">
      <c r="A689" s="2" t="s">
        <v>3596</v>
      </c>
      <c r="B689">
        <v>0</v>
      </c>
      <c r="C689" t="s">
        <v>3597</v>
      </c>
      <c r="D689" t="s">
        <v>3598</v>
      </c>
      <c r="E689" t="s">
        <v>3599</v>
      </c>
      <c r="F689" s="3">
        <v>0.46</v>
      </c>
      <c r="G689" s="4" t="s">
        <v>3600</v>
      </c>
      <c r="H689" t="s">
        <v>74</v>
      </c>
      <c r="I689" s="5" t="s">
        <v>3601</v>
      </c>
      <c r="J689" s="3">
        <v>750</v>
      </c>
      <c r="K689" s="6" t="str">
        <f>0%+30%</f>
        <v>0</v>
      </c>
      <c r="L689" s="6" t="str">
        <f>Q1</f>
        <v>0</v>
      </c>
      <c r="M689" s="6" t="str">
        <f>IF(IF(Q1&gt;K689,Q1,K689+5%)&gt;50%,50%,IF(Q1&gt;K689,Q1,K689+5%))</f>
        <v>0</v>
      </c>
      <c r="N689" s="3" t="str">
        <f>J689-J689*M689</f>
        <v>0</v>
      </c>
      <c r="O689" s="3" t="str">
        <f>N689*B689</f>
        <v>0</v>
      </c>
      <c r="P689" s="7" t="str">
        <f>J689-J689*K689</f>
        <v>0</v>
      </c>
    </row>
    <row r="690" spans="1:17">
      <c r="A690" s="2" t="s">
        <v>3602</v>
      </c>
      <c r="B690">
        <v>0</v>
      </c>
      <c r="C690" t="s">
        <v>3603</v>
      </c>
      <c r="D690" t="s">
        <v>3604</v>
      </c>
      <c r="E690" t="s">
        <v>3605</v>
      </c>
      <c r="F690" s="3">
        <v>0.45</v>
      </c>
      <c r="G690" s="4" t="s">
        <v>3606</v>
      </c>
      <c r="H690" t="s">
        <v>272</v>
      </c>
      <c r="I690" s="5" t="s">
        <v>3607</v>
      </c>
      <c r="J690" s="3">
        <v>740</v>
      </c>
      <c r="K690" s="6" t="str">
        <f>0%+30%</f>
        <v>0</v>
      </c>
      <c r="L690" s="6" t="str">
        <f>Q1</f>
        <v>0</v>
      </c>
      <c r="M690" s="6" t="str">
        <f>IF(IF(Q1&gt;K690,Q1,K690+5%)&gt;50%,50%,IF(Q1&gt;K690,Q1,K690+5%))</f>
        <v>0</v>
      </c>
      <c r="N690" s="3" t="str">
        <f>J690-J690*M690</f>
        <v>0</v>
      </c>
      <c r="O690" s="3" t="str">
        <f>N690*B690</f>
        <v>0</v>
      </c>
      <c r="P690" s="7" t="str">
        <f>J690-J690*K690</f>
        <v>0</v>
      </c>
    </row>
    <row r="691" spans="1:17">
      <c r="A691" s="2" t="s">
        <v>3608</v>
      </c>
      <c r="B691">
        <v>0</v>
      </c>
      <c r="C691" t="s">
        <v>3609</v>
      </c>
      <c r="D691" t="s">
        <v>3610</v>
      </c>
      <c r="E691" t="s">
        <v>3611</v>
      </c>
      <c r="F691" s="3">
        <v>0.47</v>
      </c>
      <c r="G691" s="4" t="s">
        <v>3612</v>
      </c>
      <c r="H691" t="s">
        <v>115</v>
      </c>
      <c r="I691" s="5" t="s">
        <v>3613</v>
      </c>
      <c r="J691" s="3">
        <v>760</v>
      </c>
      <c r="K691" s="6" t="str">
        <f>0%+30%</f>
        <v>0</v>
      </c>
      <c r="L691" s="6" t="str">
        <f>Q1</f>
        <v>0</v>
      </c>
      <c r="M691" s="6" t="str">
        <f>IF(IF(Q1&gt;K691,Q1,K691+5%)&gt;50%,50%,IF(Q1&gt;K691,Q1,K691+5%))</f>
        <v>0</v>
      </c>
      <c r="N691" s="3" t="str">
        <f>J691-J691*M691</f>
        <v>0</v>
      </c>
      <c r="O691" s="3" t="str">
        <f>N691*B691</f>
        <v>0</v>
      </c>
      <c r="P691" s="7" t="str">
        <f>J691-J691*K691</f>
        <v>0</v>
      </c>
    </row>
    <row r="692" spans="1:17">
      <c r="A692" s="2" t="s">
        <v>3614</v>
      </c>
      <c r="B692">
        <v>0</v>
      </c>
      <c r="C692" t="s">
        <v>3615</v>
      </c>
      <c r="D692" t="s">
        <v>3616</v>
      </c>
      <c r="E692" t="s">
        <v>3617</v>
      </c>
      <c r="F692" s="3">
        <v>0.44</v>
      </c>
      <c r="G692" s="4" t="s">
        <v>3618</v>
      </c>
      <c r="H692" t="s">
        <v>115</v>
      </c>
      <c r="I692" s="5" t="s">
        <v>3619</v>
      </c>
      <c r="J692" s="3">
        <v>750</v>
      </c>
      <c r="K692" s="6" t="str">
        <f>0%+30%</f>
        <v>0</v>
      </c>
      <c r="L692" s="6" t="str">
        <f>Q1</f>
        <v>0</v>
      </c>
      <c r="M692" s="6" t="str">
        <f>IF(IF(Q1&gt;K692,Q1,K692+5%)&gt;50%,50%,IF(Q1&gt;K692,Q1,K692+5%))</f>
        <v>0</v>
      </c>
      <c r="N692" s="3" t="str">
        <f>J692-J692*M692</f>
        <v>0</v>
      </c>
      <c r="O692" s="3" t="str">
        <f>N692*B692</f>
        <v>0</v>
      </c>
      <c r="P692" s="7" t="str">
        <f>J692-J692*K692</f>
        <v>0</v>
      </c>
    </row>
    <row r="693" spans="1:17">
      <c r="A693" s="2" t="s">
        <v>3620</v>
      </c>
      <c r="B693">
        <v>0</v>
      </c>
      <c r="C693" t="s">
        <v>3621</v>
      </c>
      <c r="D693" t="s">
        <v>1089</v>
      </c>
      <c r="E693" t="s">
        <v>3622</v>
      </c>
      <c r="F693" s="3">
        <v>0.47</v>
      </c>
      <c r="G693" s="4" t="s">
        <v>3623</v>
      </c>
      <c r="H693" t="s">
        <v>47</v>
      </c>
      <c r="I693" s="5" t="s">
        <v>3624</v>
      </c>
      <c r="J693" s="3">
        <v>1015</v>
      </c>
      <c r="K693" s="6" t="str">
        <f>0%+30%</f>
        <v>0</v>
      </c>
      <c r="L693" s="6" t="str">
        <f>Q1</f>
        <v>0</v>
      </c>
      <c r="M693" s="6" t="str">
        <f>IF(IF(Q1&gt;K693,Q1,K693+5%)&gt;50%,50%,IF(Q1&gt;K693,Q1,K693+5%))</f>
        <v>0</v>
      </c>
      <c r="N693" s="3" t="str">
        <f>J693-J693*M693</f>
        <v>0</v>
      </c>
      <c r="O693" s="3" t="str">
        <f>N693*B693</f>
        <v>0</v>
      </c>
      <c r="P693" s="7" t="str">
        <f>J693-J693*K693</f>
        <v>0</v>
      </c>
    </row>
    <row r="694" spans="1:17">
      <c r="A694" s="2" t="s">
        <v>3625</v>
      </c>
      <c r="B694">
        <v>0</v>
      </c>
      <c r="C694" t="s">
        <v>3626</v>
      </c>
      <c r="D694" t="s">
        <v>3627</v>
      </c>
      <c r="E694" t="s">
        <v>3628</v>
      </c>
      <c r="F694" s="3">
        <v>0.63</v>
      </c>
      <c r="G694" s="4" t="s">
        <v>3629</v>
      </c>
      <c r="H694" t="s">
        <v>80</v>
      </c>
      <c r="I694" s="5" t="s">
        <v>3630</v>
      </c>
      <c r="J694" s="3">
        <v>750</v>
      </c>
      <c r="K694" s="6" t="str">
        <f>0%+30%</f>
        <v>0</v>
      </c>
      <c r="L694" s="6" t="str">
        <f>Q1</f>
        <v>0</v>
      </c>
      <c r="M694" s="6" t="str">
        <f>IF(IF(Q1&gt;K694,Q1,K694+5%)&gt;50%,50%,IF(Q1&gt;K694,Q1,K694+5%))</f>
        <v>0</v>
      </c>
      <c r="N694" s="3" t="str">
        <f>J694-J694*M694</f>
        <v>0</v>
      </c>
      <c r="O694" s="3" t="str">
        <f>N694*B694</f>
        <v>0</v>
      </c>
      <c r="P694" s="7" t="str">
        <f>J694-J694*K694</f>
        <v>0</v>
      </c>
    </row>
    <row r="695" spans="1:17">
      <c r="A695" s="2" t="s">
        <v>3631</v>
      </c>
      <c r="B695">
        <v>0</v>
      </c>
      <c r="C695" t="s">
        <v>3632</v>
      </c>
      <c r="D695" t="s">
        <v>3633</v>
      </c>
      <c r="E695" t="s">
        <v>3634</v>
      </c>
      <c r="F695" s="3">
        <v>0.37</v>
      </c>
      <c r="G695" s="4" t="s">
        <v>3635</v>
      </c>
      <c r="H695" t="s">
        <v>31</v>
      </c>
      <c r="I695" s="5" t="s">
        <v>3636</v>
      </c>
      <c r="J695" s="3">
        <v>535</v>
      </c>
      <c r="K695" s="6" t="str">
        <f>0%+30%</f>
        <v>0</v>
      </c>
      <c r="L695" s="6" t="str">
        <f>Q1</f>
        <v>0</v>
      </c>
      <c r="M695" s="6" t="str">
        <f>IF(IF(Q1&gt;K695,Q1,K695+5%)&gt;50%,50%,IF(Q1&gt;K695,Q1,K695+5%))</f>
        <v>0</v>
      </c>
      <c r="N695" s="3" t="str">
        <f>J695-J695*M695</f>
        <v>0</v>
      </c>
      <c r="O695" s="3" t="str">
        <f>N695*B695</f>
        <v>0</v>
      </c>
      <c r="P695" s="7" t="str">
        <f>J695-J695*K695</f>
        <v>0</v>
      </c>
    </row>
    <row r="696" spans="1:17">
      <c r="A696" s="2" t="s">
        <v>3637</v>
      </c>
      <c r="B696">
        <v>0</v>
      </c>
      <c r="C696" t="s">
        <v>3638</v>
      </c>
      <c r="D696"/>
      <c r="E696" t="s">
        <v>3639</v>
      </c>
      <c r="F696" s="3">
        <v>0.332</v>
      </c>
      <c r="G696" s="4"/>
      <c r="H696" t="s">
        <v>31</v>
      </c>
      <c r="I696" s="5" t="s">
        <v>3640</v>
      </c>
      <c r="J696" s="3">
        <v>440</v>
      </c>
      <c r="K696" s="6" t="str">
        <f>0%+30%</f>
        <v>0</v>
      </c>
      <c r="L696" s="6" t="str">
        <f>Q1</f>
        <v>0</v>
      </c>
      <c r="M696" s="6" t="str">
        <f>IF(IF(Q1&gt;K696,Q1,K696+5%)&gt;50%,50%,IF(Q1&gt;K696,Q1,K696+5%))</f>
        <v>0</v>
      </c>
      <c r="N696" s="3" t="str">
        <f>J696-J696*M696</f>
        <v>0</v>
      </c>
      <c r="O696" s="3" t="str">
        <f>N696*B696</f>
        <v>0</v>
      </c>
      <c r="P696" s="7" t="str">
        <f>J696-J696*K696</f>
        <v>0</v>
      </c>
    </row>
    <row r="697" spans="1:17">
      <c r="A697" s="2" t="s">
        <v>3641</v>
      </c>
      <c r="B697">
        <v>0</v>
      </c>
      <c r="C697" t="s">
        <v>3642</v>
      </c>
      <c r="D697"/>
      <c r="E697" t="s">
        <v>3643</v>
      </c>
      <c r="F697" s="3">
        <v>0.34</v>
      </c>
      <c r="G697" s="4"/>
      <c r="H697" t="s">
        <v>31</v>
      </c>
      <c r="I697" s="5" t="s">
        <v>3644</v>
      </c>
      <c r="J697" s="3">
        <v>420</v>
      </c>
      <c r="K697" s="6" t="str">
        <f>0%+30%</f>
        <v>0</v>
      </c>
      <c r="L697" s="6" t="str">
        <f>Q1</f>
        <v>0</v>
      </c>
      <c r="M697" s="6" t="str">
        <f>IF(IF(Q1&gt;K697,Q1,K697+5%)&gt;50%,50%,IF(Q1&gt;K697,Q1,K697+5%))</f>
        <v>0</v>
      </c>
      <c r="N697" s="3" t="str">
        <f>J697-J697*M697</f>
        <v>0</v>
      </c>
      <c r="O697" s="3" t="str">
        <f>N697*B697</f>
        <v>0</v>
      </c>
      <c r="P697" s="7" t="str">
        <f>J697-J697*K697</f>
        <v>0</v>
      </c>
    </row>
    <row r="698" spans="1:17">
      <c r="A698" s="2" t="s">
        <v>3645</v>
      </c>
      <c r="B698">
        <v>0</v>
      </c>
      <c r="C698" t="s">
        <v>3646</v>
      </c>
      <c r="D698"/>
      <c r="E698" t="s">
        <v>3647</v>
      </c>
      <c r="F698" s="3">
        <v>0.348</v>
      </c>
      <c r="G698" s="4"/>
      <c r="H698" t="s">
        <v>31</v>
      </c>
      <c r="I698" s="5" t="s">
        <v>3648</v>
      </c>
      <c r="J698" s="3">
        <v>420</v>
      </c>
      <c r="K698" s="6" t="str">
        <f>0%+30%</f>
        <v>0</v>
      </c>
      <c r="L698" s="6" t="str">
        <f>Q1</f>
        <v>0</v>
      </c>
      <c r="M698" s="6" t="str">
        <f>IF(IF(Q1&gt;K698,Q1,K698+5%)&gt;50%,50%,IF(Q1&gt;K698,Q1,K698+5%))</f>
        <v>0</v>
      </c>
      <c r="N698" s="3" t="str">
        <f>J698-J698*M698</f>
        <v>0</v>
      </c>
      <c r="O698" s="3" t="str">
        <f>N698*B698</f>
        <v>0</v>
      </c>
      <c r="P698" s="7" t="str">
        <f>J698-J698*K698</f>
        <v>0</v>
      </c>
    </row>
    <row r="699" spans="1:17">
      <c r="A699" s="2" t="s">
        <v>3649</v>
      </c>
      <c r="B699">
        <v>0</v>
      </c>
      <c r="C699" t="s">
        <v>3650</v>
      </c>
      <c r="D699"/>
      <c r="E699" t="s">
        <v>3651</v>
      </c>
      <c r="F699" s="3">
        <v>0.344</v>
      </c>
      <c r="G699" s="4"/>
      <c r="H699" t="s">
        <v>31</v>
      </c>
      <c r="I699" s="5" t="s">
        <v>3652</v>
      </c>
      <c r="J699" s="3">
        <v>420</v>
      </c>
      <c r="K699" s="6" t="str">
        <f>0%+30%</f>
        <v>0</v>
      </c>
      <c r="L699" s="6" t="str">
        <f>Q1</f>
        <v>0</v>
      </c>
      <c r="M699" s="6" t="str">
        <f>IF(IF(Q1&gt;K699,Q1,K699+5%)&gt;50%,50%,IF(Q1&gt;K699,Q1,K699+5%))</f>
        <v>0</v>
      </c>
      <c r="N699" s="3" t="str">
        <f>J699-J699*M699</f>
        <v>0</v>
      </c>
      <c r="O699" s="3" t="str">
        <f>N699*B699</f>
        <v>0</v>
      </c>
      <c r="P699" s="7" t="str">
        <f>J699-J699*K699</f>
        <v>0</v>
      </c>
    </row>
    <row r="700" spans="1:17">
      <c r="A700" s="2" t="s">
        <v>3653</v>
      </c>
      <c r="B700">
        <v>0</v>
      </c>
      <c r="C700" t="s">
        <v>3654</v>
      </c>
      <c r="D700"/>
      <c r="E700" t="s">
        <v>3655</v>
      </c>
      <c r="F700" s="3">
        <v>0.25</v>
      </c>
      <c r="G700" s="4"/>
      <c r="H700" t="s">
        <v>31</v>
      </c>
      <c r="I700" s="5" t="s">
        <v>3656</v>
      </c>
      <c r="J700" s="3">
        <v>480</v>
      </c>
      <c r="K700" s="6" t="str">
        <f>0%+30%</f>
        <v>0</v>
      </c>
      <c r="L700" s="6" t="str">
        <f>Q1</f>
        <v>0</v>
      </c>
      <c r="M700" s="6" t="str">
        <f>IF(IF(Q1&gt;K700,Q1,K700+5%)&gt;50%,50%,IF(Q1&gt;K700,Q1,K700+5%))</f>
        <v>0</v>
      </c>
      <c r="N700" s="3" t="str">
        <f>J700-J700*M700</f>
        <v>0</v>
      </c>
      <c r="O700" s="3" t="str">
        <f>N700*B700</f>
        <v>0</v>
      </c>
      <c r="P700" s="7" t="str">
        <f>J700-J700*K700</f>
        <v>0</v>
      </c>
    </row>
    <row r="701" spans="1:17">
      <c r="A701" s="2" t="s">
        <v>3657</v>
      </c>
      <c r="B701">
        <v>0</v>
      </c>
      <c r="C701" t="s">
        <v>3658</v>
      </c>
      <c r="D701" t="s">
        <v>1411</v>
      </c>
      <c r="E701" t="s">
        <v>3659</v>
      </c>
      <c r="F701" s="3">
        <v>0.86</v>
      </c>
      <c r="G701" s="4" t="s">
        <v>1413</v>
      </c>
      <c r="H701" t="s">
        <v>47</v>
      </c>
      <c r="I701" s="5" t="s">
        <v>3660</v>
      </c>
      <c r="J701" s="3">
        <v>1015</v>
      </c>
      <c r="K701" s="6" t="str">
        <f>0%+30%</f>
        <v>0</v>
      </c>
      <c r="L701" s="6" t="str">
        <f>Q1</f>
        <v>0</v>
      </c>
      <c r="M701" s="6" t="str">
        <f>IF(IF(Q1&gt;K701,Q1,K701+5%)&gt;50%,50%,IF(Q1&gt;K701,Q1,K701+5%))</f>
        <v>0</v>
      </c>
      <c r="N701" s="3" t="str">
        <f>J701-J701*M701</f>
        <v>0</v>
      </c>
      <c r="O701" s="3" t="str">
        <f>N701*B701</f>
        <v>0</v>
      </c>
      <c r="P701" s="7" t="str">
        <f>J701-J701*K701</f>
        <v>0</v>
      </c>
    </row>
    <row r="702" spans="1:17">
      <c r="A702" s="2" t="s">
        <v>3661</v>
      </c>
      <c r="B702">
        <v>0</v>
      </c>
      <c r="C702" t="s">
        <v>3662</v>
      </c>
      <c r="D702" t="s">
        <v>3663</v>
      </c>
      <c r="E702" t="s">
        <v>3664</v>
      </c>
      <c r="F702" s="3">
        <v>0.49</v>
      </c>
      <c r="G702" s="4" t="s">
        <v>3665</v>
      </c>
      <c r="H702" t="s">
        <v>272</v>
      </c>
      <c r="I702" s="5" t="s">
        <v>3666</v>
      </c>
      <c r="J702" s="3">
        <v>740</v>
      </c>
      <c r="K702" s="6" t="str">
        <f>0%+30%</f>
        <v>0</v>
      </c>
      <c r="L702" s="6" t="str">
        <f>Q1</f>
        <v>0</v>
      </c>
      <c r="M702" s="6" t="str">
        <f>IF(IF(Q1&gt;K702,Q1,K702+5%)&gt;50%,50%,IF(Q1&gt;K702,Q1,K702+5%))</f>
        <v>0</v>
      </c>
      <c r="N702" s="3" t="str">
        <f>J702-J702*M702</f>
        <v>0</v>
      </c>
      <c r="O702" s="3" t="str">
        <f>N702*B702</f>
        <v>0</v>
      </c>
      <c r="P702" s="7" t="str">
        <f>J702-J702*K702</f>
        <v>0</v>
      </c>
    </row>
    <row r="703" spans="1:17">
      <c r="A703" s="2" t="s">
        <v>3667</v>
      </c>
      <c r="B703">
        <v>0</v>
      </c>
      <c r="C703" t="s">
        <v>3668</v>
      </c>
      <c r="D703" t="s">
        <v>3669</v>
      </c>
      <c r="E703" t="s">
        <v>3670</v>
      </c>
      <c r="F703" s="3">
        <v>0.37</v>
      </c>
      <c r="G703" s="4" t="s">
        <v>3671</v>
      </c>
      <c r="H703" t="s">
        <v>115</v>
      </c>
      <c r="I703" s="5" t="s">
        <v>3672</v>
      </c>
      <c r="J703" s="3">
        <v>0</v>
      </c>
      <c r="K703" s="6" t="str">
        <f>0%+15%</f>
        <v>0</v>
      </c>
      <c r="L703" s="6" t="str">
        <f>Q1</f>
        <v>0</v>
      </c>
      <c r="M703" s="6" t="str">
        <f>IF(IF(Q1&gt;K703,Q1,K703+5%)&gt;50%,50%,IF(Q1&gt;K703,Q1,K703+5%))</f>
        <v>0</v>
      </c>
      <c r="N703" s="3" t="str">
        <f>J703-J703*M703</f>
        <v>0</v>
      </c>
      <c r="O703" s="3" t="str">
        <f>N703*B703</f>
        <v>0</v>
      </c>
      <c r="P703" s="7" t="str">
        <f>J703-J703*K703</f>
        <v>0</v>
      </c>
    </row>
    <row r="704" spans="1:17">
      <c r="A704" s="2" t="s">
        <v>3673</v>
      </c>
      <c r="B704">
        <v>0</v>
      </c>
      <c r="C704" t="s">
        <v>3674</v>
      </c>
      <c r="D704"/>
      <c r="E704" t="s">
        <v>3675</v>
      </c>
      <c r="F704" s="3">
        <v>0.25</v>
      </c>
      <c r="G704" s="4"/>
      <c r="H704" t="s">
        <v>31</v>
      </c>
      <c r="I704" s="5" t="s">
        <v>3676</v>
      </c>
      <c r="J704" s="3">
        <v>480</v>
      </c>
      <c r="K704" s="6" t="str">
        <f>0%+30%</f>
        <v>0</v>
      </c>
      <c r="L704" s="6" t="str">
        <f>Q1</f>
        <v>0</v>
      </c>
      <c r="M704" s="6" t="str">
        <f>IF(IF(Q1&gt;K704,Q1,K704+5%)&gt;50%,50%,IF(Q1&gt;K704,Q1,K704+5%))</f>
        <v>0</v>
      </c>
      <c r="N704" s="3" t="str">
        <f>J704-J704*M704</f>
        <v>0</v>
      </c>
      <c r="O704" s="3" t="str">
        <f>N704*B704</f>
        <v>0</v>
      </c>
      <c r="P704" s="7" t="str">
        <f>J704-J704*K704</f>
        <v>0</v>
      </c>
    </row>
    <row r="705" spans="1:17">
      <c r="A705" s="2" t="s">
        <v>3677</v>
      </c>
      <c r="B705">
        <v>0</v>
      </c>
      <c r="C705" t="s">
        <v>3678</v>
      </c>
      <c r="D705" t="s">
        <v>573</v>
      </c>
      <c r="E705" t="s">
        <v>3679</v>
      </c>
      <c r="F705" s="3">
        <v>0.36</v>
      </c>
      <c r="G705" s="4" t="s">
        <v>3680</v>
      </c>
      <c r="H705" t="s">
        <v>115</v>
      </c>
      <c r="I705" s="5" t="s">
        <v>3681</v>
      </c>
      <c r="J705" s="3">
        <v>740</v>
      </c>
      <c r="K705" s="6" t="str">
        <f>0%+30%</f>
        <v>0</v>
      </c>
      <c r="L705" s="6" t="str">
        <f>Q1</f>
        <v>0</v>
      </c>
      <c r="M705" s="6" t="str">
        <f>IF(IF(Q1&gt;K705,Q1,K705+5%)&gt;50%,50%,IF(Q1&gt;K705,Q1,K705+5%))</f>
        <v>0</v>
      </c>
      <c r="N705" s="3" t="str">
        <f>J705-J705*M705</f>
        <v>0</v>
      </c>
      <c r="O705" s="3" t="str">
        <f>N705*B705</f>
        <v>0</v>
      </c>
      <c r="P705" s="7" t="str">
        <f>J705-J705*K705</f>
        <v>0</v>
      </c>
    </row>
    <row r="706" spans="1:17">
      <c r="A706" s="2" t="s">
        <v>3682</v>
      </c>
      <c r="B706">
        <v>0</v>
      </c>
      <c r="C706" t="s">
        <v>3683</v>
      </c>
      <c r="D706" t="s">
        <v>3684</v>
      </c>
      <c r="E706" t="s">
        <v>3685</v>
      </c>
      <c r="F706" s="3">
        <v>1.12</v>
      </c>
      <c r="G706" s="4" t="s">
        <v>3686</v>
      </c>
      <c r="H706" t="s">
        <v>272</v>
      </c>
      <c r="I706" s="5" t="s">
        <v>3687</v>
      </c>
      <c r="J706" s="3">
        <v>1280</v>
      </c>
      <c r="K706" s="6" t="str">
        <f>0%+30%</f>
        <v>0</v>
      </c>
      <c r="L706" s="6" t="str">
        <f>Q1</f>
        <v>0</v>
      </c>
      <c r="M706" s="6" t="str">
        <f>IF(IF(Q1&gt;K706,Q1,K706+5%)&gt;50%,50%,IF(Q1&gt;K706,Q1,K706+5%))</f>
        <v>0</v>
      </c>
      <c r="N706" s="3" t="str">
        <f>J706-J706*M706</f>
        <v>0</v>
      </c>
      <c r="O706" s="3" t="str">
        <f>N706*B706</f>
        <v>0</v>
      </c>
      <c r="P706" s="7" t="str">
        <f>J706-J706*K706</f>
        <v>0</v>
      </c>
    </row>
    <row r="707" spans="1:17">
      <c r="A707" s="2" t="s">
        <v>3688</v>
      </c>
      <c r="B707">
        <v>0</v>
      </c>
      <c r="C707" t="s">
        <v>3689</v>
      </c>
      <c r="D707" t="s">
        <v>3690</v>
      </c>
      <c r="E707" t="s">
        <v>3691</v>
      </c>
      <c r="F707" s="3">
        <v>0.59</v>
      </c>
      <c r="G707" s="4" t="s">
        <v>3692</v>
      </c>
      <c r="H707" t="s">
        <v>24</v>
      </c>
      <c r="I707" s="5" t="s">
        <v>3693</v>
      </c>
      <c r="J707" s="3">
        <v>750</v>
      </c>
      <c r="K707" s="6" t="str">
        <f>0%+30%</f>
        <v>0</v>
      </c>
      <c r="L707" s="6" t="str">
        <f>Q1</f>
        <v>0</v>
      </c>
      <c r="M707" s="6" t="str">
        <f>IF(IF(Q1&gt;K707,Q1,K707+5%)&gt;50%,50%,IF(Q1&gt;K707,Q1,K707+5%))</f>
        <v>0</v>
      </c>
      <c r="N707" s="3" t="str">
        <f>J707-J707*M707</f>
        <v>0</v>
      </c>
      <c r="O707" s="3" t="str">
        <f>N707*B707</f>
        <v>0</v>
      </c>
      <c r="P707" s="7" t="str">
        <f>J707-J707*K707</f>
        <v>0</v>
      </c>
    </row>
    <row r="708" spans="1:17">
      <c r="A708" s="2" t="s">
        <v>3694</v>
      </c>
      <c r="B708">
        <v>0</v>
      </c>
      <c r="C708" t="s">
        <v>3695</v>
      </c>
      <c r="D708" t="s">
        <v>980</v>
      </c>
      <c r="E708" t="s">
        <v>3696</v>
      </c>
      <c r="F708" s="3">
        <v>0.25</v>
      </c>
      <c r="G708" s="4" t="s">
        <v>3697</v>
      </c>
      <c r="H708" t="s">
        <v>115</v>
      </c>
      <c r="I708" s="5" t="s">
        <v>3698</v>
      </c>
      <c r="J708" s="3">
        <v>550</v>
      </c>
      <c r="K708" s="6" t="str">
        <f>0%+30%</f>
        <v>0</v>
      </c>
      <c r="L708" s="6" t="str">
        <f>Q1</f>
        <v>0</v>
      </c>
      <c r="M708" s="6" t="str">
        <f>IF(IF(Q1&gt;K708,Q1,K708+5%)&gt;50%,50%,IF(Q1&gt;K708,Q1,K708+5%))</f>
        <v>0</v>
      </c>
      <c r="N708" s="3" t="str">
        <f>J708-J708*M708</f>
        <v>0</v>
      </c>
      <c r="O708" s="3" t="str">
        <f>N708*B708</f>
        <v>0</v>
      </c>
      <c r="P708" s="7" t="str">
        <f>J708-J708*K708</f>
        <v>0</v>
      </c>
    </row>
    <row r="709" spans="1:17">
      <c r="A709" s="2" t="s">
        <v>3699</v>
      </c>
      <c r="B709">
        <v>0</v>
      </c>
      <c r="C709" t="s">
        <v>3700</v>
      </c>
      <c r="D709" t="s">
        <v>3701</v>
      </c>
      <c r="E709" t="s">
        <v>3702</v>
      </c>
      <c r="F709" s="3">
        <v>0.57</v>
      </c>
      <c r="G709" s="4" t="s">
        <v>3703</v>
      </c>
      <c r="H709" t="s">
        <v>74</v>
      </c>
      <c r="I709" s="5" t="s">
        <v>3704</v>
      </c>
      <c r="J709" s="3">
        <v>1600</v>
      </c>
      <c r="K709" s="6" t="str">
        <f>0%+30%</f>
        <v>0</v>
      </c>
      <c r="L709" s="6" t="str">
        <f>Q1</f>
        <v>0</v>
      </c>
      <c r="M709" s="6" t="str">
        <f>IF(IF(Q1&gt;K709,Q1,K709+5%)&gt;50%,50%,IF(Q1&gt;K709,Q1,K709+5%))</f>
        <v>0</v>
      </c>
      <c r="N709" s="3" t="str">
        <f>J709-J709*M709</f>
        <v>0</v>
      </c>
      <c r="O709" s="3" t="str">
        <f>N709*B709</f>
        <v>0</v>
      </c>
      <c r="P709" s="7" t="str">
        <f>J709-J709*K709</f>
        <v>0</v>
      </c>
    </row>
    <row r="710" spans="1:17">
      <c r="A710" s="2" t="s">
        <v>3705</v>
      </c>
      <c r="B710">
        <v>0</v>
      </c>
      <c r="C710" t="s">
        <v>3706</v>
      </c>
      <c r="D710" t="s">
        <v>3707</v>
      </c>
      <c r="E710" t="s">
        <v>3708</v>
      </c>
      <c r="F710" s="3">
        <v>0.21</v>
      </c>
      <c r="G710" s="4" t="s">
        <v>3709</v>
      </c>
      <c r="H710" t="s">
        <v>31</v>
      </c>
      <c r="I710" s="5" t="s">
        <v>3710</v>
      </c>
      <c r="J710" s="3">
        <v>420</v>
      </c>
      <c r="K710" s="6" t="str">
        <f>0%+30%</f>
        <v>0</v>
      </c>
      <c r="L710" s="6" t="str">
        <f>Q1</f>
        <v>0</v>
      </c>
      <c r="M710" s="6" t="str">
        <f>IF(IF(Q1&gt;K710,Q1,K710+5%)&gt;50%,50%,IF(Q1&gt;K710,Q1,K710+5%))</f>
        <v>0</v>
      </c>
      <c r="N710" s="3" t="str">
        <f>J710-J710*M710</f>
        <v>0</v>
      </c>
      <c r="O710" s="3" t="str">
        <f>N710*B710</f>
        <v>0</v>
      </c>
      <c r="P710" s="7" t="str">
        <f>J710-J710*K710</f>
        <v>0</v>
      </c>
    </row>
    <row r="711" spans="1:17">
      <c r="A711" s="2" t="s">
        <v>3711</v>
      </c>
      <c r="B711">
        <v>0</v>
      </c>
      <c r="C711" t="s">
        <v>3712</v>
      </c>
      <c r="D711" t="s">
        <v>3713</v>
      </c>
      <c r="E711" t="s">
        <v>3714</v>
      </c>
      <c r="F711" s="3">
        <v>0.36</v>
      </c>
      <c r="G711" s="4" t="s">
        <v>3715</v>
      </c>
      <c r="H711" t="s">
        <v>484</v>
      </c>
      <c r="I711" s="5" t="s">
        <v>3716</v>
      </c>
      <c r="J711" s="3">
        <v>750</v>
      </c>
      <c r="K711" s="6" t="str">
        <f>0%+30%</f>
        <v>0</v>
      </c>
      <c r="L711" s="6" t="str">
        <f>Q1</f>
        <v>0</v>
      </c>
      <c r="M711" s="6" t="str">
        <f>IF(IF(Q1&gt;K711,Q1,K711+5%)&gt;50%,50%,IF(Q1&gt;K711,Q1,K711+5%))</f>
        <v>0</v>
      </c>
      <c r="N711" s="3" t="str">
        <f>J711-J711*M711</f>
        <v>0</v>
      </c>
      <c r="O711" s="3" t="str">
        <f>N711*B711</f>
        <v>0</v>
      </c>
      <c r="P711" s="7" t="str">
        <f>J711-J711*K711</f>
        <v>0</v>
      </c>
    </row>
    <row r="712" spans="1:17">
      <c r="A712" s="2" t="s">
        <v>3717</v>
      </c>
      <c r="B712">
        <v>0</v>
      </c>
      <c r="C712" t="s">
        <v>3718</v>
      </c>
      <c r="D712"/>
      <c r="E712" t="s">
        <v>3719</v>
      </c>
      <c r="F712" s="3">
        <v>0.282</v>
      </c>
      <c r="G712" s="4"/>
      <c r="H712" t="s">
        <v>31</v>
      </c>
      <c r="I712" s="5" t="s">
        <v>3720</v>
      </c>
      <c r="J712" s="3">
        <v>480</v>
      </c>
      <c r="K712" s="6" t="str">
        <f>0%+30%</f>
        <v>0</v>
      </c>
      <c r="L712" s="6" t="str">
        <f>Q1</f>
        <v>0</v>
      </c>
      <c r="M712" s="6" t="str">
        <f>IF(IF(Q1&gt;K712,Q1,K712+5%)&gt;50%,50%,IF(Q1&gt;K712,Q1,K712+5%))</f>
        <v>0</v>
      </c>
      <c r="N712" s="3" t="str">
        <f>J712-J712*M712</f>
        <v>0</v>
      </c>
      <c r="O712" s="3" t="str">
        <f>N712*B712</f>
        <v>0</v>
      </c>
      <c r="P712" s="7" t="str">
        <f>J712-J712*K712</f>
        <v>0</v>
      </c>
    </row>
    <row r="713" spans="1:17">
      <c r="A713" s="2" t="s">
        <v>3721</v>
      </c>
      <c r="B713">
        <v>0</v>
      </c>
      <c r="C713" t="s">
        <v>3722</v>
      </c>
      <c r="D713"/>
      <c r="E713" t="s">
        <v>3723</v>
      </c>
      <c r="F713" s="3">
        <v>0.282</v>
      </c>
      <c r="G713" s="4"/>
      <c r="H713" t="s">
        <v>31</v>
      </c>
      <c r="I713" s="5" t="s">
        <v>3724</v>
      </c>
      <c r="J713" s="3">
        <v>420</v>
      </c>
      <c r="K713" s="6" t="str">
        <f>0%+30%</f>
        <v>0</v>
      </c>
      <c r="L713" s="6" t="str">
        <f>Q1</f>
        <v>0</v>
      </c>
      <c r="M713" s="6" t="str">
        <f>IF(IF(Q1&gt;K713,Q1,K713+5%)&gt;50%,50%,IF(Q1&gt;K713,Q1,K713+5%))</f>
        <v>0</v>
      </c>
      <c r="N713" s="3" t="str">
        <f>J713-J713*M713</f>
        <v>0</v>
      </c>
      <c r="O713" s="3" t="str">
        <f>N713*B713</f>
        <v>0</v>
      </c>
      <c r="P713" s="7" t="str">
        <f>J713-J713*K713</f>
        <v>0</v>
      </c>
    </row>
    <row r="714" spans="1:17">
      <c r="A714" s="2" t="s">
        <v>3725</v>
      </c>
      <c r="B714">
        <v>0</v>
      </c>
      <c r="C714" t="s">
        <v>3726</v>
      </c>
      <c r="D714"/>
      <c r="E714" t="s">
        <v>3727</v>
      </c>
      <c r="F714" s="3">
        <v>0.264</v>
      </c>
      <c r="G714" s="4"/>
      <c r="H714" t="s">
        <v>31</v>
      </c>
      <c r="I714" s="5" t="s">
        <v>3728</v>
      </c>
      <c r="J714" s="3">
        <v>420</v>
      </c>
      <c r="K714" s="6" t="str">
        <f>0%+30%</f>
        <v>0</v>
      </c>
      <c r="L714" s="6" t="str">
        <f>Q1</f>
        <v>0</v>
      </c>
      <c r="M714" s="6" t="str">
        <f>IF(IF(Q1&gt;K714,Q1,K714+5%)&gt;50%,50%,IF(Q1&gt;K714,Q1,K714+5%))</f>
        <v>0</v>
      </c>
      <c r="N714" s="3" t="str">
        <f>J714-J714*M714</f>
        <v>0</v>
      </c>
      <c r="O714" s="3" t="str">
        <f>N714*B714</f>
        <v>0</v>
      </c>
      <c r="P714" s="7" t="str">
        <f>J714-J714*K714</f>
        <v>0</v>
      </c>
    </row>
    <row r="715" spans="1:17">
      <c r="A715" s="2" t="s">
        <v>3729</v>
      </c>
      <c r="B715">
        <v>0</v>
      </c>
      <c r="C715" t="s">
        <v>3730</v>
      </c>
      <c r="D715"/>
      <c r="E715" t="s">
        <v>3731</v>
      </c>
      <c r="F715" s="3">
        <v>0.264</v>
      </c>
      <c r="G715" s="4"/>
      <c r="H715" t="s">
        <v>31</v>
      </c>
      <c r="I715" s="5" t="s">
        <v>3732</v>
      </c>
      <c r="J715" s="3">
        <v>420</v>
      </c>
      <c r="K715" s="6" t="str">
        <f>0%+30%</f>
        <v>0</v>
      </c>
      <c r="L715" s="6" t="str">
        <f>Q1</f>
        <v>0</v>
      </c>
      <c r="M715" s="6" t="str">
        <f>IF(IF(Q1&gt;K715,Q1,K715+5%)&gt;50%,50%,IF(Q1&gt;K715,Q1,K715+5%))</f>
        <v>0</v>
      </c>
      <c r="N715" s="3" t="str">
        <f>J715-J715*M715</f>
        <v>0</v>
      </c>
      <c r="O715" s="3" t="str">
        <f>N715*B715</f>
        <v>0</v>
      </c>
      <c r="P715" s="7" t="str">
        <f>J715-J715*K715</f>
        <v>0</v>
      </c>
    </row>
    <row r="716" spans="1:17">
      <c r="A716" s="2" t="s">
        <v>3733</v>
      </c>
      <c r="B716">
        <v>0</v>
      </c>
      <c r="C716" t="s">
        <v>3734</v>
      </c>
      <c r="D716"/>
      <c r="E716" t="s">
        <v>3735</v>
      </c>
      <c r="F716" s="3">
        <v>0.262</v>
      </c>
      <c r="G716" s="4"/>
      <c r="H716" t="s">
        <v>31</v>
      </c>
      <c r="I716" s="5" t="s">
        <v>3736</v>
      </c>
      <c r="J716" s="3">
        <v>0</v>
      </c>
      <c r="K716" s="6" t="str">
        <f>0%+15%</f>
        <v>0</v>
      </c>
      <c r="L716" s="6" t="str">
        <f>Q1</f>
        <v>0</v>
      </c>
      <c r="M716" s="6" t="str">
        <f>IF(IF(Q1&gt;K716,Q1,K716+5%)&gt;50%,50%,IF(Q1&gt;K716,Q1,K716+5%))</f>
        <v>0</v>
      </c>
      <c r="N716" s="3" t="str">
        <f>J716-J716*M716</f>
        <v>0</v>
      </c>
      <c r="O716" s="3" t="str">
        <f>N716*B716</f>
        <v>0</v>
      </c>
      <c r="P716" s="7" t="str">
        <f>J716-J716*K716</f>
        <v>0</v>
      </c>
    </row>
    <row r="717" spans="1:17">
      <c r="A717" s="2" t="s">
        <v>3737</v>
      </c>
      <c r="B717">
        <v>0</v>
      </c>
      <c r="C717" t="s">
        <v>3738</v>
      </c>
      <c r="D717" t="s">
        <v>2366</v>
      </c>
      <c r="E717" t="s">
        <v>3739</v>
      </c>
      <c r="F717" s="3">
        <v>0.82</v>
      </c>
      <c r="G717" s="4" t="s">
        <v>3740</v>
      </c>
      <c r="H717" t="s">
        <v>31</v>
      </c>
      <c r="I717" s="5" t="s">
        <v>3741</v>
      </c>
      <c r="J717" s="3">
        <v>940</v>
      </c>
      <c r="K717" s="6" t="str">
        <f>0%+30%</f>
        <v>0</v>
      </c>
      <c r="L717" s="6" t="str">
        <f>Q1</f>
        <v>0</v>
      </c>
      <c r="M717" s="6" t="str">
        <f>IF(IF(Q1&gt;K717,Q1,K717+5%)&gt;50%,50%,IF(Q1&gt;K717,Q1,K717+5%))</f>
        <v>0</v>
      </c>
      <c r="N717" s="3" t="str">
        <f>J717-J717*M717</f>
        <v>0</v>
      </c>
      <c r="O717" s="3" t="str">
        <f>N717*B717</f>
        <v>0</v>
      </c>
      <c r="P717" s="7" t="str">
        <f>J717-J717*K717</f>
        <v>0</v>
      </c>
    </row>
    <row r="718" spans="1:17">
      <c r="A718" s="2" t="s">
        <v>3742</v>
      </c>
      <c r="B718">
        <v>0</v>
      </c>
      <c r="C718" t="s">
        <v>3743</v>
      </c>
      <c r="D718" t="s">
        <v>3744</v>
      </c>
      <c r="E718" t="s">
        <v>3745</v>
      </c>
      <c r="F718" s="3">
        <v>0.49</v>
      </c>
      <c r="G718" s="4" t="s">
        <v>3746</v>
      </c>
      <c r="H718" t="s">
        <v>74</v>
      </c>
      <c r="I718" s="5" t="s">
        <v>3747</v>
      </c>
      <c r="J718" s="3">
        <v>910</v>
      </c>
      <c r="K718" s="6" t="str">
        <f>0%+30%</f>
        <v>0</v>
      </c>
      <c r="L718" s="6" t="str">
        <f>Q1</f>
        <v>0</v>
      </c>
      <c r="M718" s="6" t="str">
        <f>IF(IF(Q1&gt;K718,Q1,K718+5%)&gt;50%,50%,IF(Q1&gt;K718,Q1,K718+5%))</f>
        <v>0</v>
      </c>
      <c r="N718" s="3" t="str">
        <f>J718-J718*M718</f>
        <v>0</v>
      </c>
      <c r="O718" s="3" t="str">
        <f>N718*B718</f>
        <v>0</v>
      </c>
      <c r="P718" s="7" t="str">
        <f>J718-J718*K718</f>
        <v>0</v>
      </c>
    </row>
    <row r="719" spans="1:17">
      <c r="A719" s="2" t="s">
        <v>3748</v>
      </c>
      <c r="B719">
        <v>0</v>
      </c>
      <c r="C719" t="s">
        <v>3749</v>
      </c>
      <c r="D719" t="s">
        <v>3750</v>
      </c>
      <c r="E719" t="s">
        <v>3751</v>
      </c>
      <c r="F719" s="3">
        <v>0.5</v>
      </c>
      <c r="G719" s="4" t="s">
        <v>3752</v>
      </c>
      <c r="H719" t="s">
        <v>115</v>
      </c>
      <c r="I719" s="5" t="s">
        <v>3753</v>
      </c>
      <c r="J719" s="3">
        <v>750</v>
      </c>
      <c r="K719" s="6" t="str">
        <f>0%+30%</f>
        <v>0</v>
      </c>
      <c r="L719" s="6" t="str">
        <f>Q1</f>
        <v>0</v>
      </c>
      <c r="M719" s="6" t="str">
        <f>IF(IF(Q1&gt;K719,Q1,K719+5%)&gt;50%,50%,IF(Q1&gt;K719,Q1,K719+5%))</f>
        <v>0</v>
      </c>
      <c r="N719" s="3" t="str">
        <f>J719-J719*M719</f>
        <v>0</v>
      </c>
      <c r="O719" s="3" t="str">
        <f>N719*B719</f>
        <v>0</v>
      </c>
      <c r="P719" s="7" t="str">
        <f>J719-J719*K719</f>
        <v>0</v>
      </c>
    </row>
    <row r="720" spans="1:17">
      <c r="A720" s="2" t="s">
        <v>3754</v>
      </c>
      <c r="B720">
        <v>0</v>
      </c>
      <c r="C720" t="s">
        <v>3755</v>
      </c>
      <c r="D720" t="s">
        <v>3756</v>
      </c>
      <c r="E720" t="s">
        <v>3757</v>
      </c>
      <c r="F720" s="3">
        <v>0.34</v>
      </c>
      <c r="G720" s="4" t="s">
        <v>3758</v>
      </c>
      <c r="H720" t="s">
        <v>115</v>
      </c>
      <c r="I720" s="5" t="s">
        <v>3759</v>
      </c>
      <c r="J720" s="3">
        <v>740</v>
      </c>
      <c r="K720" s="6" t="str">
        <f>0%+30%</f>
        <v>0</v>
      </c>
      <c r="L720" s="6" t="str">
        <f>Q1</f>
        <v>0</v>
      </c>
      <c r="M720" s="6" t="str">
        <f>IF(IF(Q1&gt;K720,Q1,K720+5%)&gt;50%,50%,IF(Q1&gt;K720,Q1,K720+5%))</f>
        <v>0</v>
      </c>
      <c r="N720" s="3" t="str">
        <f>J720-J720*M720</f>
        <v>0</v>
      </c>
      <c r="O720" s="3" t="str">
        <f>N720*B720</f>
        <v>0</v>
      </c>
      <c r="P720" s="7" t="str">
        <f>J720-J720*K720</f>
        <v>0</v>
      </c>
    </row>
    <row r="721" spans="1:17">
      <c r="A721" s="2" t="s">
        <v>3760</v>
      </c>
      <c r="B721">
        <v>0</v>
      </c>
      <c r="C721" t="s">
        <v>3761</v>
      </c>
      <c r="D721" t="s">
        <v>3762</v>
      </c>
      <c r="E721" t="s">
        <v>3763</v>
      </c>
      <c r="F721" s="3">
        <v>3.34</v>
      </c>
      <c r="G721" s="4" t="s">
        <v>3764</v>
      </c>
      <c r="H721" t="s">
        <v>272</v>
      </c>
      <c r="I721" s="5" t="s">
        <v>3765</v>
      </c>
      <c r="J721" s="3">
        <v>910</v>
      </c>
      <c r="K721" s="6" t="str">
        <f>0%+30%</f>
        <v>0</v>
      </c>
      <c r="L721" s="6" t="str">
        <f>Q1</f>
        <v>0</v>
      </c>
      <c r="M721" s="6" t="str">
        <f>IF(IF(Q1&gt;K721,Q1,K721+5%)&gt;50%,50%,IF(Q1&gt;K721,Q1,K721+5%))</f>
        <v>0</v>
      </c>
      <c r="N721" s="3" t="str">
        <f>J721-J721*M721</f>
        <v>0</v>
      </c>
      <c r="O721" s="3" t="str">
        <f>N721*B721</f>
        <v>0</v>
      </c>
      <c r="P721" s="7" t="str">
        <f>J721-J721*K721</f>
        <v>0</v>
      </c>
    </row>
    <row r="722" spans="1:17">
      <c r="A722" s="2" t="s">
        <v>3766</v>
      </c>
      <c r="B722">
        <v>0</v>
      </c>
      <c r="C722" t="s">
        <v>3767</v>
      </c>
      <c r="D722"/>
      <c r="E722" t="s">
        <v>3768</v>
      </c>
      <c r="F722" s="3">
        <v>0.27</v>
      </c>
      <c r="G722" s="4"/>
      <c r="H722" t="s">
        <v>31</v>
      </c>
      <c r="I722" s="5" t="s">
        <v>3769</v>
      </c>
      <c r="J722" s="3">
        <v>420</v>
      </c>
      <c r="K722" s="6" t="str">
        <f>0%+30%</f>
        <v>0</v>
      </c>
      <c r="L722" s="6" t="str">
        <f>Q1</f>
        <v>0</v>
      </c>
      <c r="M722" s="6" t="str">
        <f>IF(IF(Q1&gt;K722,Q1,K722+5%)&gt;50%,50%,IF(Q1&gt;K722,Q1,K722+5%))</f>
        <v>0</v>
      </c>
      <c r="N722" s="3" t="str">
        <f>J722-J722*M722</f>
        <v>0</v>
      </c>
      <c r="O722" s="3" t="str">
        <f>N722*B722</f>
        <v>0</v>
      </c>
      <c r="P722" s="7" t="str">
        <f>J722-J722*K722</f>
        <v>0</v>
      </c>
    </row>
    <row r="723" spans="1:17">
      <c r="A723" s="2" t="s">
        <v>3770</v>
      </c>
      <c r="B723">
        <v>0</v>
      </c>
      <c r="C723" t="s">
        <v>3771</v>
      </c>
      <c r="D723" t="s">
        <v>1566</v>
      </c>
      <c r="E723" t="s">
        <v>3772</v>
      </c>
      <c r="F723" s="3">
        <v>0.46</v>
      </c>
      <c r="G723" s="4" t="s">
        <v>731</v>
      </c>
      <c r="H723" t="s">
        <v>31</v>
      </c>
      <c r="I723" s="5" t="s">
        <v>3773</v>
      </c>
      <c r="J723" s="3">
        <v>525</v>
      </c>
      <c r="K723" s="6" t="str">
        <f>0%+30%</f>
        <v>0</v>
      </c>
      <c r="L723" s="6" t="str">
        <f>Q1</f>
        <v>0</v>
      </c>
      <c r="M723" s="6" t="str">
        <f>IF(IF(Q1&gt;K723,Q1,K723+5%)&gt;50%,50%,IF(Q1&gt;K723,Q1,K723+5%))</f>
        <v>0</v>
      </c>
      <c r="N723" s="3" t="str">
        <f>J723-J723*M723</f>
        <v>0</v>
      </c>
      <c r="O723" s="3" t="str">
        <f>N723*B723</f>
        <v>0</v>
      </c>
      <c r="P723" s="7" t="str">
        <f>J723-J723*K723</f>
        <v>0</v>
      </c>
    </row>
    <row r="724" spans="1:17">
      <c r="A724" s="2" t="s">
        <v>3774</v>
      </c>
      <c r="B724">
        <v>0</v>
      </c>
      <c r="C724" t="s">
        <v>3775</v>
      </c>
      <c r="D724" t="s">
        <v>3776</v>
      </c>
      <c r="E724" t="s">
        <v>3777</v>
      </c>
      <c r="F724" s="3">
        <v>0.42</v>
      </c>
      <c r="G724" s="4"/>
      <c r="H724" t="s">
        <v>31</v>
      </c>
      <c r="I724" s="5" t="s">
        <v>3778</v>
      </c>
      <c r="J724" s="3">
        <v>480</v>
      </c>
      <c r="K724" s="6" t="str">
        <f>0%+30%</f>
        <v>0</v>
      </c>
      <c r="L724" s="6" t="str">
        <f>Q1</f>
        <v>0</v>
      </c>
      <c r="M724" s="6" t="str">
        <f>IF(IF(Q1&gt;K724,Q1,K724+5%)&gt;50%,50%,IF(Q1&gt;K724,Q1,K724+5%))</f>
        <v>0</v>
      </c>
      <c r="N724" s="3" t="str">
        <f>J724-J724*M724</f>
        <v>0</v>
      </c>
      <c r="O724" s="3" t="str">
        <f>N724*B724</f>
        <v>0</v>
      </c>
      <c r="P724" s="7" t="str">
        <f>J724-J724*K724</f>
        <v>0</v>
      </c>
    </row>
    <row r="725" spans="1:17">
      <c r="A725" s="2" t="s">
        <v>3779</v>
      </c>
      <c r="B725">
        <v>0</v>
      </c>
      <c r="C725" t="s">
        <v>3780</v>
      </c>
      <c r="D725" t="s">
        <v>3781</v>
      </c>
      <c r="E725" t="s">
        <v>3782</v>
      </c>
      <c r="F725" s="3">
        <v>0.5600000000000001</v>
      </c>
      <c r="G725" s="4" t="s">
        <v>3783</v>
      </c>
      <c r="H725" t="s">
        <v>272</v>
      </c>
      <c r="I725" s="5" t="s">
        <v>3784</v>
      </c>
      <c r="J725" s="3">
        <v>810</v>
      </c>
      <c r="K725" s="6" t="str">
        <f>0%+30%</f>
        <v>0</v>
      </c>
      <c r="L725" s="6" t="str">
        <f>Q1</f>
        <v>0</v>
      </c>
      <c r="M725" s="6" t="str">
        <f>IF(IF(Q1&gt;K725,Q1,K725+5%)&gt;50%,50%,IF(Q1&gt;K725,Q1,K725+5%))</f>
        <v>0</v>
      </c>
      <c r="N725" s="3" t="str">
        <f>J725-J725*M725</f>
        <v>0</v>
      </c>
      <c r="O725" s="3" t="str">
        <f>N725*B725</f>
        <v>0</v>
      </c>
      <c r="P725" s="7" t="str">
        <f>J725-J725*K725</f>
        <v>0</v>
      </c>
    </row>
    <row r="726" spans="1:17">
      <c r="A726" s="2" t="s">
        <v>3785</v>
      </c>
      <c r="B726">
        <v>0</v>
      </c>
      <c r="C726" t="s">
        <v>3786</v>
      </c>
      <c r="D726" t="s">
        <v>3787</v>
      </c>
      <c r="E726" t="s">
        <v>3788</v>
      </c>
      <c r="F726" s="3">
        <v>0.3</v>
      </c>
      <c r="G726" s="4" t="s">
        <v>3789</v>
      </c>
      <c r="H726" t="s">
        <v>74</v>
      </c>
      <c r="I726" s="5" t="s">
        <v>3790</v>
      </c>
      <c r="J726" s="3">
        <v>700</v>
      </c>
      <c r="K726" s="6" t="str">
        <f>0%+30%</f>
        <v>0</v>
      </c>
      <c r="L726" s="6" t="str">
        <f>Q1</f>
        <v>0</v>
      </c>
      <c r="M726" s="6" t="str">
        <f>IF(IF(Q1&gt;K726,Q1,K726+5%)&gt;50%,50%,IF(Q1&gt;K726,Q1,K726+5%))</f>
        <v>0</v>
      </c>
      <c r="N726" s="3" t="str">
        <f>J726-J726*M726</f>
        <v>0</v>
      </c>
      <c r="O726" s="3" t="str">
        <f>N726*B726</f>
        <v>0</v>
      </c>
      <c r="P726" s="7" t="str">
        <f>J726-J726*K726</f>
        <v>0</v>
      </c>
    </row>
    <row r="727" spans="1:17">
      <c r="A727" s="2" t="s">
        <v>3791</v>
      </c>
      <c r="B727">
        <v>0</v>
      </c>
      <c r="C727" t="s">
        <v>3792</v>
      </c>
      <c r="D727" t="s">
        <v>3516</v>
      </c>
      <c r="E727" t="s">
        <v>3793</v>
      </c>
      <c r="F727" s="3">
        <v>0.96</v>
      </c>
      <c r="G727" s="4" t="s">
        <v>1640</v>
      </c>
      <c r="H727" t="s">
        <v>31</v>
      </c>
      <c r="I727" s="5" t="s">
        <v>3794</v>
      </c>
      <c r="J727" s="3">
        <v>340</v>
      </c>
      <c r="K727" s="6" t="str">
        <f>0%+30%</f>
        <v>0</v>
      </c>
      <c r="L727" s="6" t="str">
        <f>Q1</f>
        <v>0</v>
      </c>
      <c r="M727" s="6" t="str">
        <f>IF(IF(Q1&gt;K727,Q1,K727+5%)&gt;50%,50%,IF(Q1&gt;K727,Q1,K727+5%))</f>
        <v>0</v>
      </c>
      <c r="N727" s="3" t="str">
        <f>J727-J727*M727</f>
        <v>0</v>
      </c>
      <c r="O727" s="3" t="str">
        <f>N727*B727</f>
        <v>0</v>
      </c>
      <c r="P727" s="7" t="str">
        <f>J727-J727*K727</f>
        <v>0</v>
      </c>
    </row>
    <row r="728" spans="1:17">
      <c r="A728" s="2" t="s">
        <v>3795</v>
      </c>
      <c r="B728">
        <v>0</v>
      </c>
      <c r="C728" t="s">
        <v>3796</v>
      </c>
      <c r="D728" t="s">
        <v>3797</v>
      </c>
      <c r="E728" t="s">
        <v>3798</v>
      </c>
      <c r="F728" s="3">
        <v>0.43</v>
      </c>
      <c r="G728" s="4"/>
      <c r="H728" t="s">
        <v>115</v>
      </c>
      <c r="I728" s="5" t="s">
        <v>3799</v>
      </c>
      <c r="J728" s="3">
        <v>750</v>
      </c>
      <c r="K728" s="6" t="str">
        <f>0%+30%</f>
        <v>0</v>
      </c>
      <c r="L728" s="6" t="str">
        <f>Q1</f>
        <v>0</v>
      </c>
      <c r="M728" s="6" t="str">
        <f>IF(IF(Q1&gt;K728,Q1,K728+5%)&gt;50%,50%,IF(Q1&gt;K728,Q1,K728+5%))</f>
        <v>0</v>
      </c>
      <c r="N728" s="3" t="str">
        <f>J728-J728*M728</f>
        <v>0</v>
      </c>
      <c r="O728" s="3" t="str">
        <f>N728*B728</f>
        <v>0</v>
      </c>
      <c r="P728" s="7" t="str">
        <f>J728-J728*K728</f>
        <v>0</v>
      </c>
    </row>
    <row r="729" spans="1:17">
      <c r="A729" s="2" t="s">
        <v>3800</v>
      </c>
      <c r="B729">
        <v>0</v>
      </c>
      <c r="C729" t="s">
        <v>3801</v>
      </c>
      <c r="D729" t="s">
        <v>3802</v>
      </c>
      <c r="E729" t="s">
        <v>3803</v>
      </c>
      <c r="F729" s="3">
        <v>0.44</v>
      </c>
      <c r="G729" s="4"/>
      <c r="H729" t="s">
        <v>31</v>
      </c>
      <c r="I729" s="5" t="s">
        <v>3804</v>
      </c>
      <c r="J729" s="3">
        <v>1340</v>
      </c>
      <c r="K729" s="6" t="str">
        <f>0%+30%</f>
        <v>0</v>
      </c>
      <c r="L729" s="6" t="str">
        <f>Q1</f>
        <v>0</v>
      </c>
      <c r="M729" s="6" t="str">
        <f>IF(IF(Q1&gt;K729,Q1,K729+5%)&gt;50%,50%,IF(Q1&gt;K729,Q1,K729+5%))</f>
        <v>0</v>
      </c>
      <c r="N729" s="3" t="str">
        <f>J729-J729*M729</f>
        <v>0</v>
      </c>
      <c r="O729" s="3" t="str">
        <f>N729*B729</f>
        <v>0</v>
      </c>
      <c r="P729" s="7" t="str">
        <f>J729-J729*K729</f>
        <v>0</v>
      </c>
    </row>
    <row r="730" spans="1:17">
      <c r="A730" s="2" t="s">
        <v>3805</v>
      </c>
      <c r="B730">
        <v>0</v>
      </c>
      <c r="C730" t="s">
        <v>3806</v>
      </c>
      <c r="D730" t="s">
        <v>3807</v>
      </c>
      <c r="E730" t="s">
        <v>3808</v>
      </c>
      <c r="F730" s="3">
        <v>0.49</v>
      </c>
      <c r="G730" s="4" t="s">
        <v>3809</v>
      </c>
      <c r="H730" t="s">
        <v>272</v>
      </c>
      <c r="I730" s="5" t="s">
        <v>3810</v>
      </c>
      <c r="J730" s="3">
        <v>590</v>
      </c>
      <c r="K730" s="6" t="str">
        <f>0%+30%</f>
        <v>0</v>
      </c>
      <c r="L730" s="6" t="str">
        <f>Q1</f>
        <v>0</v>
      </c>
      <c r="M730" s="6" t="str">
        <f>IF(IF(Q1&gt;K730,Q1,K730+5%)&gt;50%,50%,IF(Q1&gt;K730,Q1,K730+5%))</f>
        <v>0</v>
      </c>
      <c r="N730" s="3" t="str">
        <f>J730-J730*M730</f>
        <v>0</v>
      </c>
      <c r="O730" s="3" t="str">
        <f>N730*B730</f>
        <v>0</v>
      </c>
      <c r="P730" s="7" t="str">
        <f>J730-J730*K730</f>
        <v>0</v>
      </c>
    </row>
    <row r="731" spans="1:17">
      <c r="A731" s="2" t="s">
        <v>3811</v>
      </c>
      <c r="B731">
        <v>0</v>
      </c>
      <c r="C731" t="s">
        <v>3812</v>
      </c>
      <c r="D731"/>
      <c r="E731" t="s">
        <v>3813</v>
      </c>
      <c r="F731" s="3">
        <v>0.27</v>
      </c>
      <c r="G731" s="4"/>
      <c r="H731" t="s">
        <v>31</v>
      </c>
      <c r="I731" s="5" t="s">
        <v>3814</v>
      </c>
      <c r="J731" s="3">
        <v>420</v>
      </c>
      <c r="K731" s="6" t="str">
        <f>0%+30%</f>
        <v>0</v>
      </c>
      <c r="L731" s="6" t="str">
        <f>Q1</f>
        <v>0</v>
      </c>
      <c r="M731" s="6" t="str">
        <f>IF(IF(Q1&gt;K731,Q1,K731+5%)&gt;50%,50%,IF(Q1&gt;K731,Q1,K731+5%))</f>
        <v>0</v>
      </c>
      <c r="N731" s="3" t="str">
        <f>J731-J731*M731</f>
        <v>0</v>
      </c>
      <c r="O731" s="3" t="str">
        <f>N731*B731</f>
        <v>0</v>
      </c>
      <c r="P731" s="7" t="str">
        <f>J731-J731*K731</f>
        <v>0</v>
      </c>
    </row>
    <row r="732" spans="1:17">
      <c r="A732" s="2" t="s">
        <v>3815</v>
      </c>
      <c r="B732">
        <v>0</v>
      </c>
      <c r="C732" t="s">
        <v>3816</v>
      </c>
      <c r="D732" t="s">
        <v>3817</v>
      </c>
      <c r="E732" t="s">
        <v>3818</v>
      </c>
      <c r="F732" s="3">
        <v>0.86</v>
      </c>
      <c r="G732" s="4" t="s">
        <v>3819</v>
      </c>
      <c r="H732" t="s">
        <v>31</v>
      </c>
      <c r="I732" s="5" t="s">
        <v>3820</v>
      </c>
      <c r="J732" s="3">
        <v>630</v>
      </c>
      <c r="K732" s="6" t="str">
        <f>0%+30%</f>
        <v>0</v>
      </c>
      <c r="L732" s="6" t="str">
        <f>Q1</f>
        <v>0</v>
      </c>
      <c r="M732" s="6" t="str">
        <f>IF(IF(Q1&gt;K732,Q1,K732+5%)&gt;50%,50%,IF(Q1&gt;K732,Q1,K732+5%))</f>
        <v>0</v>
      </c>
      <c r="N732" s="3" t="str">
        <f>J732-J732*M732</f>
        <v>0</v>
      </c>
      <c r="O732" s="3" t="str">
        <f>N732*B732</f>
        <v>0</v>
      </c>
      <c r="P732" s="7" t="str">
        <f>J732-J732*K732</f>
        <v>0</v>
      </c>
    </row>
    <row r="733" spans="1:17">
      <c r="A733" s="2" t="s">
        <v>3821</v>
      </c>
      <c r="B733">
        <v>0</v>
      </c>
      <c r="C733" t="s">
        <v>3822</v>
      </c>
      <c r="D733" t="s">
        <v>3823</v>
      </c>
      <c r="E733" t="s">
        <v>3824</v>
      </c>
      <c r="F733" s="3">
        <v>0.49</v>
      </c>
      <c r="G733" s="4" t="s">
        <v>3825</v>
      </c>
      <c r="H733" t="s">
        <v>31</v>
      </c>
      <c r="I733" s="5" t="s">
        <v>3826</v>
      </c>
      <c r="J733" s="3">
        <v>0</v>
      </c>
      <c r="K733" s="6" t="str">
        <f>0%+15%</f>
        <v>0</v>
      </c>
      <c r="L733" s="6" t="str">
        <f>Q1</f>
        <v>0</v>
      </c>
      <c r="M733" s="6" t="str">
        <f>IF(IF(Q1&gt;K733,Q1,K733+5%)&gt;50%,50%,IF(Q1&gt;K733,Q1,K733+5%))</f>
        <v>0</v>
      </c>
      <c r="N733" s="3" t="str">
        <f>J733-J733*M733</f>
        <v>0</v>
      </c>
      <c r="O733" s="3" t="str">
        <f>N733*B733</f>
        <v>0</v>
      </c>
      <c r="P733" s="7" t="str">
        <f>J733-J733*K733</f>
        <v>0</v>
      </c>
    </row>
    <row r="734" spans="1:17">
      <c r="A734" s="2" t="s">
        <v>3827</v>
      </c>
      <c r="B734">
        <v>0</v>
      </c>
      <c r="C734" t="s">
        <v>3828</v>
      </c>
      <c r="D734" t="s">
        <v>3829</v>
      </c>
      <c r="E734" t="s">
        <v>3830</v>
      </c>
      <c r="F734" s="3">
        <v>0.58</v>
      </c>
      <c r="G734" s="4" t="s">
        <v>3831</v>
      </c>
      <c r="H734" t="s">
        <v>47</v>
      </c>
      <c r="I734" s="5" t="s">
        <v>3832</v>
      </c>
      <c r="J734" s="3">
        <v>800</v>
      </c>
      <c r="K734" s="6" t="str">
        <f>0%+30%</f>
        <v>0</v>
      </c>
      <c r="L734" s="6" t="str">
        <f>Q1</f>
        <v>0</v>
      </c>
      <c r="M734" s="6" t="str">
        <f>IF(IF(Q1&gt;K734,Q1,K734+5%)&gt;50%,50%,IF(Q1&gt;K734,Q1,K734+5%))</f>
        <v>0</v>
      </c>
      <c r="N734" s="3" t="str">
        <f>J734-J734*M734</f>
        <v>0</v>
      </c>
      <c r="O734" s="3" t="str">
        <f>N734*B734</f>
        <v>0</v>
      </c>
      <c r="P734" s="7" t="str">
        <f>J734-J734*K734</f>
        <v>0</v>
      </c>
    </row>
    <row r="735" spans="1:17">
      <c r="A735" s="2" t="s">
        <v>3833</v>
      </c>
      <c r="B735">
        <v>0</v>
      </c>
      <c r="C735" t="s">
        <v>3834</v>
      </c>
      <c r="D735" t="s">
        <v>1928</v>
      </c>
      <c r="E735" t="s">
        <v>3835</v>
      </c>
      <c r="F735" s="3">
        <v>0.44</v>
      </c>
      <c r="G735" s="4" t="s">
        <v>3836</v>
      </c>
      <c r="H735" t="s">
        <v>24</v>
      </c>
      <c r="I735" s="5" t="s">
        <v>3837</v>
      </c>
      <c r="J735" s="3">
        <v>765</v>
      </c>
      <c r="K735" s="6" t="str">
        <f>0%+30%</f>
        <v>0</v>
      </c>
      <c r="L735" s="6" t="str">
        <f>Q1</f>
        <v>0</v>
      </c>
      <c r="M735" s="6" t="str">
        <f>IF(IF(Q1&gt;K735,Q1,K735+5%)&gt;50%,50%,IF(Q1&gt;K735,Q1,K735+5%))</f>
        <v>0</v>
      </c>
      <c r="N735" s="3" t="str">
        <f>J735-J735*M735</f>
        <v>0</v>
      </c>
      <c r="O735" s="3" t="str">
        <f>N735*B735</f>
        <v>0</v>
      </c>
      <c r="P735" s="7" t="str">
        <f>J735-J735*K735</f>
        <v>0</v>
      </c>
    </row>
    <row r="736" spans="1:17">
      <c r="A736" s="2" t="s">
        <v>3838</v>
      </c>
      <c r="B736">
        <v>0</v>
      </c>
      <c r="C736" t="s">
        <v>3839</v>
      </c>
      <c r="D736" t="s">
        <v>3840</v>
      </c>
      <c r="E736" t="s">
        <v>3841</v>
      </c>
      <c r="F736" s="3">
        <v>0.34</v>
      </c>
      <c r="G736" s="4"/>
      <c r="H736" t="s">
        <v>31</v>
      </c>
      <c r="I736" s="5" t="s">
        <v>3842</v>
      </c>
      <c r="J736" s="3">
        <v>600</v>
      </c>
      <c r="K736" s="6" t="str">
        <f>0%+30%</f>
        <v>0</v>
      </c>
      <c r="L736" s="6" t="str">
        <f>Q1</f>
        <v>0</v>
      </c>
      <c r="M736" s="6" t="str">
        <f>IF(IF(Q1&gt;K736,Q1,K736+5%)&gt;50%,50%,IF(Q1&gt;K736,Q1,K736+5%))</f>
        <v>0</v>
      </c>
      <c r="N736" s="3" t="str">
        <f>J736-J736*M736</f>
        <v>0</v>
      </c>
      <c r="O736" s="3" t="str">
        <f>N736*B736</f>
        <v>0</v>
      </c>
      <c r="P736" s="7" t="str">
        <f>J736-J736*K736</f>
        <v>0</v>
      </c>
    </row>
    <row r="737" spans="1:17">
      <c r="A737" s="2" t="s">
        <v>3843</v>
      </c>
      <c r="B737">
        <v>0</v>
      </c>
      <c r="C737" t="s">
        <v>3844</v>
      </c>
      <c r="D737" t="s">
        <v>3845</v>
      </c>
      <c r="E737" t="s">
        <v>3846</v>
      </c>
      <c r="F737" s="3">
        <v>0.5600000000000001</v>
      </c>
      <c r="G737" s="4" t="s">
        <v>3847</v>
      </c>
      <c r="H737" t="s">
        <v>115</v>
      </c>
      <c r="I737" s="5" t="s">
        <v>3848</v>
      </c>
      <c r="J737" s="3">
        <v>750</v>
      </c>
      <c r="K737" s="6" t="str">
        <f>0%+30%</f>
        <v>0</v>
      </c>
      <c r="L737" s="6" t="str">
        <f>Q1</f>
        <v>0</v>
      </c>
      <c r="M737" s="6" t="str">
        <f>IF(IF(Q1&gt;K737,Q1,K737+5%)&gt;50%,50%,IF(Q1&gt;K737,Q1,K737+5%))</f>
        <v>0</v>
      </c>
      <c r="N737" s="3" t="str">
        <f>J737-J737*M737</f>
        <v>0</v>
      </c>
      <c r="O737" s="3" t="str">
        <f>N737*B737</f>
        <v>0</v>
      </c>
      <c r="P737" s="7" t="str">
        <f>J737-J737*K737</f>
        <v>0</v>
      </c>
    </row>
    <row r="738" spans="1:17">
      <c r="A738" s="2" t="s">
        <v>3849</v>
      </c>
      <c r="B738">
        <v>0</v>
      </c>
      <c r="C738" t="s">
        <v>3850</v>
      </c>
      <c r="D738" t="s">
        <v>3851</v>
      </c>
      <c r="E738" t="s">
        <v>3852</v>
      </c>
      <c r="F738" s="3">
        <v>0.4</v>
      </c>
      <c r="G738" s="4" t="s">
        <v>3853</v>
      </c>
      <c r="H738" t="s">
        <v>74</v>
      </c>
      <c r="I738" s="5" t="s">
        <v>3854</v>
      </c>
      <c r="J738" s="3">
        <v>740</v>
      </c>
      <c r="K738" s="6" t="str">
        <f>0%+30%</f>
        <v>0</v>
      </c>
      <c r="L738" s="6" t="str">
        <f>Q1</f>
        <v>0</v>
      </c>
      <c r="M738" s="6" t="str">
        <f>IF(IF(Q1&gt;K738,Q1,K738+5%)&gt;50%,50%,IF(Q1&gt;K738,Q1,K738+5%))</f>
        <v>0</v>
      </c>
      <c r="N738" s="3" t="str">
        <f>J738-J738*M738</f>
        <v>0</v>
      </c>
      <c r="O738" s="3" t="str">
        <f>N738*B738</f>
        <v>0</v>
      </c>
      <c r="P738" s="7" t="str">
        <f>J738-J738*K738</f>
        <v>0</v>
      </c>
    </row>
    <row r="739" spans="1:17">
      <c r="A739" s="2" t="s">
        <v>3855</v>
      </c>
      <c r="B739">
        <v>0</v>
      </c>
      <c r="C739" t="s">
        <v>3856</v>
      </c>
      <c r="D739" t="s">
        <v>3592</v>
      </c>
      <c r="E739" t="s">
        <v>3857</v>
      </c>
      <c r="F739" s="3">
        <v>0.5600000000000001</v>
      </c>
      <c r="G739" s="4" t="s">
        <v>3858</v>
      </c>
      <c r="H739" t="s">
        <v>484</v>
      </c>
      <c r="I739" s="5" t="s">
        <v>3859</v>
      </c>
      <c r="J739" s="3">
        <v>690</v>
      </c>
      <c r="K739" s="6" t="str">
        <f>0%+30%</f>
        <v>0</v>
      </c>
      <c r="L739" s="6" t="str">
        <f>Q1</f>
        <v>0</v>
      </c>
      <c r="M739" s="6" t="str">
        <f>IF(IF(Q1&gt;K739,Q1,K739+5%)&gt;50%,50%,IF(Q1&gt;K739,Q1,K739+5%))</f>
        <v>0</v>
      </c>
      <c r="N739" s="3" t="str">
        <f>J739-J739*M739</f>
        <v>0</v>
      </c>
      <c r="O739" s="3" t="str">
        <f>N739*B739</f>
        <v>0</v>
      </c>
      <c r="P739" s="7" t="str">
        <f>J739-J739*K739</f>
        <v>0</v>
      </c>
    </row>
    <row r="740" spans="1:17">
      <c r="A740" s="2" t="s">
        <v>3860</v>
      </c>
      <c r="B740">
        <v>0</v>
      </c>
      <c r="C740" t="s">
        <v>3861</v>
      </c>
      <c r="D740" t="s">
        <v>3713</v>
      </c>
      <c r="E740" t="s">
        <v>3862</v>
      </c>
      <c r="F740" s="3">
        <v>0.43</v>
      </c>
      <c r="G740" s="4" t="s">
        <v>3863</v>
      </c>
      <c r="H740" t="s">
        <v>115</v>
      </c>
      <c r="I740" s="5" t="s">
        <v>3864</v>
      </c>
      <c r="J740" s="3">
        <v>740</v>
      </c>
      <c r="K740" s="6" t="str">
        <f>0%+30%</f>
        <v>0</v>
      </c>
      <c r="L740" s="6" t="str">
        <f>Q1</f>
        <v>0</v>
      </c>
      <c r="M740" s="6" t="str">
        <f>IF(IF(Q1&gt;K740,Q1,K740+5%)&gt;50%,50%,IF(Q1&gt;K740,Q1,K740+5%))</f>
        <v>0</v>
      </c>
      <c r="N740" s="3" t="str">
        <f>J740-J740*M740</f>
        <v>0</v>
      </c>
      <c r="O740" s="3" t="str">
        <f>N740*B740</f>
        <v>0</v>
      </c>
      <c r="P740" s="7" t="str">
        <f>J740-J740*K740</f>
        <v>0</v>
      </c>
    </row>
    <row r="741" spans="1:17">
      <c r="A741" s="2" t="s">
        <v>3865</v>
      </c>
      <c r="B741">
        <v>0</v>
      </c>
      <c r="C741" t="s">
        <v>3866</v>
      </c>
      <c r="D741" t="s">
        <v>760</v>
      </c>
      <c r="E741" t="s">
        <v>3867</v>
      </c>
      <c r="F741" s="3">
        <v>0.71</v>
      </c>
      <c r="G741" s="4" t="s">
        <v>3868</v>
      </c>
      <c r="H741" t="s">
        <v>47</v>
      </c>
      <c r="I741" s="5" t="s">
        <v>3869</v>
      </c>
      <c r="J741" s="3">
        <v>1025</v>
      </c>
      <c r="K741" s="6" t="str">
        <f>0%+30%</f>
        <v>0</v>
      </c>
      <c r="L741" s="6" t="str">
        <f>Q1</f>
        <v>0</v>
      </c>
      <c r="M741" s="6" t="str">
        <f>IF(IF(Q1&gt;K741,Q1,K741+5%)&gt;50%,50%,IF(Q1&gt;K741,Q1,K741+5%))</f>
        <v>0</v>
      </c>
      <c r="N741" s="3" t="str">
        <f>J741-J741*M741</f>
        <v>0</v>
      </c>
      <c r="O741" s="3" t="str">
        <f>N741*B741</f>
        <v>0</v>
      </c>
      <c r="P741" s="7" t="str">
        <f>J741-J741*K741</f>
        <v>0</v>
      </c>
    </row>
    <row r="742" spans="1:17">
      <c r="A742" s="2" t="s">
        <v>3870</v>
      </c>
      <c r="B742">
        <v>0</v>
      </c>
      <c r="C742" t="s">
        <v>3871</v>
      </c>
      <c r="D742" t="s">
        <v>3872</v>
      </c>
      <c r="E742" t="s">
        <v>3873</v>
      </c>
      <c r="F742" s="3">
        <v>0.39</v>
      </c>
      <c r="G742" s="4" t="s">
        <v>3874</v>
      </c>
      <c r="H742" t="s">
        <v>272</v>
      </c>
      <c r="I742" s="5" t="s">
        <v>3875</v>
      </c>
      <c r="J742" s="3">
        <v>690</v>
      </c>
      <c r="K742" s="6" t="str">
        <f>0%+30%</f>
        <v>0</v>
      </c>
      <c r="L742" s="6" t="str">
        <f>Q1</f>
        <v>0</v>
      </c>
      <c r="M742" s="6" t="str">
        <f>IF(IF(Q1&gt;K742,Q1,K742+5%)&gt;50%,50%,IF(Q1&gt;K742,Q1,K742+5%))</f>
        <v>0</v>
      </c>
      <c r="N742" s="3" t="str">
        <f>J742-J742*M742</f>
        <v>0</v>
      </c>
      <c r="O742" s="3" t="str">
        <f>N742*B742</f>
        <v>0</v>
      </c>
      <c r="P742" s="7" t="str">
        <f>J742-J742*K742</f>
        <v>0</v>
      </c>
    </row>
    <row r="743" spans="1:17">
      <c r="A743" s="2" t="s">
        <v>3876</v>
      </c>
      <c r="B743">
        <v>0</v>
      </c>
      <c r="C743" t="s">
        <v>3877</v>
      </c>
      <c r="D743" t="s">
        <v>3878</v>
      </c>
      <c r="E743" t="s">
        <v>3879</v>
      </c>
      <c r="F743" s="3">
        <v>0.57</v>
      </c>
      <c r="G743" s="4" t="s">
        <v>3880</v>
      </c>
      <c r="H743" t="s">
        <v>272</v>
      </c>
      <c r="I743" s="5" t="s">
        <v>3881</v>
      </c>
      <c r="J743" s="3">
        <v>910</v>
      </c>
      <c r="K743" s="6" t="str">
        <f>0%+30%</f>
        <v>0</v>
      </c>
      <c r="L743" s="6" t="str">
        <f>Q1</f>
        <v>0</v>
      </c>
      <c r="M743" s="6" t="str">
        <f>IF(IF(Q1&gt;K743,Q1,K743+5%)&gt;50%,50%,IF(Q1&gt;K743,Q1,K743+5%))</f>
        <v>0</v>
      </c>
      <c r="N743" s="3" t="str">
        <f>J743-J743*M743</f>
        <v>0</v>
      </c>
      <c r="O743" s="3" t="str">
        <f>N743*B743</f>
        <v>0</v>
      </c>
      <c r="P743" s="7" t="str">
        <f>J743-J743*K743</f>
        <v>0</v>
      </c>
    </row>
    <row r="744" spans="1:17">
      <c r="A744" s="2" t="s">
        <v>3882</v>
      </c>
      <c r="B744">
        <v>0</v>
      </c>
      <c r="C744" t="s">
        <v>3883</v>
      </c>
      <c r="D744" t="s">
        <v>3884</v>
      </c>
      <c r="E744" t="s">
        <v>3885</v>
      </c>
      <c r="F744" s="3">
        <v>0.28</v>
      </c>
      <c r="G744" s="4" t="s">
        <v>3886</v>
      </c>
      <c r="H744" t="s">
        <v>74</v>
      </c>
      <c r="I744" s="5" t="s">
        <v>3887</v>
      </c>
      <c r="J744" s="3">
        <v>740</v>
      </c>
      <c r="K744" s="6" t="str">
        <f>0%+30%</f>
        <v>0</v>
      </c>
      <c r="L744" s="6" t="str">
        <f>Q1</f>
        <v>0</v>
      </c>
      <c r="M744" s="6" t="str">
        <f>IF(IF(Q1&gt;K744,Q1,K744+5%)&gt;50%,50%,IF(Q1&gt;K744,Q1,K744+5%))</f>
        <v>0</v>
      </c>
      <c r="N744" s="3" t="str">
        <f>J744-J744*M744</f>
        <v>0</v>
      </c>
      <c r="O744" s="3" t="str">
        <f>N744*B744</f>
        <v>0</v>
      </c>
      <c r="P744" s="7" t="str">
        <f>J744-J744*K744</f>
        <v>0</v>
      </c>
    </row>
    <row r="745" spans="1:17">
      <c r="A745" s="2" t="s">
        <v>3888</v>
      </c>
      <c r="B745">
        <v>0</v>
      </c>
      <c r="C745" t="s">
        <v>3889</v>
      </c>
      <c r="D745" t="s">
        <v>304</v>
      </c>
      <c r="E745" t="s">
        <v>3890</v>
      </c>
      <c r="F745" s="3">
        <v>0.49</v>
      </c>
      <c r="G745" s="4" t="s">
        <v>725</v>
      </c>
      <c r="H745" t="s">
        <v>31</v>
      </c>
      <c r="I745" s="5" t="s">
        <v>3891</v>
      </c>
      <c r="J745" s="3">
        <v>0</v>
      </c>
      <c r="K745" s="6" t="str">
        <f>0%+15%</f>
        <v>0</v>
      </c>
      <c r="L745" s="6" t="str">
        <f>Q1</f>
        <v>0</v>
      </c>
      <c r="M745" s="6" t="str">
        <f>IF(IF(Q1&gt;K745,Q1,K745+5%)&gt;50%,50%,IF(Q1&gt;K745,Q1,K745+5%))</f>
        <v>0</v>
      </c>
      <c r="N745" s="3" t="str">
        <f>J745-J745*M745</f>
        <v>0</v>
      </c>
      <c r="O745" s="3" t="str">
        <f>N745*B745</f>
        <v>0</v>
      </c>
      <c r="P745" s="7" t="str">
        <f>J745-J745*K745</f>
        <v>0</v>
      </c>
    </row>
    <row r="746" spans="1:17">
      <c r="A746" s="2" t="s">
        <v>3892</v>
      </c>
      <c r="B746">
        <v>0</v>
      </c>
      <c r="C746" t="s">
        <v>3893</v>
      </c>
      <c r="D746" t="s">
        <v>3894</v>
      </c>
      <c r="E746" t="s">
        <v>3895</v>
      </c>
      <c r="F746" s="3">
        <v>0.49</v>
      </c>
      <c r="G746" s="4" t="s">
        <v>3896</v>
      </c>
      <c r="H746" t="s">
        <v>115</v>
      </c>
      <c r="I746" s="5" t="s">
        <v>3897</v>
      </c>
      <c r="J746" s="3">
        <v>740</v>
      </c>
      <c r="K746" s="6" t="str">
        <f>0%+30%</f>
        <v>0</v>
      </c>
      <c r="L746" s="6" t="str">
        <f>Q1</f>
        <v>0</v>
      </c>
      <c r="M746" s="6" t="str">
        <f>IF(IF(Q1&gt;K746,Q1,K746+5%)&gt;50%,50%,IF(Q1&gt;K746,Q1,K746+5%))</f>
        <v>0</v>
      </c>
      <c r="N746" s="3" t="str">
        <f>J746-J746*M746</f>
        <v>0</v>
      </c>
      <c r="O746" s="3" t="str">
        <f>N746*B746</f>
        <v>0</v>
      </c>
      <c r="P746" s="7" t="str">
        <f>J746-J746*K746</f>
        <v>0</v>
      </c>
    </row>
    <row r="747" spans="1:17">
      <c r="A747" s="2" t="s">
        <v>3898</v>
      </c>
      <c r="B747">
        <v>0</v>
      </c>
      <c r="C747" t="s">
        <v>3899</v>
      </c>
      <c r="D747" t="s">
        <v>3900</v>
      </c>
      <c r="E747" t="s">
        <v>3901</v>
      </c>
      <c r="F747" s="3">
        <v>0.29</v>
      </c>
      <c r="G747" s="4" t="s">
        <v>3902</v>
      </c>
      <c r="H747" t="s">
        <v>74</v>
      </c>
      <c r="I747" s="5" t="s">
        <v>3903</v>
      </c>
      <c r="J747" s="3">
        <v>800</v>
      </c>
      <c r="K747" s="6" t="str">
        <f>0%+30%</f>
        <v>0</v>
      </c>
      <c r="L747" s="6" t="str">
        <f>Q1</f>
        <v>0</v>
      </c>
      <c r="M747" s="6" t="str">
        <f>IF(IF(Q1&gt;K747,Q1,K747+5%)&gt;50%,50%,IF(Q1&gt;K747,Q1,K747+5%))</f>
        <v>0</v>
      </c>
      <c r="N747" s="3" t="str">
        <f>J747-J747*M747</f>
        <v>0</v>
      </c>
      <c r="O747" s="3" t="str">
        <f>N747*B747</f>
        <v>0</v>
      </c>
      <c r="P747" s="7" t="str">
        <f>J747-J747*K747</f>
        <v>0</v>
      </c>
    </row>
    <row r="748" spans="1:17">
      <c r="A748" s="2" t="s">
        <v>3904</v>
      </c>
      <c r="B748">
        <v>0</v>
      </c>
      <c r="C748" t="s">
        <v>3905</v>
      </c>
      <c r="D748" t="s">
        <v>314</v>
      </c>
      <c r="E748" t="s">
        <v>3906</v>
      </c>
      <c r="F748" s="3">
        <v>0.25</v>
      </c>
      <c r="G748" s="4" t="s">
        <v>2184</v>
      </c>
      <c r="H748" t="s">
        <v>31</v>
      </c>
      <c r="I748" s="5" t="s">
        <v>3907</v>
      </c>
      <c r="J748" s="3">
        <v>470</v>
      </c>
      <c r="K748" s="6" t="str">
        <f>0%+30%</f>
        <v>0</v>
      </c>
      <c r="L748" s="6" t="str">
        <f>Q1</f>
        <v>0</v>
      </c>
      <c r="M748" s="6" t="str">
        <f>IF(IF(Q1&gt;K748,Q1,K748+5%)&gt;50%,50%,IF(Q1&gt;K748,Q1,K748+5%))</f>
        <v>0</v>
      </c>
      <c r="N748" s="3" t="str">
        <f>J748-J748*M748</f>
        <v>0</v>
      </c>
      <c r="O748" s="3" t="str">
        <f>N748*B748</f>
        <v>0</v>
      </c>
      <c r="P748" s="7" t="str">
        <f>J748-J748*K748</f>
        <v>0</v>
      </c>
    </row>
    <row r="749" spans="1:17">
      <c r="A749" s="2" t="s">
        <v>3908</v>
      </c>
      <c r="B749">
        <v>0</v>
      </c>
      <c r="C749" t="s">
        <v>3909</v>
      </c>
      <c r="D749" t="s">
        <v>3910</v>
      </c>
      <c r="E749" t="s">
        <v>3911</v>
      </c>
      <c r="F749" s="3">
        <v>0.46</v>
      </c>
      <c r="G749" s="4" t="s">
        <v>3912</v>
      </c>
      <c r="H749" t="s">
        <v>74</v>
      </c>
      <c r="I749" s="5" t="s">
        <v>3913</v>
      </c>
      <c r="J749" s="3">
        <v>740</v>
      </c>
      <c r="K749" s="6" t="str">
        <f>0%+30%</f>
        <v>0</v>
      </c>
      <c r="L749" s="6" t="str">
        <f>Q1</f>
        <v>0</v>
      </c>
      <c r="M749" s="6" t="str">
        <f>IF(IF(Q1&gt;K749,Q1,K749+5%)&gt;50%,50%,IF(Q1&gt;K749,Q1,K749+5%))</f>
        <v>0</v>
      </c>
      <c r="N749" s="3" t="str">
        <f>J749-J749*M749</f>
        <v>0</v>
      </c>
      <c r="O749" s="3" t="str">
        <f>N749*B749</f>
        <v>0</v>
      </c>
      <c r="P749" s="7" t="str">
        <f>J749-J749*K749</f>
        <v>0</v>
      </c>
    </row>
    <row r="750" spans="1:17">
      <c r="A750" s="2" t="s">
        <v>3914</v>
      </c>
      <c r="B750">
        <v>0</v>
      </c>
      <c r="C750" t="s">
        <v>3915</v>
      </c>
      <c r="D750" t="s">
        <v>3916</v>
      </c>
      <c r="E750" t="s">
        <v>3917</v>
      </c>
      <c r="F750" s="3">
        <v>1.05</v>
      </c>
      <c r="G750" s="4" t="s">
        <v>3918</v>
      </c>
      <c r="H750" t="s">
        <v>31</v>
      </c>
      <c r="I750" s="5" t="s">
        <v>3919</v>
      </c>
      <c r="J750" s="3">
        <v>1175</v>
      </c>
      <c r="K750" s="6" t="str">
        <f>0%+30%</f>
        <v>0</v>
      </c>
      <c r="L750" s="6" t="str">
        <f>Q1</f>
        <v>0</v>
      </c>
      <c r="M750" s="6" t="str">
        <f>IF(IF(Q1&gt;K750,Q1,K750+5%)&gt;50%,50%,IF(Q1&gt;K750,Q1,K750+5%))</f>
        <v>0</v>
      </c>
      <c r="N750" s="3" t="str">
        <f>J750-J750*M750</f>
        <v>0</v>
      </c>
      <c r="O750" s="3" t="str">
        <f>N750*B750</f>
        <v>0</v>
      </c>
      <c r="P750" s="7" t="str">
        <f>J750-J750*K750</f>
        <v>0</v>
      </c>
    </row>
    <row r="751" spans="1:17">
      <c r="A751" s="2" t="s">
        <v>3920</v>
      </c>
      <c r="B751">
        <v>0</v>
      </c>
      <c r="C751" t="s">
        <v>3921</v>
      </c>
      <c r="D751" t="s">
        <v>3922</v>
      </c>
      <c r="E751" t="s">
        <v>3923</v>
      </c>
      <c r="F751" s="3">
        <v>0.4</v>
      </c>
      <c r="G751" s="4" t="s">
        <v>3924</v>
      </c>
      <c r="H751" t="s">
        <v>115</v>
      </c>
      <c r="I751" s="5" t="s">
        <v>3925</v>
      </c>
      <c r="J751" s="3">
        <v>740</v>
      </c>
      <c r="K751" s="6" t="str">
        <f>0%+30%</f>
        <v>0</v>
      </c>
      <c r="L751" s="6" t="str">
        <f>Q1</f>
        <v>0</v>
      </c>
      <c r="M751" s="6" t="str">
        <f>IF(IF(Q1&gt;K751,Q1,K751+5%)&gt;50%,50%,IF(Q1&gt;K751,Q1,K751+5%))</f>
        <v>0</v>
      </c>
      <c r="N751" s="3" t="str">
        <f>J751-J751*M751</f>
        <v>0</v>
      </c>
      <c r="O751" s="3" t="str">
        <f>N751*B751</f>
        <v>0</v>
      </c>
      <c r="P751" s="7" t="str">
        <f>J751-J751*K751</f>
        <v>0</v>
      </c>
    </row>
    <row r="752" spans="1:17">
      <c r="A752" s="2" t="s">
        <v>3926</v>
      </c>
      <c r="B752">
        <v>0</v>
      </c>
      <c r="C752" t="s">
        <v>3927</v>
      </c>
      <c r="D752" t="s">
        <v>3928</v>
      </c>
      <c r="E752" t="s">
        <v>3929</v>
      </c>
      <c r="F752" s="3">
        <v>0.31</v>
      </c>
      <c r="G752" s="4"/>
      <c r="H752" t="s">
        <v>115</v>
      </c>
      <c r="I752" s="5" t="s">
        <v>3930</v>
      </c>
      <c r="J752" s="3">
        <v>740</v>
      </c>
      <c r="K752" s="6" t="str">
        <f>0%+30%</f>
        <v>0</v>
      </c>
      <c r="L752" s="6" t="str">
        <f>Q1</f>
        <v>0</v>
      </c>
      <c r="M752" s="6" t="str">
        <f>IF(IF(Q1&gt;K752,Q1,K752+5%)&gt;50%,50%,IF(Q1&gt;K752,Q1,K752+5%))</f>
        <v>0</v>
      </c>
      <c r="N752" s="3" t="str">
        <f>J752-J752*M752</f>
        <v>0</v>
      </c>
      <c r="O752" s="3" t="str">
        <f>N752*B752</f>
        <v>0</v>
      </c>
      <c r="P752" s="7" t="str">
        <f>J752-J752*K752</f>
        <v>0</v>
      </c>
    </row>
    <row r="753" spans="1:17">
      <c r="A753" s="2" t="s">
        <v>3931</v>
      </c>
      <c r="B753">
        <v>0</v>
      </c>
      <c r="C753" t="s">
        <v>3932</v>
      </c>
      <c r="D753" t="s">
        <v>2213</v>
      </c>
      <c r="E753" t="s">
        <v>3933</v>
      </c>
      <c r="F753" s="3">
        <v>0.3</v>
      </c>
      <c r="G753" s="4" t="s">
        <v>3934</v>
      </c>
      <c r="H753" t="s">
        <v>31</v>
      </c>
      <c r="I753" s="5" t="s">
        <v>3935</v>
      </c>
      <c r="J753" s="3">
        <v>480</v>
      </c>
      <c r="K753" s="6" t="str">
        <f>0%+30%</f>
        <v>0</v>
      </c>
      <c r="L753" s="6" t="str">
        <f>Q1</f>
        <v>0</v>
      </c>
      <c r="M753" s="6" t="str">
        <f>IF(IF(Q1&gt;K753,Q1,K753+5%)&gt;50%,50%,IF(Q1&gt;K753,Q1,K753+5%))</f>
        <v>0</v>
      </c>
      <c r="N753" s="3" t="str">
        <f>J753-J753*M753</f>
        <v>0</v>
      </c>
      <c r="O753" s="3" t="str">
        <f>N753*B753</f>
        <v>0</v>
      </c>
      <c r="P753" s="7" t="str">
        <f>J753-J753*K753</f>
        <v>0</v>
      </c>
    </row>
    <row r="754" spans="1:17">
      <c r="A754" s="2" t="s">
        <v>3936</v>
      </c>
      <c r="B754">
        <v>0</v>
      </c>
      <c r="C754" t="s">
        <v>3937</v>
      </c>
      <c r="D754" t="s">
        <v>3938</v>
      </c>
      <c r="E754" t="s">
        <v>3939</v>
      </c>
      <c r="F754" s="3">
        <v>0.7</v>
      </c>
      <c r="G754" s="4" t="s">
        <v>3940</v>
      </c>
      <c r="H754" t="s">
        <v>31</v>
      </c>
      <c r="I754" s="5" t="s">
        <v>3941</v>
      </c>
      <c r="J754" s="3">
        <v>715</v>
      </c>
      <c r="K754" s="6" t="str">
        <f>0%+30%</f>
        <v>0</v>
      </c>
      <c r="L754" s="6" t="str">
        <f>Q1</f>
        <v>0</v>
      </c>
      <c r="M754" s="6" t="str">
        <f>IF(IF(Q1&gt;K754,Q1,K754+5%)&gt;50%,50%,IF(Q1&gt;K754,Q1,K754+5%))</f>
        <v>0</v>
      </c>
      <c r="N754" s="3" t="str">
        <f>J754-J754*M754</f>
        <v>0</v>
      </c>
      <c r="O754" s="3" t="str">
        <f>N754*B754</f>
        <v>0</v>
      </c>
      <c r="P754" s="7" t="str">
        <f>J754-J754*K754</f>
        <v>0</v>
      </c>
    </row>
    <row r="755" spans="1:17">
      <c r="A755" s="2" t="s">
        <v>3942</v>
      </c>
      <c r="B755">
        <v>0</v>
      </c>
      <c r="C755" t="s">
        <v>3943</v>
      </c>
      <c r="D755" t="s">
        <v>3944</v>
      </c>
      <c r="E755" t="s">
        <v>3945</v>
      </c>
      <c r="F755" s="3">
        <v>0.33</v>
      </c>
      <c r="G755" s="4" t="s">
        <v>3946</v>
      </c>
      <c r="H755" t="s">
        <v>115</v>
      </c>
      <c r="I755" s="5" t="s">
        <v>3947</v>
      </c>
      <c r="J755" s="3">
        <v>695</v>
      </c>
      <c r="K755" s="6" t="str">
        <f>0%+30%</f>
        <v>0</v>
      </c>
      <c r="L755" s="6" t="str">
        <f>Q1</f>
        <v>0</v>
      </c>
      <c r="M755" s="6" t="str">
        <f>IF(IF(Q1&gt;K755,Q1,K755+5%)&gt;50%,50%,IF(Q1&gt;K755,Q1,K755+5%))</f>
        <v>0</v>
      </c>
      <c r="N755" s="3" t="str">
        <f>J755-J755*M755</f>
        <v>0</v>
      </c>
      <c r="O755" s="3" t="str">
        <f>N755*B755</f>
        <v>0</v>
      </c>
      <c r="P755" s="7" t="str">
        <f>J755-J755*K755</f>
        <v>0</v>
      </c>
    </row>
    <row r="756" spans="1:17">
      <c r="A756" s="2" t="s">
        <v>3948</v>
      </c>
      <c r="B756">
        <v>0</v>
      </c>
      <c r="C756" t="s">
        <v>3949</v>
      </c>
      <c r="D756" t="s">
        <v>3950</v>
      </c>
      <c r="E756" t="s">
        <v>3951</v>
      </c>
      <c r="F756" s="3">
        <v>0.28</v>
      </c>
      <c r="G756" s="4" t="s">
        <v>3952</v>
      </c>
      <c r="H756" t="s">
        <v>115</v>
      </c>
      <c r="I756" s="5" t="s">
        <v>3953</v>
      </c>
      <c r="J756" s="3">
        <v>695</v>
      </c>
      <c r="K756" s="6" t="str">
        <f>0%+30%</f>
        <v>0</v>
      </c>
      <c r="L756" s="6" t="str">
        <f>Q1</f>
        <v>0</v>
      </c>
      <c r="M756" s="6" t="str">
        <f>IF(IF(Q1&gt;K756,Q1,K756+5%)&gt;50%,50%,IF(Q1&gt;K756,Q1,K756+5%))</f>
        <v>0</v>
      </c>
      <c r="N756" s="3" t="str">
        <f>J756-J756*M756</f>
        <v>0</v>
      </c>
      <c r="O756" s="3" t="str">
        <f>N756*B756</f>
        <v>0</v>
      </c>
      <c r="P756" s="7" t="str">
        <f>J756-J756*K756</f>
        <v>0</v>
      </c>
    </row>
    <row r="757" spans="1:17">
      <c r="A757" s="2" t="s">
        <v>3954</v>
      </c>
      <c r="B757">
        <v>0</v>
      </c>
      <c r="C757" t="s">
        <v>3955</v>
      </c>
      <c r="D757" t="s">
        <v>3956</v>
      </c>
      <c r="E757" t="s">
        <v>3957</v>
      </c>
      <c r="F757" s="3">
        <v>0.36</v>
      </c>
      <c r="G757" s="4" t="s">
        <v>3958</v>
      </c>
      <c r="H757" t="s">
        <v>272</v>
      </c>
      <c r="I757" s="5" t="s">
        <v>3959</v>
      </c>
      <c r="J757" s="3">
        <v>740</v>
      </c>
      <c r="K757" s="6" t="str">
        <f>0%+30%</f>
        <v>0</v>
      </c>
      <c r="L757" s="6" t="str">
        <f>Q1</f>
        <v>0</v>
      </c>
      <c r="M757" s="6" t="str">
        <f>IF(IF(Q1&gt;K757,Q1,K757+5%)&gt;50%,50%,IF(Q1&gt;K757,Q1,K757+5%))</f>
        <v>0</v>
      </c>
      <c r="N757" s="3" t="str">
        <f>J757-J757*M757</f>
        <v>0</v>
      </c>
      <c r="O757" s="3" t="str">
        <f>N757*B757</f>
        <v>0</v>
      </c>
      <c r="P757" s="7" t="str">
        <f>J757-J757*K757</f>
        <v>0</v>
      </c>
    </row>
    <row r="758" spans="1:17">
      <c r="A758" s="2" t="s">
        <v>3960</v>
      </c>
      <c r="B758">
        <v>0</v>
      </c>
      <c r="C758" t="s">
        <v>3961</v>
      </c>
      <c r="D758" t="s">
        <v>3962</v>
      </c>
      <c r="E758" t="s">
        <v>3963</v>
      </c>
      <c r="F758" s="3">
        <v>0.53</v>
      </c>
      <c r="G758" s="4"/>
      <c r="H758" t="s">
        <v>74</v>
      </c>
      <c r="I758" s="5" t="s">
        <v>3964</v>
      </c>
      <c r="J758" s="3">
        <v>800</v>
      </c>
      <c r="K758" s="6" t="str">
        <f>0%+30%</f>
        <v>0</v>
      </c>
      <c r="L758" s="6" t="str">
        <f>Q1</f>
        <v>0</v>
      </c>
      <c r="M758" s="6" t="str">
        <f>IF(IF(Q1&gt;K758,Q1,K758+5%)&gt;50%,50%,IF(Q1&gt;K758,Q1,K758+5%))</f>
        <v>0</v>
      </c>
      <c r="N758" s="3" t="str">
        <f>J758-J758*M758</f>
        <v>0</v>
      </c>
      <c r="O758" s="3" t="str">
        <f>N758*B758</f>
        <v>0</v>
      </c>
      <c r="P758" s="7" t="str">
        <f>J758-J758*K758</f>
        <v>0</v>
      </c>
    </row>
    <row r="759" spans="1:17">
      <c r="A759" s="2" t="s">
        <v>3965</v>
      </c>
      <c r="B759">
        <v>0</v>
      </c>
      <c r="C759" t="s">
        <v>3966</v>
      </c>
      <c r="D759" t="s">
        <v>3967</v>
      </c>
      <c r="E759" t="s">
        <v>3968</v>
      </c>
      <c r="F759" s="3">
        <v>0.39</v>
      </c>
      <c r="G759" s="4" t="s">
        <v>3969</v>
      </c>
      <c r="H759" t="s">
        <v>74</v>
      </c>
      <c r="I759" s="5" t="s">
        <v>3970</v>
      </c>
      <c r="J759" s="3">
        <v>1015</v>
      </c>
      <c r="K759" s="6" t="str">
        <f>0%+30%</f>
        <v>0</v>
      </c>
      <c r="L759" s="6" t="str">
        <f>Q1</f>
        <v>0</v>
      </c>
      <c r="M759" s="6" t="str">
        <f>IF(IF(Q1&gt;K759,Q1,K759+5%)&gt;50%,50%,IF(Q1&gt;K759,Q1,K759+5%))</f>
        <v>0</v>
      </c>
      <c r="N759" s="3" t="str">
        <f>J759-J759*M759</f>
        <v>0</v>
      </c>
      <c r="O759" s="3" t="str">
        <f>N759*B759</f>
        <v>0</v>
      </c>
      <c r="P759" s="7" t="str">
        <f>J759-J759*K759</f>
        <v>0</v>
      </c>
    </row>
    <row r="760" spans="1:17">
      <c r="A760" s="2" t="s">
        <v>3971</v>
      </c>
      <c r="B760">
        <v>0</v>
      </c>
      <c r="C760" t="s">
        <v>3972</v>
      </c>
      <c r="D760" t="s">
        <v>3973</v>
      </c>
      <c r="E760" t="s">
        <v>3974</v>
      </c>
      <c r="F760" s="3">
        <v>0.41</v>
      </c>
      <c r="G760" s="4" t="s">
        <v>3975</v>
      </c>
      <c r="H760" t="s">
        <v>31</v>
      </c>
      <c r="I760" s="5" t="s">
        <v>3976</v>
      </c>
      <c r="J760" s="3">
        <v>630</v>
      </c>
      <c r="K760" s="6" t="str">
        <f>0%+30%</f>
        <v>0</v>
      </c>
      <c r="L760" s="6" t="str">
        <f>Q1</f>
        <v>0</v>
      </c>
      <c r="M760" s="6" t="str">
        <f>IF(IF(Q1&gt;K760,Q1,K760+5%)&gt;50%,50%,IF(Q1&gt;K760,Q1,K760+5%))</f>
        <v>0</v>
      </c>
      <c r="N760" s="3" t="str">
        <f>J760-J760*M760</f>
        <v>0</v>
      </c>
      <c r="O760" s="3" t="str">
        <f>N760*B760</f>
        <v>0</v>
      </c>
      <c r="P760" s="7" t="str">
        <f>J760-J760*K760</f>
        <v>0</v>
      </c>
    </row>
    <row r="761" spans="1:17">
      <c r="A761" s="2" t="s">
        <v>3977</v>
      </c>
      <c r="B761">
        <v>0</v>
      </c>
      <c r="C761" t="s">
        <v>3978</v>
      </c>
      <c r="D761" t="s">
        <v>3979</v>
      </c>
      <c r="E761" t="s">
        <v>3980</v>
      </c>
      <c r="F761" s="3">
        <v>0.47</v>
      </c>
      <c r="G761" s="4" t="s">
        <v>3981</v>
      </c>
      <c r="H761" t="s">
        <v>74</v>
      </c>
      <c r="I761" s="5" t="s">
        <v>3982</v>
      </c>
      <c r="J761" s="3">
        <v>910</v>
      </c>
      <c r="K761" s="6" t="str">
        <f>0%+30%</f>
        <v>0</v>
      </c>
      <c r="L761" s="6" t="str">
        <f>Q1</f>
        <v>0</v>
      </c>
      <c r="M761" s="6" t="str">
        <f>IF(IF(Q1&gt;K761,Q1,K761+5%)&gt;50%,50%,IF(Q1&gt;K761,Q1,K761+5%))</f>
        <v>0</v>
      </c>
      <c r="N761" s="3" t="str">
        <f>J761-J761*M761</f>
        <v>0</v>
      </c>
      <c r="O761" s="3" t="str">
        <f>N761*B761</f>
        <v>0</v>
      </c>
      <c r="P761" s="7" t="str">
        <f>J761-J761*K761</f>
        <v>0</v>
      </c>
    </row>
    <row r="762" spans="1:17">
      <c r="A762" s="2" t="s">
        <v>3983</v>
      </c>
      <c r="B762">
        <v>0</v>
      </c>
      <c r="C762" t="s">
        <v>3984</v>
      </c>
      <c r="D762" t="s">
        <v>3985</v>
      </c>
      <c r="E762" t="s">
        <v>3986</v>
      </c>
      <c r="F762" s="3">
        <v>0.4</v>
      </c>
      <c r="G762" s="4" t="s">
        <v>3987</v>
      </c>
      <c r="H762" t="s">
        <v>24</v>
      </c>
      <c r="I762" s="5" t="s">
        <v>3988</v>
      </c>
      <c r="J762" s="3">
        <v>690</v>
      </c>
      <c r="K762" s="6" t="str">
        <f>0%+30%</f>
        <v>0</v>
      </c>
      <c r="L762" s="6" t="str">
        <f>Q1</f>
        <v>0</v>
      </c>
      <c r="M762" s="6" t="str">
        <f>IF(IF(Q1&gt;K762,Q1,K762+5%)&gt;50%,50%,IF(Q1&gt;K762,Q1,K762+5%))</f>
        <v>0</v>
      </c>
      <c r="N762" s="3" t="str">
        <f>J762-J762*M762</f>
        <v>0</v>
      </c>
      <c r="O762" s="3" t="str">
        <f>N762*B762</f>
        <v>0</v>
      </c>
      <c r="P762" s="7" t="str">
        <f>J762-J762*K762</f>
        <v>0</v>
      </c>
    </row>
    <row r="763" spans="1:17">
      <c r="A763" s="2" t="s">
        <v>3989</v>
      </c>
      <c r="B763">
        <v>0</v>
      </c>
      <c r="C763" t="s">
        <v>3990</v>
      </c>
      <c r="D763" t="s">
        <v>3991</v>
      </c>
      <c r="E763" t="s">
        <v>3992</v>
      </c>
      <c r="F763" s="3">
        <v>0.29</v>
      </c>
      <c r="G763" s="4" t="s">
        <v>3993</v>
      </c>
      <c r="H763" t="s">
        <v>272</v>
      </c>
      <c r="I763" s="5" t="s">
        <v>3994</v>
      </c>
      <c r="J763" s="3">
        <v>690</v>
      </c>
      <c r="K763" s="6" t="str">
        <f>0%+30%</f>
        <v>0</v>
      </c>
      <c r="L763" s="6" t="str">
        <f>Q1</f>
        <v>0</v>
      </c>
      <c r="M763" s="6" t="str">
        <f>IF(IF(Q1&gt;K763,Q1,K763+5%)&gt;50%,50%,IF(Q1&gt;K763,Q1,K763+5%))</f>
        <v>0</v>
      </c>
      <c r="N763" s="3" t="str">
        <f>J763-J763*M763</f>
        <v>0</v>
      </c>
      <c r="O763" s="3" t="str">
        <f>N763*B763</f>
        <v>0</v>
      </c>
      <c r="P763" s="7" t="str">
        <f>J763-J763*K763</f>
        <v>0</v>
      </c>
    </row>
    <row r="764" spans="1:17">
      <c r="A764" s="2" t="s">
        <v>3995</v>
      </c>
      <c r="B764">
        <v>0</v>
      </c>
      <c r="C764" t="s">
        <v>3996</v>
      </c>
      <c r="D764"/>
      <c r="E764" t="s">
        <v>3997</v>
      </c>
      <c r="F764" s="3">
        <v>0.57</v>
      </c>
      <c r="G764" s="4" t="s">
        <v>3998</v>
      </c>
      <c r="H764" t="s">
        <v>31</v>
      </c>
      <c r="I764" s="5" t="s">
        <v>3999</v>
      </c>
      <c r="J764" s="3">
        <v>1175</v>
      </c>
      <c r="K764" s="6" t="str">
        <f>0%+30%</f>
        <v>0</v>
      </c>
      <c r="L764" s="6" t="str">
        <f>Q1</f>
        <v>0</v>
      </c>
      <c r="M764" s="6" t="str">
        <f>IF(IF(Q1&gt;K764,Q1,K764+5%)&gt;50%,50%,IF(Q1&gt;K764,Q1,K764+5%))</f>
        <v>0</v>
      </c>
      <c r="N764" s="3" t="str">
        <f>J764-J764*M764</f>
        <v>0</v>
      </c>
      <c r="O764" s="3" t="str">
        <f>N764*B764</f>
        <v>0</v>
      </c>
      <c r="P764" s="7" t="str">
        <f>J764-J764*K764</f>
        <v>0</v>
      </c>
    </row>
    <row r="765" spans="1:17">
      <c r="A765" s="2" t="s">
        <v>4000</v>
      </c>
      <c r="B765">
        <v>0</v>
      </c>
      <c r="C765" t="s">
        <v>4001</v>
      </c>
      <c r="D765" t="s">
        <v>28</v>
      </c>
      <c r="E765" t="s">
        <v>4002</v>
      </c>
      <c r="F765" s="3">
        <v>0.59</v>
      </c>
      <c r="G765" s="4"/>
      <c r="H765" t="s">
        <v>31</v>
      </c>
      <c r="I765" s="5" t="s">
        <v>4003</v>
      </c>
      <c r="J765" s="3">
        <v>630</v>
      </c>
      <c r="K765" s="6" t="str">
        <f>0%+30%</f>
        <v>0</v>
      </c>
      <c r="L765" s="6" t="str">
        <f>Q1</f>
        <v>0</v>
      </c>
      <c r="M765" s="6" t="str">
        <f>IF(IF(Q1&gt;K765,Q1,K765+5%)&gt;50%,50%,IF(Q1&gt;K765,Q1,K765+5%))</f>
        <v>0</v>
      </c>
      <c r="N765" s="3" t="str">
        <f>J765-J765*M765</f>
        <v>0</v>
      </c>
      <c r="O765" s="3" t="str">
        <f>N765*B765</f>
        <v>0</v>
      </c>
      <c r="P765" s="7" t="str">
        <f>J765-J765*K765</f>
        <v>0</v>
      </c>
    </row>
    <row r="766" spans="1:17">
      <c r="A766" s="2" t="s">
        <v>4004</v>
      </c>
      <c r="B766">
        <v>0</v>
      </c>
      <c r="C766" t="s">
        <v>4005</v>
      </c>
      <c r="D766" t="s">
        <v>4006</v>
      </c>
      <c r="E766" t="s">
        <v>4007</v>
      </c>
      <c r="F766" s="3">
        <v>0.4</v>
      </c>
      <c r="G766" s="4" t="s">
        <v>4008</v>
      </c>
      <c r="H766" t="s">
        <v>272</v>
      </c>
      <c r="I766" s="5" t="s">
        <v>4009</v>
      </c>
      <c r="J766" s="3">
        <v>690</v>
      </c>
      <c r="K766" s="6" t="str">
        <f>0%+30%</f>
        <v>0</v>
      </c>
      <c r="L766" s="6" t="str">
        <f>Q1</f>
        <v>0</v>
      </c>
      <c r="M766" s="6" t="str">
        <f>IF(IF(Q1&gt;K766,Q1,K766+5%)&gt;50%,50%,IF(Q1&gt;K766,Q1,K766+5%))</f>
        <v>0</v>
      </c>
      <c r="N766" s="3" t="str">
        <f>J766-J766*M766</f>
        <v>0</v>
      </c>
      <c r="O766" s="3" t="str">
        <f>N766*B766</f>
        <v>0</v>
      </c>
      <c r="P766" s="7" t="str">
        <f>J766-J766*K766</f>
        <v>0</v>
      </c>
    </row>
    <row r="767" spans="1:17">
      <c r="A767" s="2" t="s">
        <v>4010</v>
      </c>
      <c r="B767">
        <v>0</v>
      </c>
      <c r="C767" t="s">
        <v>4011</v>
      </c>
      <c r="D767" t="s">
        <v>4012</v>
      </c>
      <c r="E767" t="s">
        <v>4013</v>
      </c>
      <c r="F767" s="3">
        <v>0.51</v>
      </c>
      <c r="G767" s="4" t="s">
        <v>4014</v>
      </c>
      <c r="H767" t="s">
        <v>74</v>
      </c>
      <c r="I767" s="5" t="s">
        <v>4015</v>
      </c>
      <c r="J767" s="3">
        <v>910</v>
      </c>
      <c r="K767" s="6" t="str">
        <f>0%+30%</f>
        <v>0</v>
      </c>
      <c r="L767" s="6" t="str">
        <f>Q1</f>
        <v>0</v>
      </c>
      <c r="M767" s="6" t="str">
        <f>IF(IF(Q1&gt;K767,Q1,K767+5%)&gt;50%,50%,IF(Q1&gt;K767,Q1,K767+5%))</f>
        <v>0</v>
      </c>
      <c r="N767" s="3" t="str">
        <f>J767-J767*M767</f>
        <v>0</v>
      </c>
      <c r="O767" s="3" t="str">
        <f>N767*B767</f>
        <v>0</v>
      </c>
      <c r="P767" s="7" t="str">
        <f>J767-J767*K767</f>
        <v>0</v>
      </c>
    </row>
    <row r="768" spans="1:17">
      <c r="A768" s="2" t="s">
        <v>4016</v>
      </c>
      <c r="B768">
        <v>0</v>
      </c>
      <c r="C768" t="s">
        <v>4017</v>
      </c>
      <c r="D768" t="s">
        <v>4018</v>
      </c>
      <c r="E768" t="s">
        <v>4019</v>
      </c>
      <c r="F768" s="3">
        <v>0.36</v>
      </c>
      <c r="G768" s="4" t="s">
        <v>4020</v>
      </c>
      <c r="H768" t="s">
        <v>47</v>
      </c>
      <c r="I768" s="5" t="s">
        <v>4021</v>
      </c>
      <c r="J768" s="3">
        <v>750</v>
      </c>
      <c r="K768" s="6" t="str">
        <f>0%+30%</f>
        <v>0</v>
      </c>
      <c r="L768" s="6" t="str">
        <f>Q1</f>
        <v>0</v>
      </c>
      <c r="M768" s="6" t="str">
        <f>IF(IF(Q1&gt;K768,Q1,K768+5%)&gt;50%,50%,IF(Q1&gt;K768,Q1,K768+5%))</f>
        <v>0</v>
      </c>
      <c r="N768" s="3" t="str">
        <f>J768-J768*M768</f>
        <v>0</v>
      </c>
      <c r="O768" s="3" t="str">
        <f>N768*B768</f>
        <v>0</v>
      </c>
      <c r="P768" s="7" t="str">
        <f>J768-J768*K768</f>
        <v>0</v>
      </c>
    </row>
    <row r="769" spans="1:17">
      <c r="A769" s="2" t="s">
        <v>4022</v>
      </c>
      <c r="B769">
        <v>0</v>
      </c>
      <c r="C769" t="s">
        <v>4023</v>
      </c>
      <c r="D769" t="s">
        <v>2786</v>
      </c>
      <c r="E769" t="s">
        <v>4024</v>
      </c>
      <c r="F769" s="3">
        <v>0.72</v>
      </c>
      <c r="G769" s="4"/>
      <c r="H769" t="s">
        <v>115</v>
      </c>
      <c r="I769" s="5" t="s">
        <v>4025</v>
      </c>
      <c r="J769" s="3">
        <v>920</v>
      </c>
      <c r="K769" s="6" t="str">
        <f>0%+30%</f>
        <v>0</v>
      </c>
      <c r="L769" s="6" t="str">
        <f>Q1</f>
        <v>0</v>
      </c>
      <c r="M769" s="6" t="str">
        <f>IF(IF(Q1&gt;K769,Q1,K769+5%)&gt;50%,50%,IF(Q1&gt;K769,Q1,K769+5%))</f>
        <v>0</v>
      </c>
      <c r="N769" s="3" t="str">
        <f>J769-J769*M769</f>
        <v>0</v>
      </c>
      <c r="O769" s="3" t="str">
        <f>N769*B769</f>
        <v>0</v>
      </c>
      <c r="P769" s="7" t="str">
        <f>J769-J769*K769</f>
        <v>0</v>
      </c>
    </row>
    <row r="770" spans="1:17">
      <c r="A770" s="2" t="s">
        <v>4026</v>
      </c>
      <c r="B770">
        <v>0</v>
      </c>
      <c r="C770" t="s">
        <v>4027</v>
      </c>
      <c r="D770" t="s">
        <v>908</v>
      </c>
      <c r="E770" t="s">
        <v>4028</v>
      </c>
      <c r="F770" s="3">
        <v>0.55</v>
      </c>
      <c r="G770" s="4" t="s">
        <v>4029</v>
      </c>
      <c r="H770" t="s">
        <v>115</v>
      </c>
      <c r="I770" s="5" t="s">
        <v>4030</v>
      </c>
      <c r="J770" s="3">
        <v>750</v>
      </c>
      <c r="K770" s="6" t="str">
        <f>0%+30%</f>
        <v>0</v>
      </c>
      <c r="L770" s="6" t="str">
        <f>Q1</f>
        <v>0</v>
      </c>
      <c r="M770" s="6" t="str">
        <f>IF(IF(Q1&gt;K770,Q1,K770+5%)&gt;50%,50%,IF(Q1&gt;K770,Q1,K770+5%))</f>
        <v>0</v>
      </c>
      <c r="N770" s="3" t="str">
        <f>J770-J770*M770</f>
        <v>0</v>
      </c>
      <c r="O770" s="3" t="str">
        <f>N770*B770</f>
        <v>0</v>
      </c>
      <c r="P770" s="7" t="str">
        <f>J770-J770*K770</f>
        <v>0</v>
      </c>
    </row>
    <row r="771" spans="1:17">
      <c r="A771" s="2" t="s">
        <v>4031</v>
      </c>
      <c r="B771">
        <v>0</v>
      </c>
      <c r="C771" t="s">
        <v>4032</v>
      </c>
      <c r="D771" t="s">
        <v>4033</v>
      </c>
      <c r="E771" t="s">
        <v>4034</v>
      </c>
      <c r="F771" s="3">
        <v>0.28</v>
      </c>
      <c r="G771" s="4"/>
      <c r="H771" t="s">
        <v>31</v>
      </c>
      <c r="I771" s="5" t="s">
        <v>4035</v>
      </c>
      <c r="J771" s="3">
        <v>535</v>
      </c>
      <c r="K771" s="6" t="str">
        <f>0%+30%</f>
        <v>0</v>
      </c>
      <c r="L771" s="6" t="str">
        <f>Q1</f>
        <v>0</v>
      </c>
      <c r="M771" s="6" t="str">
        <f>IF(IF(Q1&gt;K771,Q1,K771+5%)&gt;50%,50%,IF(Q1&gt;K771,Q1,K771+5%))</f>
        <v>0</v>
      </c>
      <c r="N771" s="3" t="str">
        <f>J771-J771*M771</f>
        <v>0</v>
      </c>
      <c r="O771" s="3" t="str">
        <f>N771*B771</f>
        <v>0</v>
      </c>
      <c r="P771" s="7" t="str">
        <f>J771-J771*K771</f>
        <v>0</v>
      </c>
    </row>
    <row r="772" spans="1:17">
      <c r="A772" s="2" t="s">
        <v>4036</v>
      </c>
      <c r="B772">
        <v>0</v>
      </c>
      <c r="C772" t="s">
        <v>4037</v>
      </c>
      <c r="D772" t="s">
        <v>4038</v>
      </c>
      <c r="E772" t="s">
        <v>4039</v>
      </c>
      <c r="F772" s="3">
        <v>0.42</v>
      </c>
      <c r="G772" s="4" t="s">
        <v>4040</v>
      </c>
      <c r="H772" t="s">
        <v>272</v>
      </c>
      <c r="I772" s="5" t="s">
        <v>4041</v>
      </c>
      <c r="J772" s="3">
        <v>740</v>
      </c>
      <c r="K772" s="6" t="str">
        <f>0%+30%</f>
        <v>0</v>
      </c>
      <c r="L772" s="6" t="str">
        <f>Q1</f>
        <v>0</v>
      </c>
      <c r="M772" s="6" t="str">
        <f>IF(IF(Q1&gt;K772,Q1,K772+5%)&gt;50%,50%,IF(Q1&gt;K772,Q1,K772+5%))</f>
        <v>0</v>
      </c>
      <c r="N772" s="3" t="str">
        <f>J772-J772*M772</f>
        <v>0</v>
      </c>
      <c r="O772" s="3" t="str">
        <f>N772*B772</f>
        <v>0</v>
      </c>
      <c r="P772" s="7" t="str">
        <f>J772-J772*K772</f>
        <v>0</v>
      </c>
    </row>
    <row r="773" spans="1:17">
      <c r="A773" s="2" t="s">
        <v>4042</v>
      </c>
      <c r="B773">
        <v>0</v>
      </c>
      <c r="C773" t="s">
        <v>4043</v>
      </c>
      <c r="D773" t="s">
        <v>4044</v>
      </c>
      <c r="E773" t="s">
        <v>4045</v>
      </c>
      <c r="F773" s="3">
        <v>0.35</v>
      </c>
      <c r="G773" s="4" t="s">
        <v>4046</v>
      </c>
      <c r="H773" t="s">
        <v>74</v>
      </c>
      <c r="I773" s="5" t="s">
        <v>4047</v>
      </c>
      <c r="J773" s="3">
        <v>750</v>
      </c>
      <c r="K773" s="6" t="str">
        <f>0%+30%</f>
        <v>0</v>
      </c>
      <c r="L773" s="6" t="str">
        <f>Q1</f>
        <v>0</v>
      </c>
      <c r="M773" s="6" t="str">
        <f>IF(IF(Q1&gt;K773,Q1,K773+5%)&gt;50%,50%,IF(Q1&gt;K773,Q1,K773+5%))</f>
        <v>0</v>
      </c>
      <c r="N773" s="3" t="str">
        <f>J773-J773*M773</f>
        <v>0</v>
      </c>
      <c r="O773" s="3" t="str">
        <f>N773*B773</f>
        <v>0</v>
      </c>
      <c r="P773" s="7" t="str">
        <f>J773-J773*K773</f>
        <v>0</v>
      </c>
    </row>
    <row r="774" spans="1:17">
      <c r="A774" s="2" t="s">
        <v>4048</v>
      </c>
      <c r="B774">
        <v>0</v>
      </c>
      <c r="C774" t="s">
        <v>4049</v>
      </c>
      <c r="D774" t="s">
        <v>4050</v>
      </c>
      <c r="E774" t="s">
        <v>4051</v>
      </c>
      <c r="F774" s="3">
        <v>0.47</v>
      </c>
      <c r="G774" s="4" t="s">
        <v>4052</v>
      </c>
      <c r="H774" t="s">
        <v>115</v>
      </c>
      <c r="I774" s="5" t="s">
        <v>4053</v>
      </c>
      <c r="J774" s="3">
        <v>695</v>
      </c>
      <c r="K774" s="6" t="str">
        <f>0%+30%</f>
        <v>0</v>
      </c>
      <c r="L774" s="6" t="str">
        <f>Q1</f>
        <v>0</v>
      </c>
      <c r="M774" s="6" t="str">
        <f>IF(IF(Q1&gt;K774,Q1,K774+5%)&gt;50%,50%,IF(Q1&gt;K774,Q1,K774+5%))</f>
        <v>0</v>
      </c>
      <c r="N774" s="3" t="str">
        <f>J774-J774*M774</f>
        <v>0</v>
      </c>
      <c r="O774" s="3" t="str">
        <f>N774*B774</f>
        <v>0</v>
      </c>
      <c r="P774" s="7" t="str">
        <f>J774-J774*K774</f>
        <v>0</v>
      </c>
    </row>
    <row r="775" spans="1:17">
      <c r="A775" s="2" t="s">
        <v>4054</v>
      </c>
      <c r="B775">
        <v>0</v>
      </c>
      <c r="C775" t="s">
        <v>4055</v>
      </c>
      <c r="D775" t="s">
        <v>4056</v>
      </c>
      <c r="E775" t="s">
        <v>4057</v>
      </c>
      <c r="F775" s="3">
        <v>0.49</v>
      </c>
      <c r="G775" s="4" t="s">
        <v>4058</v>
      </c>
      <c r="H775" t="s">
        <v>115</v>
      </c>
      <c r="I775" s="5" t="s">
        <v>4059</v>
      </c>
      <c r="J775" s="3">
        <v>690</v>
      </c>
      <c r="K775" s="6" t="str">
        <f>0%+30%</f>
        <v>0</v>
      </c>
      <c r="L775" s="6" t="str">
        <f>Q1</f>
        <v>0</v>
      </c>
      <c r="M775" s="6" t="str">
        <f>IF(IF(Q1&gt;K775,Q1,K775+5%)&gt;50%,50%,IF(Q1&gt;K775,Q1,K775+5%))</f>
        <v>0</v>
      </c>
      <c r="N775" s="3" t="str">
        <f>J775-J775*M775</f>
        <v>0</v>
      </c>
      <c r="O775" s="3" t="str">
        <f>N775*B775</f>
        <v>0</v>
      </c>
      <c r="P775" s="7" t="str">
        <f>J775-J775*K775</f>
        <v>0</v>
      </c>
    </row>
    <row r="776" spans="1:17">
      <c r="A776" s="2" t="s">
        <v>4060</v>
      </c>
      <c r="B776">
        <v>0</v>
      </c>
      <c r="C776" t="s">
        <v>4061</v>
      </c>
      <c r="D776" t="s">
        <v>4062</v>
      </c>
      <c r="E776" t="s">
        <v>4063</v>
      </c>
      <c r="F776" s="3">
        <v>0.34</v>
      </c>
      <c r="G776" s="4" t="s">
        <v>4064</v>
      </c>
      <c r="H776" t="s">
        <v>272</v>
      </c>
      <c r="I776" s="5" t="s">
        <v>4065</v>
      </c>
      <c r="J776" s="3">
        <v>740</v>
      </c>
      <c r="K776" s="6" t="str">
        <f>0%+30%</f>
        <v>0</v>
      </c>
      <c r="L776" s="6" t="str">
        <f>Q1</f>
        <v>0</v>
      </c>
      <c r="M776" s="6" t="str">
        <f>IF(IF(Q1&gt;K776,Q1,K776+5%)&gt;50%,50%,IF(Q1&gt;K776,Q1,K776+5%))</f>
        <v>0</v>
      </c>
      <c r="N776" s="3" t="str">
        <f>J776-J776*M776</f>
        <v>0</v>
      </c>
      <c r="O776" s="3" t="str">
        <f>N776*B776</f>
        <v>0</v>
      </c>
      <c r="P776" s="7" t="str">
        <f>J776-J776*K776</f>
        <v>0</v>
      </c>
    </row>
    <row r="777" spans="1:17">
      <c r="A777" s="2" t="s">
        <v>4066</v>
      </c>
      <c r="B777">
        <v>0</v>
      </c>
      <c r="C777" t="s">
        <v>4067</v>
      </c>
      <c r="D777" t="s">
        <v>4068</v>
      </c>
      <c r="E777" t="s">
        <v>4069</v>
      </c>
      <c r="F777" s="3">
        <v>0.55</v>
      </c>
      <c r="G777" s="4" t="s">
        <v>4070</v>
      </c>
      <c r="H777" t="s">
        <v>74</v>
      </c>
      <c r="I777" s="5" t="s">
        <v>4071</v>
      </c>
      <c r="J777" s="3">
        <v>850</v>
      </c>
      <c r="K777" s="6" t="str">
        <f>0%+30%</f>
        <v>0</v>
      </c>
      <c r="L777" s="6" t="str">
        <f>Q1</f>
        <v>0</v>
      </c>
      <c r="M777" s="6" t="str">
        <f>IF(IF(Q1&gt;K777,Q1,K777+5%)&gt;50%,50%,IF(Q1&gt;K777,Q1,K777+5%))</f>
        <v>0</v>
      </c>
      <c r="N777" s="3" t="str">
        <f>J777-J777*M777</f>
        <v>0</v>
      </c>
      <c r="O777" s="3" t="str">
        <f>N777*B777</f>
        <v>0</v>
      </c>
      <c r="P777" s="7" t="str">
        <f>J777-J777*K777</f>
        <v>0</v>
      </c>
    </row>
    <row r="778" spans="1:17">
      <c r="A778" s="2" t="s">
        <v>4072</v>
      </c>
      <c r="B778">
        <v>0</v>
      </c>
      <c r="C778" t="s">
        <v>4073</v>
      </c>
      <c r="D778" t="s">
        <v>2963</v>
      </c>
      <c r="E778" t="s">
        <v>4074</v>
      </c>
      <c r="F778" s="3">
        <v>0.67</v>
      </c>
      <c r="G778" s="4" t="s">
        <v>4075</v>
      </c>
      <c r="H778" t="s">
        <v>115</v>
      </c>
      <c r="I778" s="5" t="s">
        <v>4076</v>
      </c>
      <c r="J778" s="3">
        <v>690</v>
      </c>
      <c r="K778" s="6" t="str">
        <f>0%+30%</f>
        <v>0</v>
      </c>
      <c r="L778" s="6" t="str">
        <f>Q1</f>
        <v>0</v>
      </c>
      <c r="M778" s="6" t="str">
        <f>IF(IF(Q1&gt;K778,Q1,K778+5%)&gt;50%,50%,IF(Q1&gt;K778,Q1,K778+5%))</f>
        <v>0</v>
      </c>
      <c r="N778" s="3" t="str">
        <f>J778-J778*M778</f>
        <v>0</v>
      </c>
      <c r="O778" s="3" t="str">
        <f>N778*B778</f>
        <v>0</v>
      </c>
      <c r="P778" s="7" t="str">
        <f>J778-J778*K778</f>
        <v>0</v>
      </c>
    </row>
    <row r="779" spans="1:17">
      <c r="A779" s="2" t="s">
        <v>4077</v>
      </c>
      <c r="B779">
        <v>0</v>
      </c>
      <c r="C779" t="s">
        <v>4078</v>
      </c>
      <c r="D779" t="s">
        <v>4079</v>
      </c>
      <c r="E779" t="s">
        <v>4080</v>
      </c>
      <c r="F779" s="3">
        <v>0.48</v>
      </c>
      <c r="G779" s="4"/>
      <c r="H779" t="s">
        <v>24</v>
      </c>
      <c r="I779" s="5" t="s">
        <v>4081</v>
      </c>
      <c r="J779" s="3">
        <v>1015</v>
      </c>
      <c r="K779" s="6" t="str">
        <f>0%+30%</f>
        <v>0</v>
      </c>
      <c r="L779" s="6" t="str">
        <f>Q1</f>
        <v>0</v>
      </c>
      <c r="M779" s="6" t="str">
        <f>IF(IF(Q1&gt;K779,Q1,K779+5%)&gt;50%,50%,IF(Q1&gt;K779,Q1,K779+5%))</f>
        <v>0</v>
      </c>
      <c r="N779" s="3" t="str">
        <f>J779-J779*M779</f>
        <v>0</v>
      </c>
      <c r="O779" s="3" t="str">
        <f>N779*B779</f>
        <v>0</v>
      </c>
      <c r="P779" s="7" t="str">
        <f>J779-J779*K779</f>
        <v>0</v>
      </c>
    </row>
    <row r="780" spans="1:17">
      <c r="A780" s="2" t="s">
        <v>4082</v>
      </c>
      <c r="B780">
        <v>0</v>
      </c>
      <c r="C780" t="s">
        <v>4083</v>
      </c>
      <c r="D780" t="s">
        <v>1381</v>
      </c>
      <c r="E780" t="s">
        <v>4084</v>
      </c>
      <c r="F780" s="3">
        <v>0.6899999999999999</v>
      </c>
      <c r="G780" s="4" t="s">
        <v>4085</v>
      </c>
      <c r="H780" t="s">
        <v>31</v>
      </c>
      <c r="I780" s="5" t="s">
        <v>4086</v>
      </c>
      <c r="J780" s="3">
        <v>810</v>
      </c>
      <c r="K780" s="6" t="str">
        <f>0%+30%</f>
        <v>0</v>
      </c>
      <c r="L780" s="6" t="str">
        <f>Q1</f>
        <v>0</v>
      </c>
      <c r="M780" s="6" t="str">
        <f>IF(IF(Q1&gt;K780,Q1,K780+5%)&gt;50%,50%,IF(Q1&gt;K780,Q1,K780+5%))</f>
        <v>0</v>
      </c>
      <c r="N780" s="3" t="str">
        <f>J780-J780*M780</f>
        <v>0</v>
      </c>
      <c r="O780" s="3" t="str">
        <f>N780*B780</f>
        <v>0</v>
      </c>
      <c r="P780" s="7" t="str">
        <f>J780-J780*K780</f>
        <v>0</v>
      </c>
    </row>
    <row r="781" spans="1:17">
      <c r="A781" s="2" t="s">
        <v>4087</v>
      </c>
      <c r="B781">
        <v>0</v>
      </c>
      <c r="C781" t="s">
        <v>4088</v>
      </c>
      <c r="D781" t="s">
        <v>4089</v>
      </c>
      <c r="E781" t="s">
        <v>4090</v>
      </c>
      <c r="F781" s="3">
        <v>0.5</v>
      </c>
      <c r="G781" s="4" t="s">
        <v>4091</v>
      </c>
      <c r="H781" t="s">
        <v>115</v>
      </c>
      <c r="I781" s="5" t="s">
        <v>4092</v>
      </c>
      <c r="J781" s="3">
        <v>920</v>
      </c>
      <c r="K781" s="6" t="str">
        <f>0%+30%</f>
        <v>0</v>
      </c>
      <c r="L781" s="6" t="str">
        <f>Q1</f>
        <v>0</v>
      </c>
      <c r="M781" s="6" t="str">
        <f>IF(IF(Q1&gt;K781,Q1,K781+5%)&gt;50%,50%,IF(Q1&gt;K781,Q1,K781+5%))</f>
        <v>0</v>
      </c>
      <c r="N781" s="3" t="str">
        <f>J781-J781*M781</f>
        <v>0</v>
      </c>
      <c r="O781" s="3" t="str">
        <f>N781*B781</f>
        <v>0</v>
      </c>
      <c r="P781" s="7" t="str">
        <f>J781-J781*K781</f>
        <v>0</v>
      </c>
    </row>
    <row r="782" spans="1:17">
      <c r="A782" s="2" t="s">
        <v>4093</v>
      </c>
      <c r="B782">
        <v>0</v>
      </c>
      <c r="C782" t="s">
        <v>4094</v>
      </c>
      <c r="D782" t="s">
        <v>2693</v>
      </c>
      <c r="E782" t="s">
        <v>4095</v>
      </c>
      <c r="F782" s="3">
        <v>0.43</v>
      </c>
      <c r="G782" s="4"/>
      <c r="H782" t="s">
        <v>31</v>
      </c>
      <c r="I782" s="5" t="s">
        <v>4096</v>
      </c>
      <c r="J782" s="3">
        <v>525</v>
      </c>
      <c r="K782" s="6" t="str">
        <f>0%+30%</f>
        <v>0</v>
      </c>
      <c r="L782" s="6" t="str">
        <f>Q1</f>
        <v>0</v>
      </c>
      <c r="M782" s="6" t="str">
        <f>IF(IF(Q1&gt;K782,Q1,K782+5%)&gt;50%,50%,IF(Q1&gt;K782,Q1,K782+5%))</f>
        <v>0</v>
      </c>
      <c r="N782" s="3" t="str">
        <f>J782-J782*M782</f>
        <v>0</v>
      </c>
      <c r="O782" s="3" t="str">
        <f>N782*B782</f>
        <v>0</v>
      </c>
      <c r="P782" s="7" t="str">
        <f>J782-J782*K782</f>
        <v>0</v>
      </c>
    </row>
    <row r="783" spans="1:17">
      <c r="A783" s="2" t="s">
        <v>4097</v>
      </c>
      <c r="B783">
        <v>0</v>
      </c>
      <c r="C783" t="s">
        <v>4098</v>
      </c>
      <c r="D783" t="s">
        <v>2693</v>
      </c>
      <c r="E783" t="s">
        <v>4099</v>
      </c>
      <c r="F783" s="3">
        <v>0.43</v>
      </c>
      <c r="G783" s="4"/>
      <c r="H783" t="s">
        <v>31</v>
      </c>
      <c r="I783" s="5" t="s">
        <v>4100</v>
      </c>
      <c r="J783" s="3">
        <v>525</v>
      </c>
      <c r="K783" s="6" t="str">
        <f>0%+30%</f>
        <v>0</v>
      </c>
      <c r="L783" s="6" t="str">
        <f>Q1</f>
        <v>0</v>
      </c>
      <c r="M783" s="6" t="str">
        <f>IF(IF(Q1&gt;K783,Q1,K783+5%)&gt;50%,50%,IF(Q1&gt;K783,Q1,K783+5%))</f>
        <v>0</v>
      </c>
      <c r="N783" s="3" t="str">
        <f>J783-J783*M783</f>
        <v>0</v>
      </c>
      <c r="O783" s="3" t="str">
        <f>N783*B783</f>
        <v>0</v>
      </c>
      <c r="P783" s="7" t="str">
        <f>J783-J783*K783</f>
        <v>0</v>
      </c>
    </row>
    <row r="784" spans="1:17">
      <c r="A784" s="2" t="s">
        <v>4101</v>
      </c>
      <c r="B784">
        <v>0</v>
      </c>
      <c r="C784" t="s">
        <v>4102</v>
      </c>
      <c r="D784" t="s">
        <v>2693</v>
      </c>
      <c r="E784" t="s">
        <v>4103</v>
      </c>
      <c r="F784" s="3">
        <v>0.43</v>
      </c>
      <c r="G784" s="4"/>
      <c r="H784" t="s">
        <v>31</v>
      </c>
      <c r="I784" s="5" t="s">
        <v>4104</v>
      </c>
      <c r="J784" s="3">
        <v>525</v>
      </c>
      <c r="K784" s="6" t="str">
        <f>0%+30%</f>
        <v>0</v>
      </c>
      <c r="L784" s="6" t="str">
        <f>Q1</f>
        <v>0</v>
      </c>
      <c r="M784" s="6" t="str">
        <f>IF(IF(Q1&gt;K784,Q1,K784+5%)&gt;50%,50%,IF(Q1&gt;K784,Q1,K784+5%))</f>
        <v>0</v>
      </c>
      <c r="N784" s="3" t="str">
        <f>J784-J784*M784</f>
        <v>0</v>
      </c>
      <c r="O784" s="3" t="str">
        <f>N784*B784</f>
        <v>0</v>
      </c>
      <c r="P784" s="7" t="str">
        <f>J784-J784*K784</f>
        <v>0</v>
      </c>
    </row>
    <row r="785" spans="1:17">
      <c r="A785" s="2" t="s">
        <v>4105</v>
      </c>
      <c r="B785">
        <v>0</v>
      </c>
      <c r="C785" t="s">
        <v>4106</v>
      </c>
      <c r="D785" t="s">
        <v>4107</v>
      </c>
      <c r="E785" t="s">
        <v>4108</v>
      </c>
      <c r="F785" s="3">
        <v>0.4</v>
      </c>
      <c r="G785" s="4" t="s">
        <v>4109</v>
      </c>
      <c r="H785" t="s">
        <v>31</v>
      </c>
      <c r="I785" s="5" t="s">
        <v>4110</v>
      </c>
      <c r="J785" s="3">
        <v>590</v>
      </c>
      <c r="K785" s="6" t="str">
        <f>0%+30%</f>
        <v>0</v>
      </c>
      <c r="L785" s="6" t="str">
        <f>Q1</f>
        <v>0</v>
      </c>
      <c r="M785" s="6" t="str">
        <f>IF(IF(Q1&gt;K785,Q1,K785+5%)&gt;50%,50%,IF(Q1&gt;K785,Q1,K785+5%))</f>
        <v>0</v>
      </c>
      <c r="N785" s="3" t="str">
        <f>J785-J785*M785</f>
        <v>0</v>
      </c>
      <c r="O785" s="3" t="str">
        <f>N785*B785</f>
        <v>0</v>
      </c>
      <c r="P785" s="7" t="str">
        <f>J785-J785*K785</f>
        <v>0</v>
      </c>
    </row>
    <row r="786" spans="1:17">
      <c r="A786" s="2" t="s">
        <v>4111</v>
      </c>
      <c r="B786">
        <v>0</v>
      </c>
      <c r="C786" t="s">
        <v>4112</v>
      </c>
      <c r="D786" t="s">
        <v>4113</v>
      </c>
      <c r="E786" t="s">
        <v>4114</v>
      </c>
      <c r="F786" s="3">
        <v>0.43</v>
      </c>
      <c r="G786" s="4"/>
      <c r="H786" t="s">
        <v>74</v>
      </c>
      <c r="I786" s="5" t="s">
        <v>4115</v>
      </c>
      <c r="J786" s="3">
        <v>950</v>
      </c>
      <c r="K786" s="6" t="str">
        <f>0%+30%</f>
        <v>0</v>
      </c>
      <c r="L786" s="6" t="str">
        <f>Q1</f>
        <v>0</v>
      </c>
      <c r="M786" s="6" t="str">
        <f>IF(IF(Q1&gt;K786,Q1,K786+5%)&gt;50%,50%,IF(Q1&gt;K786,Q1,K786+5%))</f>
        <v>0</v>
      </c>
      <c r="N786" s="3" t="str">
        <f>J786-J786*M786</f>
        <v>0</v>
      </c>
      <c r="O786" s="3" t="str">
        <f>N786*B786</f>
        <v>0</v>
      </c>
      <c r="P786" s="7" t="str">
        <f>J786-J786*K786</f>
        <v>0</v>
      </c>
    </row>
    <row r="787" spans="1:17">
      <c r="A787" s="2" t="s">
        <v>4116</v>
      </c>
      <c r="B787">
        <v>0</v>
      </c>
      <c r="C787" t="s">
        <v>4117</v>
      </c>
      <c r="D787" t="s">
        <v>4118</v>
      </c>
      <c r="E787" t="s">
        <v>4119</v>
      </c>
      <c r="F787" s="3">
        <v>0.33</v>
      </c>
      <c r="G787" s="4" t="s">
        <v>4120</v>
      </c>
      <c r="H787" t="s">
        <v>115</v>
      </c>
      <c r="I787" s="5" t="s">
        <v>4121</v>
      </c>
      <c r="J787" s="3">
        <v>0</v>
      </c>
      <c r="K787" s="6" t="str">
        <f>0%+15%</f>
        <v>0</v>
      </c>
      <c r="L787" s="6" t="str">
        <f>Q1</f>
        <v>0</v>
      </c>
      <c r="M787" s="6" t="str">
        <f>IF(IF(Q1&gt;K787,Q1,K787+5%)&gt;50%,50%,IF(Q1&gt;K787,Q1,K787+5%))</f>
        <v>0</v>
      </c>
      <c r="N787" s="3" t="str">
        <f>J787-J787*M787</f>
        <v>0</v>
      </c>
      <c r="O787" s="3" t="str">
        <f>N787*B787</f>
        <v>0</v>
      </c>
      <c r="P787" s="7" t="str">
        <f>J787-J787*K787</f>
        <v>0</v>
      </c>
    </row>
    <row r="788" spans="1:17">
      <c r="A788" s="2" t="s">
        <v>4122</v>
      </c>
      <c r="B788">
        <v>0</v>
      </c>
      <c r="C788" t="s">
        <v>4123</v>
      </c>
      <c r="D788" t="s">
        <v>4124</v>
      </c>
      <c r="E788" t="s">
        <v>4125</v>
      </c>
      <c r="F788" s="3">
        <v>0.33</v>
      </c>
      <c r="G788" s="4" t="s">
        <v>4126</v>
      </c>
      <c r="H788" t="s">
        <v>80</v>
      </c>
      <c r="I788" s="5" t="s">
        <v>4127</v>
      </c>
      <c r="J788" s="3">
        <v>0</v>
      </c>
      <c r="K788" s="6" t="str">
        <f>0%+15%</f>
        <v>0</v>
      </c>
      <c r="L788" s="6" t="str">
        <f>Q1</f>
        <v>0</v>
      </c>
      <c r="M788" s="6" t="str">
        <f>IF(IF(Q1&gt;K788,Q1,K788+5%)&gt;50%,50%,IF(Q1&gt;K788,Q1,K788+5%))</f>
        <v>0</v>
      </c>
      <c r="N788" s="3" t="str">
        <f>J788-J788*M788</f>
        <v>0</v>
      </c>
      <c r="O788" s="3" t="str">
        <f>N788*B788</f>
        <v>0</v>
      </c>
      <c r="P788" s="7" t="str">
        <f>J788-J788*K788</f>
        <v>0</v>
      </c>
    </row>
    <row r="789" spans="1:17">
      <c r="A789" s="2" t="s">
        <v>4128</v>
      </c>
      <c r="B789">
        <v>0</v>
      </c>
      <c r="C789" t="s">
        <v>4129</v>
      </c>
      <c r="D789" t="s">
        <v>4130</v>
      </c>
      <c r="E789" t="s">
        <v>4131</v>
      </c>
      <c r="F789" s="3">
        <v>0.77</v>
      </c>
      <c r="G789" s="4"/>
      <c r="H789" t="s">
        <v>74</v>
      </c>
      <c r="I789" s="5" t="s">
        <v>4132</v>
      </c>
      <c r="J789" s="3">
        <v>950</v>
      </c>
      <c r="K789" s="6" t="str">
        <f>0%+30%</f>
        <v>0</v>
      </c>
      <c r="L789" s="6" t="str">
        <f>Q1</f>
        <v>0</v>
      </c>
      <c r="M789" s="6" t="str">
        <f>IF(IF(Q1&gt;K789,Q1,K789+5%)&gt;50%,50%,IF(Q1&gt;K789,Q1,K789+5%))</f>
        <v>0</v>
      </c>
      <c r="N789" s="3" t="str">
        <f>J789-J789*M789</f>
        <v>0</v>
      </c>
      <c r="O789" s="3" t="str">
        <f>N789*B789</f>
        <v>0</v>
      </c>
      <c r="P789" s="7" t="str">
        <f>J789-J789*K789</f>
        <v>0</v>
      </c>
    </row>
    <row r="790" spans="1:17">
      <c r="A790" s="2" t="s">
        <v>4133</v>
      </c>
      <c r="B790">
        <v>0</v>
      </c>
      <c r="C790" t="s">
        <v>4134</v>
      </c>
      <c r="D790" t="s">
        <v>4135</v>
      </c>
      <c r="E790" t="s">
        <v>4136</v>
      </c>
      <c r="F790" s="3">
        <v>0.59</v>
      </c>
      <c r="G790" s="4"/>
      <c r="H790" t="s">
        <v>47</v>
      </c>
      <c r="I790" s="5" t="s">
        <v>4137</v>
      </c>
      <c r="J790" s="3">
        <v>910</v>
      </c>
      <c r="K790" s="6" t="str">
        <f>0%+30%</f>
        <v>0</v>
      </c>
      <c r="L790" s="6" t="str">
        <f>Q1</f>
        <v>0</v>
      </c>
      <c r="M790" s="6" t="str">
        <f>IF(IF(Q1&gt;K790,Q1,K790+5%)&gt;50%,50%,IF(Q1&gt;K790,Q1,K790+5%))</f>
        <v>0</v>
      </c>
      <c r="N790" s="3" t="str">
        <f>J790-J790*M790</f>
        <v>0</v>
      </c>
      <c r="O790" s="3" t="str">
        <f>N790*B790</f>
        <v>0</v>
      </c>
      <c r="P790" s="7" t="str">
        <f>J790-J790*K790</f>
        <v>0</v>
      </c>
    </row>
    <row r="791" spans="1:17">
      <c r="A791" s="2" t="s">
        <v>4138</v>
      </c>
      <c r="B791">
        <v>0</v>
      </c>
      <c r="C791" t="s">
        <v>4139</v>
      </c>
      <c r="D791" t="s">
        <v>4140</v>
      </c>
      <c r="E791" t="s">
        <v>4141</v>
      </c>
      <c r="F791" s="3">
        <v>0.87</v>
      </c>
      <c r="G791" s="4" t="s">
        <v>4142</v>
      </c>
      <c r="H791" t="s">
        <v>74</v>
      </c>
      <c r="I791" s="5" t="s">
        <v>4143</v>
      </c>
      <c r="J791" s="3">
        <v>1665</v>
      </c>
      <c r="K791" s="6" t="str">
        <f>0%+30%</f>
        <v>0</v>
      </c>
      <c r="L791" s="6" t="str">
        <f>Q1</f>
        <v>0</v>
      </c>
      <c r="M791" s="6" t="str">
        <f>IF(IF(Q1&gt;K791,Q1,K791+5%)&gt;50%,50%,IF(Q1&gt;K791,Q1,K791+5%))</f>
        <v>0</v>
      </c>
      <c r="N791" s="3" t="str">
        <f>J791-J791*M791</f>
        <v>0</v>
      </c>
      <c r="O791" s="3" t="str">
        <f>N791*B791</f>
        <v>0</v>
      </c>
      <c r="P791" s="7" t="str">
        <f>J791-J791*K791</f>
        <v>0</v>
      </c>
    </row>
    <row r="792" spans="1:17">
      <c r="A792" s="2" t="s">
        <v>4144</v>
      </c>
      <c r="B792">
        <v>0</v>
      </c>
      <c r="C792" t="s">
        <v>4145</v>
      </c>
      <c r="D792" t="s">
        <v>4146</v>
      </c>
      <c r="E792" t="s">
        <v>4147</v>
      </c>
      <c r="F792" s="3">
        <v>0.45</v>
      </c>
      <c r="G792" s="4" t="s">
        <v>4148</v>
      </c>
      <c r="H792" t="s">
        <v>74</v>
      </c>
      <c r="I792" s="5" t="s">
        <v>4149</v>
      </c>
      <c r="J792" s="3">
        <v>950</v>
      </c>
      <c r="K792" s="6" t="str">
        <f>0%+30%</f>
        <v>0</v>
      </c>
      <c r="L792" s="6" t="str">
        <f>Q1</f>
        <v>0</v>
      </c>
      <c r="M792" s="6" t="str">
        <f>IF(IF(Q1&gt;K792,Q1,K792+5%)&gt;50%,50%,IF(Q1&gt;K792,Q1,K792+5%))</f>
        <v>0</v>
      </c>
      <c r="N792" s="3" t="str">
        <f>J792-J792*M792</f>
        <v>0</v>
      </c>
      <c r="O792" s="3" t="str">
        <f>N792*B792</f>
        <v>0</v>
      </c>
      <c r="P792" s="7" t="str">
        <f>J792-J792*K792</f>
        <v>0</v>
      </c>
    </row>
    <row r="793" spans="1:17">
      <c r="A793" s="2" t="s">
        <v>4150</v>
      </c>
      <c r="B793">
        <v>0</v>
      </c>
      <c r="C793" t="s">
        <v>4151</v>
      </c>
      <c r="D793" t="s">
        <v>4152</v>
      </c>
      <c r="E793" t="s">
        <v>4153</v>
      </c>
      <c r="F793" s="3">
        <v>0.63</v>
      </c>
      <c r="G793" s="4" t="s">
        <v>4154</v>
      </c>
      <c r="H793" t="s">
        <v>272</v>
      </c>
      <c r="I793" s="5" t="s">
        <v>4155</v>
      </c>
      <c r="J793" s="3">
        <v>1335</v>
      </c>
      <c r="K793" s="6" t="str">
        <f>0%+30%</f>
        <v>0</v>
      </c>
      <c r="L793" s="6" t="str">
        <f>Q1</f>
        <v>0</v>
      </c>
      <c r="M793" s="6" t="str">
        <f>IF(IF(Q1&gt;K793,Q1,K793+5%)&gt;50%,50%,IF(Q1&gt;K793,Q1,K793+5%))</f>
        <v>0</v>
      </c>
      <c r="N793" s="3" t="str">
        <f>J793-J793*M793</f>
        <v>0</v>
      </c>
      <c r="O793" s="3" t="str">
        <f>N793*B793</f>
        <v>0</v>
      </c>
      <c r="P793" s="7" t="str">
        <f>J793-J793*K793</f>
        <v>0</v>
      </c>
    </row>
    <row r="794" spans="1:17">
      <c r="A794" s="2" t="s">
        <v>4156</v>
      </c>
      <c r="B794">
        <v>0</v>
      </c>
      <c r="C794" t="s">
        <v>4157</v>
      </c>
      <c r="D794" t="s">
        <v>4158</v>
      </c>
      <c r="E794" t="s">
        <v>4159</v>
      </c>
      <c r="F794" s="3">
        <v>0.5600000000000001</v>
      </c>
      <c r="G794" s="4" t="s">
        <v>4160</v>
      </c>
      <c r="H794" t="s">
        <v>484</v>
      </c>
      <c r="I794" s="5" t="s">
        <v>4161</v>
      </c>
      <c r="J794" s="3">
        <v>800</v>
      </c>
      <c r="K794" s="6" t="str">
        <f>0%+30%</f>
        <v>0</v>
      </c>
      <c r="L794" s="6" t="str">
        <f>Q1</f>
        <v>0</v>
      </c>
      <c r="M794" s="6" t="str">
        <f>IF(IF(Q1&gt;K794,Q1,K794+5%)&gt;50%,50%,IF(Q1&gt;K794,Q1,K794+5%))</f>
        <v>0</v>
      </c>
      <c r="N794" s="3" t="str">
        <f>J794-J794*M794</f>
        <v>0</v>
      </c>
      <c r="O794" s="3" t="str">
        <f>N794*B794</f>
        <v>0</v>
      </c>
      <c r="P794" s="7" t="str">
        <f>J794-J794*K794</f>
        <v>0</v>
      </c>
    </row>
    <row r="795" spans="1:17">
      <c r="A795" s="2" t="s">
        <v>4162</v>
      </c>
      <c r="B795">
        <v>0</v>
      </c>
      <c r="C795" t="s">
        <v>4163</v>
      </c>
      <c r="D795" t="s">
        <v>4164</v>
      </c>
      <c r="E795" t="s">
        <v>4165</v>
      </c>
      <c r="F795" s="3">
        <v>0.27</v>
      </c>
      <c r="G795" s="4"/>
      <c r="H795" t="s">
        <v>115</v>
      </c>
      <c r="I795" s="5" t="s">
        <v>4166</v>
      </c>
      <c r="J795" s="3">
        <v>870</v>
      </c>
      <c r="K795" s="6" t="str">
        <f>0%+30%</f>
        <v>0</v>
      </c>
      <c r="L795" s="6" t="str">
        <f>Q1</f>
        <v>0</v>
      </c>
      <c r="M795" s="6" t="str">
        <f>IF(IF(Q1&gt;K795,Q1,K795+5%)&gt;50%,50%,IF(Q1&gt;K795,Q1,K795+5%))</f>
        <v>0</v>
      </c>
      <c r="N795" s="3" t="str">
        <f>J795-J795*M795</f>
        <v>0</v>
      </c>
      <c r="O795" s="3" t="str">
        <f>N795*B795</f>
        <v>0</v>
      </c>
      <c r="P795" s="7" t="str">
        <f>J795-J795*K795</f>
        <v>0</v>
      </c>
    </row>
    <row r="796" spans="1:17">
      <c r="A796" s="2" t="s">
        <v>4167</v>
      </c>
      <c r="B796">
        <v>0</v>
      </c>
      <c r="C796" t="s">
        <v>4168</v>
      </c>
      <c r="D796" t="s">
        <v>4169</v>
      </c>
      <c r="E796" t="s">
        <v>4170</v>
      </c>
      <c r="F796" s="3">
        <v>0.6</v>
      </c>
      <c r="G796" s="4" t="s">
        <v>4171</v>
      </c>
      <c r="H796" t="s">
        <v>484</v>
      </c>
      <c r="I796" s="5" t="s">
        <v>4172</v>
      </c>
      <c r="J796" s="3">
        <v>750</v>
      </c>
      <c r="K796" s="6" t="str">
        <f>0%+30%</f>
        <v>0</v>
      </c>
      <c r="L796" s="6" t="str">
        <f>Q1</f>
        <v>0</v>
      </c>
      <c r="M796" s="6" t="str">
        <f>IF(IF(Q1&gt;K796,Q1,K796+5%)&gt;50%,50%,IF(Q1&gt;K796,Q1,K796+5%))</f>
        <v>0</v>
      </c>
      <c r="N796" s="3" t="str">
        <f>J796-J796*M796</f>
        <v>0</v>
      </c>
      <c r="O796" s="3" t="str">
        <f>N796*B796</f>
        <v>0</v>
      </c>
      <c r="P796" s="7" t="str">
        <f>J796-J796*K796</f>
        <v>0</v>
      </c>
    </row>
    <row r="797" spans="1:17">
      <c r="A797" s="2" t="s">
        <v>4173</v>
      </c>
      <c r="B797">
        <v>0</v>
      </c>
      <c r="C797" t="s">
        <v>4174</v>
      </c>
      <c r="D797" t="s">
        <v>4175</v>
      </c>
      <c r="E797" t="s">
        <v>4176</v>
      </c>
      <c r="F797" s="3">
        <v>0.44</v>
      </c>
      <c r="G797" s="4" t="s">
        <v>4177</v>
      </c>
      <c r="H797" t="s">
        <v>74</v>
      </c>
      <c r="I797" s="5" t="s">
        <v>4178</v>
      </c>
      <c r="J797" s="3">
        <v>1280</v>
      </c>
      <c r="K797" s="6" t="str">
        <f>0%+30%</f>
        <v>0</v>
      </c>
      <c r="L797" s="6" t="str">
        <f>Q1</f>
        <v>0</v>
      </c>
      <c r="M797" s="6" t="str">
        <f>IF(IF(Q1&gt;K797,Q1,K797+5%)&gt;50%,50%,IF(Q1&gt;K797,Q1,K797+5%))</f>
        <v>0</v>
      </c>
      <c r="N797" s="3" t="str">
        <f>J797-J797*M797</f>
        <v>0</v>
      </c>
      <c r="O797" s="3" t="str">
        <f>N797*B797</f>
        <v>0</v>
      </c>
      <c r="P797" s="7" t="str">
        <f>J797-J797*K797</f>
        <v>0</v>
      </c>
    </row>
    <row r="798" spans="1:17">
      <c r="A798" s="2" t="s">
        <v>4179</v>
      </c>
      <c r="B798">
        <v>0</v>
      </c>
      <c r="C798" t="s">
        <v>4180</v>
      </c>
      <c r="D798" t="s">
        <v>4181</v>
      </c>
      <c r="E798" t="s">
        <v>4182</v>
      </c>
      <c r="F798" s="3">
        <v>0.35</v>
      </c>
      <c r="G798" s="4" t="s">
        <v>4183</v>
      </c>
      <c r="H798" t="s">
        <v>115</v>
      </c>
      <c r="I798" s="5" t="s">
        <v>4184</v>
      </c>
      <c r="J798" s="3">
        <v>880</v>
      </c>
      <c r="K798" s="6" t="str">
        <f>0%+30%</f>
        <v>0</v>
      </c>
      <c r="L798" s="6" t="str">
        <f>Q1</f>
        <v>0</v>
      </c>
      <c r="M798" s="6" t="str">
        <f>IF(IF(Q1&gt;K798,Q1,K798+5%)&gt;50%,50%,IF(Q1&gt;K798,Q1,K798+5%))</f>
        <v>0</v>
      </c>
      <c r="N798" s="3" t="str">
        <f>J798-J798*M798</f>
        <v>0</v>
      </c>
      <c r="O798" s="3" t="str">
        <f>N798*B798</f>
        <v>0</v>
      </c>
      <c r="P798" s="7" t="str">
        <f>J798-J798*K798</f>
        <v>0</v>
      </c>
    </row>
    <row r="799" spans="1:17">
      <c r="A799" s="2" t="s">
        <v>4185</v>
      </c>
      <c r="B799">
        <v>0</v>
      </c>
      <c r="C799" t="s">
        <v>1945</v>
      </c>
      <c r="D799" t="s">
        <v>4186</v>
      </c>
      <c r="E799" t="s">
        <v>4187</v>
      </c>
      <c r="F799" s="3">
        <v>0.34</v>
      </c>
      <c r="G799" s="4" t="s">
        <v>4188</v>
      </c>
      <c r="H799" t="s">
        <v>115</v>
      </c>
      <c r="I799" s="5" t="s">
        <v>4189</v>
      </c>
      <c r="J799" s="3">
        <v>690</v>
      </c>
      <c r="K799" s="6" t="str">
        <f>0%+30%</f>
        <v>0</v>
      </c>
      <c r="L799" s="6" t="str">
        <f>Q1</f>
        <v>0</v>
      </c>
      <c r="M799" s="6" t="str">
        <f>IF(IF(Q1&gt;K799,Q1,K799+5%)&gt;50%,50%,IF(Q1&gt;K799,Q1,K799+5%))</f>
        <v>0</v>
      </c>
      <c r="N799" s="3" t="str">
        <f>J799-J799*M799</f>
        <v>0</v>
      </c>
      <c r="O799" s="3" t="str">
        <f>N799*B799</f>
        <v>0</v>
      </c>
      <c r="P799" s="7" t="str">
        <f>J799-J799*K799</f>
        <v>0</v>
      </c>
    </row>
    <row r="800" spans="1:17">
      <c r="A800" s="2" t="s">
        <v>4190</v>
      </c>
      <c r="B800">
        <v>0</v>
      </c>
      <c r="C800" t="s">
        <v>4191</v>
      </c>
      <c r="D800" t="s">
        <v>4192</v>
      </c>
      <c r="E800" t="s">
        <v>4193</v>
      </c>
      <c r="F800" s="3">
        <v>1.93</v>
      </c>
      <c r="G800" s="4" t="s">
        <v>4194</v>
      </c>
      <c r="H800" t="s">
        <v>80</v>
      </c>
      <c r="I800" s="5" t="s">
        <v>4195</v>
      </c>
      <c r="J800" s="3">
        <v>1250</v>
      </c>
      <c r="K800" s="6" t="str">
        <f>0%+30%</f>
        <v>0</v>
      </c>
      <c r="L800" s="6" t="str">
        <f>Q1</f>
        <v>0</v>
      </c>
      <c r="M800" s="6" t="str">
        <f>IF(IF(Q1&gt;K800,Q1,K800+5%)&gt;50%,50%,IF(Q1&gt;K800,Q1,K800+5%))</f>
        <v>0</v>
      </c>
      <c r="N800" s="3" t="str">
        <f>J800-J800*M800</f>
        <v>0</v>
      </c>
      <c r="O800" s="3" t="str">
        <f>N800*B800</f>
        <v>0</v>
      </c>
      <c r="P800" s="7" t="str">
        <f>J800-J800*K800</f>
        <v>0</v>
      </c>
    </row>
    <row r="801" spans="1:17">
      <c r="A801" s="2" t="s">
        <v>4196</v>
      </c>
      <c r="B801">
        <v>0</v>
      </c>
      <c r="C801" t="s">
        <v>4197</v>
      </c>
      <c r="D801" t="s">
        <v>4198</v>
      </c>
      <c r="E801" t="s">
        <v>4199</v>
      </c>
      <c r="F801" s="3">
        <v>0.57</v>
      </c>
      <c r="G801" s="4"/>
      <c r="H801" t="s">
        <v>31</v>
      </c>
      <c r="I801" s="5" t="s">
        <v>4200</v>
      </c>
      <c r="J801" s="3">
        <v>800</v>
      </c>
      <c r="K801" s="6" t="str">
        <f>0%+30%</f>
        <v>0</v>
      </c>
      <c r="L801" s="6" t="str">
        <f>Q1</f>
        <v>0</v>
      </c>
      <c r="M801" s="6" t="str">
        <f>IF(IF(Q1&gt;K801,Q1,K801+5%)&gt;50%,50%,IF(Q1&gt;K801,Q1,K801+5%))</f>
        <v>0</v>
      </c>
      <c r="N801" s="3" t="str">
        <f>J801-J801*M801</f>
        <v>0</v>
      </c>
      <c r="O801" s="3" t="str">
        <f>N801*B801</f>
        <v>0</v>
      </c>
      <c r="P801" s="7" t="str">
        <f>J801-J801*K801</f>
        <v>0</v>
      </c>
    </row>
    <row r="802" spans="1:17">
      <c r="A802" s="2" t="s">
        <v>4201</v>
      </c>
      <c r="B802">
        <v>0</v>
      </c>
      <c r="C802" t="s">
        <v>4202</v>
      </c>
      <c r="D802" t="s">
        <v>4006</v>
      </c>
      <c r="E802" t="s">
        <v>4203</v>
      </c>
      <c r="F802" s="3">
        <v>0.65</v>
      </c>
      <c r="G802" s="4" t="s">
        <v>4204</v>
      </c>
      <c r="H802" t="s">
        <v>272</v>
      </c>
      <c r="I802" s="5" t="s">
        <v>4205</v>
      </c>
      <c r="J802" s="3">
        <v>1320</v>
      </c>
      <c r="K802" s="6" t="str">
        <f>0%+30%</f>
        <v>0</v>
      </c>
      <c r="L802" s="6" t="str">
        <f>Q1</f>
        <v>0</v>
      </c>
      <c r="M802" s="6" t="str">
        <f>IF(IF(Q1&gt;K802,Q1,K802+5%)&gt;50%,50%,IF(Q1&gt;K802,Q1,K802+5%))</f>
        <v>0</v>
      </c>
      <c r="N802" s="3" t="str">
        <f>J802-J802*M802</f>
        <v>0</v>
      </c>
      <c r="O802" s="3" t="str">
        <f>N802*B802</f>
        <v>0</v>
      </c>
      <c r="P802" s="7" t="str">
        <f>J802-J802*K802</f>
        <v>0</v>
      </c>
    </row>
    <row r="803" spans="1:17">
      <c r="A803" s="2" t="s">
        <v>4206</v>
      </c>
      <c r="B803">
        <v>0</v>
      </c>
      <c r="C803" t="s">
        <v>4207</v>
      </c>
      <c r="D803" t="s">
        <v>4208</v>
      </c>
      <c r="E803" t="s">
        <v>4209</v>
      </c>
      <c r="F803" s="3">
        <v>0.52</v>
      </c>
      <c r="G803" s="4" t="s">
        <v>4210</v>
      </c>
      <c r="H803" t="s">
        <v>272</v>
      </c>
      <c r="I803" s="5" t="s">
        <v>4211</v>
      </c>
      <c r="J803" s="3">
        <v>690</v>
      </c>
      <c r="K803" s="6" t="str">
        <f>0%+30%</f>
        <v>0</v>
      </c>
      <c r="L803" s="6" t="str">
        <f>Q1</f>
        <v>0</v>
      </c>
      <c r="M803" s="6" t="str">
        <f>IF(IF(Q1&gt;K803,Q1,K803+5%)&gt;50%,50%,IF(Q1&gt;K803,Q1,K803+5%))</f>
        <v>0</v>
      </c>
      <c r="N803" s="3" t="str">
        <f>J803-J803*M803</f>
        <v>0</v>
      </c>
      <c r="O803" s="3" t="str">
        <f>N803*B803</f>
        <v>0</v>
      </c>
      <c r="P803" s="7" t="str">
        <f>J803-J803*K803</f>
        <v>0</v>
      </c>
    </row>
    <row r="804" spans="1:17">
      <c r="A804" s="2" t="s">
        <v>4212</v>
      </c>
      <c r="B804">
        <v>0</v>
      </c>
      <c r="C804" t="s">
        <v>4213</v>
      </c>
      <c r="D804" t="s">
        <v>4214</v>
      </c>
      <c r="E804" t="s">
        <v>4215</v>
      </c>
      <c r="F804" s="3">
        <v>0.63</v>
      </c>
      <c r="G804" s="4" t="s">
        <v>4216</v>
      </c>
      <c r="H804" t="s">
        <v>115</v>
      </c>
      <c r="I804" s="5" t="s">
        <v>4217</v>
      </c>
      <c r="J804" s="3">
        <v>800</v>
      </c>
      <c r="K804" s="6" t="str">
        <f>0%+30%</f>
        <v>0</v>
      </c>
      <c r="L804" s="6" t="str">
        <f>Q1</f>
        <v>0</v>
      </c>
      <c r="M804" s="6" t="str">
        <f>IF(IF(Q1&gt;K804,Q1,K804+5%)&gt;50%,50%,IF(Q1&gt;K804,Q1,K804+5%))</f>
        <v>0</v>
      </c>
      <c r="N804" s="3" t="str">
        <f>J804-J804*M804</f>
        <v>0</v>
      </c>
      <c r="O804" s="3" t="str">
        <f>N804*B804</f>
        <v>0</v>
      </c>
      <c r="P804" s="7" t="str">
        <f>J804-J804*K804</f>
        <v>0</v>
      </c>
    </row>
    <row r="805" spans="1:17">
      <c r="A805" s="2" t="s">
        <v>4218</v>
      </c>
      <c r="B805">
        <v>0</v>
      </c>
      <c r="C805" t="s">
        <v>4219</v>
      </c>
      <c r="D805" t="s">
        <v>4220</v>
      </c>
      <c r="E805" t="s">
        <v>4221</v>
      </c>
      <c r="F805" s="3">
        <v>0.59</v>
      </c>
      <c r="G805" s="4" t="s">
        <v>4222</v>
      </c>
      <c r="H805" t="s">
        <v>74</v>
      </c>
      <c r="I805" s="5" t="s">
        <v>4223</v>
      </c>
      <c r="J805" s="3">
        <v>1305</v>
      </c>
      <c r="K805" s="6" t="str">
        <f>0%+30%</f>
        <v>0</v>
      </c>
      <c r="L805" s="6" t="str">
        <f>Q1</f>
        <v>0</v>
      </c>
      <c r="M805" s="6" t="str">
        <f>IF(IF(Q1&gt;K805,Q1,K805+5%)&gt;50%,50%,IF(Q1&gt;K805,Q1,K805+5%))</f>
        <v>0</v>
      </c>
      <c r="N805" s="3" t="str">
        <f>J805-J805*M805</f>
        <v>0</v>
      </c>
      <c r="O805" s="3" t="str">
        <f>N805*B805</f>
        <v>0</v>
      </c>
      <c r="P805" s="7" t="str">
        <f>J805-J805*K805</f>
        <v>0</v>
      </c>
    </row>
    <row r="806" spans="1:17">
      <c r="A806" s="2" t="s">
        <v>4224</v>
      </c>
      <c r="B806">
        <v>0</v>
      </c>
      <c r="C806" t="s">
        <v>4225</v>
      </c>
      <c r="D806" t="s">
        <v>4226</v>
      </c>
      <c r="E806" t="s">
        <v>4227</v>
      </c>
      <c r="F806" s="3">
        <v>0.96</v>
      </c>
      <c r="G806" s="4" t="s">
        <v>4228</v>
      </c>
      <c r="H806" t="s">
        <v>31</v>
      </c>
      <c r="I806" s="5" t="s">
        <v>4229</v>
      </c>
      <c r="J806" s="3">
        <v>0</v>
      </c>
      <c r="K806" s="6" t="str">
        <f>0%+15%</f>
        <v>0</v>
      </c>
      <c r="L806" s="6" t="str">
        <f>Q1</f>
        <v>0</v>
      </c>
      <c r="M806" s="6" t="str">
        <f>IF(IF(Q1&gt;K806,Q1,K806+5%)&gt;50%,50%,IF(Q1&gt;K806,Q1,K806+5%))</f>
        <v>0</v>
      </c>
      <c r="N806" s="3" t="str">
        <f>J806-J806*M806</f>
        <v>0</v>
      </c>
      <c r="O806" s="3" t="str">
        <f>N806*B806</f>
        <v>0</v>
      </c>
      <c r="P806" s="7" t="str">
        <f>J806-J806*K806</f>
        <v>0</v>
      </c>
    </row>
    <row r="807" spans="1:17">
      <c r="A807" s="2" t="s">
        <v>4230</v>
      </c>
      <c r="B807">
        <v>0</v>
      </c>
      <c r="C807" t="s">
        <v>4231</v>
      </c>
      <c r="D807" t="s">
        <v>2198</v>
      </c>
      <c r="E807" t="s">
        <v>4232</v>
      </c>
      <c r="F807" s="3">
        <v>0.41</v>
      </c>
      <c r="G807" s="4" t="s">
        <v>4233</v>
      </c>
      <c r="H807" t="s">
        <v>115</v>
      </c>
      <c r="I807" s="5" t="s">
        <v>4234</v>
      </c>
      <c r="J807" s="3">
        <v>750</v>
      </c>
      <c r="K807" s="6" t="str">
        <f>0%+30%</f>
        <v>0</v>
      </c>
      <c r="L807" s="6" t="str">
        <f>Q1</f>
        <v>0</v>
      </c>
      <c r="M807" s="6" t="str">
        <f>IF(IF(Q1&gt;K807,Q1,K807+5%)&gt;50%,50%,IF(Q1&gt;K807,Q1,K807+5%))</f>
        <v>0</v>
      </c>
      <c r="N807" s="3" t="str">
        <f>J807-J807*M807</f>
        <v>0</v>
      </c>
      <c r="O807" s="3" t="str">
        <f>N807*B807</f>
        <v>0</v>
      </c>
      <c r="P807" s="7" t="str">
        <f>J807-J807*K807</f>
        <v>0</v>
      </c>
    </row>
    <row r="808" spans="1:17">
      <c r="A808" s="2" t="s">
        <v>4235</v>
      </c>
      <c r="B808">
        <v>0</v>
      </c>
      <c r="C808" t="s">
        <v>4236</v>
      </c>
      <c r="D808" t="s">
        <v>208</v>
      </c>
      <c r="E808" t="s">
        <v>4237</v>
      </c>
      <c r="F808" s="3">
        <v>0.73</v>
      </c>
      <c r="G808" s="4"/>
      <c r="H808" t="s">
        <v>31</v>
      </c>
      <c r="I808" s="5" t="s">
        <v>4238</v>
      </c>
      <c r="J808" s="3">
        <v>0</v>
      </c>
      <c r="K808" s="6" t="str">
        <f>0%+15%</f>
        <v>0</v>
      </c>
      <c r="L808" s="6" t="str">
        <f>Q1</f>
        <v>0</v>
      </c>
      <c r="M808" s="6" t="str">
        <f>IF(IF(Q1&gt;K808,Q1,K808+5%)&gt;50%,50%,IF(Q1&gt;K808,Q1,K808+5%))</f>
        <v>0</v>
      </c>
      <c r="N808" s="3" t="str">
        <f>J808-J808*M808</f>
        <v>0</v>
      </c>
      <c r="O808" s="3" t="str">
        <f>N808*B808</f>
        <v>0</v>
      </c>
      <c r="P808" s="7" t="str">
        <f>J808-J808*K808</f>
        <v>0</v>
      </c>
    </row>
    <row r="809" spans="1:17">
      <c r="A809" s="2" t="s">
        <v>4239</v>
      </c>
      <c r="B809">
        <v>0</v>
      </c>
      <c r="C809" t="s">
        <v>4240</v>
      </c>
      <c r="D809" t="s">
        <v>4241</v>
      </c>
      <c r="E809" t="s">
        <v>4242</v>
      </c>
      <c r="F809" s="3">
        <v>0.42</v>
      </c>
      <c r="G809" s="4" t="s">
        <v>4243</v>
      </c>
      <c r="H809" t="s">
        <v>47</v>
      </c>
      <c r="I809" s="5" t="s">
        <v>4244</v>
      </c>
      <c r="J809" s="3">
        <v>935</v>
      </c>
      <c r="K809" s="6" t="str">
        <f>0%+30%</f>
        <v>0</v>
      </c>
      <c r="L809" s="6" t="str">
        <f>Q1</f>
        <v>0</v>
      </c>
      <c r="M809" s="6" t="str">
        <f>IF(IF(Q1&gt;K809,Q1,K809+5%)&gt;50%,50%,IF(Q1&gt;K809,Q1,K809+5%))</f>
        <v>0</v>
      </c>
      <c r="N809" s="3" t="str">
        <f>J809-J809*M809</f>
        <v>0</v>
      </c>
      <c r="O809" s="3" t="str">
        <f>N809*B809</f>
        <v>0</v>
      </c>
      <c r="P809" s="7" t="str">
        <f>J809-J809*K809</f>
        <v>0</v>
      </c>
    </row>
    <row r="810" spans="1:17">
      <c r="A810" s="2" t="s">
        <v>4245</v>
      </c>
      <c r="B810">
        <v>0</v>
      </c>
      <c r="C810" t="s">
        <v>4246</v>
      </c>
      <c r="D810" t="s">
        <v>1345</v>
      </c>
      <c r="E810" t="s">
        <v>1346</v>
      </c>
      <c r="F810" s="3">
        <v>0.61</v>
      </c>
      <c r="G810" s="4" t="s">
        <v>1347</v>
      </c>
      <c r="H810" t="s">
        <v>272</v>
      </c>
      <c r="I810" s="5" t="s">
        <v>4247</v>
      </c>
      <c r="J810" s="3">
        <v>0</v>
      </c>
      <c r="K810" s="6" t="str">
        <f>0%+15%</f>
        <v>0</v>
      </c>
      <c r="L810" s="6" t="str">
        <f>Q1</f>
        <v>0</v>
      </c>
      <c r="M810" s="6" t="str">
        <f>IF(IF(Q1&gt;K810,Q1,K810+5%)&gt;50%,50%,IF(Q1&gt;K810,Q1,K810+5%))</f>
        <v>0</v>
      </c>
      <c r="N810" s="3" t="str">
        <f>J810-J810*M810</f>
        <v>0</v>
      </c>
      <c r="O810" s="3" t="str">
        <f>N810*B810</f>
        <v>0</v>
      </c>
      <c r="P810" s="7" t="str">
        <f>J810-J810*K810</f>
        <v>0</v>
      </c>
    </row>
    <row r="811" spans="1:17">
      <c r="A811" s="2" t="s">
        <v>4248</v>
      </c>
      <c r="B811">
        <v>0</v>
      </c>
      <c r="C811" t="s">
        <v>4249</v>
      </c>
      <c r="D811" t="s">
        <v>4250</v>
      </c>
      <c r="E811" t="s">
        <v>4251</v>
      </c>
      <c r="F811" s="3">
        <v>0.41</v>
      </c>
      <c r="G811" s="4"/>
      <c r="H811" t="s">
        <v>31</v>
      </c>
      <c r="I811" s="5" t="s">
        <v>4252</v>
      </c>
      <c r="J811" s="3">
        <v>1075</v>
      </c>
      <c r="K811" s="6" t="str">
        <f>0%+30%</f>
        <v>0</v>
      </c>
      <c r="L811" s="6" t="str">
        <f>Q1</f>
        <v>0</v>
      </c>
      <c r="M811" s="6" t="str">
        <f>IF(IF(Q1&gt;K811,Q1,K811+5%)&gt;50%,50%,IF(Q1&gt;K811,Q1,K811+5%))</f>
        <v>0</v>
      </c>
      <c r="N811" s="3" t="str">
        <f>J811-J811*M811</f>
        <v>0</v>
      </c>
      <c r="O811" s="3" t="str">
        <f>N811*B811</f>
        <v>0</v>
      </c>
      <c r="P811" s="7" t="str">
        <f>J811-J811*K811</f>
        <v>0</v>
      </c>
    </row>
    <row r="812" spans="1:17">
      <c r="A812" s="2" t="s">
        <v>4253</v>
      </c>
      <c r="B812">
        <v>0</v>
      </c>
      <c r="C812" t="s">
        <v>4254</v>
      </c>
      <c r="D812" t="s">
        <v>4255</v>
      </c>
      <c r="E812" t="s">
        <v>4256</v>
      </c>
      <c r="F812" s="3">
        <v>0.4</v>
      </c>
      <c r="G812" s="4"/>
      <c r="H812" t="s">
        <v>115</v>
      </c>
      <c r="I812" s="5" t="s">
        <v>4257</v>
      </c>
      <c r="J812" s="3">
        <v>870</v>
      </c>
      <c r="K812" s="6" t="str">
        <f>0%+30%</f>
        <v>0</v>
      </c>
      <c r="L812" s="6" t="str">
        <f>Q1</f>
        <v>0</v>
      </c>
      <c r="M812" s="6" t="str">
        <f>IF(IF(Q1&gt;K812,Q1,K812+5%)&gt;50%,50%,IF(Q1&gt;K812,Q1,K812+5%))</f>
        <v>0</v>
      </c>
      <c r="N812" s="3" t="str">
        <f>J812-J812*M812</f>
        <v>0</v>
      </c>
      <c r="O812" s="3" t="str">
        <f>N812*B812</f>
        <v>0</v>
      </c>
      <c r="P812" s="7" t="str">
        <f>J812-J812*K812</f>
        <v>0</v>
      </c>
    </row>
    <row r="813" spans="1:17">
      <c r="A813" s="2" t="s">
        <v>4258</v>
      </c>
      <c r="B813">
        <v>0</v>
      </c>
      <c r="C813" t="s">
        <v>4259</v>
      </c>
      <c r="D813" t="s">
        <v>4260</v>
      </c>
      <c r="E813" t="s">
        <v>4261</v>
      </c>
      <c r="F813" s="3">
        <v>0.43</v>
      </c>
      <c r="G813" s="4"/>
      <c r="H813" t="s">
        <v>31</v>
      </c>
      <c r="I813" s="5" t="s">
        <v>4262</v>
      </c>
      <c r="J813" s="3">
        <v>790</v>
      </c>
      <c r="K813" s="6" t="str">
        <f>0%+30%</f>
        <v>0</v>
      </c>
      <c r="L813" s="6" t="str">
        <f>Q1</f>
        <v>0</v>
      </c>
      <c r="M813" s="6" t="str">
        <f>IF(IF(Q1&gt;K813,Q1,K813+5%)&gt;50%,50%,IF(Q1&gt;K813,Q1,K813+5%))</f>
        <v>0</v>
      </c>
      <c r="N813" s="3" t="str">
        <f>J813-J813*M813</f>
        <v>0</v>
      </c>
      <c r="O813" s="3" t="str">
        <f>N813*B813</f>
        <v>0</v>
      </c>
      <c r="P813" s="7" t="str">
        <f>J813-J813*K813</f>
        <v>0</v>
      </c>
    </row>
    <row r="814" spans="1:17">
      <c r="A814" s="2" t="s">
        <v>4263</v>
      </c>
      <c r="B814">
        <v>0</v>
      </c>
      <c r="C814" t="s">
        <v>4264</v>
      </c>
      <c r="D814" t="s">
        <v>4265</v>
      </c>
      <c r="E814" t="s">
        <v>4266</v>
      </c>
      <c r="F814" s="3">
        <v>0.32</v>
      </c>
      <c r="G814" s="4"/>
      <c r="H814" t="s">
        <v>115</v>
      </c>
      <c r="I814" s="5" t="s">
        <v>4267</v>
      </c>
      <c r="J814" s="3">
        <v>695</v>
      </c>
      <c r="K814" s="6" t="str">
        <f>0%+30%</f>
        <v>0</v>
      </c>
      <c r="L814" s="6" t="str">
        <f>Q1</f>
        <v>0</v>
      </c>
      <c r="M814" s="6" t="str">
        <f>IF(IF(Q1&gt;K814,Q1,K814+5%)&gt;50%,50%,IF(Q1&gt;K814,Q1,K814+5%))</f>
        <v>0</v>
      </c>
      <c r="N814" s="3" t="str">
        <f>J814-J814*M814</f>
        <v>0</v>
      </c>
      <c r="O814" s="3" t="str">
        <f>N814*B814</f>
        <v>0</v>
      </c>
      <c r="P814" s="7" t="str">
        <f>J814-J814*K814</f>
        <v>0</v>
      </c>
    </row>
    <row r="815" spans="1:17">
      <c r="A815" s="2" t="s">
        <v>4268</v>
      </c>
      <c r="B815">
        <v>0</v>
      </c>
      <c r="C815" t="s">
        <v>4269</v>
      </c>
      <c r="D815" t="s">
        <v>4270</v>
      </c>
      <c r="E815" t="s">
        <v>4271</v>
      </c>
      <c r="F815" s="3">
        <v>0.99</v>
      </c>
      <c r="G815" s="4"/>
      <c r="H815" t="s">
        <v>272</v>
      </c>
      <c r="I815" s="5" t="s">
        <v>4272</v>
      </c>
      <c r="J815" s="3">
        <v>0</v>
      </c>
      <c r="K815" s="6" t="str">
        <f>0%+15%</f>
        <v>0</v>
      </c>
      <c r="L815" s="6" t="str">
        <f>Q1</f>
        <v>0</v>
      </c>
      <c r="M815" s="6" t="str">
        <f>IF(IF(Q1&gt;K815,Q1,K815+5%)&gt;50%,50%,IF(Q1&gt;K815,Q1,K815+5%))</f>
        <v>0</v>
      </c>
      <c r="N815" s="3" t="str">
        <f>J815-J815*M815</f>
        <v>0</v>
      </c>
      <c r="O815" s="3" t="str">
        <f>N815*B815</f>
        <v>0</v>
      </c>
      <c r="P815" s="7" t="str">
        <f>J815-J815*K815</f>
        <v>0</v>
      </c>
    </row>
    <row r="816" spans="1:17">
      <c r="A816" s="2" t="s">
        <v>4273</v>
      </c>
      <c r="B816">
        <v>0</v>
      </c>
      <c r="C816" t="s">
        <v>4274</v>
      </c>
      <c r="D816" t="s">
        <v>1917</v>
      </c>
      <c r="E816" t="s">
        <v>4275</v>
      </c>
      <c r="F816" s="3">
        <v>0.54</v>
      </c>
      <c r="G816" s="4" t="s">
        <v>2886</v>
      </c>
      <c r="H816" t="s">
        <v>115</v>
      </c>
      <c r="I816" s="5" t="s">
        <v>4276</v>
      </c>
      <c r="J816" s="3">
        <v>0</v>
      </c>
      <c r="K816" s="6" t="str">
        <f>0%+15%</f>
        <v>0</v>
      </c>
      <c r="L816" s="6" t="str">
        <f>Q1</f>
        <v>0</v>
      </c>
      <c r="M816" s="6" t="str">
        <f>IF(IF(Q1&gt;K816,Q1,K816+5%)&gt;50%,50%,IF(Q1&gt;K816,Q1,K816+5%))</f>
        <v>0</v>
      </c>
      <c r="N816" s="3" t="str">
        <f>J816-J816*M816</f>
        <v>0</v>
      </c>
      <c r="O816" s="3" t="str">
        <f>N816*B816</f>
        <v>0</v>
      </c>
      <c r="P816" s="7" t="str">
        <f>J816-J816*K816</f>
        <v>0</v>
      </c>
    </row>
    <row r="817" spans="1:17">
      <c r="A817" s="2" t="s">
        <v>4277</v>
      </c>
      <c r="B817">
        <v>0</v>
      </c>
      <c r="C817" t="s">
        <v>4278</v>
      </c>
      <c r="D817" t="s">
        <v>4279</v>
      </c>
      <c r="E817" t="s">
        <v>4280</v>
      </c>
      <c r="F817" s="3">
        <v>0.44</v>
      </c>
      <c r="G817" s="4" t="s">
        <v>4281</v>
      </c>
      <c r="H817" t="s">
        <v>115</v>
      </c>
      <c r="I817" s="5" t="s">
        <v>4282</v>
      </c>
      <c r="J817" s="3">
        <v>750</v>
      </c>
      <c r="K817" s="6" t="str">
        <f>0%+30%</f>
        <v>0</v>
      </c>
      <c r="L817" s="6" t="str">
        <f>Q1</f>
        <v>0</v>
      </c>
      <c r="M817" s="6" t="str">
        <f>IF(IF(Q1&gt;K817,Q1,K817+5%)&gt;50%,50%,IF(Q1&gt;K817,Q1,K817+5%))</f>
        <v>0</v>
      </c>
      <c r="N817" s="3" t="str">
        <f>J817-J817*M817</f>
        <v>0</v>
      </c>
      <c r="O817" s="3" t="str">
        <f>N817*B817</f>
        <v>0</v>
      </c>
      <c r="P817" s="7" t="str">
        <f>J817-J817*K817</f>
        <v>0</v>
      </c>
    </row>
    <row r="818" spans="1:17">
      <c r="A818" s="2" t="s">
        <v>4283</v>
      </c>
      <c r="B818">
        <v>0</v>
      </c>
      <c r="C818" t="s">
        <v>4284</v>
      </c>
      <c r="D818" t="s">
        <v>3427</v>
      </c>
      <c r="E818" t="s">
        <v>4285</v>
      </c>
      <c r="F818" s="3">
        <v>1.07</v>
      </c>
      <c r="G818" s="4" t="s">
        <v>4286</v>
      </c>
      <c r="H818" t="s">
        <v>31</v>
      </c>
      <c r="I818" s="5" t="s">
        <v>4287</v>
      </c>
      <c r="J818" s="3">
        <v>740</v>
      </c>
      <c r="K818" s="6" t="str">
        <f>0%+30%</f>
        <v>0</v>
      </c>
      <c r="L818" s="6" t="str">
        <f>Q1</f>
        <v>0</v>
      </c>
      <c r="M818" s="6" t="str">
        <f>IF(IF(Q1&gt;K818,Q1,K818+5%)&gt;50%,50%,IF(Q1&gt;K818,Q1,K818+5%))</f>
        <v>0</v>
      </c>
      <c r="N818" s="3" t="str">
        <f>J818-J818*M818</f>
        <v>0</v>
      </c>
      <c r="O818" s="3" t="str">
        <f>N818*B818</f>
        <v>0</v>
      </c>
      <c r="P818" s="7" t="str">
        <f>J818-J818*K818</f>
        <v>0</v>
      </c>
    </row>
    <row r="819" spans="1:17">
      <c r="A819" s="2" t="s">
        <v>4288</v>
      </c>
      <c r="B819">
        <v>0</v>
      </c>
      <c r="C819" t="s">
        <v>4289</v>
      </c>
      <c r="D819" t="s">
        <v>3684</v>
      </c>
      <c r="E819" t="s">
        <v>4290</v>
      </c>
      <c r="F819" s="3">
        <v>0.21</v>
      </c>
      <c r="G819" s="4" t="s">
        <v>4291</v>
      </c>
      <c r="H819" t="s">
        <v>31</v>
      </c>
      <c r="I819" s="5" t="s">
        <v>4292</v>
      </c>
      <c r="J819" s="3">
        <v>480</v>
      </c>
      <c r="K819" s="6" t="str">
        <f>0%+30%</f>
        <v>0</v>
      </c>
      <c r="L819" s="6" t="str">
        <f>Q1</f>
        <v>0</v>
      </c>
      <c r="M819" s="6" t="str">
        <f>IF(IF(Q1&gt;K819,Q1,K819+5%)&gt;50%,50%,IF(Q1&gt;K819,Q1,K819+5%))</f>
        <v>0</v>
      </c>
      <c r="N819" s="3" t="str">
        <f>J819-J819*M819</f>
        <v>0</v>
      </c>
      <c r="O819" s="3" t="str">
        <f>N819*B819</f>
        <v>0</v>
      </c>
      <c r="P819" s="7" t="str">
        <f>J819-J819*K819</f>
        <v>0</v>
      </c>
    </row>
    <row r="820" spans="1:17">
      <c r="A820" s="2" t="s">
        <v>4293</v>
      </c>
      <c r="B820">
        <v>0</v>
      </c>
      <c r="C820" t="s">
        <v>4294</v>
      </c>
      <c r="D820" t="s">
        <v>4295</v>
      </c>
      <c r="E820" t="s">
        <v>4296</v>
      </c>
      <c r="F820" s="3">
        <v>0.52</v>
      </c>
      <c r="G820" s="4" t="s">
        <v>4297</v>
      </c>
      <c r="H820" t="s">
        <v>272</v>
      </c>
      <c r="I820" s="5" t="s">
        <v>4298</v>
      </c>
      <c r="J820" s="3">
        <v>650</v>
      </c>
      <c r="K820" s="6" t="str">
        <f>0%+15%</f>
        <v>0</v>
      </c>
      <c r="L820" s="6" t="str">
        <f>Q1</f>
        <v>0</v>
      </c>
      <c r="M820" s="6" t="str">
        <f>IF(IF(Q1&gt;K820,Q1,K820+5%)&gt;50%,50%,IF(Q1&gt;K820,Q1,K820+5%))</f>
        <v>0</v>
      </c>
      <c r="N820" s="3" t="str">
        <f>J820-J820*M820</f>
        <v>0</v>
      </c>
      <c r="O820" s="3" t="str">
        <f>N820*B820</f>
        <v>0</v>
      </c>
      <c r="P820" s="7" t="str">
        <f>J820-J820*K820</f>
        <v>0</v>
      </c>
    </row>
    <row r="821" spans="1:17">
      <c r="A821" s="2" t="s">
        <v>4299</v>
      </c>
      <c r="B821">
        <v>0</v>
      </c>
      <c r="C821" t="s">
        <v>4300</v>
      </c>
      <c r="D821"/>
      <c r="E821" t="s">
        <v>4301</v>
      </c>
      <c r="F821" s="3">
        <v>0.35</v>
      </c>
      <c r="G821" s="4"/>
      <c r="H821" t="s">
        <v>31</v>
      </c>
      <c r="I821" s="5" t="s">
        <v>4302</v>
      </c>
      <c r="J821" s="3">
        <v>500</v>
      </c>
      <c r="K821" s="6" t="str">
        <f>0%+30%</f>
        <v>0</v>
      </c>
      <c r="L821" s="6" t="str">
        <f>Q1</f>
        <v>0</v>
      </c>
      <c r="M821" s="6" t="str">
        <f>IF(IF(Q1&gt;K821,Q1,K821+5%)&gt;50%,50%,IF(Q1&gt;K821,Q1,K821+5%))</f>
        <v>0</v>
      </c>
      <c r="N821" s="3" t="str">
        <f>J821-J821*M821</f>
        <v>0</v>
      </c>
      <c r="O821" s="3" t="str">
        <f>N821*B821</f>
        <v>0</v>
      </c>
      <c r="P821" s="7" t="str">
        <f>J821-J821*K821</f>
        <v>0</v>
      </c>
    </row>
    <row r="822" spans="1:17">
      <c r="A822" s="2" t="s">
        <v>4303</v>
      </c>
      <c r="B822">
        <v>0</v>
      </c>
      <c r="C822" t="s">
        <v>4304</v>
      </c>
      <c r="D822"/>
      <c r="E822" t="s">
        <v>4305</v>
      </c>
      <c r="F822" s="3">
        <v>0.35</v>
      </c>
      <c r="G822" s="4"/>
      <c r="H822" t="s">
        <v>31</v>
      </c>
      <c r="I822" s="5" t="s">
        <v>4306</v>
      </c>
      <c r="J822" s="3">
        <v>560</v>
      </c>
      <c r="K822" s="6" t="str">
        <f>0%+30%</f>
        <v>0</v>
      </c>
      <c r="L822" s="6" t="str">
        <f>Q1</f>
        <v>0</v>
      </c>
      <c r="M822" s="6" t="str">
        <f>IF(IF(Q1&gt;K822,Q1,K822+5%)&gt;50%,50%,IF(Q1&gt;K822,Q1,K822+5%))</f>
        <v>0</v>
      </c>
      <c r="N822" s="3" t="str">
        <f>J822-J822*M822</f>
        <v>0</v>
      </c>
      <c r="O822" s="3" t="str">
        <f>N822*B822</f>
        <v>0</v>
      </c>
      <c r="P822" s="7" t="str">
        <f>J822-J822*K822</f>
        <v>0</v>
      </c>
    </row>
    <row r="823" spans="1:17">
      <c r="A823" s="2" t="s">
        <v>4307</v>
      </c>
      <c r="B823">
        <v>0</v>
      </c>
      <c r="C823" t="s">
        <v>4308</v>
      </c>
      <c r="D823"/>
      <c r="E823" t="s">
        <v>4309</v>
      </c>
      <c r="F823" s="3">
        <v>0.35</v>
      </c>
      <c r="G823" s="4"/>
      <c r="H823" t="s">
        <v>31</v>
      </c>
      <c r="I823" s="5" t="s">
        <v>4310</v>
      </c>
      <c r="J823" s="3">
        <v>560</v>
      </c>
      <c r="K823" s="6" t="str">
        <f>0%+30%</f>
        <v>0</v>
      </c>
      <c r="L823" s="6" t="str">
        <f>Q1</f>
        <v>0</v>
      </c>
      <c r="M823" s="6" t="str">
        <f>IF(IF(Q1&gt;K823,Q1,K823+5%)&gt;50%,50%,IF(Q1&gt;K823,Q1,K823+5%))</f>
        <v>0</v>
      </c>
      <c r="N823" s="3" t="str">
        <f>J823-J823*M823</f>
        <v>0</v>
      </c>
      <c r="O823" s="3" t="str">
        <f>N823*B823</f>
        <v>0</v>
      </c>
      <c r="P823" s="7" t="str">
        <f>J823-J823*K823</f>
        <v>0</v>
      </c>
    </row>
    <row r="824" spans="1:17">
      <c r="A824" s="2" t="s">
        <v>4311</v>
      </c>
      <c r="B824">
        <v>0</v>
      </c>
      <c r="C824" t="s">
        <v>4312</v>
      </c>
      <c r="D824" t="s">
        <v>4313</v>
      </c>
      <c r="E824" t="s">
        <v>4314</v>
      </c>
      <c r="F824" s="3">
        <v>0.44</v>
      </c>
      <c r="G824" s="4"/>
      <c r="H824" t="s">
        <v>31</v>
      </c>
      <c r="I824" s="5" t="s">
        <v>4315</v>
      </c>
      <c r="J824" s="3">
        <v>630</v>
      </c>
      <c r="K824" s="6" t="str">
        <f>0%+30%</f>
        <v>0</v>
      </c>
      <c r="L824" s="6" t="str">
        <f>Q1</f>
        <v>0</v>
      </c>
      <c r="M824" s="6" t="str">
        <f>IF(IF(Q1&gt;K824,Q1,K824+5%)&gt;50%,50%,IF(Q1&gt;K824,Q1,K824+5%))</f>
        <v>0</v>
      </c>
      <c r="N824" s="3" t="str">
        <f>J824-J824*M824</f>
        <v>0</v>
      </c>
      <c r="O824" s="3" t="str">
        <f>N824*B824</f>
        <v>0</v>
      </c>
      <c r="P824" s="7" t="str">
        <f>J824-J824*K824</f>
        <v>0</v>
      </c>
    </row>
    <row r="825" spans="1:17">
      <c r="A825" s="2" t="s">
        <v>4316</v>
      </c>
      <c r="B825">
        <v>0</v>
      </c>
      <c r="C825" t="s">
        <v>4317</v>
      </c>
      <c r="D825" t="s">
        <v>4318</v>
      </c>
      <c r="E825" t="s">
        <v>4319</v>
      </c>
      <c r="F825" s="3">
        <v>0.44</v>
      </c>
      <c r="G825" s="4"/>
      <c r="H825" t="s">
        <v>31</v>
      </c>
      <c r="I825" s="5" t="s">
        <v>4320</v>
      </c>
      <c r="J825" s="3">
        <v>590</v>
      </c>
      <c r="K825" s="6" t="str">
        <f>0%+30%</f>
        <v>0</v>
      </c>
      <c r="L825" s="6" t="str">
        <f>Q1</f>
        <v>0</v>
      </c>
      <c r="M825" s="6" t="str">
        <f>IF(IF(Q1&gt;K825,Q1,K825+5%)&gt;50%,50%,IF(Q1&gt;K825,Q1,K825+5%))</f>
        <v>0</v>
      </c>
      <c r="N825" s="3" t="str">
        <f>J825-J825*M825</f>
        <v>0</v>
      </c>
      <c r="O825" s="3" t="str">
        <f>N825*B825</f>
        <v>0</v>
      </c>
      <c r="P825" s="7" t="str">
        <f>J825-J825*K825</f>
        <v>0</v>
      </c>
    </row>
    <row r="826" spans="1:17">
      <c r="A826" s="2" t="s">
        <v>4321</v>
      </c>
      <c r="B826">
        <v>0</v>
      </c>
      <c r="C826" t="s">
        <v>4322</v>
      </c>
      <c r="D826"/>
      <c r="E826" t="s">
        <v>4323</v>
      </c>
      <c r="F826" s="3">
        <v>0.68</v>
      </c>
      <c r="G826" s="4"/>
      <c r="H826" t="s">
        <v>47</v>
      </c>
      <c r="I826" s="5" t="s">
        <v>4324</v>
      </c>
      <c r="J826" s="3">
        <v>0</v>
      </c>
      <c r="K826" s="6" t="str">
        <f>0%+15%</f>
        <v>0</v>
      </c>
      <c r="L826" s="6" t="str">
        <f>Q1</f>
        <v>0</v>
      </c>
      <c r="M826" s="6" t="str">
        <f>IF(IF(Q1&gt;K826,Q1,K826+5%)&gt;50%,50%,IF(Q1&gt;K826,Q1,K826+5%))</f>
        <v>0</v>
      </c>
      <c r="N826" s="3" t="str">
        <f>J826-J826*M826</f>
        <v>0</v>
      </c>
      <c r="O826" s="3" t="str">
        <f>N826*B826</f>
        <v>0</v>
      </c>
      <c r="P826" s="7" t="str">
        <f>J826-J826*K826</f>
        <v>0</v>
      </c>
    </row>
    <row r="827" spans="1:17">
      <c r="A827" s="2" t="s">
        <v>4325</v>
      </c>
      <c r="B827">
        <v>0</v>
      </c>
      <c r="C827" t="s">
        <v>4326</v>
      </c>
      <c r="D827"/>
      <c r="E827" t="s">
        <v>4327</v>
      </c>
      <c r="F827" s="3">
        <v>0.68</v>
      </c>
      <c r="G827" s="4" t="s">
        <v>4328</v>
      </c>
      <c r="H827" t="s">
        <v>47</v>
      </c>
      <c r="I827" s="5" t="s">
        <v>4329</v>
      </c>
      <c r="J827" s="3">
        <v>695</v>
      </c>
      <c r="K827" s="6" t="str">
        <f>0%+30%</f>
        <v>0</v>
      </c>
      <c r="L827" s="6" t="str">
        <f>Q1</f>
        <v>0</v>
      </c>
      <c r="M827" s="6" t="str">
        <f>IF(IF(Q1&gt;K827,Q1,K827+5%)&gt;50%,50%,IF(Q1&gt;K827,Q1,K827+5%))</f>
        <v>0</v>
      </c>
      <c r="N827" s="3" t="str">
        <f>J827-J827*M827</f>
        <v>0</v>
      </c>
      <c r="O827" s="3" t="str">
        <f>N827*B827</f>
        <v>0</v>
      </c>
      <c r="P827" s="7" t="str">
        <f>J827-J827*K827</f>
        <v>0</v>
      </c>
    </row>
    <row r="828" spans="1:17">
      <c r="A828" s="2" t="s">
        <v>4330</v>
      </c>
      <c r="B828">
        <v>0</v>
      </c>
      <c r="C828" t="s">
        <v>4331</v>
      </c>
      <c r="D828"/>
      <c r="E828" t="s">
        <v>4332</v>
      </c>
      <c r="F828" s="3">
        <v>0.35</v>
      </c>
      <c r="G828" s="4"/>
      <c r="H828" t="s">
        <v>31</v>
      </c>
      <c r="I828" s="5" t="s">
        <v>4333</v>
      </c>
      <c r="J828" s="3">
        <v>420</v>
      </c>
      <c r="K828" s="6" t="str">
        <f>0%+30%</f>
        <v>0</v>
      </c>
      <c r="L828" s="6" t="str">
        <f>Q1</f>
        <v>0</v>
      </c>
      <c r="M828" s="6" t="str">
        <f>IF(IF(Q1&gt;K828,Q1,K828+5%)&gt;50%,50%,IF(Q1&gt;K828,Q1,K828+5%))</f>
        <v>0</v>
      </c>
      <c r="N828" s="3" t="str">
        <f>J828-J828*M828</f>
        <v>0</v>
      </c>
      <c r="O828" s="3" t="str">
        <f>N828*B828</f>
        <v>0</v>
      </c>
      <c r="P828" s="7" t="str">
        <f>J828-J828*K828</f>
        <v>0</v>
      </c>
    </row>
    <row r="829" spans="1:17">
      <c r="A829" s="2" t="s">
        <v>4334</v>
      </c>
      <c r="B829">
        <v>0</v>
      </c>
      <c r="C829" t="s">
        <v>4335</v>
      </c>
      <c r="D829"/>
      <c r="E829" t="s">
        <v>4336</v>
      </c>
      <c r="F829" s="3">
        <v>0.34</v>
      </c>
      <c r="G829" s="4"/>
      <c r="H829" t="s">
        <v>31</v>
      </c>
      <c r="I829" s="5" t="s">
        <v>4337</v>
      </c>
      <c r="J829" s="3">
        <v>440</v>
      </c>
      <c r="K829" s="6" t="str">
        <f>0%+30%</f>
        <v>0</v>
      </c>
      <c r="L829" s="6" t="str">
        <f>Q1</f>
        <v>0</v>
      </c>
      <c r="M829" s="6" t="str">
        <f>IF(IF(Q1&gt;K829,Q1,K829+5%)&gt;50%,50%,IF(Q1&gt;K829,Q1,K829+5%))</f>
        <v>0</v>
      </c>
      <c r="N829" s="3" t="str">
        <f>J829-J829*M829</f>
        <v>0</v>
      </c>
      <c r="O829" s="3" t="str">
        <f>N829*B829</f>
        <v>0</v>
      </c>
      <c r="P829" s="7" t="str">
        <f>J829-J829*K829</f>
        <v>0</v>
      </c>
    </row>
    <row r="830" spans="1:17">
      <c r="A830" s="2" t="s">
        <v>4338</v>
      </c>
      <c r="B830">
        <v>0</v>
      </c>
      <c r="C830" t="s">
        <v>4339</v>
      </c>
      <c r="D830"/>
      <c r="E830" t="s">
        <v>4340</v>
      </c>
      <c r="F830" s="3">
        <v>0.34</v>
      </c>
      <c r="G830" s="4"/>
      <c r="H830" t="s">
        <v>31</v>
      </c>
      <c r="I830" s="5" t="s">
        <v>4341</v>
      </c>
      <c r="J830" s="3">
        <v>420</v>
      </c>
      <c r="K830" s="6" t="str">
        <f>0%+30%</f>
        <v>0</v>
      </c>
      <c r="L830" s="6" t="str">
        <f>Q1</f>
        <v>0</v>
      </c>
      <c r="M830" s="6" t="str">
        <f>IF(IF(Q1&gt;K830,Q1,K830+5%)&gt;50%,50%,IF(Q1&gt;K830,Q1,K830+5%))</f>
        <v>0</v>
      </c>
      <c r="N830" s="3" t="str">
        <f>J830-J830*M830</f>
        <v>0</v>
      </c>
      <c r="O830" s="3" t="str">
        <f>N830*B830</f>
        <v>0</v>
      </c>
      <c r="P830" s="7" t="str">
        <f>J830-J830*K830</f>
        <v>0</v>
      </c>
    </row>
    <row r="831" spans="1:17">
      <c r="A831" s="2" t="s">
        <v>4342</v>
      </c>
      <c r="B831">
        <v>0</v>
      </c>
      <c r="C831" t="s">
        <v>4343</v>
      </c>
      <c r="D831"/>
      <c r="E831" t="s">
        <v>4344</v>
      </c>
      <c r="F831" s="3">
        <v>0.34</v>
      </c>
      <c r="G831" s="4"/>
      <c r="H831" t="s">
        <v>31</v>
      </c>
      <c r="I831" s="5" t="s">
        <v>4345</v>
      </c>
      <c r="J831" s="3">
        <v>420</v>
      </c>
      <c r="K831" s="6" t="str">
        <f>0%+30%</f>
        <v>0</v>
      </c>
      <c r="L831" s="6" t="str">
        <f>Q1</f>
        <v>0</v>
      </c>
      <c r="M831" s="6" t="str">
        <f>IF(IF(Q1&gt;K831,Q1,K831+5%)&gt;50%,50%,IF(Q1&gt;K831,Q1,K831+5%))</f>
        <v>0</v>
      </c>
      <c r="N831" s="3" t="str">
        <f>J831-J831*M831</f>
        <v>0</v>
      </c>
      <c r="O831" s="3" t="str">
        <f>N831*B831</f>
        <v>0</v>
      </c>
      <c r="P831" s="7" t="str">
        <f>J831-J831*K831</f>
        <v>0</v>
      </c>
    </row>
    <row r="832" spans="1:17">
      <c r="A832" s="2" t="s">
        <v>4346</v>
      </c>
      <c r="B832">
        <v>0</v>
      </c>
      <c r="C832" t="s">
        <v>4347</v>
      </c>
      <c r="D832"/>
      <c r="E832" t="s">
        <v>4348</v>
      </c>
      <c r="F832" s="3">
        <v>0.84</v>
      </c>
      <c r="G832" s="4"/>
      <c r="H832"/>
      <c r="I832" s="5" t="s">
        <v>4349</v>
      </c>
      <c r="J832" s="3">
        <v>2500</v>
      </c>
      <c r="K832" s="6" t="str">
        <f>0%+15%</f>
        <v>0</v>
      </c>
      <c r="L832" s="6" t="str">
        <f>Q1</f>
        <v>0</v>
      </c>
      <c r="M832" s="6" t="str">
        <f>IF(IF(Q1&gt;K832,Q1,K832+5%)&gt;50%,50%,IF(Q1&gt;K832,Q1,K832+5%))</f>
        <v>0</v>
      </c>
      <c r="N832" s="3" t="str">
        <f>J832-J832*M832</f>
        <v>0</v>
      </c>
      <c r="O832" s="3" t="str">
        <f>N832*B832</f>
        <v>0</v>
      </c>
      <c r="P832" s="7" t="str">
        <f>J832-J832*K832</f>
        <v>0</v>
      </c>
    </row>
    <row r="833" spans="1:17">
      <c r="A833" s="2" t="s">
        <v>4350</v>
      </c>
      <c r="B833">
        <v>0</v>
      </c>
      <c r="C833" t="s">
        <v>4351</v>
      </c>
      <c r="D833" t="s">
        <v>4260</v>
      </c>
      <c r="E833" t="s">
        <v>4352</v>
      </c>
      <c r="F833" s="3">
        <v>0.47</v>
      </c>
      <c r="G833" s="4" t="s">
        <v>4353</v>
      </c>
      <c r="H833" t="s">
        <v>31</v>
      </c>
      <c r="I833" s="5" t="s">
        <v>4354</v>
      </c>
      <c r="J833" s="3">
        <v>630</v>
      </c>
      <c r="K833" s="6" t="str">
        <f>0%+30%</f>
        <v>0</v>
      </c>
      <c r="L833" s="6" t="str">
        <f>Q1</f>
        <v>0</v>
      </c>
      <c r="M833" s="6" t="str">
        <f>IF(IF(Q1&gt;K833,Q1,K833+5%)&gt;50%,50%,IF(Q1&gt;K833,Q1,K833+5%))</f>
        <v>0</v>
      </c>
      <c r="N833" s="3" t="str">
        <f>J833-J833*M833</f>
        <v>0</v>
      </c>
      <c r="O833" s="3" t="str">
        <f>N833*B833</f>
        <v>0</v>
      </c>
      <c r="P833" s="7" t="str">
        <f>J833-J833*K833</f>
        <v>0</v>
      </c>
    </row>
    <row r="834" spans="1:17">
      <c r="A834" s="2" t="s">
        <v>4355</v>
      </c>
      <c r="B834">
        <v>0</v>
      </c>
      <c r="C834" t="s">
        <v>4356</v>
      </c>
      <c r="D834" t="s">
        <v>4357</v>
      </c>
      <c r="E834" t="s">
        <v>4358</v>
      </c>
      <c r="F834" s="3">
        <v>0.57</v>
      </c>
      <c r="G834" s="4"/>
      <c r="H834" t="s">
        <v>272</v>
      </c>
      <c r="I834" s="5" t="s">
        <v>4359</v>
      </c>
      <c r="J834" s="3">
        <v>1000</v>
      </c>
      <c r="K834" s="6" t="str">
        <f>0%+30%</f>
        <v>0</v>
      </c>
      <c r="L834" s="6" t="str">
        <f>Q1</f>
        <v>0</v>
      </c>
      <c r="M834" s="6" t="str">
        <f>IF(IF(Q1&gt;K834,Q1,K834+5%)&gt;50%,50%,IF(Q1&gt;K834,Q1,K834+5%))</f>
        <v>0</v>
      </c>
      <c r="N834" s="3" t="str">
        <f>J834-J834*M834</f>
        <v>0</v>
      </c>
      <c r="O834" s="3" t="str">
        <f>N834*B834</f>
        <v>0</v>
      </c>
      <c r="P834" s="7" t="str">
        <f>J834-J834*K834</f>
        <v>0</v>
      </c>
    </row>
    <row r="835" spans="1:17">
      <c r="A835" s="2" t="s">
        <v>4360</v>
      </c>
      <c r="B835">
        <v>0</v>
      </c>
      <c r="C835" t="s">
        <v>4361</v>
      </c>
      <c r="D835"/>
      <c r="E835" t="s">
        <v>4362</v>
      </c>
      <c r="F835" s="3">
        <v>0.42</v>
      </c>
      <c r="G835" s="4"/>
      <c r="H835" t="s">
        <v>31</v>
      </c>
      <c r="I835" s="5" t="s">
        <v>4363</v>
      </c>
      <c r="J835" s="3">
        <v>510</v>
      </c>
      <c r="K835" s="6" t="str">
        <f>0%+30%</f>
        <v>0</v>
      </c>
      <c r="L835" s="6" t="str">
        <f>Q1</f>
        <v>0</v>
      </c>
      <c r="M835" s="6" t="str">
        <f>IF(IF(Q1&gt;K835,Q1,K835+5%)&gt;50%,50%,IF(Q1&gt;K835,Q1,K835+5%))</f>
        <v>0</v>
      </c>
      <c r="N835" s="3" t="str">
        <f>J835-J835*M835</f>
        <v>0</v>
      </c>
      <c r="O835" s="3" t="str">
        <f>N835*B835</f>
        <v>0</v>
      </c>
      <c r="P835" s="7" t="str">
        <f>J835-J835*K835</f>
        <v>0</v>
      </c>
    </row>
    <row r="836" spans="1:17">
      <c r="A836" s="2" t="s">
        <v>4364</v>
      </c>
      <c r="B836">
        <v>0</v>
      </c>
      <c r="C836" t="s">
        <v>4365</v>
      </c>
      <c r="D836" t="s">
        <v>3477</v>
      </c>
      <c r="E836" t="s">
        <v>4366</v>
      </c>
      <c r="F836" s="3">
        <v>0.57</v>
      </c>
      <c r="G836" s="4"/>
      <c r="H836" t="s">
        <v>272</v>
      </c>
      <c r="I836" s="5" t="s">
        <v>4367</v>
      </c>
      <c r="J836" s="3">
        <v>695</v>
      </c>
      <c r="K836" s="6" t="str">
        <f>0%+30%</f>
        <v>0</v>
      </c>
      <c r="L836" s="6" t="str">
        <f>Q1</f>
        <v>0</v>
      </c>
      <c r="M836" s="6" t="str">
        <f>IF(IF(Q1&gt;K836,Q1,K836+5%)&gt;50%,50%,IF(Q1&gt;K836,Q1,K836+5%))</f>
        <v>0</v>
      </c>
      <c r="N836" s="3" t="str">
        <f>J836-J836*M836</f>
        <v>0</v>
      </c>
      <c r="O836" s="3" t="str">
        <f>N836*B836</f>
        <v>0</v>
      </c>
      <c r="P836" s="7" t="str">
        <f>J836-J836*K836</f>
        <v>0</v>
      </c>
    </row>
    <row r="837" spans="1:17">
      <c r="A837" s="2" t="s">
        <v>4368</v>
      </c>
      <c r="B837">
        <v>0</v>
      </c>
      <c r="C837" t="s">
        <v>4369</v>
      </c>
      <c r="D837" t="s">
        <v>4181</v>
      </c>
      <c r="E837" t="s">
        <v>4370</v>
      </c>
      <c r="F837" s="3">
        <v>0.34</v>
      </c>
      <c r="G837" s="4" t="s">
        <v>4371</v>
      </c>
      <c r="H837" t="s">
        <v>74</v>
      </c>
      <c r="I837" s="5" t="s">
        <v>4372</v>
      </c>
      <c r="J837" s="3">
        <v>870</v>
      </c>
      <c r="K837" s="6" t="str">
        <f>0%+30%</f>
        <v>0</v>
      </c>
      <c r="L837" s="6" t="str">
        <f>Q1</f>
        <v>0</v>
      </c>
      <c r="M837" s="6" t="str">
        <f>IF(IF(Q1&gt;K837,Q1,K837+5%)&gt;50%,50%,IF(Q1&gt;K837,Q1,K837+5%))</f>
        <v>0</v>
      </c>
      <c r="N837" s="3" t="str">
        <f>J837-J837*M837</f>
        <v>0</v>
      </c>
      <c r="O837" s="3" t="str">
        <f>N837*B837</f>
        <v>0</v>
      </c>
      <c r="P837" s="7" t="str">
        <f>J837-J837*K837</f>
        <v>0</v>
      </c>
    </row>
    <row r="838" spans="1:17">
      <c r="A838" s="2" t="s">
        <v>4373</v>
      </c>
      <c r="B838">
        <v>0</v>
      </c>
      <c r="C838" t="s">
        <v>4374</v>
      </c>
      <c r="D838" t="s">
        <v>176</v>
      </c>
      <c r="E838" t="s">
        <v>4375</v>
      </c>
      <c r="F838" s="3">
        <v>0.42</v>
      </c>
      <c r="G838" s="4" t="s">
        <v>1377</v>
      </c>
      <c r="H838" t="s">
        <v>47</v>
      </c>
      <c r="I838" s="5" t="s">
        <v>4376</v>
      </c>
      <c r="J838" s="3">
        <v>695</v>
      </c>
      <c r="K838" s="6" t="str">
        <f>0%+30%</f>
        <v>0</v>
      </c>
      <c r="L838" s="6" t="str">
        <f>Q1</f>
        <v>0</v>
      </c>
      <c r="M838" s="6" t="str">
        <f>IF(IF(Q1&gt;K838,Q1,K838+5%)&gt;50%,50%,IF(Q1&gt;K838,Q1,K838+5%))</f>
        <v>0</v>
      </c>
      <c r="N838" s="3" t="str">
        <f>J838-J838*M838</f>
        <v>0</v>
      </c>
      <c r="O838" s="3" t="str">
        <f>N838*B838</f>
        <v>0</v>
      </c>
      <c r="P838" s="7" t="str">
        <f>J838-J838*K838</f>
        <v>0</v>
      </c>
    </row>
    <row r="839" spans="1:17">
      <c r="A839" s="2" t="s">
        <v>4377</v>
      </c>
      <c r="B839">
        <v>0</v>
      </c>
      <c r="C839" t="s">
        <v>4378</v>
      </c>
      <c r="D839" t="s">
        <v>4379</v>
      </c>
      <c r="E839" t="s">
        <v>4380</v>
      </c>
      <c r="F839" s="3">
        <v>0.31</v>
      </c>
      <c r="G839" s="4" t="s">
        <v>4381</v>
      </c>
      <c r="H839" t="s">
        <v>31</v>
      </c>
      <c r="I839" s="5" t="s">
        <v>4382</v>
      </c>
      <c r="J839" s="3">
        <v>590</v>
      </c>
      <c r="K839" s="6" t="str">
        <f>0%+30%</f>
        <v>0</v>
      </c>
      <c r="L839" s="6" t="str">
        <f>Q1</f>
        <v>0</v>
      </c>
      <c r="M839" s="6" t="str">
        <f>IF(IF(Q1&gt;K839,Q1,K839+5%)&gt;50%,50%,IF(Q1&gt;K839,Q1,K839+5%))</f>
        <v>0</v>
      </c>
      <c r="N839" s="3" t="str">
        <f>J839-J839*M839</f>
        <v>0</v>
      </c>
      <c r="O839" s="3" t="str">
        <f>N839*B839</f>
        <v>0</v>
      </c>
      <c r="P839" s="7" t="str">
        <f>J839-J839*K839</f>
        <v>0</v>
      </c>
    </row>
    <row r="840" spans="1:17">
      <c r="A840" s="2" t="s">
        <v>4383</v>
      </c>
      <c r="B840">
        <v>0</v>
      </c>
      <c r="C840" t="s">
        <v>4384</v>
      </c>
      <c r="D840" t="s">
        <v>4385</v>
      </c>
      <c r="E840" t="s">
        <v>4386</v>
      </c>
      <c r="F840" s="3">
        <v>0.5</v>
      </c>
      <c r="G840" s="4"/>
      <c r="H840" t="s">
        <v>272</v>
      </c>
      <c r="I840" s="5" t="s">
        <v>4387</v>
      </c>
      <c r="J840" s="3">
        <v>0</v>
      </c>
      <c r="K840" s="6" t="str">
        <f>0%+15%</f>
        <v>0</v>
      </c>
      <c r="L840" s="6" t="str">
        <f>Q1</f>
        <v>0</v>
      </c>
      <c r="M840" s="6" t="str">
        <f>IF(IF(Q1&gt;K840,Q1,K840+5%)&gt;50%,50%,IF(Q1&gt;K840,Q1,K840+5%))</f>
        <v>0</v>
      </c>
      <c r="N840" s="3" t="str">
        <f>J840-J840*M840</f>
        <v>0</v>
      </c>
      <c r="O840" s="3" t="str">
        <f>N840*B840</f>
        <v>0</v>
      </c>
      <c r="P840" s="7" t="str">
        <f>J840-J840*K840</f>
        <v>0</v>
      </c>
    </row>
    <row r="841" spans="1:17">
      <c r="A841" s="2" t="s">
        <v>4388</v>
      </c>
      <c r="B841">
        <v>0</v>
      </c>
      <c r="C841" t="s">
        <v>4389</v>
      </c>
      <c r="D841" t="s">
        <v>4390</v>
      </c>
      <c r="E841" t="s">
        <v>4391</v>
      </c>
      <c r="F841" s="3">
        <v>0.6899999999999999</v>
      </c>
      <c r="G841" s="4" t="s">
        <v>4392</v>
      </c>
      <c r="H841" t="s">
        <v>272</v>
      </c>
      <c r="I841" s="5" t="s">
        <v>4393</v>
      </c>
      <c r="J841" s="3">
        <v>1265</v>
      </c>
      <c r="K841" s="6" t="str">
        <f>0%+30%</f>
        <v>0</v>
      </c>
      <c r="L841" s="6" t="str">
        <f>Q1</f>
        <v>0</v>
      </c>
      <c r="M841" s="6" t="str">
        <f>IF(IF(Q1&gt;K841,Q1,K841+5%)&gt;50%,50%,IF(Q1&gt;K841,Q1,K841+5%))</f>
        <v>0</v>
      </c>
      <c r="N841" s="3" t="str">
        <f>J841-J841*M841</f>
        <v>0</v>
      </c>
      <c r="O841" s="3" t="str">
        <f>N841*B841</f>
        <v>0</v>
      </c>
      <c r="P841" s="7" t="str">
        <f>J841-J841*K841</f>
        <v>0</v>
      </c>
    </row>
    <row r="842" spans="1:17">
      <c r="A842" s="2" t="s">
        <v>4394</v>
      </c>
      <c r="B842">
        <v>0</v>
      </c>
      <c r="C842" t="s">
        <v>4395</v>
      </c>
      <c r="D842" t="s">
        <v>4396</v>
      </c>
      <c r="E842" t="s">
        <v>4397</v>
      </c>
      <c r="F842" s="3">
        <v>0.98</v>
      </c>
      <c r="G842" s="4" t="s">
        <v>4398</v>
      </c>
      <c r="H842" t="s">
        <v>115</v>
      </c>
      <c r="I842" s="5" t="s">
        <v>4399</v>
      </c>
      <c r="J842" s="3">
        <v>695</v>
      </c>
      <c r="K842" s="6" t="str">
        <f>0%+30%</f>
        <v>0</v>
      </c>
      <c r="L842" s="6" t="str">
        <f>Q1</f>
        <v>0</v>
      </c>
      <c r="M842" s="6" t="str">
        <f>IF(IF(Q1&gt;K842,Q1,K842+5%)&gt;50%,50%,IF(Q1&gt;K842,Q1,K842+5%))</f>
        <v>0</v>
      </c>
      <c r="N842" s="3" t="str">
        <f>J842-J842*M842</f>
        <v>0</v>
      </c>
      <c r="O842" s="3" t="str">
        <f>N842*B842</f>
        <v>0</v>
      </c>
      <c r="P842" s="7" t="str">
        <f>J842-J842*K842</f>
        <v>0</v>
      </c>
    </row>
    <row r="843" spans="1:17">
      <c r="A843" s="2" t="s">
        <v>4400</v>
      </c>
      <c r="B843">
        <v>0</v>
      </c>
      <c r="C843" t="s">
        <v>4401</v>
      </c>
      <c r="D843" t="s">
        <v>4402</v>
      </c>
      <c r="E843" t="s">
        <v>4403</v>
      </c>
      <c r="F843" s="3">
        <v>0.43</v>
      </c>
      <c r="G843" s="4" t="s">
        <v>4404</v>
      </c>
      <c r="H843" t="s">
        <v>115</v>
      </c>
      <c r="I843" s="5" t="s">
        <v>4405</v>
      </c>
      <c r="J843" s="3">
        <v>745</v>
      </c>
      <c r="K843" s="6" t="str">
        <f>0%+30%</f>
        <v>0</v>
      </c>
      <c r="L843" s="6" t="str">
        <f>Q1</f>
        <v>0</v>
      </c>
      <c r="M843" s="6" t="str">
        <f>IF(IF(Q1&gt;K843,Q1,K843+5%)&gt;50%,50%,IF(Q1&gt;K843,Q1,K843+5%))</f>
        <v>0</v>
      </c>
      <c r="N843" s="3" t="str">
        <f>J843-J843*M843</f>
        <v>0</v>
      </c>
      <c r="O843" s="3" t="str">
        <f>N843*B843</f>
        <v>0</v>
      </c>
      <c r="P843" s="7" t="str">
        <f>J843-J843*K843</f>
        <v>0</v>
      </c>
    </row>
    <row r="844" spans="1:17">
      <c r="A844" s="2" t="s">
        <v>4406</v>
      </c>
      <c r="B844">
        <v>0</v>
      </c>
      <c r="C844" t="s">
        <v>4407</v>
      </c>
      <c r="D844" t="s">
        <v>573</v>
      </c>
      <c r="E844" t="s">
        <v>4408</v>
      </c>
      <c r="F844" s="3">
        <v>0.31</v>
      </c>
      <c r="G844" s="4"/>
      <c r="H844" t="s">
        <v>115</v>
      </c>
      <c r="I844" s="5" t="s">
        <v>4409</v>
      </c>
      <c r="J844" s="3">
        <v>740</v>
      </c>
      <c r="K844" s="6" t="str">
        <f>0%+30%</f>
        <v>0</v>
      </c>
      <c r="L844" s="6" t="str">
        <f>Q1</f>
        <v>0</v>
      </c>
      <c r="M844" s="6" t="str">
        <f>IF(IF(Q1&gt;K844,Q1,K844+5%)&gt;50%,50%,IF(Q1&gt;K844,Q1,K844+5%))</f>
        <v>0</v>
      </c>
      <c r="N844" s="3" t="str">
        <f>J844-J844*M844</f>
        <v>0</v>
      </c>
      <c r="O844" s="3" t="str">
        <f>N844*B844</f>
        <v>0</v>
      </c>
      <c r="P844" s="7" t="str">
        <f>J844-J844*K844</f>
        <v>0</v>
      </c>
    </row>
    <row r="845" spans="1:17">
      <c r="A845" s="2" t="s">
        <v>4410</v>
      </c>
      <c r="B845">
        <v>0</v>
      </c>
      <c r="C845" t="s">
        <v>4411</v>
      </c>
      <c r="D845" t="s">
        <v>4412</v>
      </c>
      <c r="E845" t="s">
        <v>4413</v>
      </c>
      <c r="F845" s="3">
        <v>0.48</v>
      </c>
      <c r="G845" s="4"/>
      <c r="H845" t="s">
        <v>74</v>
      </c>
      <c r="I845" s="5" t="s">
        <v>4414</v>
      </c>
      <c r="J845" s="3">
        <v>750</v>
      </c>
      <c r="K845" s="6" t="str">
        <f>0%+30%</f>
        <v>0</v>
      </c>
      <c r="L845" s="6" t="str">
        <f>Q1</f>
        <v>0</v>
      </c>
      <c r="M845" s="6" t="str">
        <f>IF(IF(Q1&gt;K845,Q1,K845+5%)&gt;50%,50%,IF(Q1&gt;K845,Q1,K845+5%))</f>
        <v>0</v>
      </c>
      <c r="N845" s="3" t="str">
        <f>J845-J845*M845</f>
        <v>0</v>
      </c>
      <c r="O845" s="3" t="str">
        <f>N845*B845</f>
        <v>0</v>
      </c>
      <c r="P845" s="7" t="str">
        <f>J845-J845*K845</f>
        <v>0</v>
      </c>
    </row>
    <row r="846" spans="1:17">
      <c r="A846" s="2" t="s">
        <v>4415</v>
      </c>
      <c r="B846">
        <v>0</v>
      </c>
      <c r="C846" t="s">
        <v>4416</v>
      </c>
      <c r="D846" t="s">
        <v>4417</v>
      </c>
      <c r="E846" t="s">
        <v>4418</v>
      </c>
      <c r="F846" s="3">
        <v>0.53</v>
      </c>
      <c r="G846" s="4" t="s">
        <v>4419</v>
      </c>
      <c r="H846" t="s">
        <v>272</v>
      </c>
      <c r="I846" s="5" t="s">
        <v>4420</v>
      </c>
      <c r="J846" s="3">
        <v>650</v>
      </c>
      <c r="K846" s="6" t="str">
        <f>0%+30%</f>
        <v>0</v>
      </c>
      <c r="L846" s="6" t="str">
        <f>Q1</f>
        <v>0</v>
      </c>
      <c r="M846" s="6" t="str">
        <f>IF(IF(Q1&gt;K846,Q1,K846+5%)&gt;50%,50%,IF(Q1&gt;K846,Q1,K846+5%))</f>
        <v>0</v>
      </c>
      <c r="N846" s="3" t="str">
        <f>J846-J846*M846</f>
        <v>0</v>
      </c>
      <c r="O846" s="3" t="str">
        <f>N846*B846</f>
        <v>0</v>
      </c>
      <c r="P846" s="7" t="str">
        <f>J846-J846*K846</f>
        <v>0</v>
      </c>
    </row>
    <row r="847" spans="1:17">
      <c r="A847" s="2" t="s">
        <v>4421</v>
      </c>
      <c r="B847">
        <v>0</v>
      </c>
      <c r="C847" t="s">
        <v>4422</v>
      </c>
      <c r="D847" t="s">
        <v>4423</v>
      </c>
      <c r="E847" t="s">
        <v>4424</v>
      </c>
      <c r="F847" s="3">
        <v>0.63</v>
      </c>
      <c r="G847" s="4" t="s">
        <v>4425</v>
      </c>
      <c r="H847" t="s">
        <v>272</v>
      </c>
      <c r="I847" s="5" t="s">
        <v>4426</v>
      </c>
      <c r="J847" s="3">
        <v>910</v>
      </c>
      <c r="K847" s="6" t="str">
        <f>0%+30%</f>
        <v>0</v>
      </c>
      <c r="L847" s="6" t="str">
        <f>Q1</f>
        <v>0</v>
      </c>
      <c r="M847" s="6" t="str">
        <f>IF(IF(Q1&gt;K847,Q1,K847+5%)&gt;50%,50%,IF(Q1&gt;K847,Q1,K847+5%))</f>
        <v>0</v>
      </c>
      <c r="N847" s="3" t="str">
        <f>J847-J847*M847</f>
        <v>0</v>
      </c>
      <c r="O847" s="3" t="str">
        <f>N847*B847</f>
        <v>0</v>
      </c>
      <c r="P847" s="7" t="str">
        <f>J847-J847*K847</f>
        <v>0</v>
      </c>
    </row>
    <row r="848" spans="1:17">
      <c r="A848" s="2" t="s">
        <v>4427</v>
      </c>
      <c r="B848">
        <v>0</v>
      </c>
      <c r="C848" t="s">
        <v>4428</v>
      </c>
      <c r="D848" t="s">
        <v>4429</v>
      </c>
      <c r="E848" t="s">
        <v>4430</v>
      </c>
      <c r="F848" s="3">
        <v>0.14</v>
      </c>
      <c r="G848" s="4" t="s">
        <v>4431</v>
      </c>
      <c r="H848" t="s">
        <v>31</v>
      </c>
      <c r="I848" s="5" t="s">
        <v>4432</v>
      </c>
      <c r="J848" s="3">
        <v>300</v>
      </c>
      <c r="K848" s="6" t="str">
        <f>0%+30%</f>
        <v>0</v>
      </c>
      <c r="L848" s="6" t="str">
        <f>Q1</f>
        <v>0</v>
      </c>
      <c r="M848" s="6" t="str">
        <f>IF(IF(Q1&gt;K848,Q1,K848+5%)&gt;50%,50%,IF(Q1&gt;K848,Q1,K848+5%))</f>
        <v>0</v>
      </c>
      <c r="N848" s="3" t="str">
        <f>J848-J848*M848</f>
        <v>0</v>
      </c>
      <c r="O848" s="3" t="str">
        <f>N848*B848</f>
        <v>0</v>
      </c>
      <c r="P848" s="7" t="str">
        <f>J848-J848*K848</f>
        <v>0</v>
      </c>
    </row>
    <row r="849" spans="1:17">
      <c r="A849" s="2" t="s">
        <v>4433</v>
      </c>
      <c r="B849">
        <v>0</v>
      </c>
      <c r="C849" t="s">
        <v>3541</v>
      </c>
      <c r="D849" t="s">
        <v>4429</v>
      </c>
      <c r="E849" t="s">
        <v>4434</v>
      </c>
      <c r="F849" s="3">
        <v>0.14</v>
      </c>
      <c r="G849" s="4" t="s">
        <v>4431</v>
      </c>
      <c r="H849" t="s">
        <v>31</v>
      </c>
      <c r="I849" s="5" t="s">
        <v>4435</v>
      </c>
      <c r="J849" s="3">
        <v>0</v>
      </c>
      <c r="K849" s="6" t="str">
        <f>0%+15%</f>
        <v>0</v>
      </c>
      <c r="L849" s="6" t="str">
        <f>Q1</f>
        <v>0</v>
      </c>
      <c r="M849" s="6" t="str">
        <f>IF(IF(Q1&gt;K849,Q1,K849+5%)&gt;50%,50%,IF(Q1&gt;K849,Q1,K849+5%))</f>
        <v>0</v>
      </c>
      <c r="N849" s="3" t="str">
        <f>J849-J849*M849</f>
        <v>0</v>
      </c>
      <c r="O849" s="3" t="str">
        <f>N849*B849</f>
        <v>0</v>
      </c>
      <c r="P849" s="7" t="str">
        <f>J849-J849*K849</f>
        <v>0</v>
      </c>
    </row>
    <row r="850" spans="1:17">
      <c r="A850" s="2" t="s">
        <v>4436</v>
      </c>
      <c r="B850">
        <v>0</v>
      </c>
      <c r="C850" t="s">
        <v>4437</v>
      </c>
      <c r="D850" t="s">
        <v>4438</v>
      </c>
      <c r="E850" t="s">
        <v>4439</v>
      </c>
      <c r="F850" s="3">
        <v>0.61</v>
      </c>
      <c r="G850" s="4" t="s">
        <v>4440</v>
      </c>
      <c r="H850" t="s">
        <v>115</v>
      </c>
      <c r="I850" s="5" t="s">
        <v>4441</v>
      </c>
      <c r="J850" s="3">
        <v>760</v>
      </c>
      <c r="K850" s="6" t="str">
        <f>0%+30%</f>
        <v>0</v>
      </c>
      <c r="L850" s="6" t="str">
        <f>Q1</f>
        <v>0</v>
      </c>
      <c r="M850" s="6" t="str">
        <f>IF(IF(Q1&gt;K850,Q1,K850+5%)&gt;50%,50%,IF(Q1&gt;K850,Q1,K850+5%))</f>
        <v>0</v>
      </c>
      <c r="N850" s="3" t="str">
        <f>J850-J850*M850</f>
        <v>0</v>
      </c>
      <c r="O850" s="3" t="str">
        <f>N850*B850</f>
        <v>0</v>
      </c>
      <c r="P850" s="7" t="str">
        <f>J850-J850*K850</f>
        <v>0</v>
      </c>
    </row>
    <row r="851" spans="1:17">
      <c r="A851" s="2" t="s">
        <v>4442</v>
      </c>
      <c r="B851">
        <v>0</v>
      </c>
      <c r="C851" t="s">
        <v>4443</v>
      </c>
      <c r="D851" t="s">
        <v>4444</v>
      </c>
      <c r="E851" t="s">
        <v>4445</v>
      </c>
      <c r="F851" s="3">
        <v>0.84</v>
      </c>
      <c r="G851" s="4"/>
      <c r="H851" t="s">
        <v>272</v>
      </c>
      <c r="I851" s="5" t="s">
        <v>4446</v>
      </c>
      <c r="J851" s="3">
        <v>0</v>
      </c>
      <c r="K851" s="6" t="str">
        <f>0%+15%</f>
        <v>0</v>
      </c>
      <c r="L851" s="6" t="str">
        <f>Q1</f>
        <v>0</v>
      </c>
      <c r="M851" s="6" t="str">
        <f>IF(IF(Q1&gt;K851,Q1,K851+5%)&gt;50%,50%,IF(Q1&gt;K851,Q1,K851+5%))</f>
        <v>0</v>
      </c>
      <c r="N851" s="3" t="str">
        <f>J851-J851*M851</f>
        <v>0</v>
      </c>
      <c r="O851" s="3" t="str">
        <f>N851*B851</f>
        <v>0</v>
      </c>
      <c r="P851" s="7" t="str">
        <f>J851-J851*K851</f>
        <v>0</v>
      </c>
    </row>
    <row r="852" spans="1:17">
      <c r="A852" s="2" t="s">
        <v>4447</v>
      </c>
      <c r="B852">
        <v>0</v>
      </c>
      <c r="C852" t="s">
        <v>4448</v>
      </c>
      <c r="D852" t="s">
        <v>4449</v>
      </c>
      <c r="E852" t="s">
        <v>4450</v>
      </c>
      <c r="F852" s="3">
        <v>1.03</v>
      </c>
      <c r="G852" s="4" t="s">
        <v>4451</v>
      </c>
      <c r="H852" t="s">
        <v>74</v>
      </c>
      <c r="I852" s="5" t="s">
        <v>4452</v>
      </c>
      <c r="J852" s="3">
        <v>1015</v>
      </c>
      <c r="K852" s="6" t="str">
        <f>0%+30%</f>
        <v>0</v>
      </c>
      <c r="L852" s="6" t="str">
        <f>Q1</f>
        <v>0</v>
      </c>
      <c r="M852" s="6" t="str">
        <f>IF(IF(Q1&gt;K852,Q1,K852+5%)&gt;50%,50%,IF(Q1&gt;K852,Q1,K852+5%))</f>
        <v>0</v>
      </c>
      <c r="N852" s="3" t="str">
        <f>J852-J852*M852</f>
        <v>0</v>
      </c>
      <c r="O852" s="3" t="str">
        <f>N852*B852</f>
        <v>0</v>
      </c>
      <c r="P852" s="7" t="str">
        <f>J852-J852*K852</f>
        <v>0</v>
      </c>
    </row>
    <row r="853" spans="1:17">
      <c r="A853" s="2" t="s">
        <v>4453</v>
      </c>
      <c r="B853">
        <v>0</v>
      </c>
      <c r="C853" t="s">
        <v>4454</v>
      </c>
      <c r="D853" t="s">
        <v>4455</v>
      </c>
      <c r="E853" t="s">
        <v>4456</v>
      </c>
      <c r="F853" s="3">
        <v>0.52</v>
      </c>
      <c r="G853" s="4" t="s">
        <v>4457</v>
      </c>
      <c r="H853"/>
      <c r="I853" s="5" t="s">
        <v>4458</v>
      </c>
      <c r="J853" s="3">
        <v>450</v>
      </c>
      <c r="K853" s="6" t="str">
        <f>0%+30%</f>
        <v>0</v>
      </c>
      <c r="L853" s="6" t="str">
        <f>Q1</f>
        <v>0</v>
      </c>
      <c r="M853" s="6" t="str">
        <f>IF(IF(Q1&gt;K853,Q1,K853+5%)&gt;50%,50%,IF(Q1&gt;K853,Q1,K853+5%))</f>
        <v>0</v>
      </c>
      <c r="N853" s="3" t="str">
        <f>J853-J853*M853</f>
        <v>0</v>
      </c>
      <c r="O853" s="3" t="str">
        <f>N853*B853</f>
        <v>0</v>
      </c>
      <c r="P853" s="7" t="str">
        <f>J853-J853*K853</f>
        <v>0</v>
      </c>
    </row>
    <row r="854" spans="1:17">
      <c r="A854" s="2" t="s">
        <v>4459</v>
      </c>
      <c r="B854">
        <v>0</v>
      </c>
      <c r="C854" t="s">
        <v>4460</v>
      </c>
      <c r="D854" t="s">
        <v>4461</v>
      </c>
      <c r="E854" t="s">
        <v>4462</v>
      </c>
      <c r="F854" s="3">
        <v>0.29</v>
      </c>
      <c r="G854" s="4"/>
      <c r="H854"/>
      <c r="I854" s="5" t="s">
        <v>4463</v>
      </c>
      <c r="J854" s="3">
        <v>450</v>
      </c>
      <c r="K854" s="6" t="str">
        <f>0%+30%</f>
        <v>0</v>
      </c>
      <c r="L854" s="6" t="str">
        <f>Q1</f>
        <v>0</v>
      </c>
      <c r="M854" s="6" t="str">
        <f>IF(IF(Q1&gt;K854,Q1,K854+5%)&gt;50%,50%,IF(Q1&gt;K854,Q1,K854+5%))</f>
        <v>0</v>
      </c>
      <c r="N854" s="3" t="str">
        <f>J854-J854*M854</f>
        <v>0</v>
      </c>
      <c r="O854" s="3" t="str">
        <f>N854*B854</f>
        <v>0</v>
      </c>
      <c r="P854" s="7" t="str">
        <f>J854-J854*K854</f>
        <v>0</v>
      </c>
    </row>
    <row r="855" spans="1:17">
      <c r="A855" s="2" t="s">
        <v>4464</v>
      </c>
      <c r="B855">
        <v>0</v>
      </c>
      <c r="C855" t="s">
        <v>4465</v>
      </c>
      <c r="D855" t="s">
        <v>4466</v>
      </c>
      <c r="E855" t="s">
        <v>4467</v>
      </c>
      <c r="F855" s="3">
        <v>0.59</v>
      </c>
      <c r="G855" s="4" t="s">
        <v>4468</v>
      </c>
      <c r="H855"/>
      <c r="I855" s="5" t="s">
        <v>4469</v>
      </c>
      <c r="J855" s="3">
        <v>650</v>
      </c>
      <c r="K855" s="6" t="str">
        <f>0%+30%</f>
        <v>0</v>
      </c>
      <c r="L855" s="6" t="str">
        <f>Q1</f>
        <v>0</v>
      </c>
      <c r="M855" s="6" t="str">
        <f>IF(IF(Q1&gt;K855,Q1,K855+5%)&gt;50%,50%,IF(Q1&gt;K855,Q1,K855+5%))</f>
        <v>0</v>
      </c>
      <c r="N855" s="3" t="str">
        <f>J855-J855*M855</f>
        <v>0</v>
      </c>
      <c r="O855" s="3" t="str">
        <f>N855*B855</f>
        <v>0</v>
      </c>
      <c r="P855" s="7" t="str">
        <f>J855-J855*K855</f>
        <v>0</v>
      </c>
    </row>
    <row r="856" spans="1:17">
      <c r="A856" s="2" t="s">
        <v>4470</v>
      </c>
      <c r="B856">
        <v>0</v>
      </c>
      <c r="C856" t="s">
        <v>4471</v>
      </c>
      <c r="D856" t="s">
        <v>4472</v>
      </c>
      <c r="E856" t="s">
        <v>4473</v>
      </c>
      <c r="F856" s="3">
        <v>0.65</v>
      </c>
      <c r="G856" s="4" t="s">
        <v>4474</v>
      </c>
      <c r="H856" t="s">
        <v>272</v>
      </c>
      <c r="I856" s="5" t="s">
        <v>4475</v>
      </c>
      <c r="J856" s="3">
        <v>800</v>
      </c>
      <c r="K856" s="6" t="str">
        <f>0%+30%</f>
        <v>0</v>
      </c>
      <c r="L856" s="6" t="str">
        <f>Q1</f>
        <v>0</v>
      </c>
      <c r="M856" s="6" t="str">
        <f>IF(IF(Q1&gt;K856,Q1,K856+5%)&gt;50%,50%,IF(Q1&gt;K856,Q1,K856+5%))</f>
        <v>0</v>
      </c>
      <c r="N856" s="3" t="str">
        <f>J856-J856*M856</f>
        <v>0</v>
      </c>
      <c r="O856" s="3" t="str">
        <f>N856*B856</f>
        <v>0</v>
      </c>
      <c r="P856" s="7" t="str">
        <f>J856-J856*K856</f>
        <v>0</v>
      </c>
    </row>
    <row r="857" spans="1:17">
      <c r="A857" s="2" t="s">
        <v>4476</v>
      </c>
      <c r="B857">
        <v>0</v>
      </c>
      <c r="C857" t="s">
        <v>4477</v>
      </c>
      <c r="D857" t="s">
        <v>4478</v>
      </c>
      <c r="E857" t="s">
        <v>4479</v>
      </c>
      <c r="F857" s="3">
        <v>0.4</v>
      </c>
      <c r="G857" s="4" t="s">
        <v>4480</v>
      </c>
      <c r="H857" t="s">
        <v>115</v>
      </c>
      <c r="I857" s="5" t="s">
        <v>4481</v>
      </c>
      <c r="J857" s="3">
        <v>650</v>
      </c>
      <c r="K857" s="6" t="str">
        <f>0%+30%</f>
        <v>0</v>
      </c>
      <c r="L857" s="6" t="str">
        <f>Q1</f>
        <v>0</v>
      </c>
      <c r="M857" s="6" t="str">
        <f>IF(IF(Q1&gt;K857,Q1,K857+5%)&gt;50%,50%,IF(Q1&gt;K857,Q1,K857+5%))</f>
        <v>0</v>
      </c>
      <c r="N857" s="3" t="str">
        <f>J857-J857*M857</f>
        <v>0</v>
      </c>
      <c r="O857" s="3" t="str">
        <f>N857*B857</f>
        <v>0</v>
      </c>
      <c r="P857" s="7" t="str">
        <f>J857-J857*K857</f>
        <v>0</v>
      </c>
    </row>
    <row r="858" spans="1:17">
      <c r="A858" s="2" t="s">
        <v>4482</v>
      </c>
      <c r="B858">
        <v>0</v>
      </c>
      <c r="C858" t="s">
        <v>4483</v>
      </c>
      <c r="D858" t="s">
        <v>4484</v>
      </c>
      <c r="E858" t="s">
        <v>4485</v>
      </c>
      <c r="F858" s="3">
        <v>0.37</v>
      </c>
      <c r="G858" s="4" t="s">
        <v>4486</v>
      </c>
      <c r="H858" t="s">
        <v>115</v>
      </c>
      <c r="I858" s="5" t="s">
        <v>4487</v>
      </c>
      <c r="J858" s="3">
        <v>650</v>
      </c>
      <c r="K858" s="6" t="str">
        <f>0%+30%</f>
        <v>0</v>
      </c>
      <c r="L858" s="6" t="str">
        <f>Q1</f>
        <v>0</v>
      </c>
      <c r="M858" s="6" t="str">
        <f>IF(IF(Q1&gt;K858,Q1,K858+5%)&gt;50%,50%,IF(Q1&gt;K858,Q1,K858+5%))</f>
        <v>0</v>
      </c>
      <c r="N858" s="3" t="str">
        <f>J858-J858*M858</f>
        <v>0</v>
      </c>
      <c r="O858" s="3" t="str">
        <f>N858*B858</f>
        <v>0</v>
      </c>
      <c r="P858" s="7" t="str">
        <f>J858-J858*K858</f>
        <v>0</v>
      </c>
    </row>
    <row r="859" spans="1:17">
      <c r="A859" s="2" t="s">
        <v>4488</v>
      </c>
      <c r="B859">
        <v>0</v>
      </c>
      <c r="C859" t="s">
        <v>4489</v>
      </c>
      <c r="D859" t="s">
        <v>4490</v>
      </c>
      <c r="E859" t="s">
        <v>4491</v>
      </c>
      <c r="F859" s="3">
        <v>0.42</v>
      </c>
      <c r="G859" s="4" t="s">
        <v>4492</v>
      </c>
      <c r="H859" t="s">
        <v>31</v>
      </c>
      <c r="I859" s="5" t="s">
        <v>4493</v>
      </c>
      <c r="J859" s="3">
        <v>695</v>
      </c>
      <c r="K859" s="6" t="str">
        <f>0%+30%</f>
        <v>0</v>
      </c>
      <c r="L859" s="6" t="str">
        <f>Q1</f>
        <v>0</v>
      </c>
      <c r="M859" s="6" t="str">
        <f>IF(IF(Q1&gt;K859,Q1,K859+5%)&gt;50%,50%,IF(Q1&gt;K859,Q1,K859+5%))</f>
        <v>0</v>
      </c>
      <c r="N859" s="3" t="str">
        <f>J859-J859*M859</f>
        <v>0</v>
      </c>
      <c r="O859" s="3" t="str">
        <f>N859*B859</f>
        <v>0</v>
      </c>
      <c r="P859" s="7" t="str">
        <f>J859-J859*K859</f>
        <v>0</v>
      </c>
    </row>
    <row r="860" spans="1:17">
      <c r="A860" s="2" t="s">
        <v>4494</v>
      </c>
      <c r="B860">
        <v>0</v>
      </c>
      <c r="C860" t="s">
        <v>4495</v>
      </c>
      <c r="D860" t="s">
        <v>4496</v>
      </c>
      <c r="E860" t="s">
        <v>4497</v>
      </c>
      <c r="F860" s="3">
        <v>0.5600000000000001</v>
      </c>
      <c r="G860" s="4" t="s">
        <v>4498</v>
      </c>
      <c r="H860" t="s">
        <v>115</v>
      </c>
      <c r="I860" s="5" t="s">
        <v>4499</v>
      </c>
      <c r="J860" s="3">
        <v>695</v>
      </c>
      <c r="K860" s="6" t="str">
        <f>0%+30%</f>
        <v>0</v>
      </c>
      <c r="L860" s="6" t="str">
        <f>Q1</f>
        <v>0</v>
      </c>
      <c r="M860" s="6" t="str">
        <f>IF(IF(Q1&gt;K860,Q1,K860+5%)&gt;50%,50%,IF(Q1&gt;K860,Q1,K860+5%))</f>
        <v>0</v>
      </c>
      <c r="N860" s="3" t="str">
        <f>J860-J860*M860</f>
        <v>0</v>
      </c>
      <c r="O860" s="3" t="str">
        <f>N860*B860</f>
        <v>0</v>
      </c>
      <c r="P860" s="7" t="str">
        <f>J860-J860*K860</f>
        <v>0</v>
      </c>
    </row>
    <row r="861" spans="1:17">
      <c r="A861" s="2" t="s">
        <v>4500</v>
      </c>
      <c r="B861">
        <v>0</v>
      </c>
      <c r="C861" t="s">
        <v>4501</v>
      </c>
      <c r="D861" t="s">
        <v>4502</v>
      </c>
      <c r="E861" t="s">
        <v>4503</v>
      </c>
      <c r="F861" s="3">
        <v>0.48</v>
      </c>
      <c r="G861" s="4"/>
      <c r="H861" t="s">
        <v>272</v>
      </c>
      <c r="I861" s="5" t="s">
        <v>4504</v>
      </c>
      <c r="J861" s="3">
        <v>695</v>
      </c>
      <c r="K861" s="6" t="str">
        <f>0%+30%</f>
        <v>0</v>
      </c>
      <c r="L861" s="6" t="str">
        <f>Q1</f>
        <v>0</v>
      </c>
      <c r="M861" s="6" t="str">
        <f>IF(IF(Q1&gt;K861,Q1,K861+5%)&gt;50%,50%,IF(Q1&gt;K861,Q1,K861+5%))</f>
        <v>0</v>
      </c>
      <c r="N861" s="3" t="str">
        <f>J861-J861*M861</f>
        <v>0</v>
      </c>
      <c r="O861" s="3" t="str">
        <f>N861*B861</f>
        <v>0</v>
      </c>
      <c r="P861" s="7" t="str">
        <f>J861-J861*K861</f>
        <v>0</v>
      </c>
    </row>
    <row r="862" spans="1:17">
      <c r="A862" s="2" t="s">
        <v>4505</v>
      </c>
      <c r="B862">
        <v>0</v>
      </c>
      <c r="C862" t="s">
        <v>4506</v>
      </c>
      <c r="D862" t="s">
        <v>4507</v>
      </c>
      <c r="E862" t="s">
        <v>4508</v>
      </c>
      <c r="F862" s="3">
        <v>0.6</v>
      </c>
      <c r="G862" s="4"/>
      <c r="H862" t="s">
        <v>115</v>
      </c>
      <c r="I862" s="5" t="s">
        <v>4509</v>
      </c>
      <c r="J862" s="3">
        <v>740</v>
      </c>
      <c r="K862" s="6" t="str">
        <f>0%+30%</f>
        <v>0</v>
      </c>
      <c r="L862" s="6" t="str">
        <f>Q1</f>
        <v>0</v>
      </c>
      <c r="M862" s="6" t="str">
        <f>IF(IF(Q1&gt;K862,Q1,K862+5%)&gt;50%,50%,IF(Q1&gt;K862,Q1,K862+5%))</f>
        <v>0</v>
      </c>
      <c r="N862" s="3" t="str">
        <f>J862-J862*M862</f>
        <v>0</v>
      </c>
      <c r="O862" s="3" t="str">
        <f>N862*B862</f>
        <v>0</v>
      </c>
      <c r="P862" s="7" t="str">
        <f>J862-J862*K862</f>
        <v>0</v>
      </c>
    </row>
    <row r="863" spans="1:17">
      <c r="A863" s="2" t="s">
        <v>4510</v>
      </c>
      <c r="B863">
        <v>0</v>
      </c>
      <c r="C863" t="s">
        <v>4511</v>
      </c>
      <c r="D863" t="s">
        <v>4512</v>
      </c>
      <c r="E863" t="s">
        <v>4513</v>
      </c>
      <c r="F863" s="3">
        <v>0.38</v>
      </c>
      <c r="G863" s="4" t="s">
        <v>4514</v>
      </c>
      <c r="H863" t="s">
        <v>74</v>
      </c>
      <c r="I863" s="5" t="s">
        <v>4515</v>
      </c>
      <c r="J863" s="3">
        <v>695</v>
      </c>
      <c r="K863" s="6" t="str">
        <f>0%+30%</f>
        <v>0</v>
      </c>
      <c r="L863" s="6" t="str">
        <f>Q1</f>
        <v>0</v>
      </c>
      <c r="M863" s="6" t="str">
        <f>IF(IF(Q1&gt;K863,Q1,K863+5%)&gt;50%,50%,IF(Q1&gt;K863,Q1,K863+5%))</f>
        <v>0</v>
      </c>
      <c r="N863" s="3" t="str">
        <f>J863-J863*M863</f>
        <v>0</v>
      </c>
      <c r="O863" s="3" t="str">
        <f>N863*B863</f>
        <v>0</v>
      </c>
      <c r="P863" s="7" t="str">
        <f>J863-J863*K863</f>
        <v>0</v>
      </c>
    </row>
    <row r="864" spans="1:17">
      <c r="A864" s="2" t="s">
        <v>4516</v>
      </c>
      <c r="B864">
        <v>0</v>
      </c>
      <c r="C864" t="s">
        <v>4517</v>
      </c>
      <c r="D864" t="s">
        <v>4518</v>
      </c>
      <c r="E864" t="s">
        <v>4519</v>
      </c>
      <c r="F864" s="3">
        <v>0.26</v>
      </c>
      <c r="G864" s="4" t="s">
        <v>4520</v>
      </c>
      <c r="H864" t="s">
        <v>272</v>
      </c>
      <c r="I864" s="5" t="s">
        <v>4521</v>
      </c>
      <c r="J864" s="3">
        <v>800</v>
      </c>
      <c r="K864" s="6" t="str">
        <f>0%+30%</f>
        <v>0</v>
      </c>
      <c r="L864" s="6" t="str">
        <f>Q1</f>
        <v>0</v>
      </c>
      <c r="M864" s="6" t="str">
        <f>IF(IF(Q1&gt;K864,Q1,K864+5%)&gt;50%,50%,IF(Q1&gt;K864,Q1,K864+5%))</f>
        <v>0</v>
      </c>
      <c r="N864" s="3" t="str">
        <f>J864-J864*M864</f>
        <v>0</v>
      </c>
      <c r="O864" s="3" t="str">
        <f>N864*B864</f>
        <v>0</v>
      </c>
      <c r="P864" s="7" t="str">
        <f>J864-J864*K864</f>
        <v>0</v>
      </c>
    </row>
    <row r="865" spans="1:17">
      <c r="A865" s="2" t="s">
        <v>4522</v>
      </c>
      <c r="B865">
        <v>0</v>
      </c>
      <c r="C865" t="s">
        <v>4523</v>
      </c>
      <c r="D865" t="s">
        <v>4524</v>
      </c>
      <c r="E865" t="s">
        <v>4525</v>
      </c>
      <c r="F865" s="3">
        <v>0.66</v>
      </c>
      <c r="G865" s="4" t="s">
        <v>4526</v>
      </c>
      <c r="H865" t="s">
        <v>24</v>
      </c>
      <c r="I865" s="5" t="s">
        <v>4527</v>
      </c>
      <c r="J865" s="3">
        <v>825</v>
      </c>
      <c r="K865" s="6" t="str">
        <f>0%+30%</f>
        <v>0</v>
      </c>
      <c r="L865" s="6" t="str">
        <f>Q1</f>
        <v>0</v>
      </c>
      <c r="M865" s="6" t="str">
        <f>IF(IF(Q1&gt;K865,Q1,K865+5%)&gt;50%,50%,IF(Q1&gt;K865,Q1,K865+5%))</f>
        <v>0</v>
      </c>
      <c r="N865" s="3" t="str">
        <f>J865-J865*M865</f>
        <v>0</v>
      </c>
      <c r="O865" s="3" t="str">
        <f>N865*B865</f>
        <v>0</v>
      </c>
      <c r="P865" s="7" t="str">
        <f>J865-J865*K865</f>
        <v>0</v>
      </c>
    </row>
    <row r="866" spans="1:17">
      <c r="A866" s="2" t="s">
        <v>4528</v>
      </c>
      <c r="B866">
        <v>0</v>
      </c>
      <c r="C866" t="s">
        <v>4529</v>
      </c>
      <c r="D866" t="s">
        <v>2488</v>
      </c>
      <c r="E866" t="s">
        <v>4530</v>
      </c>
      <c r="F866" s="3">
        <v>0.35</v>
      </c>
      <c r="G866" s="4" t="s">
        <v>4531</v>
      </c>
      <c r="H866" t="s">
        <v>115</v>
      </c>
      <c r="I866" s="5" t="s">
        <v>4532</v>
      </c>
      <c r="J866" s="3">
        <v>690</v>
      </c>
      <c r="K866" s="6" t="str">
        <f>0%+30%</f>
        <v>0</v>
      </c>
      <c r="L866" s="6" t="str">
        <f>Q1</f>
        <v>0</v>
      </c>
      <c r="M866" s="6" t="str">
        <f>IF(IF(Q1&gt;K866,Q1,K866+5%)&gt;50%,50%,IF(Q1&gt;K866,Q1,K866+5%))</f>
        <v>0</v>
      </c>
      <c r="N866" s="3" t="str">
        <f>J866-J866*M866</f>
        <v>0</v>
      </c>
      <c r="O866" s="3" t="str">
        <f>N866*B866</f>
        <v>0</v>
      </c>
      <c r="P866" s="7" t="str">
        <f>J866-J866*K866</f>
        <v>0</v>
      </c>
    </row>
    <row r="867" spans="1:17">
      <c r="A867" s="2" t="s">
        <v>4533</v>
      </c>
      <c r="B867">
        <v>0</v>
      </c>
      <c r="C867" t="s">
        <v>4534</v>
      </c>
      <c r="D867" t="s">
        <v>4535</v>
      </c>
      <c r="E867" t="s">
        <v>4536</v>
      </c>
      <c r="F867" s="3">
        <v>0.58</v>
      </c>
      <c r="G867" s="4" t="s">
        <v>4537</v>
      </c>
      <c r="H867" t="s">
        <v>74</v>
      </c>
      <c r="I867" s="5" t="s">
        <v>4538</v>
      </c>
      <c r="J867" s="3">
        <v>690</v>
      </c>
      <c r="K867" s="6" t="str">
        <f>0%+30%</f>
        <v>0</v>
      </c>
      <c r="L867" s="6" t="str">
        <f>Q1</f>
        <v>0</v>
      </c>
      <c r="M867" s="6" t="str">
        <f>IF(IF(Q1&gt;K867,Q1,K867+5%)&gt;50%,50%,IF(Q1&gt;K867,Q1,K867+5%))</f>
        <v>0</v>
      </c>
      <c r="N867" s="3" t="str">
        <f>J867-J867*M867</f>
        <v>0</v>
      </c>
      <c r="O867" s="3" t="str">
        <f>N867*B867</f>
        <v>0</v>
      </c>
      <c r="P867" s="7" t="str">
        <f>J867-J867*K867</f>
        <v>0</v>
      </c>
    </row>
    <row r="868" spans="1:17">
      <c r="A868" s="2" t="s">
        <v>4539</v>
      </c>
      <c r="B868">
        <v>0</v>
      </c>
      <c r="C868" t="s">
        <v>4540</v>
      </c>
      <c r="D868" t="s">
        <v>1605</v>
      </c>
      <c r="E868"/>
      <c r="F868" s="3">
        <v>0.65</v>
      </c>
      <c r="G868" s="4" t="s">
        <v>1607</v>
      </c>
      <c r="H868" t="s">
        <v>115</v>
      </c>
      <c r="I868" s="5" t="s">
        <v>4541</v>
      </c>
      <c r="J868" s="3">
        <v>0</v>
      </c>
      <c r="K868" s="6" t="str">
        <f>0%+15%</f>
        <v>0</v>
      </c>
      <c r="L868" s="6" t="str">
        <f>Q1</f>
        <v>0</v>
      </c>
      <c r="M868" s="6" t="str">
        <f>IF(IF(Q1&gt;K868,Q1,K868+5%)&gt;50%,50%,IF(Q1&gt;K868,Q1,K868+5%))</f>
        <v>0</v>
      </c>
      <c r="N868" s="3" t="str">
        <f>J868-J868*M868</f>
        <v>0</v>
      </c>
      <c r="O868" s="3" t="str">
        <f>N868*B868</f>
        <v>0</v>
      </c>
      <c r="P868" s="7" t="str">
        <f>J868-J868*K868</f>
        <v>0</v>
      </c>
    </row>
    <row r="869" spans="1:17">
      <c r="A869" s="2" t="s">
        <v>4542</v>
      </c>
      <c r="B869">
        <v>0</v>
      </c>
      <c r="C869" t="s">
        <v>4543</v>
      </c>
      <c r="D869" t="s">
        <v>2080</v>
      </c>
      <c r="E869" t="s">
        <v>4544</v>
      </c>
      <c r="F869" s="3">
        <v>0.45</v>
      </c>
      <c r="G869" s="4" t="s">
        <v>4545</v>
      </c>
      <c r="H869" t="s">
        <v>47</v>
      </c>
      <c r="I869" s="5" t="s">
        <v>4546</v>
      </c>
      <c r="J869" s="3">
        <v>0</v>
      </c>
      <c r="K869" s="6" t="str">
        <f>0%+15%</f>
        <v>0</v>
      </c>
      <c r="L869" s="6" t="str">
        <f>Q1</f>
        <v>0</v>
      </c>
      <c r="M869" s="6" t="str">
        <f>IF(IF(Q1&gt;K869,Q1,K869+5%)&gt;50%,50%,IF(Q1&gt;K869,Q1,K869+5%))</f>
        <v>0</v>
      </c>
      <c r="N869" s="3" t="str">
        <f>J869-J869*M869</f>
        <v>0</v>
      </c>
      <c r="O869" s="3" t="str">
        <f>N869*B869</f>
        <v>0</v>
      </c>
      <c r="P869" s="7" t="str">
        <f>J869-J869*K869</f>
        <v>0</v>
      </c>
    </row>
    <row r="870" spans="1:17">
      <c r="A870" s="2" t="s">
        <v>4547</v>
      </c>
      <c r="B870">
        <v>0</v>
      </c>
      <c r="C870" t="s">
        <v>4548</v>
      </c>
      <c r="D870" t="s">
        <v>4549</v>
      </c>
      <c r="E870" t="s">
        <v>4550</v>
      </c>
      <c r="F870" s="3">
        <v>0.45</v>
      </c>
      <c r="G870" s="4" t="s">
        <v>4551</v>
      </c>
      <c r="H870" t="s">
        <v>74</v>
      </c>
      <c r="I870" s="5" t="s">
        <v>4552</v>
      </c>
      <c r="J870" s="3">
        <v>650</v>
      </c>
      <c r="K870" s="6" t="str">
        <f>0%+30%</f>
        <v>0</v>
      </c>
      <c r="L870" s="6" t="str">
        <f>Q1</f>
        <v>0</v>
      </c>
      <c r="M870" s="6" t="str">
        <f>IF(IF(Q1&gt;K870,Q1,K870+5%)&gt;50%,50%,IF(Q1&gt;K870,Q1,K870+5%))</f>
        <v>0</v>
      </c>
      <c r="N870" s="3" t="str">
        <f>J870-J870*M870</f>
        <v>0</v>
      </c>
      <c r="O870" s="3" t="str">
        <f>N870*B870</f>
        <v>0</v>
      </c>
      <c r="P870" s="7" t="str">
        <f>J870-J870*K870</f>
        <v>0</v>
      </c>
    </row>
    <row r="871" spans="1:17">
      <c r="A871" s="2" t="s">
        <v>4553</v>
      </c>
      <c r="B871">
        <v>0</v>
      </c>
      <c r="C871" t="s">
        <v>4554</v>
      </c>
      <c r="D871" t="s">
        <v>4555</v>
      </c>
      <c r="E871" t="s">
        <v>4556</v>
      </c>
      <c r="F871" s="3">
        <v>0.35</v>
      </c>
      <c r="G871" s="4"/>
      <c r="H871" t="s">
        <v>31</v>
      </c>
      <c r="I871" s="5" t="s">
        <v>4557</v>
      </c>
      <c r="J871" s="3">
        <v>500</v>
      </c>
      <c r="K871" s="6" t="str">
        <f>0%+30%</f>
        <v>0</v>
      </c>
      <c r="L871" s="6" t="str">
        <f>Q1</f>
        <v>0</v>
      </c>
      <c r="M871" s="6" t="str">
        <f>IF(IF(Q1&gt;K871,Q1,K871+5%)&gt;50%,50%,IF(Q1&gt;K871,Q1,K871+5%))</f>
        <v>0</v>
      </c>
      <c r="N871" s="3" t="str">
        <f>J871-J871*M871</f>
        <v>0</v>
      </c>
      <c r="O871" s="3" t="str">
        <f>N871*B871</f>
        <v>0</v>
      </c>
      <c r="P871" s="7" t="str">
        <f>J871-J871*K871</f>
        <v>0</v>
      </c>
    </row>
    <row r="872" spans="1:17">
      <c r="A872" s="2" t="s">
        <v>4558</v>
      </c>
      <c r="B872">
        <v>0</v>
      </c>
      <c r="C872" t="s">
        <v>4559</v>
      </c>
      <c r="D872" t="s">
        <v>203</v>
      </c>
      <c r="E872" t="s">
        <v>4560</v>
      </c>
      <c r="F872" s="3">
        <v>0.67</v>
      </c>
      <c r="G872" s="4" t="s">
        <v>4561</v>
      </c>
      <c r="H872" t="s">
        <v>31</v>
      </c>
      <c r="I872" s="5" t="s">
        <v>4562</v>
      </c>
      <c r="J872" s="3">
        <v>1175</v>
      </c>
      <c r="K872" s="6" t="str">
        <f>0%+30%</f>
        <v>0</v>
      </c>
      <c r="L872" s="6" t="str">
        <f>Q1</f>
        <v>0</v>
      </c>
      <c r="M872" s="6" t="str">
        <f>IF(IF(Q1&gt;K872,Q1,K872+5%)&gt;50%,50%,IF(Q1&gt;K872,Q1,K872+5%))</f>
        <v>0</v>
      </c>
      <c r="N872" s="3" t="str">
        <f>J872-J872*M872</f>
        <v>0</v>
      </c>
      <c r="O872" s="3" t="str">
        <f>N872*B872</f>
        <v>0</v>
      </c>
      <c r="P872" s="7" t="str">
        <f>J872-J872*K872</f>
        <v>0</v>
      </c>
    </row>
    <row r="873" spans="1:17">
      <c r="A873" s="2" t="s">
        <v>4563</v>
      </c>
      <c r="B873">
        <v>0</v>
      </c>
      <c r="C873" t="s">
        <v>4564</v>
      </c>
      <c r="D873" t="s">
        <v>4565</v>
      </c>
      <c r="E873" t="s">
        <v>4566</v>
      </c>
      <c r="F873" s="3">
        <v>0.6</v>
      </c>
      <c r="G873" s="4" t="s">
        <v>4567</v>
      </c>
      <c r="H873" t="s">
        <v>272</v>
      </c>
      <c r="I873" s="5" t="s">
        <v>4568</v>
      </c>
      <c r="J873" s="3">
        <v>650</v>
      </c>
      <c r="K873" s="6" t="str">
        <f>0%+30%</f>
        <v>0</v>
      </c>
      <c r="L873" s="6" t="str">
        <f>Q1</f>
        <v>0</v>
      </c>
      <c r="M873" s="6" t="str">
        <f>IF(IF(Q1&gt;K873,Q1,K873+5%)&gt;50%,50%,IF(Q1&gt;K873,Q1,K873+5%))</f>
        <v>0</v>
      </c>
      <c r="N873" s="3" t="str">
        <f>J873-J873*M873</f>
        <v>0</v>
      </c>
      <c r="O873" s="3" t="str">
        <f>N873*B873</f>
        <v>0</v>
      </c>
      <c r="P873" s="7" t="str">
        <f>J873-J873*K873</f>
        <v>0</v>
      </c>
    </row>
    <row r="874" spans="1:17">
      <c r="A874" s="2" t="s">
        <v>4569</v>
      </c>
      <c r="B874">
        <v>0</v>
      </c>
      <c r="C874" t="s">
        <v>4570</v>
      </c>
      <c r="D874" t="s">
        <v>4571</v>
      </c>
      <c r="E874" t="s">
        <v>4572</v>
      </c>
      <c r="F874" s="3">
        <v>0.39</v>
      </c>
      <c r="G874" s="4" t="s">
        <v>4573</v>
      </c>
      <c r="H874" t="s">
        <v>272</v>
      </c>
      <c r="I874" s="5" t="s">
        <v>4574</v>
      </c>
      <c r="J874" s="3">
        <v>650</v>
      </c>
      <c r="K874" s="6" t="str">
        <f>0%+30%</f>
        <v>0</v>
      </c>
      <c r="L874" s="6" t="str">
        <f>Q1</f>
        <v>0</v>
      </c>
      <c r="M874" s="6" t="str">
        <f>IF(IF(Q1&gt;K874,Q1,K874+5%)&gt;50%,50%,IF(Q1&gt;K874,Q1,K874+5%))</f>
        <v>0</v>
      </c>
      <c r="N874" s="3" t="str">
        <f>J874-J874*M874</f>
        <v>0</v>
      </c>
      <c r="O874" s="3" t="str">
        <f>N874*B874</f>
        <v>0</v>
      </c>
      <c r="P874" s="7" t="str">
        <f>J874-J874*K874</f>
        <v>0</v>
      </c>
    </row>
    <row r="875" spans="1:17">
      <c r="A875" s="2" t="s">
        <v>4575</v>
      </c>
      <c r="B875">
        <v>0</v>
      </c>
      <c r="C875" t="s">
        <v>4576</v>
      </c>
      <c r="D875" t="s">
        <v>4577</v>
      </c>
      <c r="E875" t="s">
        <v>4578</v>
      </c>
      <c r="F875" s="3">
        <v>0.36</v>
      </c>
      <c r="G875" s="4" t="s">
        <v>4579</v>
      </c>
      <c r="H875" t="s">
        <v>74</v>
      </c>
      <c r="I875" s="5" t="s">
        <v>4580</v>
      </c>
      <c r="J875" s="3">
        <v>750</v>
      </c>
      <c r="K875" s="6" t="str">
        <f>0%+30%</f>
        <v>0</v>
      </c>
      <c r="L875" s="6" t="str">
        <f>Q1</f>
        <v>0</v>
      </c>
      <c r="M875" s="6" t="str">
        <f>IF(IF(Q1&gt;K875,Q1,K875+5%)&gt;50%,50%,IF(Q1&gt;K875,Q1,K875+5%))</f>
        <v>0</v>
      </c>
      <c r="N875" s="3" t="str">
        <f>J875-J875*M875</f>
        <v>0</v>
      </c>
      <c r="O875" s="3" t="str">
        <f>N875*B875</f>
        <v>0</v>
      </c>
      <c r="P875" s="7" t="str">
        <f>J875-J875*K875</f>
        <v>0</v>
      </c>
    </row>
    <row r="876" spans="1:17">
      <c r="A876" s="2" t="s">
        <v>4581</v>
      </c>
      <c r="B876">
        <v>0</v>
      </c>
      <c r="C876" t="s">
        <v>4582</v>
      </c>
      <c r="D876" t="s">
        <v>4583</v>
      </c>
      <c r="E876" t="s">
        <v>4584</v>
      </c>
      <c r="F876" s="3">
        <v>0.18</v>
      </c>
      <c r="G876" s="4" t="s">
        <v>4585</v>
      </c>
      <c r="H876" t="s">
        <v>115</v>
      </c>
      <c r="I876" s="5" t="s">
        <v>4586</v>
      </c>
      <c r="J876" s="3">
        <v>650</v>
      </c>
      <c r="K876" s="6" t="str">
        <f>0%+30%</f>
        <v>0</v>
      </c>
      <c r="L876" s="6" t="str">
        <f>Q1</f>
        <v>0</v>
      </c>
      <c r="M876" s="6" t="str">
        <f>IF(IF(Q1&gt;K876,Q1,K876+5%)&gt;50%,50%,IF(Q1&gt;K876,Q1,K876+5%))</f>
        <v>0</v>
      </c>
      <c r="N876" s="3" t="str">
        <f>J876-J876*M876</f>
        <v>0</v>
      </c>
      <c r="O876" s="3" t="str">
        <f>N876*B876</f>
        <v>0</v>
      </c>
      <c r="P876" s="7" t="str">
        <f>J876-J876*K876</f>
        <v>0</v>
      </c>
    </row>
    <row r="877" spans="1:17">
      <c r="A877" s="2" t="s">
        <v>4587</v>
      </c>
      <c r="B877">
        <v>0</v>
      </c>
      <c r="C877" t="s">
        <v>4588</v>
      </c>
      <c r="D877" t="s">
        <v>2574</v>
      </c>
      <c r="E877" t="s">
        <v>4589</v>
      </c>
      <c r="F877" s="3">
        <v>0.66</v>
      </c>
      <c r="G877" s="4" t="s">
        <v>4590</v>
      </c>
      <c r="H877" t="s">
        <v>272</v>
      </c>
      <c r="I877" s="5" t="s">
        <v>4591</v>
      </c>
      <c r="J877" s="3">
        <v>0</v>
      </c>
      <c r="K877" s="6" t="str">
        <f>0%+15%</f>
        <v>0</v>
      </c>
      <c r="L877" s="6" t="str">
        <f>Q1</f>
        <v>0</v>
      </c>
      <c r="M877" s="6" t="str">
        <f>IF(IF(Q1&gt;K877,Q1,K877+5%)&gt;50%,50%,IF(Q1&gt;K877,Q1,K877+5%))</f>
        <v>0</v>
      </c>
      <c r="N877" s="3" t="str">
        <f>J877-J877*M877</f>
        <v>0</v>
      </c>
      <c r="O877" s="3" t="str">
        <f>N877*B877</f>
        <v>0</v>
      </c>
      <c r="P877" s="7" t="str">
        <f>J877-J877*K877</f>
        <v>0</v>
      </c>
    </row>
    <row r="878" spans="1:17">
      <c r="A878" s="2" t="s">
        <v>4592</v>
      </c>
      <c r="B878">
        <v>0</v>
      </c>
      <c r="C878" t="s">
        <v>4593</v>
      </c>
      <c r="D878" t="s">
        <v>4594</v>
      </c>
      <c r="E878" t="s">
        <v>4595</v>
      </c>
      <c r="F878" s="3">
        <v>0.45</v>
      </c>
      <c r="G878" s="4" t="s">
        <v>4596</v>
      </c>
      <c r="H878" t="s">
        <v>115</v>
      </c>
      <c r="I878" s="5" t="s">
        <v>4597</v>
      </c>
      <c r="J878" s="3">
        <v>870</v>
      </c>
      <c r="K878" s="6" t="str">
        <f>0%+30%</f>
        <v>0</v>
      </c>
      <c r="L878" s="6" t="str">
        <f>Q1</f>
        <v>0</v>
      </c>
      <c r="M878" s="6" t="str">
        <f>IF(IF(Q1&gt;K878,Q1,K878+5%)&gt;50%,50%,IF(Q1&gt;K878,Q1,K878+5%))</f>
        <v>0</v>
      </c>
      <c r="N878" s="3" t="str">
        <f>J878-J878*M878</f>
        <v>0</v>
      </c>
      <c r="O878" s="3" t="str">
        <f>N878*B878</f>
        <v>0</v>
      </c>
      <c r="P878" s="7" t="str">
        <f>J878-J878*K878</f>
        <v>0</v>
      </c>
    </row>
    <row r="879" spans="1:17">
      <c r="A879" s="2" t="s">
        <v>4598</v>
      </c>
      <c r="B879">
        <v>0</v>
      </c>
      <c r="C879" t="s">
        <v>4599</v>
      </c>
      <c r="D879" t="s">
        <v>1648</v>
      </c>
      <c r="E879"/>
      <c r="F879" s="3">
        <v>0.54</v>
      </c>
      <c r="G879" s="4" t="s">
        <v>1650</v>
      </c>
      <c r="H879" t="s">
        <v>115</v>
      </c>
      <c r="I879" s="5" t="s">
        <v>4600</v>
      </c>
      <c r="J879" s="3">
        <v>0</v>
      </c>
      <c r="K879" s="6" t="str">
        <f>0%+15%</f>
        <v>0</v>
      </c>
      <c r="L879" s="6" t="str">
        <f>Q1</f>
        <v>0</v>
      </c>
      <c r="M879" s="6" t="str">
        <f>IF(IF(Q1&gt;K879,Q1,K879+5%)&gt;50%,50%,IF(Q1&gt;K879,Q1,K879+5%))</f>
        <v>0</v>
      </c>
      <c r="N879" s="3" t="str">
        <f>J879-J879*M879</f>
        <v>0</v>
      </c>
      <c r="O879" s="3" t="str">
        <f>N879*B879</f>
        <v>0</v>
      </c>
      <c r="P879" s="7" t="str">
        <f>J879-J879*K879</f>
        <v>0</v>
      </c>
    </row>
    <row r="880" spans="1:17">
      <c r="A880" s="2" t="s">
        <v>4601</v>
      </c>
      <c r="B880">
        <v>0</v>
      </c>
      <c r="C880" t="s">
        <v>4602</v>
      </c>
      <c r="D880" t="s">
        <v>4603</v>
      </c>
      <c r="E880" t="s">
        <v>4604</v>
      </c>
      <c r="F880" s="3">
        <v>0.71</v>
      </c>
      <c r="G880" s="4" t="s">
        <v>4605</v>
      </c>
      <c r="H880" t="s">
        <v>272</v>
      </c>
      <c r="I880" s="5" t="s">
        <v>4606</v>
      </c>
      <c r="J880" s="3">
        <v>1015</v>
      </c>
      <c r="K880" s="6" t="str">
        <f>0%+30%</f>
        <v>0</v>
      </c>
      <c r="L880" s="6" t="str">
        <f>Q1</f>
        <v>0</v>
      </c>
      <c r="M880" s="6" t="str">
        <f>IF(IF(Q1&gt;K880,Q1,K880+5%)&gt;50%,50%,IF(Q1&gt;K880,Q1,K880+5%))</f>
        <v>0</v>
      </c>
      <c r="N880" s="3" t="str">
        <f>J880-J880*M880</f>
        <v>0</v>
      </c>
      <c r="O880" s="3" t="str">
        <f>N880*B880</f>
        <v>0</v>
      </c>
      <c r="P880" s="7" t="str">
        <f>J880-J880*K880</f>
        <v>0</v>
      </c>
    </row>
    <row r="881" spans="1:17">
      <c r="A881" s="2" t="s">
        <v>4607</v>
      </c>
      <c r="B881">
        <v>0</v>
      </c>
      <c r="C881" t="s">
        <v>4608</v>
      </c>
      <c r="D881"/>
      <c r="E881" t="s">
        <v>4609</v>
      </c>
      <c r="F881" s="3">
        <v>0.43</v>
      </c>
      <c r="G881" s="4" t="s">
        <v>4610</v>
      </c>
      <c r="H881" t="s">
        <v>47</v>
      </c>
      <c r="I881" s="5" t="s">
        <v>4611</v>
      </c>
      <c r="J881" s="3">
        <v>870</v>
      </c>
      <c r="K881" s="6" t="str">
        <f>0%+30%</f>
        <v>0</v>
      </c>
      <c r="L881" s="6" t="str">
        <f>Q1</f>
        <v>0</v>
      </c>
      <c r="M881" s="6" t="str">
        <f>IF(IF(Q1&gt;K881,Q1,K881+5%)&gt;50%,50%,IF(Q1&gt;K881,Q1,K881+5%))</f>
        <v>0</v>
      </c>
      <c r="N881" s="3" t="str">
        <f>J881-J881*M881</f>
        <v>0</v>
      </c>
      <c r="O881" s="3" t="str">
        <f>N881*B881</f>
        <v>0</v>
      </c>
      <c r="P881" s="7" t="str">
        <f>J881-J881*K881</f>
        <v>0</v>
      </c>
    </row>
    <row r="882" spans="1:17">
      <c r="A882" s="2" t="s">
        <v>4612</v>
      </c>
      <c r="B882">
        <v>0</v>
      </c>
      <c r="C882" t="s">
        <v>4613</v>
      </c>
      <c r="D882" t="s">
        <v>4614</v>
      </c>
      <c r="E882" t="s">
        <v>4615</v>
      </c>
      <c r="F882" s="3">
        <v>0.97</v>
      </c>
      <c r="G882" s="4" t="s">
        <v>4616</v>
      </c>
      <c r="H882" t="s">
        <v>272</v>
      </c>
      <c r="I882" s="5" t="s">
        <v>4617</v>
      </c>
      <c r="J882" s="3">
        <v>1600</v>
      </c>
      <c r="K882" s="6" t="str">
        <f>0%+30%</f>
        <v>0</v>
      </c>
      <c r="L882" s="6" t="str">
        <f>Q1</f>
        <v>0</v>
      </c>
      <c r="M882" s="6" t="str">
        <f>IF(IF(Q1&gt;K882,Q1,K882+5%)&gt;50%,50%,IF(Q1&gt;K882,Q1,K882+5%))</f>
        <v>0</v>
      </c>
      <c r="N882" s="3" t="str">
        <f>J882-J882*M882</f>
        <v>0</v>
      </c>
      <c r="O882" s="3" t="str">
        <f>N882*B882</f>
        <v>0</v>
      </c>
      <c r="P882" s="7" t="str">
        <f>J882-J882*K882</f>
        <v>0</v>
      </c>
    </row>
    <row r="883" spans="1:17">
      <c r="A883" s="2" t="s">
        <v>4618</v>
      </c>
      <c r="B883">
        <v>0</v>
      </c>
      <c r="C883" t="s">
        <v>4619</v>
      </c>
      <c r="D883" t="s">
        <v>4620</v>
      </c>
      <c r="E883" t="s">
        <v>4621</v>
      </c>
      <c r="F883" s="3">
        <v>0.98</v>
      </c>
      <c r="G883" s="4" t="s">
        <v>4622</v>
      </c>
      <c r="H883" t="s">
        <v>272</v>
      </c>
      <c r="I883" s="5" t="s">
        <v>4623</v>
      </c>
      <c r="J883" s="3">
        <v>1100</v>
      </c>
      <c r="K883" s="6" t="str">
        <f>0%+30%</f>
        <v>0</v>
      </c>
      <c r="L883" s="6" t="str">
        <f>Q1</f>
        <v>0</v>
      </c>
      <c r="M883" s="6" t="str">
        <f>IF(IF(Q1&gt;K883,Q1,K883+5%)&gt;50%,50%,IF(Q1&gt;K883,Q1,K883+5%))</f>
        <v>0</v>
      </c>
      <c r="N883" s="3" t="str">
        <f>J883-J883*M883</f>
        <v>0</v>
      </c>
      <c r="O883" s="3" t="str">
        <f>N883*B883</f>
        <v>0</v>
      </c>
      <c r="P883" s="7" t="str">
        <f>J883-J883*K883</f>
        <v>0</v>
      </c>
    </row>
    <row r="884" spans="1:17">
      <c r="A884" s="2" t="s">
        <v>4624</v>
      </c>
      <c r="B884">
        <v>0</v>
      </c>
      <c r="C884" t="s">
        <v>4625</v>
      </c>
      <c r="D884" t="s">
        <v>4626</v>
      </c>
      <c r="E884" t="s">
        <v>4627</v>
      </c>
      <c r="F884" s="3">
        <v>0.49</v>
      </c>
      <c r="G884" s="4" t="s">
        <v>4628</v>
      </c>
      <c r="H884" t="s">
        <v>24</v>
      </c>
      <c r="I884" s="5" t="s">
        <v>4629</v>
      </c>
      <c r="J884" s="3">
        <v>750</v>
      </c>
      <c r="K884" s="6" t="str">
        <f>0%+30%</f>
        <v>0</v>
      </c>
      <c r="L884" s="6" t="str">
        <f>Q1</f>
        <v>0</v>
      </c>
      <c r="M884" s="6" t="str">
        <f>IF(IF(Q1&gt;K884,Q1,K884+5%)&gt;50%,50%,IF(Q1&gt;K884,Q1,K884+5%))</f>
        <v>0</v>
      </c>
      <c r="N884" s="3" t="str">
        <f>J884-J884*M884</f>
        <v>0</v>
      </c>
      <c r="O884" s="3" t="str">
        <f>N884*B884</f>
        <v>0</v>
      </c>
      <c r="P884" s="7" t="str">
        <f>J884-J884*K884</f>
        <v>0</v>
      </c>
    </row>
    <row r="885" spans="1:17">
      <c r="A885" s="2" t="s">
        <v>4630</v>
      </c>
      <c r="B885">
        <v>0</v>
      </c>
      <c r="C885" t="s">
        <v>4631</v>
      </c>
      <c r="D885" t="s">
        <v>4632</v>
      </c>
      <c r="E885" t="s">
        <v>4633</v>
      </c>
      <c r="F885" s="3">
        <v>0.9399999999999999</v>
      </c>
      <c r="G885" s="4"/>
      <c r="H885" t="s">
        <v>31</v>
      </c>
      <c r="I885" s="5" t="s">
        <v>4634</v>
      </c>
      <c r="J885" s="3">
        <v>1250</v>
      </c>
      <c r="K885" s="6" t="str">
        <f>0%+30%</f>
        <v>0</v>
      </c>
      <c r="L885" s="6" t="str">
        <f>Q1</f>
        <v>0</v>
      </c>
      <c r="M885" s="6" t="str">
        <f>IF(IF(Q1&gt;K885,Q1,K885+5%)&gt;50%,50%,IF(Q1&gt;K885,Q1,K885+5%))</f>
        <v>0</v>
      </c>
      <c r="N885" s="3" t="str">
        <f>J885-J885*M885</f>
        <v>0</v>
      </c>
      <c r="O885" s="3" t="str">
        <f>N885*B885</f>
        <v>0</v>
      </c>
      <c r="P885" s="7" t="str">
        <f>J885-J885*K885</f>
        <v>0</v>
      </c>
    </row>
    <row r="886" spans="1:17">
      <c r="A886" s="2" t="s">
        <v>4635</v>
      </c>
      <c r="B886">
        <v>0</v>
      </c>
      <c r="C886" t="s">
        <v>4636</v>
      </c>
      <c r="D886"/>
      <c r="E886" t="s">
        <v>4637</v>
      </c>
      <c r="F886" s="3">
        <v>0.87</v>
      </c>
      <c r="G886" s="4"/>
      <c r="H886"/>
      <c r="I886" s="5" t="s">
        <v>4638</v>
      </c>
      <c r="J886" s="3">
        <v>3330</v>
      </c>
      <c r="K886" s="6" t="str">
        <f>0%+15%</f>
        <v>0</v>
      </c>
      <c r="L886" s="6" t="str">
        <f>Q1</f>
        <v>0</v>
      </c>
      <c r="M886" s="6" t="str">
        <f>IF(IF(Q1&gt;K886,Q1,K886+5%)&gt;50%,50%,IF(Q1&gt;K886,Q1,K886+5%))</f>
        <v>0</v>
      </c>
      <c r="N886" s="3" t="str">
        <f>J886-J886*M886</f>
        <v>0</v>
      </c>
      <c r="O886" s="3" t="str">
        <f>N886*B886</f>
        <v>0</v>
      </c>
      <c r="P886" s="7" t="str">
        <f>J886-J886*K886</f>
        <v>0</v>
      </c>
    </row>
    <row r="887" spans="1:17">
      <c r="A887" s="2" t="s">
        <v>4639</v>
      </c>
      <c r="B887">
        <v>0</v>
      </c>
      <c r="C887" t="s">
        <v>4640</v>
      </c>
      <c r="D887" t="s">
        <v>4641</v>
      </c>
      <c r="E887" t="s">
        <v>4642</v>
      </c>
      <c r="F887" s="3">
        <v>0.49</v>
      </c>
      <c r="G887" s="4" t="s">
        <v>4643</v>
      </c>
      <c r="H887" t="s">
        <v>484</v>
      </c>
      <c r="I887" s="5" t="s">
        <v>4644</v>
      </c>
      <c r="J887" s="3">
        <v>800</v>
      </c>
      <c r="K887" s="6" t="str">
        <f>0%+30%</f>
        <v>0</v>
      </c>
      <c r="L887" s="6" t="str">
        <f>Q1</f>
        <v>0</v>
      </c>
      <c r="M887" s="6" t="str">
        <f>IF(IF(Q1&gt;K887,Q1,K887+5%)&gt;50%,50%,IF(Q1&gt;K887,Q1,K887+5%))</f>
        <v>0</v>
      </c>
      <c r="N887" s="3" t="str">
        <f>J887-J887*M887</f>
        <v>0</v>
      </c>
      <c r="O887" s="3" t="str">
        <f>N887*B887</f>
        <v>0</v>
      </c>
      <c r="P887" s="7" t="str">
        <f>J887-J887*K887</f>
        <v>0</v>
      </c>
    </row>
    <row r="888" spans="1:17">
      <c r="A888" s="2" t="s">
        <v>4645</v>
      </c>
      <c r="B888">
        <v>0</v>
      </c>
      <c r="C888" t="s">
        <v>4646</v>
      </c>
      <c r="D888" t="s">
        <v>4647</v>
      </c>
      <c r="E888" t="s">
        <v>4648</v>
      </c>
      <c r="F888" s="3">
        <v>0.43</v>
      </c>
      <c r="G888" s="4" t="s">
        <v>4649</v>
      </c>
      <c r="H888" t="s">
        <v>31</v>
      </c>
      <c r="I888" s="5" t="s">
        <v>4650</v>
      </c>
      <c r="J888" s="3">
        <v>690</v>
      </c>
      <c r="K888" s="6" t="str">
        <f>0%+30%</f>
        <v>0</v>
      </c>
      <c r="L888" s="6" t="str">
        <f>Q1</f>
        <v>0</v>
      </c>
      <c r="M888" s="6" t="str">
        <f>IF(IF(Q1&gt;K888,Q1,K888+5%)&gt;50%,50%,IF(Q1&gt;K888,Q1,K888+5%))</f>
        <v>0</v>
      </c>
      <c r="N888" s="3" t="str">
        <f>J888-J888*M888</f>
        <v>0</v>
      </c>
      <c r="O888" s="3" t="str">
        <f>N888*B888</f>
        <v>0</v>
      </c>
      <c r="P888" s="7" t="str">
        <f>J888-J888*K888</f>
        <v>0</v>
      </c>
    </row>
    <row r="889" spans="1:17">
      <c r="A889" s="2" t="s">
        <v>4651</v>
      </c>
      <c r="B889">
        <v>0</v>
      </c>
      <c r="C889" t="s">
        <v>4652</v>
      </c>
      <c r="D889" t="s">
        <v>4653</v>
      </c>
      <c r="E889" t="s">
        <v>4654</v>
      </c>
      <c r="F889" s="3">
        <v>0.8</v>
      </c>
      <c r="G889" s="4" t="s">
        <v>4655</v>
      </c>
      <c r="H889" t="s">
        <v>47</v>
      </c>
      <c r="I889" s="5" t="s">
        <v>4656</v>
      </c>
      <c r="J889" s="3">
        <v>1250</v>
      </c>
      <c r="K889" s="6" t="str">
        <f>0%+30%</f>
        <v>0</v>
      </c>
      <c r="L889" s="6" t="str">
        <f>Q1</f>
        <v>0</v>
      </c>
      <c r="M889" s="6" t="str">
        <f>IF(IF(Q1&gt;K889,Q1,K889+5%)&gt;50%,50%,IF(Q1&gt;K889,Q1,K889+5%))</f>
        <v>0</v>
      </c>
      <c r="N889" s="3" t="str">
        <f>J889-J889*M889</f>
        <v>0</v>
      </c>
      <c r="O889" s="3" t="str">
        <f>N889*B889</f>
        <v>0</v>
      </c>
      <c r="P889" s="7" t="str">
        <f>J889-J889*K889</f>
        <v>0</v>
      </c>
    </row>
    <row r="890" spans="1:17">
      <c r="A890" s="2" t="s">
        <v>4657</v>
      </c>
      <c r="B890">
        <v>0</v>
      </c>
      <c r="C890" t="s">
        <v>4658</v>
      </c>
      <c r="D890" t="s">
        <v>3274</v>
      </c>
      <c r="E890" t="s">
        <v>4659</v>
      </c>
      <c r="F890" s="3">
        <v>0.73</v>
      </c>
      <c r="G890" s="4"/>
      <c r="H890" t="s">
        <v>31</v>
      </c>
      <c r="I890" s="5" t="s">
        <v>4660</v>
      </c>
      <c r="J890" s="3">
        <v>0</v>
      </c>
      <c r="K890" s="6" t="str">
        <f>0%+15%</f>
        <v>0</v>
      </c>
      <c r="L890" s="6" t="str">
        <f>Q1</f>
        <v>0</v>
      </c>
      <c r="M890" s="6" t="str">
        <f>IF(IF(Q1&gt;K890,Q1,K890+5%)&gt;50%,50%,IF(Q1&gt;K890,Q1,K890+5%))</f>
        <v>0</v>
      </c>
      <c r="N890" s="3" t="str">
        <f>J890-J890*M890</f>
        <v>0</v>
      </c>
      <c r="O890" s="3" t="str">
        <f>N890*B890</f>
        <v>0</v>
      </c>
      <c r="P890" s="7" t="str">
        <f>J890-J890*K890</f>
        <v>0</v>
      </c>
    </row>
    <row r="891" spans="1:17">
      <c r="A891" s="2" t="s">
        <v>4661</v>
      </c>
      <c r="B891">
        <v>0</v>
      </c>
      <c r="C891" t="s">
        <v>4662</v>
      </c>
      <c r="D891" t="s">
        <v>4663</v>
      </c>
      <c r="E891" t="s">
        <v>4664</v>
      </c>
      <c r="F891" s="3">
        <v>0.35</v>
      </c>
      <c r="G891" s="4" t="s">
        <v>4665</v>
      </c>
      <c r="H891" t="s">
        <v>74</v>
      </c>
      <c r="I891" s="5" t="s">
        <v>4666</v>
      </c>
      <c r="J891" s="3">
        <v>650</v>
      </c>
      <c r="K891" s="6" t="str">
        <f>0%+30%</f>
        <v>0</v>
      </c>
      <c r="L891" s="6" t="str">
        <f>Q1</f>
        <v>0</v>
      </c>
      <c r="M891" s="6" t="str">
        <f>IF(IF(Q1&gt;K891,Q1,K891+5%)&gt;50%,50%,IF(Q1&gt;K891,Q1,K891+5%))</f>
        <v>0</v>
      </c>
      <c r="N891" s="3" t="str">
        <f>J891-J891*M891</f>
        <v>0</v>
      </c>
      <c r="O891" s="3" t="str">
        <f>N891*B891</f>
        <v>0</v>
      </c>
      <c r="P891" s="7" t="str">
        <f>J891-J891*K891</f>
        <v>0</v>
      </c>
    </row>
    <row r="892" spans="1:17">
      <c r="A892" s="2" t="s">
        <v>4667</v>
      </c>
      <c r="B892">
        <v>0</v>
      </c>
      <c r="C892" t="s">
        <v>4668</v>
      </c>
      <c r="D892" t="s">
        <v>4669</v>
      </c>
      <c r="E892" t="s">
        <v>4670</v>
      </c>
      <c r="F892" s="3">
        <v>0.46</v>
      </c>
      <c r="G892" s="4" t="s">
        <v>4671</v>
      </c>
      <c r="H892" t="s">
        <v>272</v>
      </c>
      <c r="I892" s="5" t="s">
        <v>4672</v>
      </c>
      <c r="J892" s="3">
        <v>705</v>
      </c>
      <c r="K892" s="6" t="str">
        <f>0%+30%</f>
        <v>0</v>
      </c>
      <c r="L892" s="6" t="str">
        <f>Q1</f>
        <v>0</v>
      </c>
      <c r="M892" s="6" t="str">
        <f>IF(IF(Q1&gt;K892,Q1,K892+5%)&gt;50%,50%,IF(Q1&gt;K892,Q1,K892+5%))</f>
        <v>0</v>
      </c>
      <c r="N892" s="3" t="str">
        <f>J892-J892*M892</f>
        <v>0</v>
      </c>
      <c r="O892" s="3" t="str">
        <f>N892*B892</f>
        <v>0</v>
      </c>
      <c r="P892" s="7" t="str">
        <f>J892-J892*K892</f>
        <v>0</v>
      </c>
    </row>
    <row r="893" spans="1:17">
      <c r="A893" s="2" t="s">
        <v>4673</v>
      </c>
      <c r="B893">
        <v>0</v>
      </c>
      <c r="C893" t="s">
        <v>4674</v>
      </c>
      <c r="D893" t="s">
        <v>4675</v>
      </c>
      <c r="E893" t="s">
        <v>4676</v>
      </c>
      <c r="F893" s="3">
        <v>0.67</v>
      </c>
      <c r="G893" s="4" t="s">
        <v>4677</v>
      </c>
      <c r="H893" t="s">
        <v>74</v>
      </c>
      <c r="I893" s="5" t="s">
        <v>4678</v>
      </c>
      <c r="J893" s="3">
        <v>1390</v>
      </c>
      <c r="K893" s="6" t="str">
        <f>0%+30%</f>
        <v>0</v>
      </c>
      <c r="L893" s="6" t="str">
        <f>Q1</f>
        <v>0</v>
      </c>
      <c r="M893" s="6" t="str">
        <f>IF(IF(Q1&gt;K893,Q1,K893+5%)&gt;50%,50%,IF(Q1&gt;K893,Q1,K893+5%))</f>
        <v>0</v>
      </c>
      <c r="N893" s="3" t="str">
        <f>J893-J893*M893</f>
        <v>0</v>
      </c>
      <c r="O893" s="3" t="str">
        <f>N893*B893</f>
        <v>0</v>
      </c>
      <c r="P893" s="7" t="str">
        <f>J893-J893*K893</f>
        <v>0</v>
      </c>
    </row>
    <row r="894" spans="1:17">
      <c r="A894" s="2" t="s">
        <v>4679</v>
      </c>
      <c r="B894">
        <v>0</v>
      </c>
      <c r="C894" t="s">
        <v>4680</v>
      </c>
      <c r="D894" t="s">
        <v>4681</v>
      </c>
      <c r="E894" t="s">
        <v>4682</v>
      </c>
      <c r="F894" s="3">
        <v>0.48</v>
      </c>
      <c r="G894" s="4" t="s">
        <v>4683</v>
      </c>
      <c r="H894" t="s">
        <v>115</v>
      </c>
      <c r="I894" s="5" t="s">
        <v>4684</v>
      </c>
      <c r="J894" s="3">
        <v>705</v>
      </c>
      <c r="K894" s="6" t="str">
        <f>0%+30%</f>
        <v>0</v>
      </c>
      <c r="L894" s="6" t="str">
        <f>Q1</f>
        <v>0</v>
      </c>
      <c r="M894" s="6" t="str">
        <f>IF(IF(Q1&gt;K894,Q1,K894+5%)&gt;50%,50%,IF(Q1&gt;K894,Q1,K894+5%))</f>
        <v>0</v>
      </c>
      <c r="N894" s="3" t="str">
        <f>J894-J894*M894</f>
        <v>0</v>
      </c>
      <c r="O894" s="3" t="str">
        <f>N894*B894</f>
        <v>0</v>
      </c>
      <c r="P894" s="7" t="str">
        <f>J894-J894*K894</f>
        <v>0</v>
      </c>
    </row>
    <row r="895" spans="1:17">
      <c r="A895" s="2" t="s">
        <v>4685</v>
      </c>
      <c r="B895">
        <v>0</v>
      </c>
      <c r="C895" t="s">
        <v>4686</v>
      </c>
      <c r="D895" t="s">
        <v>4687</v>
      </c>
      <c r="E895" t="s">
        <v>4688</v>
      </c>
      <c r="F895" s="3">
        <v>0.97</v>
      </c>
      <c r="G895" s="4"/>
      <c r="H895" t="s">
        <v>272</v>
      </c>
      <c r="I895" s="5" t="s">
        <v>4689</v>
      </c>
      <c r="J895" s="3">
        <v>1015</v>
      </c>
      <c r="K895" s="6" t="str">
        <f>0%+30%</f>
        <v>0</v>
      </c>
      <c r="L895" s="6" t="str">
        <f>Q1</f>
        <v>0</v>
      </c>
      <c r="M895" s="6" t="str">
        <f>IF(IF(Q1&gt;K895,Q1,K895+5%)&gt;50%,50%,IF(Q1&gt;K895,Q1,K895+5%))</f>
        <v>0</v>
      </c>
      <c r="N895" s="3" t="str">
        <f>J895-J895*M895</f>
        <v>0</v>
      </c>
      <c r="O895" s="3" t="str">
        <f>N895*B895</f>
        <v>0</v>
      </c>
      <c r="P895" s="7" t="str">
        <f>J895-J895*K895</f>
        <v>0</v>
      </c>
    </row>
    <row r="896" spans="1:17">
      <c r="A896" s="2" t="s">
        <v>4690</v>
      </c>
      <c r="B896">
        <v>0</v>
      </c>
      <c r="C896" t="s">
        <v>4691</v>
      </c>
      <c r="D896" t="s">
        <v>3335</v>
      </c>
      <c r="E896" t="s">
        <v>4692</v>
      </c>
      <c r="F896" s="3">
        <v>0.59</v>
      </c>
      <c r="G896" s="4" t="s">
        <v>4693</v>
      </c>
      <c r="H896" t="s">
        <v>31</v>
      </c>
      <c r="I896" s="5" t="s">
        <v>4694</v>
      </c>
      <c r="J896" s="3">
        <v>730</v>
      </c>
      <c r="K896" s="6" t="str">
        <f>0%+30%</f>
        <v>0</v>
      </c>
      <c r="L896" s="6" t="str">
        <f>Q1</f>
        <v>0</v>
      </c>
      <c r="M896" s="6" t="str">
        <f>IF(IF(Q1&gt;K896,Q1,K896+5%)&gt;50%,50%,IF(Q1&gt;K896,Q1,K896+5%))</f>
        <v>0</v>
      </c>
      <c r="N896" s="3" t="str">
        <f>J896-J896*M896</f>
        <v>0</v>
      </c>
      <c r="O896" s="3" t="str">
        <f>N896*B896</f>
        <v>0</v>
      </c>
      <c r="P896" s="7" t="str">
        <f>J896-J896*K896</f>
        <v>0</v>
      </c>
    </row>
    <row r="897" spans="1:17">
      <c r="A897" s="2" t="s">
        <v>4695</v>
      </c>
      <c r="B897">
        <v>0</v>
      </c>
      <c r="C897" t="s">
        <v>4696</v>
      </c>
      <c r="D897" t="s">
        <v>3335</v>
      </c>
      <c r="E897" t="s">
        <v>4697</v>
      </c>
      <c r="F897" s="3">
        <v>0.43</v>
      </c>
      <c r="G897" s="4"/>
      <c r="H897" t="s">
        <v>31</v>
      </c>
      <c r="I897" s="5" t="s">
        <v>4698</v>
      </c>
      <c r="J897" s="3">
        <v>730</v>
      </c>
      <c r="K897" s="6" t="str">
        <f>0%+30%</f>
        <v>0</v>
      </c>
      <c r="L897" s="6" t="str">
        <f>Q1</f>
        <v>0</v>
      </c>
      <c r="M897" s="6" t="str">
        <f>IF(IF(Q1&gt;K897,Q1,K897+5%)&gt;50%,50%,IF(Q1&gt;K897,Q1,K897+5%))</f>
        <v>0</v>
      </c>
      <c r="N897" s="3" t="str">
        <f>J897-J897*M897</f>
        <v>0</v>
      </c>
      <c r="O897" s="3" t="str">
        <f>N897*B897</f>
        <v>0</v>
      </c>
      <c r="P897" s="7" t="str">
        <f>J897-J897*K897</f>
        <v>0</v>
      </c>
    </row>
    <row r="898" spans="1:17">
      <c r="A898" s="2" t="s">
        <v>4699</v>
      </c>
      <c r="B898">
        <v>0</v>
      </c>
      <c r="C898" t="s">
        <v>4700</v>
      </c>
      <c r="D898" t="s">
        <v>4632</v>
      </c>
      <c r="E898" t="s">
        <v>4701</v>
      </c>
      <c r="F898" s="3">
        <v>0.27</v>
      </c>
      <c r="G898" s="4" t="s">
        <v>4702</v>
      </c>
      <c r="H898" t="s">
        <v>31</v>
      </c>
      <c r="I898" s="5" t="s">
        <v>4703</v>
      </c>
      <c r="J898" s="3">
        <v>450</v>
      </c>
      <c r="K898" s="6" t="str">
        <f>0%+30%</f>
        <v>0</v>
      </c>
      <c r="L898" s="6" t="str">
        <f>Q1</f>
        <v>0</v>
      </c>
      <c r="M898" s="6" t="str">
        <f>IF(IF(Q1&gt;K898,Q1,K898+5%)&gt;50%,50%,IF(Q1&gt;K898,Q1,K898+5%))</f>
        <v>0</v>
      </c>
      <c r="N898" s="3" t="str">
        <f>J898-J898*M898</f>
        <v>0</v>
      </c>
      <c r="O898" s="3" t="str">
        <f>N898*B898</f>
        <v>0</v>
      </c>
      <c r="P898" s="7" t="str">
        <f>J898-J898*K898</f>
        <v>0</v>
      </c>
    </row>
    <row r="899" spans="1:17">
      <c r="A899" s="2" t="s">
        <v>4704</v>
      </c>
      <c r="B899">
        <v>0</v>
      </c>
      <c r="C899" t="s">
        <v>4705</v>
      </c>
      <c r="D899" t="s">
        <v>4706</v>
      </c>
      <c r="E899" t="s">
        <v>4707</v>
      </c>
      <c r="F899" s="3">
        <v>0.76</v>
      </c>
      <c r="G899" s="4" t="s">
        <v>4708</v>
      </c>
      <c r="H899" t="s">
        <v>47</v>
      </c>
      <c r="I899" s="5" t="s">
        <v>4709</v>
      </c>
      <c r="J899" s="3">
        <v>690</v>
      </c>
      <c r="K899" s="6" t="str">
        <f>0%+30%</f>
        <v>0</v>
      </c>
      <c r="L899" s="6" t="str">
        <f>Q1</f>
        <v>0</v>
      </c>
      <c r="M899" s="6" t="str">
        <f>IF(IF(Q1&gt;K899,Q1,K899+5%)&gt;50%,50%,IF(Q1&gt;K899,Q1,K899+5%))</f>
        <v>0</v>
      </c>
      <c r="N899" s="3" t="str">
        <f>J899-J899*M899</f>
        <v>0</v>
      </c>
      <c r="O899" s="3" t="str">
        <f>N899*B899</f>
        <v>0</v>
      </c>
      <c r="P899" s="7" t="str">
        <f>J899-J899*K899</f>
        <v>0</v>
      </c>
    </row>
    <row r="900" spans="1:17">
      <c r="A900" s="2" t="s">
        <v>4710</v>
      </c>
      <c r="B900">
        <v>0</v>
      </c>
      <c r="C900" t="s">
        <v>4711</v>
      </c>
      <c r="D900" t="s">
        <v>4712</v>
      </c>
      <c r="E900" t="s">
        <v>4713</v>
      </c>
      <c r="F900" s="3">
        <v>0.64</v>
      </c>
      <c r="G900" s="4" t="s">
        <v>4714</v>
      </c>
      <c r="H900" t="s">
        <v>484</v>
      </c>
      <c r="I900" s="5" t="s">
        <v>4715</v>
      </c>
      <c r="J900" s="3">
        <v>800</v>
      </c>
      <c r="K900" s="6" t="str">
        <f>0%+30%</f>
        <v>0</v>
      </c>
      <c r="L900" s="6" t="str">
        <f>Q1</f>
        <v>0</v>
      </c>
      <c r="M900" s="6" t="str">
        <f>IF(IF(Q1&gt;K900,Q1,K900+5%)&gt;50%,50%,IF(Q1&gt;K900,Q1,K900+5%))</f>
        <v>0</v>
      </c>
      <c r="N900" s="3" t="str">
        <f>J900-J900*M900</f>
        <v>0</v>
      </c>
      <c r="O900" s="3" t="str">
        <f>N900*B900</f>
        <v>0</v>
      </c>
      <c r="P900" s="7" t="str">
        <f>J900-J900*K900</f>
        <v>0</v>
      </c>
    </row>
    <row r="901" spans="1:17">
      <c r="A901" s="2" t="s">
        <v>4716</v>
      </c>
      <c r="B901">
        <v>0</v>
      </c>
      <c r="C901" t="s">
        <v>4717</v>
      </c>
      <c r="D901" t="s">
        <v>4718</v>
      </c>
      <c r="E901" t="s">
        <v>4719</v>
      </c>
      <c r="F901" s="3">
        <v>0.54</v>
      </c>
      <c r="G901" s="4" t="s">
        <v>4720</v>
      </c>
      <c r="H901" t="s">
        <v>115</v>
      </c>
      <c r="I901" s="5" t="s">
        <v>4721</v>
      </c>
      <c r="J901" s="3">
        <v>695</v>
      </c>
      <c r="K901" s="6" t="str">
        <f>0%+30%</f>
        <v>0</v>
      </c>
      <c r="L901" s="6" t="str">
        <f>Q1</f>
        <v>0</v>
      </c>
      <c r="M901" s="6" t="str">
        <f>IF(IF(Q1&gt;K901,Q1,K901+5%)&gt;50%,50%,IF(Q1&gt;K901,Q1,K901+5%))</f>
        <v>0</v>
      </c>
      <c r="N901" s="3" t="str">
        <f>J901-J901*M901</f>
        <v>0</v>
      </c>
      <c r="O901" s="3" t="str">
        <f>N901*B901</f>
        <v>0</v>
      </c>
      <c r="P901" s="7" t="str">
        <f>J901-J901*K901</f>
        <v>0</v>
      </c>
    </row>
    <row r="902" spans="1:17">
      <c r="A902" s="2" t="s">
        <v>4722</v>
      </c>
      <c r="B902">
        <v>0</v>
      </c>
      <c r="C902" t="s">
        <v>4723</v>
      </c>
      <c r="D902" t="s">
        <v>4724</v>
      </c>
      <c r="E902" t="s">
        <v>4725</v>
      </c>
      <c r="F902" s="3">
        <v>0.78</v>
      </c>
      <c r="G902" s="4" t="s">
        <v>4726</v>
      </c>
      <c r="H902" t="s">
        <v>272</v>
      </c>
      <c r="I902" s="5" t="s">
        <v>4727</v>
      </c>
      <c r="J902" s="3">
        <v>1335</v>
      </c>
      <c r="K902" s="6" t="str">
        <f>0%+30%</f>
        <v>0</v>
      </c>
      <c r="L902" s="6" t="str">
        <f>Q1</f>
        <v>0</v>
      </c>
      <c r="M902" s="6" t="str">
        <f>IF(IF(Q1&gt;K902,Q1,K902+5%)&gt;50%,50%,IF(Q1&gt;K902,Q1,K902+5%))</f>
        <v>0</v>
      </c>
      <c r="N902" s="3" t="str">
        <f>J902-J902*M902</f>
        <v>0</v>
      </c>
      <c r="O902" s="3" t="str">
        <f>N902*B902</f>
        <v>0</v>
      </c>
      <c r="P902" s="7" t="str">
        <f>J902-J902*K902</f>
        <v>0</v>
      </c>
    </row>
    <row r="903" spans="1:17">
      <c r="A903" s="2" t="s">
        <v>4728</v>
      </c>
      <c r="B903">
        <v>0</v>
      </c>
      <c r="C903" t="s">
        <v>4729</v>
      </c>
      <c r="D903" t="s">
        <v>4730</v>
      </c>
      <c r="E903" t="s">
        <v>4731</v>
      </c>
      <c r="F903" s="3">
        <v>0.62</v>
      </c>
      <c r="G903" s="4" t="s">
        <v>4732</v>
      </c>
      <c r="H903" t="s">
        <v>74</v>
      </c>
      <c r="I903" s="5" t="s">
        <v>4733</v>
      </c>
      <c r="J903" s="3">
        <v>1000</v>
      </c>
      <c r="K903" s="6" t="str">
        <f>0%+30%</f>
        <v>0</v>
      </c>
      <c r="L903" s="6" t="str">
        <f>Q1</f>
        <v>0</v>
      </c>
      <c r="M903" s="6" t="str">
        <f>IF(IF(Q1&gt;K903,Q1,K903+5%)&gt;50%,50%,IF(Q1&gt;K903,Q1,K903+5%))</f>
        <v>0</v>
      </c>
      <c r="N903" s="3" t="str">
        <f>J903-J903*M903</f>
        <v>0</v>
      </c>
      <c r="O903" s="3" t="str">
        <f>N903*B903</f>
        <v>0</v>
      </c>
      <c r="P903" s="7" t="str">
        <f>J903-J903*K903</f>
        <v>0</v>
      </c>
    </row>
    <row r="904" spans="1:17">
      <c r="A904" s="2" t="s">
        <v>4734</v>
      </c>
      <c r="B904">
        <v>0</v>
      </c>
      <c r="C904" t="s">
        <v>4735</v>
      </c>
      <c r="D904" t="s">
        <v>4736</v>
      </c>
      <c r="E904" t="s">
        <v>4737</v>
      </c>
      <c r="F904" s="3">
        <v>0.85</v>
      </c>
      <c r="G904" s="4" t="s">
        <v>4738</v>
      </c>
      <c r="H904" t="s">
        <v>31</v>
      </c>
      <c r="I904" s="5" t="s">
        <v>4739</v>
      </c>
      <c r="J904" s="3">
        <v>810</v>
      </c>
      <c r="K904" s="6" t="str">
        <f>0%+30%</f>
        <v>0</v>
      </c>
      <c r="L904" s="6" t="str">
        <f>Q1</f>
        <v>0</v>
      </c>
      <c r="M904" s="6" t="str">
        <f>IF(IF(Q1&gt;K904,Q1,K904+5%)&gt;50%,50%,IF(Q1&gt;K904,Q1,K904+5%))</f>
        <v>0</v>
      </c>
      <c r="N904" s="3" t="str">
        <f>J904-J904*M904</f>
        <v>0</v>
      </c>
      <c r="O904" s="3" t="str">
        <f>N904*B904</f>
        <v>0</v>
      </c>
      <c r="P904" s="7" t="str">
        <f>J904-J904*K904</f>
        <v>0</v>
      </c>
    </row>
    <row r="905" spans="1:17">
      <c r="A905" s="2" t="s">
        <v>4740</v>
      </c>
      <c r="B905">
        <v>0</v>
      </c>
      <c r="C905" t="s">
        <v>4741</v>
      </c>
      <c r="D905" t="s">
        <v>4742</v>
      </c>
      <c r="E905" t="s">
        <v>4743</v>
      </c>
      <c r="F905" s="3">
        <v>0.52</v>
      </c>
      <c r="G905" s="4" t="s">
        <v>4744</v>
      </c>
      <c r="H905" t="s">
        <v>115</v>
      </c>
      <c r="I905" s="5" t="s">
        <v>4745</v>
      </c>
      <c r="J905" s="3">
        <v>695</v>
      </c>
      <c r="K905" s="6" t="str">
        <f>0%+30%</f>
        <v>0</v>
      </c>
      <c r="L905" s="6" t="str">
        <f>Q1</f>
        <v>0</v>
      </c>
      <c r="M905" s="6" t="str">
        <f>IF(IF(Q1&gt;K905,Q1,K905+5%)&gt;50%,50%,IF(Q1&gt;K905,Q1,K905+5%))</f>
        <v>0</v>
      </c>
      <c r="N905" s="3" t="str">
        <f>J905-J905*M905</f>
        <v>0</v>
      </c>
      <c r="O905" s="3" t="str">
        <f>N905*B905</f>
        <v>0</v>
      </c>
      <c r="P905" s="7" t="str">
        <f>J905-J905*K905</f>
        <v>0</v>
      </c>
    </row>
    <row r="906" spans="1:17">
      <c r="A906" s="2" t="s">
        <v>4746</v>
      </c>
      <c r="B906">
        <v>0</v>
      </c>
      <c r="C906" t="s">
        <v>4747</v>
      </c>
      <c r="D906" t="s">
        <v>304</v>
      </c>
      <c r="E906" t="s">
        <v>4748</v>
      </c>
      <c r="F906" s="3">
        <v>0.49</v>
      </c>
      <c r="G906" s="4" t="s">
        <v>725</v>
      </c>
      <c r="H906" t="s">
        <v>31</v>
      </c>
      <c r="I906" s="5" t="s">
        <v>4749</v>
      </c>
      <c r="J906" s="3">
        <v>525</v>
      </c>
      <c r="K906" s="6" t="str">
        <f>0%+30%</f>
        <v>0</v>
      </c>
      <c r="L906" s="6" t="str">
        <f>Q1</f>
        <v>0</v>
      </c>
      <c r="M906" s="6" t="str">
        <f>IF(IF(Q1&gt;K906,Q1,K906+5%)&gt;50%,50%,IF(Q1&gt;K906,Q1,K906+5%))</f>
        <v>0</v>
      </c>
      <c r="N906" s="3" t="str">
        <f>J906-J906*M906</f>
        <v>0</v>
      </c>
      <c r="O906" s="3" t="str">
        <f>N906*B906</f>
        <v>0</v>
      </c>
      <c r="P906" s="7" t="str">
        <f>J906-J906*K906</f>
        <v>0</v>
      </c>
    </row>
    <row r="907" spans="1:17">
      <c r="A907" s="2" t="s">
        <v>4750</v>
      </c>
      <c r="B907">
        <v>0</v>
      </c>
      <c r="C907" t="s">
        <v>4751</v>
      </c>
      <c r="D907"/>
      <c r="E907" t="s">
        <v>4752</v>
      </c>
      <c r="F907" s="3">
        <v>0.67</v>
      </c>
      <c r="G907" s="4"/>
      <c r="H907" t="s">
        <v>31</v>
      </c>
      <c r="I907" s="5" t="s">
        <v>4753</v>
      </c>
      <c r="J907" s="3">
        <v>1675</v>
      </c>
      <c r="K907" s="6" t="str">
        <f>0%+30%</f>
        <v>0</v>
      </c>
      <c r="L907" s="6" t="str">
        <f>Q1</f>
        <v>0</v>
      </c>
      <c r="M907" s="6" t="str">
        <f>IF(IF(Q1&gt;K907,Q1,K907+5%)&gt;50%,50%,IF(Q1&gt;K907,Q1,K907+5%))</f>
        <v>0</v>
      </c>
      <c r="N907" s="3" t="str">
        <f>J907-J907*M907</f>
        <v>0</v>
      </c>
      <c r="O907" s="3" t="str">
        <f>N907*B907</f>
        <v>0</v>
      </c>
      <c r="P907" s="7" t="str">
        <f>J907-J907*K907</f>
        <v>0</v>
      </c>
    </row>
    <row r="908" spans="1:17">
      <c r="A908" s="2" t="s">
        <v>4754</v>
      </c>
      <c r="B908">
        <v>0</v>
      </c>
      <c r="C908" t="s">
        <v>4755</v>
      </c>
      <c r="D908" t="s">
        <v>4756</v>
      </c>
      <c r="E908" t="s">
        <v>4757</v>
      </c>
      <c r="F908" s="3">
        <v>0.43</v>
      </c>
      <c r="G908" s="4" t="s">
        <v>4758</v>
      </c>
      <c r="H908" t="s">
        <v>272</v>
      </c>
      <c r="I908" s="5" t="s">
        <v>4759</v>
      </c>
      <c r="J908" s="3">
        <v>870</v>
      </c>
      <c r="K908" s="6" t="str">
        <f>0%+30%</f>
        <v>0</v>
      </c>
      <c r="L908" s="6" t="str">
        <f>Q1</f>
        <v>0</v>
      </c>
      <c r="M908" s="6" t="str">
        <f>IF(IF(Q1&gt;K908,Q1,K908+5%)&gt;50%,50%,IF(Q1&gt;K908,Q1,K908+5%))</f>
        <v>0</v>
      </c>
      <c r="N908" s="3" t="str">
        <f>J908-J908*M908</f>
        <v>0</v>
      </c>
      <c r="O908" s="3" t="str">
        <f>N908*B908</f>
        <v>0</v>
      </c>
      <c r="P908" s="7" t="str">
        <f>J908-J908*K908</f>
        <v>0</v>
      </c>
    </row>
    <row r="909" spans="1:17">
      <c r="A909" s="2" t="s">
        <v>4760</v>
      </c>
      <c r="B909">
        <v>0</v>
      </c>
      <c r="C909" t="s">
        <v>4761</v>
      </c>
      <c r="D909" t="s">
        <v>4762</v>
      </c>
      <c r="E909" t="s">
        <v>4763</v>
      </c>
      <c r="F909" s="3">
        <v>0.82</v>
      </c>
      <c r="G909" s="4" t="s">
        <v>4764</v>
      </c>
      <c r="H909" t="s">
        <v>74</v>
      </c>
      <c r="I909" s="5" t="s">
        <v>4765</v>
      </c>
      <c r="J909" s="3">
        <v>1250</v>
      </c>
      <c r="K909" s="6" t="str">
        <f>0%+30%</f>
        <v>0</v>
      </c>
      <c r="L909" s="6" t="str">
        <f>Q1</f>
        <v>0</v>
      </c>
      <c r="M909" s="6" t="str">
        <f>IF(IF(Q1&gt;K909,Q1,K909+5%)&gt;50%,50%,IF(Q1&gt;K909,Q1,K909+5%))</f>
        <v>0</v>
      </c>
      <c r="N909" s="3" t="str">
        <f>J909-J909*M909</f>
        <v>0</v>
      </c>
      <c r="O909" s="3" t="str">
        <f>N909*B909</f>
        <v>0</v>
      </c>
      <c r="P909" s="7" t="str">
        <f>J909-J909*K909</f>
        <v>0</v>
      </c>
    </row>
    <row r="910" spans="1:17">
      <c r="A910" s="2" t="s">
        <v>4766</v>
      </c>
      <c r="B910">
        <v>0</v>
      </c>
      <c r="C910" t="s">
        <v>4767</v>
      </c>
      <c r="D910" t="s">
        <v>4768</v>
      </c>
      <c r="E910" t="s">
        <v>4769</v>
      </c>
      <c r="F910" s="3">
        <v>0.41</v>
      </c>
      <c r="G910" s="4"/>
      <c r="H910" t="s">
        <v>31</v>
      </c>
      <c r="I910" s="5" t="s">
        <v>4770</v>
      </c>
      <c r="J910" s="3">
        <v>550</v>
      </c>
      <c r="K910" s="6" t="str">
        <f>0%+30%</f>
        <v>0</v>
      </c>
      <c r="L910" s="6" t="str">
        <f>Q1</f>
        <v>0</v>
      </c>
      <c r="M910" s="6" t="str">
        <f>IF(IF(Q1&gt;K910,Q1,K910+5%)&gt;50%,50%,IF(Q1&gt;K910,Q1,K910+5%))</f>
        <v>0</v>
      </c>
      <c r="N910" s="3" t="str">
        <f>J910-J910*M910</f>
        <v>0</v>
      </c>
      <c r="O910" s="3" t="str">
        <f>N910*B910</f>
        <v>0</v>
      </c>
      <c r="P910" s="7" t="str">
        <f>J910-J910*K910</f>
        <v>0</v>
      </c>
    </row>
    <row r="911" spans="1:17">
      <c r="A911" s="2" t="s">
        <v>4771</v>
      </c>
      <c r="B911">
        <v>0</v>
      </c>
      <c r="C911" t="s">
        <v>4772</v>
      </c>
      <c r="D911" t="s">
        <v>4773</v>
      </c>
      <c r="E911" t="s">
        <v>4774</v>
      </c>
      <c r="F911" s="3">
        <v>0.6</v>
      </c>
      <c r="G911" s="4" t="s">
        <v>4775</v>
      </c>
      <c r="H911" t="s">
        <v>47</v>
      </c>
      <c r="I911" s="5" t="s">
        <v>4776</v>
      </c>
      <c r="J911" s="3">
        <v>0</v>
      </c>
      <c r="K911" s="6" t="str">
        <f>0%+15%</f>
        <v>0</v>
      </c>
      <c r="L911" s="6" t="str">
        <f>Q1</f>
        <v>0</v>
      </c>
      <c r="M911" s="6" t="str">
        <f>IF(IF(Q1&gt;K911,Q1,K911+5%)&gt;50%,50%,IF(Q1&gt;K911,Q1,K911+5%))</f>
        <v>0</v>
      </c>
      <c r="N911" s="3" t="str">
        <f>J911-J911*M911</f>
        <v>0</v>
      </c>
      <c r="O911" s="3" t="str">
        <f>N911*B911</f>
        <v>0</v>
      </c>
      <c r="P911" s="7" t="str">
        <f>J911-J911*K911</f>
        <v>0</v>
      </c>
    </row>
    <row r="912" spans="1:17">
      <c r="A912" s="2" t="s">
        <v>4777</v>
      </c>
      <c r="B912">
        <v>0</v>
      </c>
      <c r="C912" t="s">
        <v>4778</v>
      </c>
      <c r="D912" t="s">
        <v>4779</v>
      </c>
      <c r="E912" t="s">
        <v>4780</v>
      </c>
      <c r="F912" s="3">
        <v>0.67</v>
      </c>
      <c r="G912" s="4" t="s">
        <v>4781</v>
      </c>
      <c r="H912" t="s">
        <v>115</v>
      </c>
      <c r="I912" s="5" t="s">
        <v>4782</v>
      </c>
      <c r="J912" s="3">
        <v>800</v>
      </c>
      <c r="K912" s="6" t="str">
        <f>0%+30%</f>
        <v>0</v>
      </c>
      <c r="L912" s="6" t="str">
        <f>Q1</f>
        <v>0</v>
      </c>
      <c r="M912" s="6" t="str">
        <f>IF(IF(Q1&gt;K912,Q1,K912+5%)&gt;50%,50%,IF(Q1&gt;K912,Q1,K912+5%))</f>
        <v>0</v>
      </c>
      <c r="N912" s="3" t="str">
        <f>J912-J912*M912</f>
        <v>0</v>
      </c>
      <c r="O912" s="3" t="str">
        <f>N912*B912</f>
        <v>0</v>
      </c>
      <c r="P912" s="7" t="str">
        <f>J912-J912*K912</f>
        <v>0</v>
      </c>
    </row>
    <row r="913" spans="1:17">
      <c r="A913" s="2" t="s">
        <v>4783</v>
      </c>
      <c r="B913">
        <v>0</v>
      </c>
      <c r="C913" t="s">
        <v>4784</v>
      </c>
      <c r="D913" t="s">
        <v>4785</v>
      </c>
      <c r="E913" t="s">
        <v>4786</v>
      </c>
      <c r="F913" s="3">
        <v>0.86</v>
      </c>
      <c r="G913" s="4"/>
      <c r="H913" t="s">
        <v>272</v>
      </c>
      <c r="I913" s="5" t="s">
        <v>4787</v>
      </c>
      <c r="J913" s="3">
        <v>910</v>
      </c>
      <c r="K913" s="6" t="str">
        <f>0%+30%</f>
        <v>0</v>
      </c>
      <c r="L913" s="6" t="str">
        <f>Q1</f>
        <v>0</v>
      </c>
      <c r="M913" s="6" t="str">
        <f>IF(IF(Q1&gt;K913,Q1,K913+5%)&gt;50%,50%,IF(Q1&gt;K913,Q1,K913+5%))</f>
        <v>0</v>
      </c>
      <c r="N913" s="3" t="str">
        <f>J913-J913*M913</f>
        <v>0</v>
      </c>
      <c r="O913" s="3" t="str">
        <f>N913*B913</f>
        <v>0</v>
      </c>
      <c r="P913" s="7" t="str">
        <f>J913-J913*K913</f>
        <v>0</v>
      </c>
    </row>
    <row r="914" spans="1:17">
      <c r="A914" s="2" t="s">
        <v>4788</v>
      </c>
      <c r="B914">
        <v>0</v>
      </c>
      <c r="C914" t="s">
        <v>4789</v>
      </c>
      <c r="D914" t="s">
        <v>4790</v>
      </c>
      <c r="E914" t="s">
        <v>4791</v>
      </c>
      <c r="F914" s="3">
        <v>0.53</v>
      </c>
      <c r="G914" s="4" t="s">
        <v>4792</v>
      </c>
      <c r="H914" t="s">
        <v>272</v>
      </c>
      <c r="I914" s="5" t="s">
        <v>4793</v>
      </c>
      <c r="J914" s="3">
        <v>650</v>
      </c>
      <c r="K914" s="6" t="str">
        <f>0%+30%</f>
        <v>0</v>
      </c>
      <c r="L914" s="6" t="str">
        <f>Q1</f>
        <v>0</v>
      </c>
      <c r="M914" s="6" t="str">
        <f>IF(IF(Q1&gt;K914,Q1,K914+5%)&gt;50%,50%,IF(Q1&gt;K914,Q1,K914+5%))</f>
        <v>0</v>
      </c>
      <c r="N914" s="3" t="str">
        <f>J914-J914*M914</f>
        <v>0</v>
      </c>
      <c r="O914" s="3" t="str">
        <f>N914*B914</f>
        <v>0</v>
      </c>
      <c r="P914" s="7" t="str">
        <f>J914-J914*K914</f>
        <v>0</v>
      </c>
    </row>
    <row r="915" spans="1:17">
      <c r="A915" s="2" t="s">
        <v>4794</v>
      </c>
      <c r="B915">
        <v>0</v>
      </c>
      <c r="C915" t="s">
        <v>4795</v>
      </c>
      <c r="D915"/>
      <c r="E915" t="s">
        <v>4796</v>
      </c>
      <c r="F915" s="3">
        <v>0.288</v>
      </c>
      <c r="G915" s="4"/>
      <c r="H915" t="s">
        <v>31</v>
      </c>
      <c r="I915" s="5" t="s">
        <v>4797</v>
      </c>
      <c r="J915" s="3">
        <v>420</v>
      </c>
      <c r="K915" s="6" t="str">
        <f>0%+30%</f>
        <v>0</v>
      </c>
      <c r="L915" s="6" t="str">
        <f>Q1</f>
        <v>0</v>
      </c>
      <c r="M915" s="6" t="str">
        <f>IF(IF(Q1&gt;K915,Q1,K915+5%)&gt;50%,50%,IF(Q1&gt;K915,Q1,K915+5%))</f>
        <v>0</v>
      </c>
      <c r="N915" s="3" t="str">
        <f>J915-J915*M915</f>
        <v>0</v>
      </c>
      <c r="O915" s="3" t="str">
        <f>N915*B915</f>
        <v>0</v>
      </c>
      <c r="P915" s="7" t="str">
        <f>J915-J915*K915</f>
        <v>0</v>
      </c>
    </row>
    <row r="916" spans="1:17">
      <c r="A916" s="2" t="s">
        <v>4798</v>
      </c>
      <c r="B916">
        <v>0</v>
      </c>
      <c r="C916" t="s">
        <v>4799</v>
      </c>
      <c r="D916" t="s">
        <v>4800</v>
      </c>
      <c r="E916" t="s">
        <v>4801</v>
      </c>
      <c r="F916" s="3">
        <v>0.38</v>
      </c>
      <c r="G916" s="4" t="s">
        <v>4802</v>
      </c>
      <c r="H916" t="s">
        <v>74</v>
      </c>
      <c r="I916" s="5" t="s">
        <v>4803</v>
      </c>
      <c r="J916" s="3">
        <v>650</v>
      </c>
      <c r="K916" s="6" t="str">
        <f>0%+30%</f>
        <v>0</v>
      </c>
      <c r="L916" s="6" t="str">
        <f>Q1</f>
        <v>0</v>
      </c>
      <c r="M916" s="6" t="str">
        <f>IF(IF(Q1&gt;K916,Q1,K916+5%)&gt;50%,50%,IF(Q1&gt;K916,Q1,K916+5%))</f>
        <v>0</v>
      </c>
      <c r="N916" s="3" t="str">
        <f>J916-J916*M916</f>
        <v>0</v>
      </c>
      <c r="O916" s="3" t="str">
        <f>N916*B916</f>
        <v>0</v>
      </c>
      <c r="P916" s="7" t="str">
        <f>J916-J916*K916</f>
        <v>0</v>
      </c>
    </row>
    <row r="917" spans="1:17">
      <c r="A917" s="2" t="s">
        <v>4804</v>
      </c>
      <c r="B917">
        <v>0</v>
      </c>
      <c r="C917" t="s">
        <v>4805</v>
      </c>
      <c r="D917" t="s">
        <v>4806</v>
      </c>
      <c r="E917" t="s">
        <v>4807</v>
      </c>
      <c r="F917" s="3">
        <v>0.54</v>
      </c>
      <c r="G917" s="4" t="s">
        <v>4808</v>
      </c>
      <c r="H917" t="s">
        <v>31</v>
      </c>
      <c r="I917" s="5" t="s">
        <v>4809</v>
      </c>
      <c r="J917" s="3">
        <v>870</v>
      </c>
      <c r="K917" s="6" t="str">
        <f>0%+30%</f>
        <v>0</v>
      </c>
      <c r="L917" s="6" t="str">
        <f>Q1</f>
        <v>0</v>
      </c>
      <c r="M917" s="6" t="str">
        <f>IF(IF(Q1&gt;K917,Q1,K917+5%)&gt;50%,50%,IF(Q1&gt;K917,Q1,K917+5%))</f>
        <v>0</v>
      </c>
      <c r="N917" s="3" t="str">
        <f>J917-J917*M917</f>
        <v>0</v>
      </c>
      <c r="O917" s="3" t="str">
        <f>N917*B917</f>
        <v>0</v>
      </c>
      <c r="P917" s="7" t="str">
        <f>J917-J917*K917</f>
        <v>0</v>
      </c>
    </row>
    <row r="918" spans="1:17">
      <c r="A918" s="2" t="s">
        <v>4810</v>
      </c>
      <c r="B918">
        <v>0</v>
      </c>
      <c r="C918" t="s">
        <v>4811</v>
      </c>
      <c r="D918" t="s">
        <v>4806</v>
      </c>
      <c r="E918" t="s">
        <v>4812</v>
      </c>
      <c r="F918" s="3">
        <v>0.54</v>
      </c>
      <c r="G918" s="4" t="s">
        <v>4813</v>
      </c>
      <c r="H918" t="s">
        <v>31</v>
      </c>
      <c r="I918" s="5" t="s">
        <v>4814</v>
      </c>
      <c r="J918" s="3">
        <v>870</v>
      </c>
      <c r="K918" s="6" t="str">
        <f>0%+30%</f>
        <v>0</v>
      </c>
      <c r="L918" s="6" t="str">
        <f>Q1</f>
        <v>0</v>
      </c>
      <c r="M918" s="6" t="str">
        <f>IF(IF(Q1&gt;K918,Q1,K918+5%)&gt;50%,50%,IF(Q1&gt;K918,Q1,K918+5%))</f>
        <v>0</v>
      </c>
      <c r="N918" s="3" t="str">
        <f>J918-J918*M918</f>
        <v>0</v>
      </c>
      <c r="O918" s="3" t="str">
        <f>N918*B918</f>
        <v>0</v>
      </c>
      <c r="P918" s="7" t="str">
        <f>J918-J918*K918</f>
        <v>0</v>
      </c>
    </row>
    <row r="919" spans="1:17">
      <c r="A919" s="2" t="s">
        <v>4815</v>
      </c>
      <c r="B919">
        <v>0</v>
      </c>
      <c r="C919" t="s">
        <v>4816</v>
      </c>
      <c r="D919" t="s">
        <v>4817</v>
      </c>
      <c r="E919" t="s">
        <v>4818</v>
      </c>
      <c r="F919" s="3">
        <v>0.42</v>
      </c>
      <c r="G919" s="4" t="s">
        <v>4819</v>
      </c>
      <c r="H919" t="s">
        <v>115</v>
      </c>
      <c r="I919" s="5" t="s">
        <v>4820</v>
      </c>
      <c r="J919" s="3">
        <v>695</v>
      </c>
      <c r="K919" s="6" t="str">
        <f>0%+30%</f>
        <v>0</v>
      </c>
      <c r="L919" s="6" t="str">
        <f>Q1</f>
        <v>0</v>
      </c>
      <c r="M919" s="6" t="str">
        <f>IF(IF(Q1&gt;K919,Q1,K919+5%)&gt;50%,50%,IF(Q1&gt;K919,Q1,K919+5%))</f>
        <v>0</v>
      </c>
      <c r="N919" s="3" t="str">
        <f>J919-J919*M919</f>
        <v>0</v>
      </c>
      <c r="O919" s="3" t="str">
        <f>N919*B919</f>
        <v>0</v>
      </c>
      <c r="P919" s="7" t="str">
        <f>J919-J919*K919</f>
        <v>0</v>
      </c>
    </row>
    <row r="920" spans="1:17">
      <c r="A920" s="2" t="s">
        <v>4821</v>
      </c>
      <c r="B920">
        <v>0</v>
      </c>
      <c r="C920" t="s">
        <v>4822</v>
      </c>
      <c r="D920" t="s">
        <v>4823</v>
      </c>
      <c r="E920" t="s">
        <v>4824</v>
      </c>
      <c r="F920" s="3">
        <v>0.44</v>
      </c>
      <c r="G920" s="4" t="s">
        <v>4825</v>
      </c>
      <c r="H920" t="s">
        <v>80</v>
      </c>
      <c r="I920" s="5" t="s">
        <v>4826</v>
      </c>
      <c r="J920" s="3">
        <v>650</v>
      </c>
      <c r="K920" s="6" t="str">
        <f>0%+30%</f>
        <v>0</v>
      </c>
      <c r="L920" s="6" t="str">
        <f>Q1</f>
        <v>0</v>
      </c>
      <c r="M920" s="6" t="str">
        <f>IF(IF(Q1&gt;K920,Q1,K920+5%)&gt;50%,50%,IF(Q1&gt;K920,Q1,K920+5%))</f>
        <v>0</v>
      </c>
      <c r="N920" s="3" t="str">
        <f>J920-J920*M920</f>
        <v>0</v>
      </c>
      <c r="O920" s="3" t="str">
        <f>N920*B920</f>
        <v>0</v>
      </c>
      <c r="P920" s="7" t="str">
        <f>J920-J920*K920</f>
        <v>0</v>
      </c>
    </row>
    <row r="921" spans="1:17">
      <c r="A921" s="2" t="s">
        <v>4827</v>
      </c>
      <c r="B921">
        <v>0</v>
      </c>
      <c r="C921" t="s">
        <v>4828</v>
      </c>
      <c r="D921" t="s">
        <v>4829</v>
      </c>
      <c r="E921" t="s">
        <v>4830</v>
      </c>
      <c r="F921" s="3">
        <v>0.44</v>
      </c>
      <c r="G921" s="4" t="s">
        <v>4831</v>
      </c>
      <c r="H921" t="s">
        <v>115</v>
      </c>
      <c r="I921" s="5" t="s">
        <v>4832</v>
      </c>
      <c r="J921" s="3">
        <v>870</v>
      </c>
      <c r="K921" s="6" t="str">
        <f>0%+30%</f>
        <v>0</v>
      </c>
      <c r="L921" s="6" t="str">
        <f>Q1</f>
        <v>0</v>
      </c>
      <c r="M921" s="6" t="str">
        <f>IF(IF(Q1&gt;K921,Q1,K921+5%)&gt;50%,50%,IF(Q1&gt;K921,Q1,K921+5%))</f>
        <v>0</v>
      </c>
      <c r="N921" s="3" t="str">
        <f>J921-J921*M921</f>
        <v>0</v>
      </c>
      <c r="O921" s="3" t="str">
        <f>N921*B921</f>
        <v>0</v>
      </c>
      <c r="P921" s="7" t="str">
        <f>J921-J921*K921</f>
        <v>0</v>
      </c>
    </row>
    <row r="922" spans="1:17">
      <c r="A922" s="2" t="s">
        <v>4833</v>
      </c>
      <c r="B922">
        <v>0</v>
      </c>
      <c r="C922" t="s">
        <v>4834</v>
      </c>
      <c r="D922" t="s">
        <v>4835</v>
      </c>
      <c r="E922" t="s">
        <v>4836</v>
      </c>
      <c r="F922" s="3">
        <v>0.72</v>
      </c>
      <c r="G922" s="4" t="s">
        <v>4837</v>
      </c>
      <c r="H922" t="s">
        <v>484</v>
      </c>
      <c r="I922" s="5" t="s">
        <v>4838</v>
      </c>
      <c r="J922" s="3">
        <v>930</v>
      </c>
      <c r="K922" s="6" t="str">
        <f>0%+30%</f>
        <v>0</v>
      </c>
      <c r="L922" s="6" t="str">
        <f>Q1</f>
        <v>0</v>
      </c>
      <c r="M922" s="6" t="str">
        <f>IF(IF(Q1&gt;K922,Q1,K922+5%)&gt;50%,50%,IF(Q1&gt;K922,Q1,K922+5%))</f>
        <v>0</v>
      </c>
      <c r="N922" s="3" t="str">
        <f>J922-J922*M922</f>
        <v>0</v>
      </c>
      <c r="O922" s="3" t="str">
        <f>N922*B922</f>
        <v>0</v>
      </c>
      <c r="P922" s="7" t="str">
        <f>J922-J922*K922</f>
        <v>0</v>
      </c>
    </row>
    <row r="923" spans="1:17">
      <c r="A923" s="2" t="s">
        <v>4839</v>
      </c>
      <c r="B923">
        <v>0</v>
      </c>
      <c r="C923" t="s">
        <v>4840</v>
      </c>
      <c r="D923" t="s">
        <v>908</v>
      </c>
      <c r="E923" t="s">
        <v>909</v>
      </c>
      <c r="F923" s="3">
        <v>0.52</v>
      </c>
      <c r="G923" s="4" t="s">
        <v>910</v>
      </c>
      <c r="H923" t="s">
        <v>115</v>
      </c>
      <c r="I923" s="5" t="s">
        <v>4841</v>
      </c>
      <c r="J923" s="3">
        <v>790</v>
      </c>
      <c r="K923" s="6" t="str">
        <f>0%+30%</f>
        <v>0</v>
      </c>
      <c r="L923" s="6" t="str">
        <f>Q1</f>
        <v>0</v>
      </c>
      <c r="M923" s="6" t="str">
        <f>IF(IF(Q1&gt;K923,Q1,K923+5%)&gt;50%,50%,IF(Q1&gt;K923,Q1,K923+5%))</f>
        <v>0</v>
      </c>
      <c r="N923" s="3" t="str">
        <f>J923-J923*M923</f>
        <v>0</v>
      </c>
      <c r="O923" s="3" t="str">
        <f>N923*B923</f>
        <v>0</v>
      </c>
      <c r="P923" s="7" t="str">
        <f>J923-J923*K923</f>
        <v>0</v>
      </c>
    </row>
    <row r="924" spans="1:17">
      <c r="A924" s="2" t="s">
        <v>4842</v>
      </c>
      <c r="B924">
        <v>0</v>
      </c>
      <c r="C924" t="s">
        <v>4843</v>
      </c>
      <c r="D924" t="s">
        <v>4844</v>
      </c>
      <c r="E924" t="s">
        <v>4845</v>
      </c>
      <c r="F924" s="3">
        <v>0.62</v>
      </c>
      <c r="G924" s="4" t="s">
        <v>4846</v>
      </c>
      <c r="H924" t="s">
        <v>74</v>
      </c>
      <c r="I924" s="5" t="s">
        <v>4847</v>
      </c>
      <c r="J924" s="3">
        <v>870</v>
      </c>
      <c r="K924" s="6" t="str">
        <f>0%+30%</f>
        <v>0</v>
      </c>
      <c r="L924" s="6" t="str">
        <f>Q1</f>
        <v>0</v>
      </c>
      <c r="M924" s="6" t="str">
        <f>IF(IF(Q1&gt;K924,Q1,K924+5%)&gt;50%,50%,IF(Q1&gt;K924,Q1,K924+5%))</f>
        <v>0</v>
      </c>
      <c r="N924" s="3" t="str">
        <f>J924-J924*M924</f>
        <v>0</v>
      </c>
      <c r="O924" s="3" t="str">
        <f>N924*B924</f>
        <v>0</v>
      </c>
      <c r="P924" s="7" t="str">
        <f>J924-J924*K924</f>
        <v>0</v>
      </c>
    </row>
    <row r="925" spans="1:17">
      <c r="A925" s="2" t="s">
        <v>4848</v>
      </c>
      <c r="B925">
        <v>0</v>
      </c>
      <c r="C925" t="s">
        <v>4849</v>
      </c>
      <c r="D925" t="s">
        <v>4850</v>
      </c>
      <c r="E925" t="s">
        <v>4851</v>
      </c>
      <c r="F925" s="3">
        <v>0.62</v>
      </c>
      <c r="G925" s="4" t="s">
        <v>4852</v>
      </c>
      <c r="H925" t="s">
        <v>115</v>
      </c>
      <c r="I925" s="5" t="s">
        <v>4853</v>
      </c>
      <c r="J925" s="3">
        <v>800</v>
      </c>
      <c r="K925" s="6" t="str">
        <f>0%+30%</f>
        <v>0</v>
      </c>
      <c r="L925" s="6" t="str">
        <f>Q1</f>
        <v>0</v>
      </c>
      <c r="M925" s="6" t="str">
        <f>IF(IF(Q1&gt;K925,Q1,K925+5%)&gt;50%,50%,IF(Q1&gt;K925,Q1,K925+5%))</f>
        <v>0</v>
      </c>
      <c r="N925" s="3" t="str">
        <f>J925-J925*M925</f>
        <v>0</v>
      </c>
      <c r="O925" s="3" t="str">
        <f>N925*B925</f>
        <v>0</v>
      </c>
      <c r="P925" s="7" t="str">
        <f>J925-J925*K925</f>
        <v>0</v>
      </c>
    </row>
    <row r="926" spans="1:17">
      <c r="A926" s="2" t="s">
        <v>4854</v>
      </c>
      <c r="B926">
        <v>0</v>
      </c>
      <c r="C926" t="s">
        <v>4855</v>
      </c>
      <c r="D926" t="s">
        <v>4313</v>
      </c>
      <c r="E926" t="s">
        <v>4856</v>
      </c>
      <c r="F926" s="3">
        <v>1.22</v>
      </c>
      <c r="G926" s="4" t="s">
        <v>4857</v>
      </c>
      <c r="H926" t="s">
        <v>47</v>
      </c>
      <c r="I926" s="5" t="s">
        <v>4858</v>
      </c>
      <c r="J926" s="3">
        <v>1500</v>
      </c>
      <c r="K926" s="6" t="str">
        <f>0%+30%</f>
        <v>0</v>
      </c>
      <c r="L926" s="6" t="str">
        <f>Q1</f>
        <v>0</v>
      </c>
      <c r="M926" s="6" t="str">
        <f>IF(IF(Q1&gt;K926,Q1,K926+5%)&gt;50%,50%,IF(Q1&gt;K926,Q1,K926+5%))</f>
        <v>0</v>
      </c>
      <c r="N926" s="3" t="str">
        <f>J926-J926*M926</f>
        <v>0</v>
      </c>
      <c r="O926" s="3" t="str">
        <f>N926*B926</f>
        <v>0</v>
      </c>
      <c r="P926" s="7" t="str">
        <f>J926-J926*K926</f>
        <v>0</v>
      </c>
    </row>
    <row r="927" spans="1:17">
      <c r="A927" s="2" t="s">
        <v>4859</v>
      </c>
      <c r="B927">
        <v>0</v>
      </c>
      <c r="C927" t="s">
        <v>4860</v>
      </c>
      <c r="D927" t="s">
        <v>4861</v>
      </c>
      <c r="E927" t="s">
        <v>4862</v>
      </c>
      <c r="F927" s="3">
        <v>0.8</v>
      </c>
      <c r="G927" s="4" t="s">
        <v>4863</v>
      </c>
      <c r="H927" t="s">
        <v>272</v>
      </c>
      <c r="I927" s="5" t="s">
        <v>4864</v>
      </c>
      <c r="J927" s="3">
        <v>1335</v>
      </c>
      <c r="K927" s="6" t="str">
        <f>0%+30%</f>
        <v>0</v>
      </c>
      <c r="L927" s="6" t="str">
        <f>Q1</f>
        <v>0</v>
      </c>
      <c r="M927" s="6" t="str">
        <f>IF(IF(Q1&gt;K927,Q1,K927+5%)&gt;50%,50%,IF(Q1&gt;K927,Q1,K927+5%))</f>
        <v>0</v>
      </c>
      <c r="N927" s="3" t="str">
        <f>J927-J927*M927</f>
        <v>0</v>
      </c>
      <c r="O927" s="3" t="str">
        <f>N927*B927</f>
        <v>0</v>
      </c>
      <c r="P927" s="7" t="str">
        <f>J927-J927*K927</f>
        <v>0</v>
      </c>
    </row>
    <row r="928" spans="1:17">
      <c r="A928" s="2" t="s">
        <v>4865</v>
      </c>
      <c r="B928">
        <v>0</v>
      </c>
      <c r="C928" t="s">
        <v>4866</v>
      </c>
      <c r="D928" t="s">
        <v>4867</v>
      </c>
      <c r="E928" t="s">
        <v>4868</v>
      </c>
      <c r="F928" s="3">
        <v>0.54</v>
      </c>
      <c r="G928" s="4" t="s">
        <v>4869</v>
      </c>
      <c r="H928" t="s">
        <v>272</v>
      </c>
      <c r="I928" s="5" t="s">
        <v>4870</v>
      </c>
      <c r="J928" s="3">
        <v>695</v>
      </c>
      <c r="K928" s="6" t="str">
        <f>0%+30%</f>
        <v>0</v>
      </c>
      <c r="L928" s="6" t="str">
        <f>Q1</f>
        <v>0</v>
      </c>
      <c r="M928" s="6" t="str">
        <f>IF(IF(Q1&gt;K928,Q1,K928+5%)&gt;50%,50%,IF(Q1&gt;K928,Q1,K928+5%))</f>
        <v>0</v>
      </c>
      <c r="N928" s="3" t="str">
        <f>J928-J928*M928</f>
        <v>0</v>
      </c>
      <c r="O928" s="3" t="str">
        <f>N928*B928</f>
        <v>0</v>
      </c>
      <c r="P928" s="7" t="str">
        <f>J928-J928*K928</f>
        <v>0</v>
      </c>
    </row>
    <row r="929" spans="1:17">
      <c r="A929" s="2" t="s">
        <v>4871</v>
      </c>
      <c r="B929">
        <v>0</v>
      </c>
      <c r="C929" t="s">
        <v>4872</v>
      </c>
      <c r="D929" t="s">
        <v>4873</v>
      </c>
      <c r="E929" t="s">
        <v>4874</v>
      </c>
      <c r="F929" s="3">
        <v>0.61</v>
      </c>
      <c r="G929" s="4" t="s">
        <v>4875</v>
      </c>
      <c r="H929" t="s">
        <v>74</v>
      </c>
      <c r="I929" s="5" t="s">
        <v>4876</v>
      </c>
      <c r="J929" s="3">
        <v>630</v>
      </c>
      <c r="K929" s="6" t="str">
        <f>0%+30%</f>
        <v>0</v>
      </c>
      <c r="L929" s="6" t="str">
        <f>Q1</f>
        <v>0</v>
      </c>
      <c r="M929" s="6" t="str">
        <f>IF(IF(Q1&gt;K929,Q1,K929+5%)&gt;50%,50%,IF(Q1&gt;K929,Q1,K929+5%))</f>
        <v>0</v>
      </c>
      <c r="N929" s="3" t="str">
        <f>J929-J929*M929</f>
        <v>0</v>
      </c>
      <c r="O929" s="3" t="str">
        <f>N929*B929</f>
        <v>0</v>
      </c>
      <c r="P929" s="7" t="str">
        <f>J929-J929*K929</f>
        <v>0</v>
      </c>
    </row>
    <row r="930" spans="1:17">
      <c r="A930" s="2" t="s">
        <v>4877</v>
      </c>
      <c r="B930">
        <v>0</v>
      </c>
      <c r="C930" t="s">
        <v>4878</v>
      </c>
      <c r="D930"/>
      <c r="E930" t="s">
        <v>4879</v>
      </c>
      <c r="F930" s="3">
        <v>0.324</v>
      </c>
      <c r="G930" s="4"/>
      <c r="H930" t="s">
        <v>31</v>
      </c>
      <c r="I930" s="5" t="s">
        <v>4880</v>
      </c>
      <c r="J930" s="3">
        <v>420</v>
      </c>
      <c r="K930" s="6" t="str">
        <f>0%+30%</f>
        <v>0</v>
      </c>
      <c r="L930" s="6" t="str">
        <f>Q1</f>
        <v>0</v>
      </c>
      <c r="M930" s="6" t="str">
        <f>IF(IF(Q1&gt;K930,Q1,K930+5%)&gt;50%,50%,IF(Q1&gt;K930,Q1,K930+5%))</f>
        <v>0</v>
      </c>
      <c r="N930" s="3" t="str">
        <f>J930-J930*M930</f>
        <v>0</v>
      </c>
      <c r="O930" s="3" t="str">
        <f>N930*B930</f>
        <v>0</v>
      </c>
      <c r="P930" s="7" t="str">
        <f>J930-J930*K930</f>
        <v>0</v>
      </c>
    </row>
    <row r="931" spans="1:17">
      <c r="A931" s="2" t="s">
        <v>4881</v>
      </c>
      <c r="B931">
        <v>0</v>
      </c>
      <c r="C931" t="s">
        <v>4882</v>
      </c>
      <c r="D931" t="s">
        <v>3684</v>
      </c>
      <c r="E931" t="s">
        <v>4883</v>
      </c>
      <c r="F931" s="3">
        <v>0.91</v>
      </c>
      <c r="G931" s="4"/>
      <c r="H931" t="s">
        <v>272</v>
      </c>
      <c r="I931" s="5" t="s">
        <v>4884</v>
      </c>
      <c r="J931" s="3">
        <v>910</v>
      </c>
      <c r="K931" s="6" t="str">
        <f>0%+30%</f>
        <v>0</v>
      </c>
      <c r="L931" s="6" t="str">
        <f>Q1</f>
        <v>0</v>
      </c>
      <c r="M931" s="6" t="str">
        <f>IF(IF(Q1&gt;K931,Q1,K931+5%)&gt;50%,50%,IF(Q1&gt;K931,Q1,K931+5%))</f>
        <v>0</v>
      </c>
      <c r="N931" s="3" t="str">
        <f>J931-J931*M931</f>
        <v>0</v>
      </c>
      <c r="O931" s="3" t="str">
        <f>N931*B931</f>
        <v>0</v>
      </c>
      <c r="P931" s="7" t="str">
        <f>J931-J931*K931</f>
        <v>0</v>
      </c>
    </row>
    <row r="932" spans="1:17">
      <c r="A932" s="2" t="s">
        <v>4885</v>
      </c>
      <c r="B932">
        <v>0</v>
      </c>
      <c r="C932" t="s">
        <v>4886</v>
      </c>
      <c r="D932"/>
      <c r="E932" t="s">
        <v>4887</v>
      </c>
      <c r="F932" s="3">
        <v>0.324</v>
      </c>
      <c r="G932" s="4"/>
      <c r="H932" t="s">
        <v>31</v>
      </c>
      <c r="I932" s="5" t="s">
        <v>4888</v>
      </c>
      <c r="J932" s="3">
        <v>480</v>
      </c>
      <c r="K932" s="6" t="str">
        <f>0%+30%</f>
        <v>0</v>
      </c>
      <c r="L932" s="6" t="str">
        <f>Q1</f>
        <v>0</v>
      </c>
      <c r="M932" s="6" t="str">
        <f>IF(IF(Q1&gt;K932,Q1,K932+5%)&gt;50%,50%,IF(Q1&gt;K932,Q1,K932+5%))</f>
        <v>0</v>
      </c>
      <c r="N932" s="3" t="str">
        <f>J932-J932*M932</f>
        <v>0</v>
      </c>
      <c r="O932" s="3" t="str">
        <f>N932*B932</f>
        <v>0</v>
      </c>
      <c r="P932" s="7" t="str">
        <f>J932-J932*K932</f>
        <v>0</v>
      </c>
    </row>
    <row r="933" spans="1:17">
      <c r="A933" s="2" t="s">
        <v>4889</v>
      </c>
      <c r="B933">
        <v>0</v>
      </c>
      <c r="C933" t="s">
        <v>4890</v>
      </c>
      <c r="D933"/>
      <c r="E933" t="s">
        <v>4891</v>
      </c>
      <c r="F933" s="3">
        <v>0.324</v>
      </c>
      <c r="G933" s="4"/>
      <c r="H933" t="s">
        <v>31</v>
      </c>
      <c r="I933" s="5" t="s">
        <v>4892</v>
      </c>
      <c r="J933" s="3">
        <v>480</v>
      </c>
      <c r="K933" s="6" t="str">
        <f>0%+30%</f>
        <v>0</v>
      </c>
      <c r="L933" s="6" t="str">
        <f>Q1</f>
        <v>0</v>
      </c>
      <c r="M933" s="6" t="str">
        <f>IF(IF(Q1&gt;K933,Q1,K933+5%)&gt;50%,50%,IF(Q1&gt;K933,Q1,K933+5%))</f>
        <v>0</v>
      </c>
      <c r="N933" s="3" t="str">
        <f>J933-J933*M933</f>
        <v>0</v>
      </c>
      <c r="O933" s="3" t="str">
        <f>N933*B933</f>
        <v>0</v>
      </c>
      <c r="P933" s="7" t="str">
        <f>J933-J933*K933</f>
        <v>0</v>
      </c>
    </row>
    <row r="934" spans="1:17">
      <c r="A934" s="2" t="s">
        <v>4893</v>
      </c>
      <c r="B934">
        <v>0</v>
      </c>
      <c r="C934" t="s">
        <v>4894</v>
      </c>
      <c r="D934"/>
      <c r="E934" t="s">
        <v>4895</v>
      </c>
      <c r="F934" s="3">
        <v>0.324</v>
      </c>
      <c r="G934" s="4"/>
      <c r="H934" t="s">
        <v>31</v>
      </c>
      <c r="I934" s="5" t="s">
        <v>4896</v>
      </c>
      <c r="J934" s="3">
        <v>420</v>
      </c>
      <c r="K934" s="6" t="str">
        <f>0%+30%</f>
        <v>0</v>
      </c>
      <c r="L934" s="6" t="str">
        <f>Q1</f>
        <v>0</v>
      </c>
      <c r="M934" s="6" t="str">
        <f>IF(IF(Q1&gt;K934,Q1,K934+5%)&gt;50%,50%,IF(Q1&gt;K934,Q1,K934+5%))</f>
        <v>0</v>
      </c>
      <c r="N934" s="3" t="str">
        <f>J934-J934*M934</f>
        <v>0</v>
      </c>
      <c r="O934" s="3" t="str">
        <f>N934*B934</f>
        <v>0</v>
      </c>
      <c r="P934" s="7" t="str">
        <f>J934-J934*K934</f>
        <v>0</v>
      </c>
    </row>
    <row r="935" spans="1:17">
      <c r="A935" s="2" t="s">
        <v>4897</v>
      </c>
      <c r="B935">
        <v>0</v>
      </c>
      <c r="C935" t="s">
        <v>4898</v>
      </c>
      <c r="D935" t="s">
        <v>1444</v>
      </c>
      <c r="E935" t="s">
        <v>4899</v>
      </c>
      <c r="F935" s="3">
        <v>0.36</v>
      </c>
      <c r="G935" s="4" t="s">
        <v>4900</v>
      </c>
      <c r="H935" t="s">
        <v>80</v>
      </c>
      <c r="I935" s="5" t="s">
        <v>4901</v>
      </c>
      <c r="J935" s="3">
        <v>750</v>
      </c>
      <c r="K935" s="6" t="str">
        <f>0%+30%</f>
        <v>0</v>
      </c>
      <c r="L935" s="6" t="str">
        <f>Q1</f>
        <v>0</v>
      </c>
      <c r="M935" s="6" t="str">
        <f>IF(IF(Q1&gt;K935,Q1,K935+5%)&gt;50%,50%,IF(Q1&gt;K935,Q1,K935+5%))</f>
        <v>0</v>
      </c>
      <c r="N935" s="3" t="str">
        <f>J935-J935*M935</f>
        <v>0</v>
      </c>
      <c r="O935" s="3" t="str">
        <f>N935*B935</f>
        <v>0</v>
      </c>
      <c r="P935" s="7" t="str">
        <f>J935-J935*K935</f>
        <v>0</v>
      </c>
    </row>
    <row r="936" spans="1:17">
      <c r="A936" s="2" t="s">
        <v>4902</v>
      </c>
      <c r="B936">
        <v>0</v>
      </c>
      <c r="C936" t="s">
        <v>4903</v>
      </c>
      <c r="D936"/>
      <c r="E936" t="s">
        <v>4904</v>
      </c>
      <c r="F936" s="3">
        <v>0.322</v>
      </c>
      <c r="G936" s="4"/>
      <c r="H936" t="s">
        <v>31</v>
      </c>
      <c r="I936" s="5" t="s">
        <v>4905</v>
      </c>
      <c r="J936" s="3">
        <v>480</v>
      </c>
      <c r="K936" s="6" t="str">
        <f>0%+30%</f>
        <v>0</v>
      </c>
      <c r="L936" s="6" t="str">
        <f>Q1</f>
        <v>0</v>
      </c>
      <c r="M936" s="6" t="str">
        <f>IF(IF(Q1&gt;K936,Q1,K936+5%)&gt;50%,50%,IF(Q1&gt;K936,Q1,K936+5%))</f>
        <v>0</v>
      </c>
      <c r="N936" s="3" t="str">
        <f>J936-J936*M936</f>
        <v>0</v>
      </c>
      <c r="O936" s="3" t="str">
        <f>N936*B936</f>
        <v>0</v>
      </c>
      <c r="P936" s="7" t="str">
        <f>J936-J936*K936</f>
        <v>0</v>
      </c>
    </row>
    <row r="937" spans="1:17">
      <c r="A937" s="2" t="s">
        <v>4906</v>
      </c>
      <c r="B937">
        <v>0</v>
      </c>
      <c r="C937" t="s">
        <v>4907</v>
      </c>
      <c r="D937"/>
      <c r="E937" t="s">
        <v>4908</v>
      </c>
      <c r="F937" s="3">
        <v>0.322</v>
      </c>
      <c r="G937" s="4"/>
      <c r="H937" t="s">
        <v>31</v>
      </c>
      <c r="I937" s="5" t="s">
        <v>4909</v>
      </c>
      <c r="J937" s="3">
        <v>420</v>
      </c>
      <c r="K937" s="6" t="str">
        <f>0%+30%</f>
        <v>0</v>
      </c>
      <c r="L937" s="6" t="str">
        <f>Q1</f>
        <v>0</v>
      </c>
      <c r="M937" s="6" t="str">
        <f>IF(IF(Q1&gt;K937,Q1,K937+5%)&gt;50%,50%,IF(Q1&gt;K937,Q1,K937+5%))</f>
        <v>0</v>
      </c>
      <c r="N937" s="3" t="str">
        <f>J937-J937*M937</f>
        <v>0</v>
      </c>
      <c r="O937" s="3" t="str">
        <f>N937*B937</f>
        <v>0</v>
      </c>
      <c r="P937" s="7" t="str">
        <f>J937-J937*K937</f>
        <v>0</v>
      </c>
    </row>
    <row r="938" spans="1:17">
      <c r="A938" s="2" t="s">
        <v>4910</v>
      </c>
      <c r="B938">
        <v>0</v>
      </c>
      <c r="C938" t="s">
        <v>4911</v>
      </c>
      <c r="D938"/>
      <c r="E938" t="s">
        <v>4912</v>
      </c>
      <c r="F938" s="3">
        <v>0.326</v>
      </c>
      <c r="G938" s="4"/>
      <c r="H938" t="s">
        <v>31</v>
      </c>
      <c r="I938" s="5" t="s">
        <v>4913</v>
      </c>
      <c r="J938" s="3">
        <v>420</v>
      </c>
      <c r="K938" s="6" t="str">
        <f>0%+30%</f>
        <v>0</v>
      </c>
      <c r="L938" s="6" t="str">
        <f>Q1</f>
        <v>0</v>
      </c>
      <c r="M938" s="6" t="str">
        <f>IF(IF(Q1&gt;K938,Q1,K938+5%)&gt;50%,50%,IF(Q1&gt;K938,Q1,K938+5%))</f>
        <v>0</v>
      </c>
      <c r="N938" s="3" t="str">
        <f>J938-J938*M938</f>
        <v>0</v>
      </c>
      <c r="O938" s="3" t="str">
        <f>N938*B938</f>
        <v>0</v>
      </c>
      <c r="P938" s="7" t="str">
        <f>J938-J938*K938</f>
        <v>0</v>
      </c>
    </row>
    <row r="939" spans="1:17">
      <c r="A939" s="2" t="s">
        <v>4914</v>
      </c>
      <c r="B939">
        <v>0</v>
      </c>
      <c r="C939" t="s">
        <v>4915</v>
      </c>
      <c r="D939" t="s">
        <v>4916</v>
      </c>
      <c r="E939" t="s">
        <v>4917</v>
      </c>
      <c r="F939" s="3">
        <v>0.62</v>
      </c>
      <c r="G939" s="4" t="s">
        <v>4918</v>
      </c>
      <c r="H939" t="s">
        <v>74</v>
      </c>
      <c r="I939" s="5" t="s">
        <v>4919</v>
      </c>
      <c r="J939" s="3">
        <v>650</v>
      </c>
      <c r="K939" s="6" t="str">
        <f>0%+30%</f>
        <v>0</v>
      </c>
      <c r="L939" s="6" t="str">
        <f>Q1</f>
        <v>0</v>
      </c>
      <c r="M939" s="6" t="str">
        <f>IF(IF(Q1&gt;K939,Q1,K939+5%)&gt;50%,50%,IF(Q1&gt;K939,Q1,K939+5%))</f>
        <v>0</v>
      </c>
      <c r="N939" s="3" t="str">
        <f>J939-J939*M939</f>
        <v>0</v>
      </c>
      <c r="O939" s="3" t="str">
        <f>N939*B939</f>
        <v>0</v>
      </c>
      <c r="P939" s="7" t="str">
        <f>J939-J939*K939</f>
        <v>0</v>
      </c>
    </row>
    <row r="940" spans="1:17">
      <c r="A940" s="2" t="s">
        <v>4920</v>
      </c>
      <c r="B940">
        <v>0</v>
      </c>
      <c r="C940" t="s">
        <v>4921</v>
      </c>
      <c r="D940" t="s">
        <v>4922</v>
      </c>
      <c r="E940" t="s">
        <v>4923</v>
      </c>
      <c r="F940" s="3">
        <v>0.27</v>
      </c>
      <c r="G940" s="4"/>
      <c r="H940" t="s">
        <v>31</v>
      </c>
      <c r="I940" s="5" t="s">
        <v>4924</v>
      </c>
      <c r="J940" s="3">
        <v>405</v>
      </c>
      <c r="K940" s="6" t="str">
        <f>0%+30%</f>
        <v>0</v>
      </c>
      <c r="L940" s="6" t="str">
        <f>Q1</f>
        <v>0</v>
      </c>
      <c r="M940" s="6" t="str">
        <f>IF(IF(Q1&gt;K940,Q1,K940+5%)&gt;50%,50%,IF(Q1&gt;K940,Q1,K940+5%))</f>
        <v>0</v>
      </c>
      <c r="N940" s="3" t="str">
        <f>J940-J940*M940</f>
        <v>0</v>
      </c>
      <c r="O940" s="3" t="str">
        <f>N940*B940</f>
        <v>0</v>
      </c>
      <c r="P940" s="7" t="str">
        <f>J940-J940*K940</f>
        <v>0</v>
      </c>
    </row>
    <row r="941" spans="1:17">
      <c r="A941" s="2" t="s">
        <v>4925</v>
      </c>
      <c r="B941">
        <v>0</v>
      </c>
      <c r="C941" t="s">
        <v>4926</v>
      </c>
      <c r="D941" t="s">
        <v>4922</v>
      </c>
      <c r="E941" t="s">
        <v>4927</v>
      </c>
      <c r="F941" s="3">
        <v>0.27</v>
      </c>
      <c r="G941" s="4"/>
      <c r="H941" t="s">
        <v>31</v>
      </c>
      <c r="I941" s="5" t="s">
        <v>4928</v>
      </c>
      <c r="J941" s="3">
        <v>395</v>
      </c>
      <c r="K941" s="6" t="str">
        <f>0%+30%</f>
        <v>0</v>
      </c>
      <c r="L941" s="6" t="str">
        <f>Q1</f>
        <v>0</v>
      </c>
      <c r="M941" s="6" t="str">
        <f>IF(IF(Q1&gt;K941,Q1,K941+5%)&gt;50%,50%,IF(Q1&gt;K941,Q1,K941+5%))</f>
        <v>0</v>
      </c>
      <c r="N941" s="3" t="str">
        <f>J941-J941*M941</f>
        <v>0</v>
      </c>
      <c r="O941" s="3" t="str">
        <f>N941*B941</f>
        <v>0</v>
      </c>
      <c r="P941" s="7" t="str">
        <f>J941-J941*K941</f>
        <v>0</v>
      </c>
    </row>
    <row r="942" spans="1:17">
      <c r="A942" s="2" t="s">
        <v>4929</v>
      </c>
      <c r="B942">
        <v>0</v>
      </c>
      <c r="C942" t="s">
        <v>4930</v>
      </c>
      <c r="D942" t="s">
        <v>4922</v>
      </c>
      <c r="E942" t="s">
        <v>4931</v>
      </c>
      <c r="F942" s="3">
        <v>0.27</v>
      </c>
      <c r="G942" s="4"/>
      <c r="H942" t="s">
        <v>31</v>
      </c>
      <c r="I942" s="5" t="s">
        <v>4932</v>
      </c>
      <c r="J942" s="3">
        <v>405</v>
      </c>
      <c r="K942" s="6" t="str">
        <f>0%+30%</f>
        <v>0</v>
      </c>
      <c r="L942" s="6" t="str">
        <f>Q1</f>
        <v>0</v>
      </c>
      <c r="M942" s="6" t="str">
        <f>IF(IF(Q1&gt;K942,Q1,K942+5%)&gt;50%,50%,IF(Q1&gt;K942,Q1,K942+5%))</f>
        <v>0</v>
      </c>
      <c r="N942" s="3" t="str">
        <f>J942-J942*M942</f>
        <v>0</v>
      </c>
      <c r="O942" s="3" t="str">
        <f>N942*B942</f>
        <v>0</v>
      </c>
      <c r="P942" s="7" t="str">
        <f>J942-J942*K942</f>
        <v>0</v>
      </c>
    </row>
    <row r="943" spans="1:17">
      <c r="A943" s="2" t="s">
        <v>4933</v>
      </c>
      <c r="B943">
        <v>0</v>
      </c>
      <c r="C943" t="s">
        <v>4934</v>
      </c>
      <c r="D943" t="s">
        <v>4922</v>
      </c>
      <c r="E943" t="s">
        <v>4935</v>
      </c>
      <c r="F943" s="3">
        <v>0.27</v>
      </c>
      <c r="G943" s="4"/>
      <c r="H943" t="s">
        <v>31</v>
      </c>
      <c r="I943" s="5" t="s">
        <v>4936</v>
      </c>
      <c r="J943" s="3">
        <v>360</v>
      </c>
      <c r="K943" s="6" t="str">
        <f>0%+30%</f>
        <v>0</v>
      </c>
      <c r="L943" s="6" t="str">
        <f>Q1</f>
        <v>0</v>
      </c>
      <c r="M943" s="6" t="str">
        <f>IF(IF(Q1&gt;K943,Q1,K943+5%)&gt;50%,50%,IF(Q1&gt;K943,Q1,K943+5%))</f>
        <v>0</v>
      </c>
      <c r="N943" s="3" t="str">
        <f>J943-J943*M943</f>
        <v>0</v>
      </c>
      <c r="O943" s="3" t="str">
        <f>N943*B943</f>
        <v>0</v>
      </c>
      <c r="P943" s="7" t="str">
        <f>J943-J943*K943</f>
        <v>0</v>
      </c>
    </row>
    <row r="944" spans="1:17">
      <c r="A944" s="2" t="s">
        <v>4937</v>
      </c>
      <c r="B944">
        <v>0</v>
      </c>
      <c r="C944" t="s">
        <v>4938</v>
      </c>
      <c r="D944" t="s">
        <v>4922</v>
      </c>
      <c r="E944" t="s">
        <v>4939</v>
      </c>
      <c r="F944" s="3">
        <v>0.31</v>
      </c>
      <c r="G944" s="4"/>
      <c r="H944" t="s">
        <v>31</v>
      </c>
      <c r="I944" s="5" t="s">
        <v>4940</v>
      </c>
      <c r="J944" s="3">
        <v>550</v>
      </c>
      <c r="K944" s="6" t="str">
        <f>0%+30%</f>
        <v>0</v>
      </c>
      <c r="L944" s="6" t="str">
        <f>Q1</f>
        <v>0</v>
      </c>
      <c r="M944" s="6" t="str">
        <f>IF(IF(Q1&gt;K944,Q1,K944+5%)&gt;50%,50%,IF(Q1&gt;K944,Q1,K944+5%))</f>
        <v>0</v>
      </c>
      <c r="N944" s="3" t="str">
        <f>J944-J944*M944</f>
        <v>0</v>
      </c>
      <c r="O944" s="3" t="str">
        <f>N944*B944</f>
        <v>0</v>
      </c>
      <c r="P944" s="7" t="str">
        <f>J944-J944*K944</f>
        <v>0</v>
      </c>
    </row>
    <row r="945" spans="1:17">
      <c r="A945" s="2" t="s">
        <v>4941</v>
      </c>
      <c r="B945">
        <v>0</v>
      </c>
      <c r="C945" t="s">
        <v>4942</v>
      </c>
      <c r="D945" t="s">
        <v>4943</v>
      </c>
      <c r="E945" t="s">
        <v>4944</v>
      </c>
      <c r="F945" s="3">
        <v>0.46</v>
      </c>
      <c r="G945" s="4" t="s">
        <v>4945</v>
      </c>
      <c r="H945" t="s">
        <v>80</v>
      </c>
      <c r="I945" s="5" t="s">
        <v>4946</v>
      </c>
      <c r="J945" s="3">
        <v>0</v>
      </c>
      <c r="K945" s="6" t="str">
        <f>0%+15%</f>
        <v>0</v>
      </c>
      <c r="L945" s="6" t="str">
        <f>Q1</f>
        <v>0</v>
      </c>
      <c r="M945" s="6" t="str">
        <f>IF(IF(Q1&gt;K945,Q1,K945+5%)&gt;50%,50%,IF(Q1&gt;K945,Q1,K945+5%))</f>
        <v>0</v>
      </c>
      <c r="N945" s="3" t="str">
        <f>J945-J945*M945</f>
        <v>0</v>
      </c>
      <c r="O945" s="3" t="str">
        <f>N945*B945</f>
        <v>0</v>
      </c>
      <c r="P945" s="7" t="str">
        <f>J945-J945*K945</f>
        <v>0</v>
      </c>
    </row>
    <row r="946" spans="1:17">
      <c r="A946" s="2" t="s">
        <v>4947</v>
      </c>
      <c r="B946">
        <v>0</v>
      </c>
      <c r="C946" t="s">
        <v>4948</v>
      </c>
      <c r="D946" t="s">
        <v>4949</v>
      </c>
      <c r="E946" t="s">
        <v>4950</v>
      </c>
      <c r="F946" s="3">
        <v>0.28</v>
      </c>
      <c r="G946" s="4" t="s">
        <v>4951</v>
      </c>
      <c r="H946" t="s">
        <v>74</v>
      </c>
      <c r="I946" s="5" t="s">
        <v>4952</v>
      </c>
      <c r="J946" s="3">
        <v>695</v>
      </c>
      <c r="K946" s="6" t="str">
        <f>0%+30%</f>
        <v>0</v>
      </c>
      <c r="L946" s="6" t="str">
        <f>Q1</f>
        <v>0</v>
      </c>
      <c r="M946" s="6" t="str">
        <f>IF(IF(Q1&gt;K946,Q1,K946+5%)&gt;50%,50%,IF(Q1&gt;K946,Q1,K946+5%))</f>
        <v>0</v>
      </c>
      <c r="N946" s="3" t="str">
        <f>J946-J946*M946</f>
        <v>0</v>
      </c>
      <c r="O946" s="3" t="str">
        <f>N946*B946</f>
        <v>0</v>
      </c>
      <c r="P946" s="7" t="str">
        <f>J946-J946*K946</f>
        <v>0</v>
      </c>
    </row>
    <row r="947" spans="1:17">
      <c r="A947" s="2" t="s">
        <v>4953</v>
      </c>
      <c r="B947">
        <v>0</v>
      </c>
      <c r="C947" t="s">
        <v>4954</v>
      </c>
      <c r="D947" t="s">
        <v>4955</v>
      </c>
      <c r="E947" t="s">
        <v>4956</v>
      </c>
      <c r="F947" s="3">
        <v>0.52</v>
      </c>
      <c r="G947" s="4"/>
      <c r="H947" t="s">
        <v>115</v>
      </c>
      <c r="I947" s="5" t="s">
        <v>4957</v>
      </c>
      <c r="J947" s="3">
        <v>870</v>
      </c>
      <c r="K947" s="6" t="str">
        <f>0%+30%</f>
        <v>0</v>
      </c>
      <c r="L947" s="6" t="str">
        <f>Q1</f>
        <v>0</v>
      </c>
      <c r="M947" s="6" t="str">
        <f>IF(IF(Q1&gt;K947,Q1,K947+5%)&gt;50%,50%,IF(Q1&gt;K947,Q1,K947+5%))</f>
        <v>0</v>
      </c>
      <c r="N947" s="3" t="str">
        <f>J947-J947*M947</f>
        <v>0</v>
      </c>
      <c r="O947" s="3" t="str">
        <f>N947*B947</f>
        <v>0</v>
      </c>
      <c r="P947" s="7" t="str">
        <f>J947-J947*K947</f>
        <v>0</v>
      </c>
    </row>
    <row r="948" spans="1:17">
      <c r="A948" s="2" t="s">
        <v>4958</v>
      </c>
      <c r="B948">
        <v>0</v>
      </c>
      <c r="C948" t="s">
        <v>4959</v>
      </c>
      <c r="D948" t="s">
        <v>4214</v>
      </c>
      <c r="E948" t="s">
        <v>4960</v>
      </c>
      <c r="F948" s="3">
        <v>0.71</v>
      </c>
      <c r="G948" s="4" t="s">
        <v>4961</v>
      </c>
      <c r="H948" t="s">
        <v>115</v>
      </c>
      <c r="I948" s="5" t="s">
        <v>4962</v>
      </c>
      <c r="J948" s="3">
        <v>750</v>
      </c>
      <c r="K948" s="6" t="str">
        <f>0%+30%</f>
        <v>0</v>
      </c>
      <c r="L948" s="6" t="str">
        <f>Q1</f>
        <v>0</v>
      </c>
      <c r="M948" s="6" t="str">
        <f>IF(IF(Q1&gt;K948,Q1,K948+5%)&gt;50%,50%,IF(Q1&gt;K948,Q1,K948+5%))</f>
        <v>0</v>
      </c>
      <c r="N948" s="3" t="str">
        <f>J948-J948*M948</f>
        <v>0</v>
      </c>
      <c r="O948" s="3" t="str">
        <f>N948*B948</f>
        <v>0</v>
      </c>
      <c r="P948" s="7" t="str">
        <f>J948-J948*K948</f>
        <v>0</v>
      </c>
    </row>
    <row r="949" spans="1:17">
      <c r="A949" s="2" t="s">
        <v>4963</v>
      </c>
      <c r="B949">
        <v>0</v>
      </c>
      <c r="C949" t="s">
        <v>4964</v>
      </c>
      <c r="D949" t="s">
        <v>4965</v>
      </c>
      <c r="E949" t="s">
        <v>4966</v>
      </c>
      <c r="F949" s="3">
        <v>0.36</v>
      </c>
      <c r="G949" s="4" t="s">
        <v>4967</v>
      </c>
      <c r="H949" t="s">
        <v>47</v>
      </c>
      <c r="I949" s="5" t="s">
        <v>4968</v>
      </c>
      <c r="J949" s="3">
        <v>0</v>
      </c>
      <c r="K949" s="6" t="str">
        <f>0%+15%</f>
        <v>0</v>
      </c>
      <c r="L949" s="6" t="str">
        <f>Q1</f>
        <v>0</v>
      </c>
      <c r="M949" s="6" t="str">
        <f>IF(IF(Q1&gt;K949,Q1,K949+5%)&gt;50%,50%,IF(Q1&gt;K949,Q1,K949+5%))</f>
        <v>0</v>
      </c>
      <c r="N949" s="3" t="str">
        <f>J949-J949*M949</f>
        <v>0</v>
      </c>
      <c r="O949" s="3" t="str">
        <f>N949*B949</f>
        <v>0</v>
      </c>
      <c r="P949" s="7" t="str">
        <f>J949-J949*K949</f>
        <v>0</v>
      </c>
    </row>
    <row r="950" spans="1:17">
      <c r="A950" s="2" t="s">
        <v>4969</v>
      </c>
      <c r="B950">
        <v>0</v>
      </c>
      <c r="C950" t="s">
        <v>4970</v>
      </c>
      <c r="D950" t="s">
        <v>4971</v>
      </c>
      <c r="E950" t="s">
        <v>4972</v>
      </c>
      <c r="F950" s="3">
        <v>0.44</v>
      </c>
      <c r="G950" s="4" t="s">
        <v>4973</v>
      </c>
      <c r="H950" t="s">
        <v>115</v>
      </c>
      <c r="I950" s="5" t="s">
        <v>4974</v>
      </c>
      <c r="J950" s="3">
        <v>650</v>
      </c>
      <c r="K950" s="6" t="str">
        <f>0%+30%</f>
        <v>0</v>
      </c>
      <c r="L950" s="6" t="str">
        <f>Q1</f>
        <v>0</v>
      </c>
      <c r="M950" s="6" t="str">
        <f>IF(IF(Q1&gt;K950,Q1,K950+5%)&gt;50%,50%,IF(Q1&gt;K950,Q1,K950+5%))</f>
        <v>0</v>
      </c>
      <c r="N950" s="3" t="str">
        <f>J950-J950*M950</f>
        <v>0</v>
      </c>
      <c r="O950" s="3" t="str">
        <f>N950*B950</f>
        <v>0</v>
      </c>
      <c r="P950" s="7" t="str">
        <f>J950-J950*K950</f>
        <v>0</v>
      </c>
    </row>
    <row r="951" spans="1:17">
      <c r="A951" s="2" t="s">
        <v>4975</v>
      </c>
      <c r="B951">
        <v>0</v>
      </c>
      <c r="C951" t="s">
        <v>4976</v>
      </c>
      <c r="D951"/>
      <c r="E951" t="s">
        <v>4977</v>
      </c>
      <c r="F951" s="3">
        <v>0.18</v>
      </c>
      <c r="G951" s="4" t="s">
        <v>4978</v>
      </c>
      <c r="H951" t="s">
        <v>31</v>
      </c>
      <c r="I951" s="5" t="s">
        <v>4979</v>
      </c>
      <c r="J951" s="3">
        <v>420</v>
      </c>
      <c r="K951" s="6" t="str">
        <f>0%+30%</f>
        <v>0</v>
      </c>
      <c r="L951" s="6" t="str">
        <f>Q1</f>
        <v>0</v>
      </c>
      <c r="M951" s="6" t="str">
        <f>IF(IF(Q1&gt;K951,Q1,K951+5%)&gt;50%,50%,IF(Q1&gt;K951,Q1,K951+5%))</f>
        <v>0</v>
      </c>
      <c r="N951" s="3" t="str">
        <f>J951-J951*M951</f>
        <v>0</v>
      </c>
      <c r="O951" s="3" t="str">
        <f>N951*B951</f>
        <v>0</v>
      </c>
      <c r="P951" s="7" t="str">
        <f>J951-J951*K951</f>
        <v>0</v>
      </c>
    </row>
    <row r="952" spans="1:17">
      <c r="A952" s="2" t="s">
        <v>4980</v>
      </c>
      <c r="B952">
        <v>0</v>
      </c>
      <c r="C952" t="s">
        <v>4981</v>
      </c>
      <c r="D952"/>
      <c r="E952" t="s">
        <v>4982</v>
      </c>
      <c r="F952" s="3">
        <v>0.22</v>
      </c>
      <c r="G952" s="4" t="s">
        <v>4978</v>
      </c>
      <c r="H952" t="s">
        <v>31</v>
      </c>
      <c r="I952" s="5" t="s">
        <v>4983</v>
      </c>
      <c r="J952" s="3">
        <v>420</v>
      </c>
      <c r="K952" s="6" t="str">
        <f>0%+30%</f>
        <v>0</v>
      </c>
      <c r="L952" s="6" t="str">
        <f>Q1</f>
        <v>0</v>
      </c>
      <c r="M952" s="6" t="str">
        <f>IF(IF(Q1&gt;K952,Q1,K952+5%)&gt;50%,50%,IF(Q1&gt;K952,Q1,K952+5%))</f>
        <v>0</v>
      </c>
      <c r="N952" s="3" t="str">
        <f>J952-J952*M952</f>
        <v>0</v>
      </c>
      <c r="O952" s="3" t="str">
        <f>N952*B952</f>
        <v>0</v>
      </c>
      <c r="P952" s="7" t="str">
        <f>J952-J952*K952</f>
        <v>0</v>
      </c>
    </row>
    <row r="953" spans="1:17">
      <c r="A953" s="2" t="s">
        <v>4984</v>
      </c>
      <c r="B953">
        <v>0</v>
      </c>
      <c r="C953" t="s">
        <v>4985</v>
      </c>
      <c r="D953"/>
      <c r="E953" t="s">
        <v>4986</v>
      </c>
      <c r="F953" s="3">
        <v>0.21</v>
      </c>
      <c r="G953" s="4" t="s">
        <v>4978</v>
      </c>
      <c r="H953" t="s">
        <v>31</v>
      </c>
      <c r="I953" s="5" t="s">
        <v>4987</v>
      </c>
      <c r="J953" s="3">
        <v>440</v>
      </c>
      <c r="K953" s="6" t="str">
        <f>0%+30%</f>
        <v>0</v>
      </c>
      <c r="L953" s="6" t="str">
        <f>Q1</f>
        <v>0</v>
      </c>
      <c r="M953" s="6" t="str">
        <f>IF(IF(Q1&gt;K953,Q1,K953+5%)&gt;50%,50%,IF(Q1&gt;K953,Q1,K953+5%))</f>
        <v>0</v>
      </c>
      <c r="N953" s="3" t="str">
        <f>J953-J953*M953</f>
        <v>0</v>
      </c>
      <c r="O953" s="3" t="str">
        <f>N953*B953</f>
        <v>0</v>
      </c>
      <c r="P953" s="7" t="str">
        <f>J953-J953*K953</f>
        <v>0</v>
      </c>
    </row>
    <row r="954" spans="1:17">
      <c r="A954" s="2" t="s">
        <v>4988</v>
      </c>
      <c r="B954">
        <v>0</v>
      </c>
      <c r="C954" t="s">
        <v>4989</v>
      </c>
      <c r="D954"/>
      <c r="E954" t="s">
        <v>4990</v>
      </c>
      <c r="F954" s="3">
        <v>0.22</v>
      </c>
      <c r="G954" s="4" t="s">
        <v>4978</v>
      </c>
      <c r="H954" t="s">
        <v>31</v>
      </c>
      <c r="I954" s="5" t="s">
        <v>4991</v>
      </c>
      <c r="J954" s="3">
        <v>440</v>
      </c>
      <c r="K954" s="6" t="str">
        <f>0%+30%</f>
        <v>0</v>
      </c>
      <c r="L954" s="6" t="str">
        <f>Q1</f>
        <v>0</v>
      </c>
      <c r="M954" s="6" t="str">
        <f>IF(IF(Q1&gt;K954,Q1,K954+5%)&gt;50%,50%,IF(Q1&gt;K954,Q1,K954+5%))</f>
        <v>0</v>
      </c>
      <c r="N954" s="3" t="str">
        <f>J954-J954*M954</f>
        <v>0</v>
      </c>
      <c r="O954" s="3" t="str">
        <f>N954*B954</f>
        <v>0</v>
      </c>
      <c r="P954" s="7" t="str">
        <f>J954-J954*K954</f>
        <v>0</v>
      </c>
    </row>
    <row r="955" spans="1:17">
      <c r="A955" s="2" t="s">
        <v>4992</v>
      </c>
      <c r="B955">
        <v>0</v>
      </c>
      <c r="C955" t="s">
        <v>4993</v>
      </c>
      <c r="D955" t="s">
        <v>4994</v>
      </c>
      <c r="E955" t="s">
        <v>4995</v>
      </c>
      <c r="F955" s="3">
        <v>0.28</v>
      </c>
      <c r="G955" s="4" t="s">
        <v>4996</v>
      </c>
      <c r="H955" t="s">
        <v>74</v>
      </c>
      <c r="I955" s="5" t="s">
        <v>4997</v>
      </c>
      <c r="J955" s="3">
        <v>650</v>
      </c>
      <c r="K955" s="6" t="str">
        <f>0%+30%</f>
        <v>0</v>
      </c>
      <c r="L955" s="6" t="str">
        <f>Q1</f>
        <v>0</v>
      </c>
      <c r="M955" s="6" t="str">
        <f>IF(IF(Q1&gt;K955,Q1,K955+5%)&gt;50%,50%,IF(Q1&gt;K955,Q1,K955+5%))</f>
        <v>0</v>
      </c>
      <c r="N955" s="3" t="str">
        <f>J955-J955*M955</f>
        <v>0</v>
      </c>
      <c r="O955" s="3" t="str">
        <f>N955*B955</f>
        <v>0</v>
      </c>
      <c r="P955" s="7" t="str">
        <f>J955-J955*K955</f>
        <v>0</v>
      </c>
    </row>
    <row r="956" spans="1:17">
      <c r="A956" s="2" t="s">
        <v>4998</v>
      </c>
      <c r="B956">
        <v>0</v>
      </c>
      <c r="C956" t="s">
        <v>4999</v>
      </c>
      <c r="D956" t="s">
        <v>5000</v>
      </c>
      <c r="E956" t="s">
        <v>5001</v>
      </c>
      <c r="F956" s="3">
        <v>0.68</v>
      </c>
      <c r="G956" s="4" t="s">
        <v>5002</v>
      </c>
      <c r="H956" t="s">
        <v>74</v>
      </c>
      <c r="I956" s="5" t="s">
        <v>5003</v>
      </c>
      <c r="J956" s="3">
        <v>870</v>
      </c>
      <c r="K956" s="6" t="str">
        <f>0%+30%</f>
        <v>0</v>
      </c>
      <c r="L956" s="6" t="str">
        <f>Q1</f>
        <v>0</v>
      </c>
      <c r="M956" s="6" t="str">
        <f>IF(IF(Q1&gt;K956,Q1,K956+5%)&gt;50%,50%,IF(Q1&gt;K956,Q1,K956+5%))</f>
        <v>0</v>
      </c>
      <c r="N956" s="3" t="str">
        <f>J956-J956*M956</f>
        <v>0</v>
      </c>
      <c r="O956" s="3" t="str">
        <f>N956*B956</f>
        <v>0</v>
      </c>
      <c r="P956" s="7" t="str">
        <f>J956-J956*K956</f>
        <v>0</v>
      </c>
    </row>
    <row r="957" spans="1:17">
      <c r="A957" s="2" t="s">
        <v>5004</v>
      </c>
      <c r="B957">
        <v>0</v>
      </c>
      <c r="C957" t="s">
        <v>5005</v>
      </c>
      <c r="D957" t="s">
        <v>5006</v>
      </c>
      <c r="E957" t="s">
        <v>5007</v>
      </c>
      <c r="F957" s="3">
        <v>0.68</v>
      </c>
      <c r="G957" s="4"/>
      <c r="H957" t="s">
        <v>484</v>
      </c>
      <c r="I957" s="5" t="s">
        <v>5008</v>
      </c>
      <c r="J957" s="3">
        <v>800</v>
      </c>
      <c r="K957" s="6" t="str">
        <f>0%+30%</f>
        <v>0</v>
      </c>
      <c r="L957" s="6" t="str">
        <f>Q1</f>
        <v>0</v>
      </c>
      <c r="M957" s="6" t="str">
        <f>IF(IF(Q1&gt;K957,Q1,K957+5%)&gt;50%,50%,IF(Q1&gt;K957,Q1,K957+5%))</f>
        <v>0</v>
      </c>
      <c r="N957" s="3" t="str">
        <f>J957-J957*M957</f>
        <v>0</v>
      </c>
      <c r="O957" s="3" t="str">
        <f>N957*B957</f>
        <v>0</v>
      </c>
      <c r="P957" s="7" t="str">
        <f>J957-J957*K957</f>
        <v>0</v>
      </c>
    </row>
    <row r="958" spans="1:17">
      <c r="A958" s="2" t="s">
        <v>5009</v>
      </c>
      <c r="B958">
        <v>0</v>
      </c>
      <c r="C958" t="s">
        <v>5010</v>
      </c>
      <c r="D958" t="s">
        <v>5011</v>
      </c>
      <c r="E958" t="s">
        <v>5012</v>
      </c>
      <c r="F958" s="3">
        <v>0.43</v>
      </c>
      <c r="G958" s="4" t="s">
        <v>5013</v>
      </c>
      <c r="H958" t="s">
        <v>272</v>
      </c>
      <c r="I958" s="5" t="s">
        <v>5014</v>
      </c>
      <c r="J958" s="3">
        <v>695</v>
      </c>
      <c r="K958" s="6" t="str">
        <f>0%+30%</f>
        <v>0</v>
      </c>
      <c r="L958" s="6" t="str">
        <f>Q1</f>
        <v>0</v>
      </c>
      <c r="M958" s="6" t="str">
        <f>IF(IF(Q1&gt;K958,Q1,K958+5%)&gt;50%,50%,IF(Q1&gt;K958,Q1,K958+5%))</f>
        <v>0</v>
      </c>
      <c r="N958" s="3" t="str">
        <f>J958-J958*M958</f>
        <v>0</v>
      </c>
      <c r="O958" s="3" t="str">
        <f>N958*B958</f>
        <v>0</v>
      </c>
      <c r="P958" s="7" t="str">
        <f>J958-J958*K958</f>
        <v>0</v>
      </c>
    </row>
    <row r="959" spans="1:17">
      <c r="A959" s="2" t="s">
        <v>5015</v>
      </c>
      <c r="B959">
        <v>0</v>
      </c>
      <c r="C959" t="s">
        <v>5016</v>
      </c>
      <c r="D959" t="s">
        <v>5017</v>
      </c>
      <c r="E959" t="s">
        <v>5018</v>
      </c>
      <c r="F959" s="3">
        <v>0.39</v>
      </c>
      <c r="G959" s="4" t="s">
        <v>5019</v>
      </c>
      <c r="H959" t="s">
        <v>115</v>
      </c>
      <c r="I959" s="5" t="s">
        <v>5020</v>
      </c>
      <c r="J959" s="3">
        <v>870</v>
      </c>
      <c r="K959" s="6" t="str">
        <f>0%+30%</f>
        <v>0</v>
      </c>
      <c r="L959" s="6" t="str">
        <f>Q1</f>
        <v>0</v>
      </c>
      <c r="M959" s="6" t="str">
        <f>IF(IF(Q1&gt;K959,Q1,K959+5%)&gt;50%,50%,IF(Q1&gt;K959,Q1,K959+5%))</f>
        <v>0</v>
      </c>
      <c r="N959" s="3" t="str">
        <f>J959-J959*M959</f>
        <v>0</v>
      </c>
      <c r="O959" s="3" t="str">
        <f>N959*B959</f>
        <v>0</v>
      </c>
      <c r="P959" s="7" t="str">
        <f>J959-J959*K959</f>
        <v>0</v>
      </c>
    </row>
    <row r="960" spans="1:17">
      <c r="A960" s="2" t="s">
        <v>5021</v>
      </c>
      <c r="B960">
        <v>0</v>
      </c>
      <c r="C960" t="s">
        <v>5022</v>
      </c>
      <c r="D960" t="s">
        <v>5023</v>
      </c>
      <c r="E960" t="s">
        <v>5024</v>
      </c>
      <c r="F960" s="3">
        <v>0.66</v>
      </c>
      <c r="G960" s="4" t="s">
        <v>5025</v>
      </c>
      <c r="H960" t="s">
        <v>80</v>
      </c>
      <c r="I960" s="5" t="s">
        <v>5026</v>
      </c>
      <c r="J960" s="3">
        <v>740</v>
      </c>
      <c r="K960" s="6" t="str">
        <f>0%+30%</f>
        <v>0</v>
      </c>
      <c r="L960" s="6" t="str">
        <f>Q1</f>
        <v>0</v>
      </c>
      <c r="M960" s="6" t="str">
        <f>IF(IF(Q1&gt;K960,Q1,K960+5%)&gt;50%,50%,IF(Q1&gt;K960,Q1,K960+5%))</f>
        <v>0</v>
      </c>
      <c r="N960" s="3" t="str">
        <f>J960-J960*M960</f>
        <v>0</v>
      </c>
      <c r="O960" s="3" t="str">
        <f>N960*B960</f>
        <v>0</v>
      </c>
      <c r="P960" s="7" t="str">
        <f>J960-J960*K960</f>
        <v>0</v>
      </c>
    </row>
    <row r="961" spans="1:17">
      <c r="A961" s="2" t="s">
        <v>5027</v>
      </c>
      <c r="B961">
        <v>0</v>
      </c>
      <c r="C961" t="s">
        <v>5028</v>
      </c>
      <c r="D961" t="s">
        <v>5029</v>
      </c>
      <c r="E961" t="s">
        <v>5030</v>
      </c>
      <c r="F961" s="3">
        <v>0.77</v>
      </c>
      <c r="G961" s="4" t="s">
        <v>5031</v>
      </c>
      <c r="H961" t="s">
        <v>272</v>
      </c>
      <c r="I961" s="5" t="s">
        <v>5032</v>
      </c>
      <c r="J961" s="3">
        <v>1665</v>
      </c>
      <c r="K961" s="6" t="str">
        <f>0%+30%</f>
        <v>0</v>
      </c>
      <c r="L961" s="6" t="str">
        <f>Q1</f>
        <v>0</v>
      </c>
      <c r="M961" s="6" t="str">
        <f>IF(IF(Q1&gt;K961,Q1,K961+5%)&gt;50%,50%,IF(Q1&gt;K961,Q1,K961+5%))</f>
        <v>0</v>
      </c>
      <c r="N961" s="3" t="str">
        <f>J961-J961*M961</f>
        <v>0</v>
      </c>
      <c r="O961" s="3" t="str">
        <f>N961*B961</f>
        <v>0</v>
      </c>
      <c r="P961" s="7" t="str">
        <f>J961-J961*K961</f>
        <v>0</v>
      </c>
    </row>
    <row r="962" spans="1:17">
      <c r="A962" s="2" t="s">
        <v>5033</v>
      </c>
      <c r="B962">
        <v>0</v>
      </c>
      <c r="C962" t="s">
        <v>5034</v>
      </c>
      <c r="D962" t="s">
        <v>5035</v>
      </c>
      <c r="E962" t="s">
        <v>5036</v>
      </c>
      <c r="F962" s="3">
        <v>0.67</v>
      </c>
      <c r="G962" s="4"/>
      <c r="H962" t="s">
        <v>74</v>
      </c>
      <c r="I962" s="5" t="s">
        <v>5037</v>
      </c>
      <c r="J962" s="3">
        <v>870</v>
      </c>
      <c r="K962" s="6" t="str">
        <f>0%+30%</f>
        <v>0</v>
      </c>
      <c r="L962" s="6" t="str">
        <f>Q1</f>
        <v>0</v>
      </c>
      <c r="M962" s="6" t="str">
        <f>IF(IF(Q1&gt;K962,Q1,K962+5%)&gt;50%,50%,IF(Q1&gt;K962,Q1,K962+5%))</f>
        <v>0</v>
      </c>
      <c r="N962" s="3" t="str">
        <f>J962-J962*M962</f>
        <v>0</v>
      </c>
      <c r="O962" s="3" t="str">
        <f>N962*B962</f>
        <v>0</v>
      </c>
      <c r="P962" s="7" t="str">
        <f>J962-J962*K962</f>
        <v>0</v>
      </c>
    </row>
    <row r="963" spans="1:17">
      <c r="A963" s="2" t="s">
        <v>5038</v>
      </c>
      <c r="B963">
        <v>0</v>
      </c>
      <c r="C963" t="s">
        <v>5039</v>
      </c>
      <c r="D963" t="s">
        <v>5040</v>
      </c>
      <c r="E963" t="s">
        <v>5041</v>
      </c>
      <c r="F963" s="3">
        <v>0.64</v>
      </c>
      <c r="G963" s="4" t="s">
        <v>5042</v>
      </c>
      <c r="H963" t="s">
        <v>80</v>
      </c>
      <c r="I963" s="5" t="s">
        <v>5043</v>
      </c>
      <c r="J963" s="3">
        <v>695</v>
      </c>
      <c r="K963" s="6" t="str">
        <f>0%+30%</f>
        <v>0</v>
      </c>
      <c r="L963" s="6" t="str">
        <f>Q1</f>
        <v>0</v>
      </c>
      <c r="M963" s="6" t="str">
        <f>IF(IF(Q1&gt;K963,Q1,K963+5%)&gt;50%,50%,IF(Q1&gt;K963,Q1,K963+5%))</f>
        <v>0</v>
      </c>
      <c r="N963" s="3" t="str">
        <f>J963-J963*M963</f>
        <v>0</v>
      </c>
      <c r="O963" s="3" t="str">
        <f>N963*B963</f>
        <v>0</v>
      </c>
      <c r="P963" s="7" t="str">
        <f>J963-J963*K963</f>
        <v>0</v>
      </c>
    </row>
    <row r="964" spans="1:17">
      <c r="A964" s="2" t="s">
        <v>5044</v>
      </c>
      <c r="B964">
        <v>0</v>
      </c>
      <c r="C964" t="s">
        <v>5045</v>
      </c>
      <c r="D964" t="s">
        <v>5046</v>
      </c>
      <c r="E964" t="s">
        <v>5047</v>
      </c>
      <c r="F964" s="3">
        <v>0.54</v>
      </c>
      <c r="G964" s="4" t="s">
        <v>5048</v>
      </c>
      <c r="H964" t="s">
        <v>74</v>
      </c>
      <c r="I964" s="5" t="s">
        <v>5049</v>
      </c>
      <c r="J964" s="3">
        <v>920</v>
      </c>
      <c r="K964" s="6" t="str">
        <f>0%+30%</f>
        <v>0</v>
      </c>
      <c r="L964" s="6" t="str">
        <f>Q1</f>
        <v>0</v>
      </c>
      <c r="M964" s="6" t="str">
        <f>IF(IF(Q1&gt;K964,Q1,K964+5%)&gt;50%,50%,IF(Q1&gt;K964,Q1,K964+5%))</f>
        <v>0</v>
      </c>
      <c r="N964" s="3" t="str">
        <f>J964-J964*M964</f>
        <v>0</v>
      </c>
      <c r="O964" s="3" t="str">
        <f>N964*B964</f>
        <v>0</v>
      </c>
      <c r="P964" s="7" t="str">
        <f>J964-J964*K964</f>
        <v>0</v>
      </c>
    </row>
    <row r="965" spans="1:17">
      <c r="A965" s="2" t="s">
        <v>5050</v>
      </c>
      <c r="B965">
        <v>0</v>
      </c>
      <c r="C965" t="s">
        <v>5051</v>
      </c>
      <c r="D965" t="s">
        <v>5052</v>
      </c>
      <c r="E965" t="s">
        <v>5053</v>
      </c>
      <c r="F965" s="3">
        <v>0.33</v>
      </c>
      <c r="G965" s="4" t="s">
        <v>5054</v>
      </c>
      <c r="H965" t="s">
        <v>484</v>
      </c>
      <c r="I965" s="5" t="s">
        <v>5055</v>
      </c>
      <c r="J965" s="3">
        <v>740</v>
      </c>
      <c r="K965" s="6" t="str">
        <f>0%+30%</f>
        <v>0</v>
      </c>
      <c r="L965" s="6" t="str">
        <f>Q1</f>
        <v>0</v>
      </c>
      <c r="M965" s="6" t="str">
        <f>IF(IF(Q1&gt;K965,Q1,K965+5%)&gt;50%,50%,IF(Q1&gt;K965,Q1,K965+5%))</f>
        <v>0</v>
      </c>
      <c r="N965" s="3" t="str">
        <f>J965-J965*M965</f>
        <v>0</v>
      </c>
      <c r="O965" s="3" t="str">
        <f>N965*B965</f>
        <v>0</v>
      </c>
      <c r="P965" s="7" t="str">
        <f>J965-J965*K965</f>
        <v>0</v>
      </c>
    </row>
    <row r="966" spans="1:17">
      <c r="A966" s="2" t="s">
        <v>5056</v>
      </c>
      <c r="B966">
        <v>0</v>
      </c>
      <c r="C966" t="s">
        <v>5057</v>
      </c>
      <c r="D966" t="s">
        <v>304</v>
      </c>
      <c r="E966" t="s">
        <v>5058</v>
      </c>
      <c r="F966" s="3">
        <v>0.49</v>
      </c>
      <c r="G966" s="4" t="s">
        <v>725</v>
      </c>
      <c r="H966" t="s">
        <v>31</v>
      </c>
      <c r="I966" s="5" t="s">
        <v>5059</v>
      </c>
      <c r="J966" s="3">
        <v>540</v>
      </c>
      <c r="K966" s="6" t="str">
        <f>0%+30%</f>
        <v>0</v>
      </c>
      <c r="L966" s="6" t="str">
        <f>Q1</f>
        <v>0</v>
      </c>
      <c r="M966" s="6" t="str">
        <f>IF(IF(Q1&gt;K966,Q1,K966+5%)&gt;50%,50%,IF(Q1&gt;K966,Q1,K966+5%))</f>
        <v>0</v>
      </c>
      <c r="N966" s="3" t="str">
        <f>J966-J966*M966</f>
        <v>0</v>
      </c>
      <c r="O966" s="3" t="str">
        <f>N966*B966</f>
        <v>0</v>
      </c>
      <c r="P966" s="7" t="str">
        <f>J966-J966*K966</f>
        <v>0</v>
      </c>
    </row>
    <row r="967" spans="1:17">
      <c r="A967" s="2" t="s">
        <v>5060</v>
      </c>
      <c r="B967">
        <v>0</v>
      </c>
      <c r="C967" t="s">
        <v>3695</v>
      </c>
      <c r="D967" t="s">
        <v>5061</v>
      </c>
      <c r="E967" t="s">
        <v>5062</v>
      </c>
      <c r="F967" s="3">
        <v>0.44</v>
      </c>
      <c r="G967" s="4" t="s">
        <v>5063</v>
      </c>
      <c r="H967" t="s">
        <v>115</v>
      </c>
      <c r="I967" s="5" t="s">
        <v>5064</v>
      </c>
      <c r="J967" s="3">
        <v>750</v>
      </c>
      <c r="K967" s="6" t="str">
        <f>0%+30%</f>
        <v>0</v>
      </c>
      <c r="L967" s="6" t="str">
        <f>Q1</f>
        <v>0</v>
      </c>
      <c r="M967" s="6" t="str">
        <f>IF(IF(Q1&gt;K967,Q1,K967+5%)&gt;50%,50%,IF(Q1&gt;K967,Q1,K967+5%))</f>
        <v>0</v>
      </c>
      <c r="N967" s="3" t="str">
        <f>J967-J967*M967</f>
        <v>0</v>
      </c>
      <c r="O967" s="3" t="str">
        <f>N967*B967</f>
        <v>0</v>
      </c>
      <c r="P967" s="7" t="str">
        <f>J967-J967*K967</f>
        <v>0</v>
      </c>
    </row>
    <row r="968" spans="1:17">
      <c r="A968" s="2" t="s">
        <v>5065</v>
      </c>
      <c r="B968">
        <v>0</v>
      </c>
      <c r="C968" t="s">
        <v>5066</v>
      </c>
      <c r="D968" t="s">
        <v>5067</v>
      </c>
      <c r="E968" t="s">
        <v>5068</v>
      </c>
      <c r="F968" s="3">
        <v>0.42</v>
      </c>
      <c r="G968" s="4" t="s">
        <v>5069</v>
      </c>
      <c r="H968" t="s">
        <v>47</v>
      </c>
      <c r="I968" s="5" t="s">
        <v>5070</v>
      </c>
      <c r="J968" s="3">
        <v>650</v>
      </c>
      <c r="K968" s="6" t="str">
        <f>0%+30%</f>
        <v>0</v>
      </c>
      <c r="L968" s="6" t="str">
        <f>Q1</f>
        <v>0</v>
      </c>
      <c r="M968" s="6" t="str">
        <f>IF(IF(Q1&gt;K968,Q1,K968+5%)&gt;50%,50%,IF(Q1&gt;K968,Q1,K968+5%))</f>
        <v>0</v>
      </c>
      <c r="N968" s="3" t="str">
        <f>J968-J968*M968</f>
        <v>0</v>
      </c>
      <c r="O968" s="3" t="str">
        <f>N968*B968</f>
        <v>0</v>
      </c>
      <c r="P968" s="7" t="str">
        <f>J968-J968*K968</f>
        <v>0</v>
      </c>
    </row>
    <row r="969" spans="1:17">
      <c r="A969" s="2" t="s">
        <v>5071</v>
      </c>
      <c r="B969">
        <v>0</v>
      </c>
      <c r="C969" t="s">
        <v>5072</v>
      </c>
      <c r="D969" t="s">
        <v>378</v>
      </c>
      <c r="E969" t="s">
        <v>5073</v>
      </c>
      <c r="F969" s="3">
        <v>0.6899999999999999</v>
      </c>
      <c r="G969" s="4"/>
      <c r="H969" t="s">
        <v>80</v>
      </c>
      <c r="I969" s="5" t="s">
        <v>5074</v>
      </c>
      <c r="J969" s="3">
        <v>855</v>
      </c>
      <c r="K969" s="6" t="str">
        <f>0%+30%</f>
        <v>0</v>
      </c>
      <c r="L969" s="6" t="str">
        <f>Q1</f>
        <v>0</v>
      </c>
      <c r="M969" s="6" t="str">
        <f>IF(IF(Q1&gt;K969,Q1,K969+5%)&gt;50%,50%,IF(Q1&gt;K969,Q1,K969+5%))</f>
        <v>0</v>
      </c>
      <c r="N969" s="3" t="str">
        <f>J969-J969*M969</f>
        <v>0</v>
      </c>
      <c r="O969" s="3" t="str">
        <f>N969*B969</f>
        <v>0</v>
      </c>
      <c r="P969" s="7" t="str">
        <f>J969-J969*K969</f>
        <v>0</v>
      </c>
    </row>
    <row r="970" spans="1:17">
      <c r="A970" s="2" t="s">
        <v>5075</v>
      </c>
      <c r="B970">
        <v>0</v>
      </c>
      <c r="C970" t="s">
        <v>5076</v>
      </c>
      <c r="D970" t="s">
        <v>5077</v>
      </c>
      <c r="E970" t="s">
        <v>5078</v>
      </c>
      <c r="F970" s="3">
        <v>0.55</v>
      </c>
      <c r="G970" s="4" t="s">
        <v>5079</v>
      </c>
      <c r="H970" t="s">
        <v>115</v>
      </c>
      <c r="I970" s="5" t="s">
        <v>5080</v>
      </c>
      <c r="J970" s="3">
        <v>650</v>
      </c>
      <c r="K970" s="6" t="str">
        <f>0%+30%</f>
        <v>0</v>
      </c>
      <c r="L970" s="6" t="str">
        <f>Q1</f>
        <v>0</v>
      </c>
      <c r="M970" s="6" t="str">
        <f>IF(IF(Q1&gt;K970,Q1,K970+5%)&gt;50%,50%,IF(Q1&gt;K970,Q1,K970+5%))</f>
        <v>0</v>
      </c>
      <c r="N970" s="3" t="str">
        <f>J970-J970*M970</f>
        <v>0</v>
      </c>
      <c r="O970" s="3" t="str">
        <f>N970*B970</f>
        <v>0</v>
      </c>
      <c r="P970" s="7" t="str">
        <f>J970-J970*K970</f>
        <v>0</v>
      </c>
    </row>
    <row r="971" spans="1:17">
      <c r="A971" s="2" t="s">
        <v>5081</v>
      </c>
      <c r="B971">
        <v>0</v>
      </c>
      <c r="C971" t="s">
        <v>5082</v>
      </c>
      <c r="D971" t="s">
        <v>5083</v>
      </c>
      <c r="E971" t="s">
        <v>5084</v>
      </c>
      <c r="F971" s="3">
        <v>0.44</v>
      </c>
      <c r="G971" s="4" t="s">
        <v>5085</v>
      </c>
      <c r="H971" t="s">
        <v>74</v>
      </c>
      <c r="I971" s="5" t="s">
        <v>5086</v>
      </c>
      <c r="J971" s="3">
        <v>695</v>
      </c>
      <c r="K971" s="6" t="str">
        <f>0%+30%</f>
        <v>0</v>
      </c>
      <c r="L971" s="6" t="str">
        <f>Q1</f>
        <v>0</v>
      </c>
      <c r="M971" s="6" t="str">
        <f>IF(IF(Q1&gt;K971,Q1,K971+5%)&gt;50%,50%,IF(Q1&gt;K971,Q1,K971+5%))</f>
        <v>0</v>
      </c>
      <c r="N971" s="3" t="str">
        <f>J971-J971*M971</f>
        <v>0</v>
      </c>
      <c r="O971" s="3" t="str">
        <f>N971*B971</f>
        <v>0</v>
      </c>
      <c r="P971" s="7" t="str">
        <f>J971-J971*K971</f>
        <v>0</v>
      </c>
    </row>
    <row r="972" spans="1:17">
      <c r="A972" s="2" t="s">
        <v>5087</v>
      </c>
      <c r="B972">
        <v>0</v>
      </c>
      <c r="C972" t="s">
        <v>5088</v>
      </c>
      <c r="D972" t="s">
        <v>5089</v>
      </c>
      <c r="E972" t="s">
        <v>5090</v>
      </c>
      <c r="F972" s="3">
        <v>0.63</v>
      </c>
      <c r="G972" s="4" t="s">
        <v>5091</v>
      </c>
      <c r="H972" t="s">
        <v>80</v>
      </c>
      <c r="I972" s="5" t="s">
        <v>5092</v>
      </c>
      <c r="J972" s="3">
        <v>825</v>
      </c>
      <c r="K972" s="6" t="str">
        <f>0%+30%</f>
        <v>0</v>
      </c>
      <c r="L972" s="6" t="str">
        <f>Q1</f>
        <v>0</v>
      </c>
      <c r="M972" s="6" t="str">
        <f>IF(IF(Q1&gt;K972,Q1,K972+5%)&gt;50%,50%,IF(Q1&gt;K972,Q1,K972+5%))</f>
        <v>0</v>
      </c>
      <c r="N972" s="3" t="str">
        <f>J972-J972*M972</f>
        <v>0</v>
      </c>
      <c r="O972" s="3" t="str">
        <f>N972*B972</f>
        <v>0</v>
      </c>
      <c r="P972" s="7" t="str">
        <f>J972-J972*K972</f>
        <v>0</v>
      </c>
    </row>
    <row r="973" spans="1:17">
      <c r="A973" s="2" t="s">
        <v>5093</v>
      </c>
      <c r="B973">
        <v>0</v>
      </c>
      <c r="C973" t="s">
        <v>5094</v>
      </c>
      <c r="D973" t="s">
        <v>5095</v>
      </c>
      <c r="E973" t="s">
        <v>5096</v>
      </c>
      <c r="F973" s="3">
        <v>1.46</v>
      </c>
      <c r="G973" s="4"/>
      <c r="H973" t="s">
        <v>272</v>
      </c>
      <c r="I973" s="5" t="s">
        <v>5097</v>
      </c>
      <c r="J973" s="3">
        <v>3330</v>
      </c>
      <c r="K973" s="6" t="str">
        <f>0%+30%</f>
        <v>0</v>
      </c>
      <c r="L973" s="6" t="str">
        <f>Q1</f>
        <v>0</v>
      </c>
      <c r="M973" s="6" t="str">
        <f>IF(IF(Q1&gt;K973,Q1,K973+5%)&gt;50%,50%,IF(Q1&gt;K973,Q1,K973+5%))</f>
        <v>0</v>
      </c>
      <c r="N973" s="3" t="str">
        <f>J973-J973*M973</f>
        <v>0</v>
      </c>
      <c r="O973" s="3" t="str">
        <f>N973*B973</f>
        <v>0</v>
      </c>
      <c r="P973" s="7" t="str">
        <f>J973-J973*K973</f>
        <v>0</v>
      </c>
    </row>
    <row r="974" spans="1:17">
      <c r="A974" s="2" t="s">
        <v>5098</v>
      </c>
      <c r="B974">
        <v>0</v>
      </c>
      <c r="C974" t="s">
        <v>5099</v>
      </c>
      <c r="D974" t="s">
        <v>5100</v>
      </c>
      <c r="E974" t="s">
        <v>5101</v>
      </c>
      <c r="F974" s="3">
        <v>1.34</v>
      </c>
      <c r="G974" s="4" t="s">
        <v>5102</v>
      </c>
      <c r="H974" t="s">
        <v>80</v>
      </c>
      <c r="I974" s="5" t="s">
        <v>5103</v>
      </c>
      <c r="J974" s="3">
        <v>1600</v>
      </c>
      <c r="K974" s="6" t="str">
        <f>0%+30%</f>
        <v>0</v>
      </c>
      <c r="L974" s="6" t="str">
        <f>Q1</f>
        <v>0</v>
      </c>
      <c r="M974" s="6" t="str">
        <f>IF(IF(Q1&gt;K974,Q1,K974+5%)&gt;50%,50%,IF(Q1&gt;K974,Q1,K974+5%))</f>
        <v>0</v>
      </c>
      <c r="N974" s="3" t="str">
        <f>J974-J974*M974</f>
        <v>0</v>
      </c>
      <c r="O974" s="3" t="str">
        <f>N974*B974</f>
        <v>0</v>
      </c>
      <c r="P974" s="7" t="str">
        <f>J974-J974*K974</f>
        <v>0</v>
      </c>
    </row>
    <row r="975" spans="1:17">
      <c r="A975" s="2" t="s">
        <v>5104</v>
      </c>
      <c r="B975">
        <v>0</v>
      </c>
      <c r="C975" t="s">
        <v>5105</v>
      </c>
      <c r="D975" t="s">
        <v>5106</v>
      </c>
      <c r="E975" t="s">
        <v>5107</v>
      </c>
      <c r="F975" s="3">
        <v>0.28</v>
      </c>
      <c r="G975" s="4" t="s">
        <v>5108</v>
      </c>
      <c r="H975" t="s">
        <v>31</v>
      </c>
      <c r="I975" s="5" t="s">
        <v>5109</v>
      </c>
      <c r="J975" s="3">
        <v>480</v>
      </c>
      <c r="K975" s="6" t="str">
        <f>0%+30%</f>
        <v>0</v>
      </c>
      <c r="L975" s="6" t="str">
        <f>Q1</f>
        <v>0</v>
      </c>
      <c r="M975" s="6" t="str">
        <f>IF(IF(Q1&gt;K975,Q1,K975+5%)&gt;50%,50%,IF(Q1&gt;K975,Q1,K975+5%))</f>
        <v>0</v>
      </c>
      <c r="N975" s="3" t="str">
        <f>J975-J975*M975</f>
        <v>0</v>
      </c>
      <c r="O975" s="3" t="str">
        <f>N975*B975</f>
        <v>0</v>
      </c>
      <c r="P975" s="7" t="str">
        <f>J975-J975*K975</f>
        <v>0</v>
      </c>
    </row>
    <row r="976" spans="1:17">
      <c r="A976" s="2" t="s">
        <v>5110</v>
      </c>
      <c r="B976">
        <v>0</v>
      </c>
      <c r="C976" t="s">
        <v>5111</v>
      </c>
      <c r="D976" t="s">
        <v>5112</v>
      </c>
      <c r="E976" t="s">
        <v>5113</v>
      </c>
      <c r="F976" s="3">
        <v>0.47</v>
      </c>
      <c r="G976" s="4" t="s">
        <v>5114</v>
      </c>
      <c r="H976" t="s">
        <v>115</v>
      </c>
      <c r="I976" s="5" t="s">
        <v>5115</v>
      </c>
      <c r="J976" s="3">
        <v>750</v>
      </c>
      <c r="K976" s="6" t="str">
        <f>0%+30%</f>
        <v>0</v>
      </c>
      <c r="L976" s="6" t="str">
        <f>Q1</f>
        <v>0</v>
      </c>
      <c r="M976" s="6" t="str">
        <f>IF(IF(Q1&gt;K976,Q1,K976+5%)&gt;50%,50%,IF(Q1&gt;K976,Q1,K976+5%))</f>
        <v>0</v>
      </c>
      <c r="N976" s="3" t="str">
        <f>J976-J976*M976</f>
        <v>0</v>
      </c>
      <c r="O976" s="3" t="str">
        <f>N976*B976</f>
        <v>0</v>
      </c>
      <c r="P976" s="7" t="str">
        <f>J976-J976*K976</f>
        <v>0</v>
      </c>
    </row>
    <row r="977" spans="1:17">
      <c r="A977" s="2" t="s">
        <v>5116</v>
      </c>
      <c r="B977">
        <v>0</v>
      </c>
      <c r="C977" t="s">
        <v>5117</v>
      </c>
      <c r="D977" t="s">
        <v>5118</v>
      </c>
      <c r="E977" t="s">
        <v>5119</v>
      </c>
      <c r="F977" s="3">
        <v>0.32</v>
      </c>
      <c r="G977" s="4" t="s">
        <v>5120</v>
      </c>
      <c r="H977" t="s">
        <v>484</v>
      </c>
      <c r="I977" s="5" t="s">
        <v>5121</v>
      </c>
      <c r="J977" s="3">
        <v>650</v>
      </c>
      <c r="K977" s="6" t="str">
        <f>0%+30%</f>
        <v>0</v>
      </c>
      <c r="L977" s="6" t="str">
        <f>Q1</f>
        <v>0</v>
      </c>
      <c r="M977" s="6" t="str">
        <f>IF(IF(Q1&gt;K977,Q1,K977+5%)&gt;50%,50%,IF(Q1&gt;K977,Q1,K977+5%))</f>
        <v>0</v>
      </c>
      <c r="N977" s="3" t="str">
        <f>J977-J977*M977</f>
        <v>0</v>
      </c>
      <c r="O977" s="3" t="str">
        <f>N977*B977</f>
        <v>0</v>
      </c>
      <c r="P977" s="7" t="str">
        <f>J977-J977*K977</f>
        <v>0</v>
      </c>
    </row>
    <row r="978" spans="1:17">
      <c r="A978" s="2" t="s">
        <v>5122</v>
      </c>
      <c r="B978">
        <v>0</v>
      </c>
      <c r="C978" t="s">
        <v>5123</v>
      </c>
      <c r="D978" t="s">
        <v>5124</v>
      </c>
      <c r="E978" t="s">
        <v>5125</v>
      </c>
      <c r="F978" s="3">
        <v>0.74</v>
      </c>
      <c r="G978" s="4" t="s">
        <v>5126</v>
      </c>
      <c r="H978" t="s">
        <v>47</v>
      </c>
      <c r="I978" s="5" t="s">
        <v>5127</v>
      </c>
      <c r="J978" s="3">
        <v>1135</v>
      </c>
      <c r="K978" s="6" t="str">
        <f>0%+30%</f>
        <v>0</v>
      </c>
      <c r="L978" s="6" t="str">
        <f>Q1</f>
        <v>0</v>
      </c>
      <c r="M978" s="6" t="str">
        <f>IF(IF(Q1&gt;K978,Q1,K978+5%)&gt;50%,50%,IF(Q1&gt;K978,Q1,K978+5%))</f>
        <v>0</v>
      </c>
      <c r="N978" s="3" t="str">
        <f>J978-J978*M978</f>
        <v>0</v>
      </c>
      <c r="O978" s="3" t="str">
        <f>N978*B978</f>
        <v>0</v>
      </c>
      <c r="P978" s="7" t="str">
        <f>J978-J978*K978</f>
        <v>0</v>
      </c>
    </row>
    <row r="979" spans="1:17">
      <c r="A979" s="2" t="s">
        <v>5128</v>
      </c>
      <c r="B979">
        <v>0</v>
      </c>
      <c r="C979" t="s">
        <v>5129</v>
      </c>
      <c r="D979" t="s">
        <v>1186</v>
      </c>
      <c r="E979" t="s">
        <v>5130</v>
      </c>
      <c r="F979" s="3">
        <v>0.64</v>
      </c>
      <c r="G979" s="4" t="s">
        <v>5131</v>
      </c>
      <c r="H979" t="s">
        <v>31</v>
      </c>
      <c r="I979" s="5" t="s">
        <v>5132</v>
      </c>
      <c r="J979" s="3">
        <v>0</v>
      </c>
      <c r="K979" s="6" t="str">
        <f>0%+15%</f>
        <v>0</v>
      </c>
      <c r="L979" s="6" t="str">
        <f>Q1</f>
        <v>0</v>
      </c>
      <c r="M979" s="6" t="str">
        <f>IF(IF(Q1&gt;K979,Q1,K979+5%)&gt;50%,50%,IF(Q1&gt;K979,Q1,K979+5%))</f>
        <v>0</v>
      </c>
      <c r="N979" s="3" t="str">
        <f>J979-J979*M979</f>
        <v>0</v>
      </c>
      <c r="O979" s="3" t="str">
        <f>N979*B979</f>
        <v>0</v>
      </c>
      <c r="P979" s="7" t="str">
        <f>J979-J979*K979</f>
        <v>0</v>
      </c>
    </row>
    <row r="980" spans="1:17">
      <c r="A980" s="2" t="s">
        <v>5133</v>
      </c>
      <c r="B980">
        <v>0</v>
      </c>
      <c r="C980" t="s">
        <v>5134</v>
      </c>
      <c r="D980"/>
      <c r="E980" t="s">
        <v>5135</v>
      </c>
      <c r="F980" s="3">
        <v>0.27</v>
      </c>
      <c r="G980" s="4" t="s">
        <v>5136</v>
      </c>
      <c r="H980" t="s">
        <v>31</v>
      </c>
      <c r="I980" s="5" t="s">
        <v>5137</v>
      </c>
      <c r="J980" s="3">
        <v>470</v>
      </c>
      <c r="K980" s="6" t="str">
        <f>0%+30%</f>
        <v>0</v>
      </c>
      <c r="L980" s="6" t="str">
        <f>Q1</f>
        <v>0</v>
      </c>
      <c r="M980" s="6" t="str">
        <f>IF(IF(Q1&gt;K980,Q1,K980+5%)&gt;50%,50%,IF(Q1&gt;K980,Q1,K980+5%))</f>
        <v>0</v>
      </c>
      <c r="N980" s="3" t="str">
        <f>J980-J980*M980</f>
        <v>0</v>
      </c>
      <c r="O980" s="3" t="str">
        <f>N980*B980</f>
        <v>0</v>
      </c>
      <c r="P980" s="7" t="str">
        <f>J980-J980*K980</f>
        <v>0</v>
      </c>
    </row>
    <row r="981" spans="1:17">
      <c r="A981" s="2" t="s">
        <v>5138</v>
      </c>
      <c r="B981">
        <v>0</v>
      </c>
      <c r="C981" t="s">
        <v>5134</v>
      </c>
      <c r="D981"/>
      <c r="E981" t="s">
        <v>5139</v>
      </c>
      <c r="F981" s="3">
        <v>0.27</v>
      </c>
      <c r="G981" s="4" t="s">
        <v>5140</v>
      </c>
      <c r="H981" t="s">
        <v>31</v>
      </c>
      <c r="I981" s="5" t="s">
        <v>5141</v>
      </c>
      <c r="J981" s="3">
        <v>350</v>
      </c>
      <c r="K981" s="6" t="str">
        <f>0%+30%</f>
        <v>0</v>
      </c>
      <c r="L981" s="6" t="str">
        <f>Q1</f>
        <v>0</v>
      </c>
      <c r="M981" s="6" t="str">
        <f>IF(IF(Q1&gt;K981,Q1,K981+5%)&gt;50%,50%,IF(Q1&gt;K981,Q1,K981+5%))</f>
        <v>0</v>
      </c>
      <c r="N981" s="3" t="str">
        <f>J981-J981*M981</f>
        <v>0</v>
      </c>
      <c r="O981" s="3" t="str">
        <f>N981*B981</f>
        <v>0</v>
      </c>
      <c r="P981" s="7" t="str">
        <f>J981-J981*K981</f>
        <v>0</v>
      </c>
    </row>
    <row r="982" spans="1:17">
      <c r="A982" s="2" t="s">
        <v>5142</v>
      </c>
      <c r="B982">
        <v>0</v>
      </c>
      <c r="C982" t="s">
        <v>5143</v>
      </c>
      <c r="D982" t="s">
        <v>5144</v>
      </c>
      <c r="E982" t="s">
        <v>5145</v>
      </c>
      <c r="F982" s="3">
        <v>0.32</v>
      </c>
      <c r="G982" s="4" t="s">
        <v>5146</v>
      </c>
      <c r="H982" t="s">
        <v>115</v>
      </c>
      <c r="I982" s="5" t="s">
        <v>5147</v>
      </c>
      <c r="J982" s="3">
        <v>870</v>
      </c>
      <c r="K982" s="6" t="str">
        <f>0%+30%</f>
        <v>0</v>
      </c>
      <c r="L982" s="6" t="str">
        <f>Q1</f>
        <v>0</v>
      </c>
      <c r="M982" s="6" t="str">
        <f>IF(IF(Q1&gt;K982,Q1,K982+5%)&gt;50%,50%,IF(Q1&gt;K982,Q1,K982+5%))</f>
        <v>0</v>
      </c>
      <c r="N982" s="3" t="str">
        <f>J982-J982*M982</f>
        <v>0</v>
      </c>
      <c r="O982" s="3" t="str">
        <f>N982*B982</f>
        <v>0</v>
      </c>
      <c r="P982" s="7" t="str">
        <f>J982-J982*K982</f>
        <v>0</v>
      </c>
    </row>
    <row r="983" spans="1:17">
      <c r="A983" s="2" t="s">
        <v>5148</v>
      </c>
      <c r="B983">
        <v>0</v>
      </c>
      <c r="C983" t="s">
        <v>5149</v>
      </c>
      <c r="D983" t="s">
        <v>5150</v>
      </c>
      <c r="E983" t="s">
        <v>5151</v>
      </c>
      <c r="F983" s="3">
        <v>0.38</v>
      </c>
      <c r="G983" s="4" t="s">
        <v>5152</v>
      </c>
      <c r="H983" t="s">
        <v>115</v>
      </c>
      <c r="I983" s="5" t="s">
        <v>5153</v>
      </c>
      <c r="J983" s="3">
        <v>695</v>
      </c>
      <c r="K983" s="6" t="str">
        <f>0%+30%</f>
        <v>0</v>
      </c>
      <c r="L983" s="6" t="str">
        <f>Q1</f>
        <v>0</v>
      </c>
      <c r="M983" s="6" t="str">
        <f>IF(IF(Q1&gt;K983,Q1,K983+5%)&gt;50%,50%,IF(Q1&gt;K983,Q1,K983+5%))</f>
        <v>0</v>
      </c>
      <c r="N983" s="3" t="str">
        <f>J983-J983*M983</f>
        <v>0</v>
      </c>
      <c r="O983" s="3" t="str">
        <f>N983*B983</f>
        <v>0</v>
      </c>
      <c r="P983" s="7" t="str">
        <f>J983-J983*K983</f>
        <v>0</v>
      </c>
    </row>
    <row r="984" spans="1:17">
      <c r="A984" s="2" t="s">
        <v>5154</v>
      </c>
      <c r="B984">
        <v>0</v>
      </c>
      <c r="C984" t="s">
        <v>5155</v>
      </c>
      <c r="D984" t="s">
        <v>5156</v>
      </c>
      <c r="E984" t="s">
        <v>5157</v>
      </c>
      <c r="F984" s="3">
        <v>0.87</v>
      </c>
      <c r="G984" s="4" t="s">
        <v>5158</v>
      </c>
      <c r="H984" t="s">
        <v>115</v>
      </c>
      <c r="I984" s="5" t="s">
        <v>5159</v>
      </c>
      <c r="J984" s="3">
        <v>1000</v>
      </c>
      <c r="K984" s="6" t="str">
        <f>0%+30%</f>
        <v>0</v>
      </c>
      <c r="L984" s="6" t="str">
        <f>Q1</f>
        <v>0</v>
      </c>
      <c r="M984" s="6" t="str">
        <f>IF(IF(Q1&gt;K984,Q1,K984+5%)&gt;50%,50%,IF(Q1&gt;K984,Q1,K984+5%))</f>
        <v>0</v>
      </c>
      <c r="N984" s="3" t="str">
        <f>J984-J984*M984</f>
        <v>0</v>
      </c>
      <c r="O984" s="3" t="str">
        <f>N984*B984</f>
        <v>0</v>
      </c>
      <c r="P984" s="7" t="str">
        <f>J984-J984*K984</f>
        <v>0</v>
      </c>
    </row>
    <row r="985" spans="1:17">
      <c r="A985" s="2" t="s">
        <v>5160</v>
      </c>
      <c r="B985">
        <v>0</v>
      </c>
      <c r="C985" t="s">
        <v>5161</v>
      </c>
      <c r="D985" t="s">
        <v>5162</v>
      </c>
      <c r="E985" t="s">
        <v>5163</v>
      </c>
      <c r="F985" s="3">
        <v>0.53</v>
      </c>
      <c r="G985" s="4" t="s">
        <v>5164</v>
      </c>
      <c r="H985" t="s">
        <v>115</v>
      </c>
      <c r="I985" s="5" t="s">
        <v>5165</v>
      </c>
      <c r="J985" s="3">
        <v>695</v>
      </c>
      <c r="K985" s="6" t="str">
        <f>0%+30%</f>
        <v>0</v>
      </c>
      <c r="L985" s="6" t="str">
        <f>Q1</f>
        <v>0</v>
      </c>
      <c r="M985" s="6" t="str">
        <f>IF(IF(Q1&gt;K985,Q1,K985+5%)&gt;50%,50%,IF(Q1&gt;K985,Q1,K985+5%))</f>
        <v>0</v>
      </c>
      <c r="N985" s="3" t="str">
        <f>J985-J985*M985</f>
        <v>0</v>
      </c>
      <c r="O985" s="3" t="str">
        <f>N985*B985</f>
        <v>0</v>
      </c>
      <c r="P985" s="7" t="str">
        <f>J985-J985*K985</f>
        <v>0</v>
      </c>
    </row>
    <row r="986" spans="1:17">
      <c r="A986" s="2" t="s">
        <v>5166</v>
      </c>
      <c r="B986">
        <v>0</v>
      </c>
      <c r="C986" t="s">
        <v>5167</v>
      </c>
      <c r="D986" t="s">
        <v>5168</v>
      </c>
      <c r="E986" t="s">
        <v>5169</v>
      </c>
      <c r="F986" s="3">
        <v>0.8</v>
      </c>
      <c r="G986" s="4"/>
      <c r="H986" t="s">
        <v>31</v>
      </c>
      <c r="I986" s="5" t="s">
        <v>5170</v>
      </c>
      <c r="J986" s="3">
        <v>910</v>
      </c>
      <c r="K986" s="6" t="str">
        <f>0%+30%</f>
        <v>0</v>
      </c>
      <c r="L986" s="6" t="str">
        <f>Q1</f>
        <v>0</v>
      </c>
      <c r="M986" s="6" t="str">
        <f>IF(IF(Q1&gt;K986,Q1,K986+5%)&gt;50%,50%,IF(Q1&gt;K986,Q1,K986+5%))</f>
        <v>0</v>
      </c>
      <c r="N986" s="3" t="str">
        <f>J986-J986*M986</f>
        <v>0</v>
      </c>
      <c r="O986" s="3" t="str">
        <f>N986*B986</f>
        <v>0</v>
      </c>
      <c r="P986" s="7" t="str">
        <f>J986-J986*K986</f>
        <v>0</v>
      </c>
    </row>
    <row r="987" spans="1:17">
      <c r="A987" s="2" t="s">
        <v>5171</v>
      </c>
      <c r="B987">
        <v>0</v>
      </c>
      <c r="C987" t="s">
        <v>5172</v>
      </c>
      <c r="D987" t="s">
        <v>5173</v>
      </c>
      <c r="E987" t="s">
        <v>5174</v>
      </c>
      <c r="F987" s="3">
        <v>0.57</v>
      </c>
      <c r="G987" s="4"/>
      <c r="H987" t="s">
        <v>74</v>
      </c>
      <c r="I987" s="5" t="s">
        <v>5175</v>
      </c>
      <c r="J987" s="3">
        <v>1250</v>
      </c>
      <c r="K987" s="6" t="str">
        <f>0%+30%</f>
        <v>0</v>
      </c>
      <c r="L987" s="6" t="str">
        <f>Q1</f>
        <v>0</v>
      </c>
      <c r="M987" s="6" t="str">
        <f>IF(IF(Q1&gt;K987,Q1,K987+5%)&gt;50%,50%,IF(Q1&gt;K987,Q1,K987+5%))</f>
        <v>0</v>
      </c>
      <c r="N987" s="3" t="str">
        <f>J987-J987*M987</f>
        <v>0</v>
      </c>
      <c r="O987" s="3" t="str">
        <f>N987*B987</f>
        <v>0</v>
      </c>
      <c r="P987" s="7" t="str">
        <f>J987-J987*K987</f>
        <v>0</v>
      </c>
    </row>
    <row r="988" spans="1:17">
      <c r="A988" s="2" t="s">
        <v>5176</v>
      </c>
      <c r="B988">
        <v>0</v>
      </c>
      <c r="C988" t="s">
        <v>5177</v>
      </c>
      <c r="D988" t="s">
        <v>2193</v>
      </c>
      <c r="E988" t="s">
        <v>5178</v>
      </c>
      <c r="F988" s="3">
        <v>0.66</v>
      </c>
      <c r="G988" s="4" t="s">
        <v>5179</v>
      </c>
      <c r="H988" t="s">
        <v>47</v>
      </c>
      <c r="I988" s="5" t="s">
        <v>5180</v>
      </c>
      <c r="J988" s="3">
        <v>0</v>
      </c>
      <c r="K988" s="6" t="str">
        <f>0%+15%</f>
        <v>0</v>
      </c>
      <c r="L988" s="6" t="str">
        <f>Q1</f>
        <v>0</v>
      </c>
      <c r="M988" s="6" t="str">
        <f>IF(IF(Q1&gt;K988,Q1,K988+5%)&gt;50%,50%,IF(Q1&gt;K988,Q1,K988+5%))</f>
        <v>0</v>
      </c>
      <c r="N988" s="3" t="str">
        <f>J988-J988*M988</f>
        <v>0</v>
      </c>
      <c r="O988" s="3" t="str">
        <f>N988*B988</f>
        <v>0</v>
      </c>
      <c r="P988" s="7" t="str">
        <f>J988-J988*K988</f>
        <v>0</v>
      </c>
    </row>
    <row r="989" spans="1:17">
      <c r="A989" s="2" t="s">
        <v>5181</v>
      </c>
      <c r="B989">
        <v>0</v>
      </c>
      <c r="C989" t="s">
        <v>5182</v>
      </c>
      <c r="D989" t="s">
        <v>5183</v>
      </c>
      <c r="E989" t="s">
        <v>5184</v>
      </c>
      <c r="F989" s="3">
        <v>0.5600000000000001</v>
      </c>
      <c r="G989" s="4" t="s">
        <v>5185</v>
      </c>
      <c r="H989" t="s">
        <v>115</v>
      </c>
      <c r="I989" s="5" t="s">
        <v>5186</v>
      </c>
      <c r="J989" s="3">
        <v>650</v>
      </c>
      <c r="K989" s="6" t="str">
        <f>0%+30%</f>
        <v>0</v>
      </c>
      <c r="L989" s="6" t="str">
        <f>Q1</f>
        <v>0</v>
      </c>
      <c r="M989" s="6" t="str">
        <f>IF(IF(Q1&gt;K989,Q1,K989+5%)&gt;50%,50%,IF(Q1&gt;K989,Q1,K989+5%))</f>
        <v>0</v>
      </c>
      <c r="N989" s="3" t="str">
        <f>J989-J989*M989</f>
        <v>0</v>
      </c>
      <c r="O989" s="3" t="str">
        <f>N989*B989</f>
        <v>0</v>
      </c>
      <c r="P989" s="7" t="str">
        <f>J989-J989*K989</f>
        <v>0</v>
      </c>
    </row>
    <row r="990" spans="1:17">
      <c r="A990" s="2" t="s">
        <v>5187</v>
      </c>
      <c r="B990">
        <v>0</v>
      </c>
      <c r="C990" t="s">
        <v>5188</v>
      </c>
      <c r="D990" t="s">
        <v>5189</v>
      </c>
      <c r="E990" t="s">
        <v>5190</v>
      </c>
      <c r="F990" s="3">
        <v>0.42</v>
      </c>
      <c r="G990" s="4" t="s">
        <v>5191</v>
      </c>
      <c r="H990" t="s">
        <v>115</v>
      </c>
      <c r="I990" s="5" t="s">
        <v>5192</v>
      </c>
      <c r="J990" s="3">
        <v>650</v>
      </c>
      <c r="K990" s="6" t="str">
        <f>0%+30%</f>
        <v>0</v>
      </c>
      <c r="L990" s="6" t="str">
        <f>Q1</f>
        <v>0</v>
      </c>
      <c r="M990" s="6" t="str">
        <f>IF(IF(Q1&gt;K990,Q1,K990+5%)&gt;50%,50%,IF(Q1&gt;K990,Q1,K990+5%))</f>
        <v>0</v>
      </c>
      <c r="N990" s="3" t="str">
        <f>J990-J990*M990</f>
        <v>0</v>
      </c>
      <c r="O990" s="3" t="str">
        <f>N990*B990</f>
        <v>0</v>
      </c>
      <c r="P990" s="7" t="str">
        <f>J990-J990*K990</f>
        <v>0</v>
      </c>
    </row>
    <row r="991" spans="1:17">
      <c r="A991" s="2" t="s">
        <v>5193</v>
      </c>
      <c r="B991">
        <v>0</v>
      </c>
      <c r="C991" t="s">
        <v>5194</v>
      </c>
      <c r="D991" t="s">
        <v>5195</v>
      </c>
      <c r="E991" t="s">
        <v>5196</v>
      </c>
      <c r="F991" s="3">
        <v>0.45</v>
      </c>
      <c r="G991" s="4" t="s">
        <v>5197</v>
      </c>
      <c r="H991" t="s">
        <v>272</v>
      </c>
      <c r="I991" s="5" t="s">
        <v>5198</v>
      </c>
      <c r="J991" s="3">
        <v>870</v>
      </c>
      <c r="K991" s="6" t="str">
        <f>0%+30%</f>
        <v>0</v>
      </c>
      <c r="L991" s="6" t="str">
        <f>Q1</f>
        <v>0</v>
      </c>
      <c r="M991" s="6" t="str">
        <f>IF(IF(Q1&gt;K991,Q1,K991+5%)&gt;50%,50%,IF(Q1&gt;K991,Q1,K991+5%))</f>
        <v>0</v>
      </c>
      <c r="N991" s="3" t="str">
        <f>J991-J991*M991</f>
        <v>0</v>
      </c>
      <c r="O991" s="3" t="str">
        <f>N991*B991</f>
        <v>0</v>
      </c>
      <c r="P991" s="7" t="str">
        <f>J991-J991*K991</f>
        <v>0</v>
      </c>
    </row>
    <row r="992" spans="1:17">
      <c r="A992" s="2" t="s">
        <v>5199</v>
      </c>
      <c r="B992">
        <v>0</v>
      </c>
      <c r="C992" t="s">
        <v>5200</v>
      </c>
      <c r="D992" t="s">
        <v>3807</v>
      </c>
      <c r="E992" t="s">
        <v>5201</v>
      </c>
      <c r="F992" s="3">
        <v>0.57</v>
      </c>
      <c r="G992" s="4" t="s">
        <v>5202</v>
      </c>
      <c r="H992" t="s">
        <v>272</v>
      </c>
      <c r="I992" s="5" t="s">
        <v>5203</v>
      </c>
      <c r="J992" s="3">
        <v>870</v>
      </c>
      <c r="K992" s="6" t="str">
        <f>0%+30%</f>
        <v>0</v>
      </c>
      <c r="L992" s="6" t="str">
        <f>Q1</f>
        <v>0</v>
      </c>
      <c r="M992" s="6" t="str">
        <f>IF(IF(Q1&gt;K992,Q1,K992+5%)&gt;50%,50%,IF(Q1&gt;K992,Q1,K992+5%))</f>
        <v>0</v>
      </c>
      <c r="N992" s="3" t="str">
        <f>J992-J992*M992</f>
        <v>0</v>
      </c>
      <c r="O992" s="3" t="str">
        <f>N992*B992</f>
        <v>0</v>
      </c>
      <c r="P992" s="7" t="str">
        <f>J992-J992*K992</f>
        <v>0</v>
      </c>
    </row>
    <row r="993" spans="1:17">
      <c r="A993" s="2" t="s">
        <v>5204</v>
      </c>
      <c r="B993">
        <v>0</v>
      </c>
      <c r="C993" t="s">
        <v>5205</v>
      </c>
      <c r="D993" t="s">
        <v>5206</v>
      </c>
      <c r="E993" t="s">
        <v>5207</v>
      </c>
      <c r="F993" s="3">
        <v>0.46</v>
      </c>
      <c r="G993" s="4" t="s">
        <v>5208</v>
      </c>
      <c r="H993" t="s">
        <v>272</v>
      </c>
      <c r="I993" s="5" t="s">
        <v>5209</v>
      </c>
      <c r="J993" s="3">
        <v>0</v>
      </c>
      <c r="K993" s="6" t="str">
        <f>0%+15%</f>
        <v>0</v>
      </c>
      <c r="L993" s="6" t="str">
        <f>Q1</f>
        <v>0</v>
      </c>
      <c r="M993" s="6" t="str">
        <f>IF(IF(Q1&gt;K993,Q1,K993+5%)&gt;50%,50%,IF(Q1&gt;K993,Q1,K993+5%))</f>
        <v>0</v>
      </c>
      <c r="N993" s="3" t="str">
        <f>J993-J993*M993</f>
        <v>0</v>
      </c>
      <c r="O993" s="3" t="str">
        <f>N993*B993</f>
        <v>0</v>
      </c>
      <c r="P993" s="7" t="str">
        <f>J993-J993*K993</f>
        <v>0</v>
      </c>
    </row>
    <row r="994" spans="1:17">
      <c r="A994" s="2" t="s">
        <v>5210</v>
      </c>
      <c r="B994">
        <v>0</v>
      </c>
      <c r="C994" t="s">
        <v>5211</v>
      </c>
      <c r="D994" t="s">
        <v>5212</v>
      </c>
      <c r="E994" t="s">
        <v>5213</v>
      </c>
      <c r="F994" s="3">
        <v>0.31</v>
      </c>
      <c r="G994" s="4" t="s">
        <v>5214</v>
      </c>
      <c r="H994" t="s">
        <v>484</v>
      </c>
      <c r="I994" s="5" t="s">
        <v>5215</v>
      </c>
      <c r="J994" s="3">
        <v>750</v>
      </c>
      <c r="K994" s="6" t="str">
        <f>0%+15%</f>
        <v>0</v>
      </c>
      <c r="L994" s="6" t="str">
        <f>Q1</f>
        <v>0</v>
      </c>
      <c r="M994" s="6" t="str">
        <f>IF(IF(Q1&gt;K994,Q1,K994+5%)&gt;50%,50%,IF(Q1&gt;K994,Q1,K994+5%))</f>
        <v>0</v>
      </c>
      <c r="N994" s="3" t="str">
        <f>J994-J994*M994</f>
        <v>0</v>
      </c>
      <c r="O994" s="3" t="str">
        <f>N994*B994</f>
        <v>0</v>
      </c>
      <c r="P994" s="7" t="str">
        <f>J994-J994*K994</f>
        <v>0</v>
      </c>
    </row>
    <row r="995" spans="1:17">
      <c r="A995" s="2" t="s">
        <v>5216</v>
      </c>
      <c r="B995">
        <v>0</v>
      </c>
      <c r="C995" t="s">
        <v>5217</v>
      </c>
      <c r="D995" t="s">
        <v>5218</v>
      </c>
      <c r="E995" t="s">
        <v>5219</v>
      </c>
      <c r="F995" s="3">
        <v>0.83</v>
      </c>
      <c r="G995" s="4"/>
      <c r="H995" t="s">
        <v>272</v>
      </c>
      <c r="I995" s="5" t="s">
        <v>5220</v>
      </c>
      <c r="J995" s="3">
        <v>1250</v>
      </c>
      <c r="K995" s="6" t="str">
        <f>0%+30%</f>
        <v>0</v>
      </c>
      <c r="L995" s="6" t="str">
        <f>Q1</f>
        <v>0</v>
      </c>
      <c r="M995" s="6" t="str">
        <f>IF(IF(Q1&gt;K995,Q1,K995+5%)&gt;50%,50%,IF(Q1&gt;K995,Q1,K995+5%))</f>
        <v>0</v>
      </c>
      <c r="N995" s="3" t="str">
        <f>J995-J995*M995</f>
        <v>0</v>
      </c>
      <c r="O995" s="3" t="str">
        <f>N995*B995</f>
        <v>0</v>
      </c>
      <c r="P995" s="7" t="str">
        <f>J995-J995*K995</f>
        <v>0</v>
      </c>
    </row>
    <row r="996" spans="1:17">
      <c r="A996" s="2" t="s">
        <v>5221</v>
      </c>
      <c r="B996">
        <v>0</v>
      </c>
      <c r="C996" t="s">
        <v>5222</v>
      </c>
      <c r="D996" t="s">
        <v>5223</v>
      </c>
      <c r="E996" t="s">
        <v>5224</v>
      </c>
      <c r="F996" s="3">
        <v>0.22</v>
      </c>
      <c r="G996" s="4"/>
      <c r="H996"/>
      <c r="I996" s="5" t="s">
        <v>5225</v>
      </c>
      <c r="J996" s="3">
        <v>0</v>
      </c>
      <c r="K996" s="6" t="str">
        <f>0%+15%</f>
        <v>0</v>
      </c>
      <c r="L996" s="6" t="str">
        <f>Q1</f>
        <v>0</v>
      </c>
      <c r="M996" s="6" t="str">
        <f>IF(IF(Q1&gt;K996,Q1,K996+5%)&gt;50%,50%,IF(Q1&gt;K996,Q1,K996+5%))</f>
        <v>0</v>
      </c>
      <c r="N996" s="3" t="str">
        <f>J996-J996*M996</f>
        <v>0</v>
      </c>
      <c r="O996" s="3" t="str">
        <f>N996*B996</f>
        <v>0</v>
      </c>
      <c r="P996" s="7" t="str">
        <f>J996-J996*K996</f>
        <v>0</v>
      </c>
    </row>
    <row r="997" spans="1:17">
      <c r="A997" s="2" t="s">
        <v>5226</v>
      </c>
      <c r="B997">
        <v>0</v>
      </c>
      <c r="C997" t="s">
        <v>5227</v>
      </c>
      <c r="D997" t="s">
        <v>5228</v>
      </c>
      <c r="E997" t="s">
        <v>5229</v>
      </c>
      <c r="F997" s="3">
        <v>0.52</v>
      </c>
      <c r="G997" s="4" t="s">
        <v>5230</v>
      </c>
      <c r="H997" t="s">
        <v>74</v>
      </c>
      <c r="I997" s="5" t="s">
        <v>5231</v>
      </c>
      <c r="J997" s="3">
        <v>650</v>
      </c>
      <c r="K997" s="6" t="str">
        <f>0%+30%</f>
        <v>0</v>
      </c>
      <c r="L997" s="6" t="str">
        <f>Q1</f>
        <v>0</v>
      </c>
      <c r="M997" s="6" t="str">
        <f>IF(IF(Q1&gt;K997,Q1,K997+5%)&gt;50%,50%,IF(Q1&gt;K997,Q1,K997+5%))</f>
        <v>0</v>
      </c>
      <c r="N997" s="3" t="str">
        <f>J997-J997*M997</f>
        <v>0</v>
      </c>
      <c r="O997" s="3" t="str">
        <f>N997*B997</f>
        <v>0</v>
      </c>
      <c r="P997" s="7" t="str">
        <f>J997-J997*K997</f>
        <v>0</v>
      </c>
    </row>
    <row r="998" spans="1:17">
      <c r="A998" s="2" t="s">
        <v>5232</v>
      </c>
      <c r="B998">
        <v>0</v>
      </c>
      <c r="C998" t="s">
        <v>5233</v>
      </c>
      <c r="D998"/>
      <c r="E998" t="s">
        <v>5234</v>
      </c>
      <c r="F998" s="3">
        <v>1.08</v>
      </c>
      <c r="G998" s="4"/>
      <c r="H998" t="s">
        <v>80</v>
      </c>
      <c r="I998" s="5" t="s">
        <v>5235</v>
      </c>
      <c r="J998" s="3">
        <v>1015</v>
      </c>
      <c r="K998" s="6" t="str">
        <f>0%+30%</f>
        <v>0</v>
      </c>
      <c r="L998" s="6" t="str">
        <f>Q1</f>
        <v>0</v>
      </c>
      <c r="M998" s="6" t="str">
        <f>IF(IF(Q1&gt;K998,Q1,K998+5%)&gt;50%,50%,IF(Q1&gt;K998,Q1,K998+5%))</f>
        <v>0</v>
      </c>
      <c r="N998" s="3" t="str">
        <f>J998-J998*M998</f>
        <v>0</v>
      </c>
      <c r="O998" s="3" t="str">
        <f>N998*B998</f>
        <v>0</v>
      </c>
      <c r="P998" s="7" t="str">
        <f>J998-J998*K998</f>
        <v>0</v>
      </c>
    </row>
    <row r="999" spans="1:17">
      <c r="A999" s="2" t="s">
        <v>5236</v>
      </c>
      <c r="B999">
        <v>0</v>
      </c>
      <c r="C999" t="s">
        <v>5237</v>
      </c>
      <c r="D999" t="s">
        <v>5238</v>
      </c>
      <c r="E999" t="s">
        <v>5239</v>
      </c>
      <c r="F999" s="3">
        <v>0.25</v>
      </c>
      <c r="G999" s="4" t="s">
        <v>5240</v>
      </c>
      <c r="H999" t="s">
        <v>115</v>
      </c>
      <c r="I999" s="5" t="s">
        <v>5241</v>
      </c>
      <c r="J999" s="3">
        <v>650</v>
      </c>
      <c r="K999" s="6" t="str">
        <f>0%+30%</f>
        <v>0</v>
      </c>
      <c r="L999" s="6" t="str">
        <f>Q1</f>
        <v>0</v>
      </c>
      <c r="M999" s="6" t="str">
        <f>IF(IF(Q1&gt;K999,Q1,K999+5%)&gt;50%,50%,IF(Q1&gt;K999,Q1,K999+5%))</f>
        <v>0</v>
      </c>
      <c r="N999" s="3" t="str">
        <f>J999-J999*M999</f>
        <v>0</v>
      </c>
      <c r="O999" s="3" t="str">
        <f>N999*B999</f>
        <v>0</v>
      </c>
      <c r="P999" s="7" t="str">
        <f>J999-J999*K999</f>
        <v>0</v>
      </c>
    </row>
    <row r="1000" spans="1:17">
      <c r="A1000" s="2" t="s">
        <v>5242</v>
      </c>
      <c r="B1000">
        <v>0</v>
      </c>
      <c r="C1000" t="s">
        <v>5243</v>
      </c>
      <c r="D1000" t="s">
        <v>5244</v>
      </c>
      <c r="E1000" t="s">
        <v>5245</v>
      </c>
      <c r="F1000" s="3">
        <v>0.71</v>
      </c>
      <c r="G1000" s="4" t="s">
        <v>5246</v>
      </c>
      <c r="H1000" t="s">
        <v>47</v>
      </c>
      <c r="I1000" s="5" t="s">
        <v>5247</v>
      </c>
      <c r="J1000" s="3">
        <v>800</v>
      </c>
      <c r="K1000" s="6" t="str">
        <f>0%+30%</f>
        <v>0</v>
      </c>
      <c r="L1000" s="6" t="str">
        <f>Q1</f>
        <v>0</v>
      </c>
      <c r="M1000" s="6" t="str">
        <f>IF(IF(Q1&gt;K1000,Q1,K1000+5%)&gt;50%,50%,IF(Q1&gt;K1000,Q1,K1000+5%))</f>
        <v>0</v>
      </c>
      <c r="N1000" s="3" t="str">
        <f>J1000-J1000*M1000</f>
        <v>0</v>
      </c>
      <c r="O1000" s="3" t="str">
        <f>N1000*B1000</f>
        <v>0</v>
      </c>
      <c r="P1000" s="7" t="str">
        <f>J1000-J1000*K1000</f>
        <v>0</v>
      </c>
    </row>
    <row r="1001" spans="1:17">
      <c r="A1001" s="2" t="s">
        <v>5248</v>
      </c>
      <c r="B1001">
        <v>0</v>
      </c>
      <c r="C1001" t="s">
        <v>5249</v>
      </c>
      <c r="D1001" t="s">
        <v>5250</v>
      </c>
      <c r="E1001" t="s">
        <v>5251</v>
      </c>
      <c r="F1001" s="3">
        <v>0.46</v>
      </c>
      <c r="G1001" s="4" t="s">
        <v>5252</v>
      </c>
      <c r="H1001" t="s">
        <v>115</v>
      </c>
      <c r="I1001" s="5" t="s">
        <v>5253</v>
      </c>
      <c r="J1001" s="3">
        <v>0</v>
      </c>
      <c r="K1001" s="6" t="str">
        <f>0%+15%</f>
        <v>0</v>
      </c>
      <c r="L1001" s="6" t="str">
        <f>Q1</f>
        <v>0</v>
      </c>
      <c r="M1001" s="6" t="str">
        <f>IF(IF(Q1&gt;K1001,Q1,K1001+5%)&gt;50%,50%,IF(Q1&gt;K1001,Q1,K1001+5%))</f>
        <v>0</v>
      </c>
      <c r="N1001" s="3" t="str">
        <f>J1001-J1001*M1001</f>
        <v>0</v>
      </c>
      <c r="O1001" s="3" t="str">
        <f>N1001*B1001</f>
        <v>0</v>
      </c>
      <c r="P1001" s="7" t="str">
        <f>J1001-J1001*K1001</f>
        <v>0</v>
      </c>
    </row>
    <row r="1002" spans="1:17">
      <c r="A1002" s="2" t="s">
        <v>5254</v>
      </c>
      <c r="B1002">
        <v>0</v>
      </c>
      <c r="C1002" t="s">
        <v>5255</v>
      </c>
      <c r="D1002" t="s">
        <v>5256</v>
      </c>
      <c r="E1002" t="s">
        <v>5257</v>
      </c>
      <c r="F1002" s="3">
        <v>0.32</v>
      </c>
      <c r="G1002" s="4" t="s">
        <v>5258</v>
      </c>
      <c r="H1002" t="s">
        <v>484</v>
      </c>
      <c r="I1002" s="5" t="s">
        <v>5259</v>
      </c>
      <c r="J1002" s="3">
        <v>750</v>
      </c>
      <c r="K1002" s="6" t="str">
        <f>0%+30%</f>
        <v>0</v>
      </c>
      <c r="L1002" s="6" t="str">
        <f>Q1</f>
        <v>0</v>
      </c>
      <c r="M1002" s="6" t="str">
        <f>IF(IF(Q1&gt;K1002,Q1,K1002+5%)&gt;50%,50%,IF(Q1&gt;K1002,Q1,K1002+5%))</f>
        <v>0</v>
      </c>
      <c r="N1002" s="3" t="str">
        <f>J1002-J1002*M1002</f>
        <v>0</v>
      </c>
      <c r="O1002" s="3" t="str">
        <f>N1002*B1002</f>
        <v>0</v>
      </c>
      <c r="P1002" s="7" t="str">
        <f>J1002-J1002*K1002</f>
        <v>0</v>
      </c>
    </row>
    <row r="1003" spans="1:17">
      <c r="A1003" s="2" t="s">
        <v>5260</v>
      </c>
      <c r="B1003">
        <v>0</v>
      </c>
      <c r="C1003" t="s">
        <v>5261</v>
      </c>
      <c r="D1003" t="s">
        <v>573</v>
      </c>
      <c r="E1003" t="s">
        <v>5262</v>
      </c>
      <c r="F1003" s="3">
        <v>0.66</v>
      </c>
      <c r="G1003" s="4"/>
      <c r="H1003" t="s">
        <v>74</v>
      </c>
      <c r="I1003" s="5" t="s">
        <v>5263</v>
      </c>
      <c r="J1003" s="3">
        <v>1035</v>
      </c>
      <c r="K1003" s="6" t="str">
        <f>0%+30%</f>
        <v>0</v>
      </c>
      <c r="L1003" s="6" t="str">
        <f>Q1</f>
        <v>0</v>
      </c>
      <c r="M1003" s="6" t="str">
        <f>IF(IF(Q1&gt;K1003,Q1,K1003+5%)&gt;50%,50%,IF(Q1&gt;K1003,Q1,K1003+5%))</f>
        <v>0</v>
      </c>
      <c r="N1003" s="3" t="str">
        <f>J1003-J1003*M1003</f>
        <v>0</v>
      </c>
      <c r="O1003" s="3" t="str">
        <f>N1003*B1003</f>
        <v>0</v>
      </c>
      <c r="P1003" s="7" t="str">
        <f>J1003-J1003*K1003</f>
        <v>0</v>
      </c>
    </row>
    <row r="1004" spans="1:17">
      <c r="A1004" s="2" t="s">
        <v>5264</v>
      </c>
      <c r="B1004">
        <v>0</v>
      </c>
      <c r="C1004" t="s">
        <v>5265</v>
      </c>
      <c r="D1004" t="s">
        <v>2804</v>
      </c>
      <c r="E1004" t="s">
        <v>5266</v>
      </c>
      <c r="F1004" s="3">
        <v>0.27</v>
      </c>
      <c r="G1004" s="4"/>
      <c r="H1004" t="s">
        <v>74</v>
      </c>
      <c r="I1004" s="5" t="s">
        <v>5267</v>
      </c>
      <c r="J1004" s="3">
        <v>650</v>
      </c>
      <c r="K1004" s="6" t="str">
        <f>0%+30%</f>
        <v>0</v>
      </c>
      <c r="L1004" s="6" t="str">
        <f>Q1</f>
        <v>0</v>
      </c>
      <c r="M1004" s="6" t="str">
        <f>IF(IF(Q1&gt;K1004,Q1,K1004+5%)&gt;50%,50%,IF(Q1&gt;K1004,Q1,K1004+5%))</f>
        <v>0</v>
      </c>
      <c r="N1004" s="3" t="str">
        <f>J1004-J1004*M1004</f>
        <v>0</v>
      </c>
      <c r="O1004" s="3" t="str">
        <f>N1004*B1004</f>
        <v>0</v>
      </c>
      <c r="P1004" s="7" t="str">
        <f>J1004-J1004*K1004</f>
        <v>0</v>
      </c>
    </row>
    <row r="1005" spans="1:17">
      <c r="A1005" s="2" t="s">
        <v>5268</v>
      </c>
      <c r="B1005">
        <v>0</v>
      </c>
      <c r="C1005" t="s">
        <v>5269</v>
      </c>
      <c r="D1005" t="s">
        <v>5270</v>
      </c>
      <c r="E1005" t="s">
        <v>5271</v>
      </c>
      <c r="F1005" s="3">
        <v>0.4</v>
      </c>
      <c r="G1005" s="4" t="s">
        <v>5272</v>
      </c>
      <c r="H1005" t="s">
        <v>31</v>
      </c>
      <c r="I1005" s="5" t="s">
        <v>5273</v>
      </c>
      <c r="J1005" s="3">
        <v>590</v>
      </c>
      <c r="K1005" s="6" t="str">
        <f>0%+30%</f>
        <v>0</v>
      </c>
      <c r="L1005" s="6" t="str">
        <f>Q1</f>
        <v>0</v>
      </c>
      <c r="M1005" s="6" t="str">
        <f>IF(IF(Q1&gt;K1005,Q1,K1005+5%)&gt;50%,50%,IF(Q1&gt;K1005,Q1,K1005+5%))</f>
        <v>0</v>
      </c>
      <c r="N1005" s="3" t="str">
        <f>J1005-J1005*M1005</f>
        <v>0</v>
      </c>
      <c r="O1005" s="3" t="str">
        <f>N1005*B1005</f>
        <v>0</v>
      </c>
      <c r="P1005" s="7" t="str">
        <f>J1005-J1005*K1005</f>
        <v>0</v>
      </c>
    </row>
    <row r="1006" spans="1:17">
      <c r="A1006" s="2" t="s">
        <v>5274</v>
      </c>
      <c r="B1006">
        <v>0</v>
      </c>
      <c r="C1006" t="s">
        <v>5275</v>
      </c>
      <c r="D1006" t="s">
        <v>5276</v>
      </c>
      <c r="E1006" t="s">
        <v>5277</v>
      </c>
      <c r="F1006" s="3">
        <v>0.41</v>
      </c>
      <c r="G1006" s="4" t="s">
        <v>5278</v>
      </c>
      <c r="H1006" t="s">
        <v>115</v>
      </c>
      <c r="I1006" s="5" t="s">
        <v>5279</v>
      </c>
      <c r="J1006" s="3">
        <v>750</v>
      </c>
      <c r="K1006" s="6" t="str">
        <f>0%+30%</f>
        <v>0</v>
      </c>
      <c r="L1006" s="6" t="str">
        <f>Q1</f>
        <v>0</v>
      </c>
      <c r="M1006" s="6" t="str">
        <f>IF(IF(Q1&gt;K1006,Q1,K1006+5%)&gt;50%,50%,IF(Q1&gt;K1006,Q1,K1006+5%))</f>
        <v>0</v>
      </c>
      <c r="N1006" s="3" t="str">
        <f>J1006-J1006*M1006</f>
        <v>0</v>
      </c>
      <c r="O1006" s="3" t="str">
        <f>N1006*B1006</f>
        <v>0</v>
      </c>
      <c r="P1006" s="7" t="str">
        <f>J1006-J1006*K1006</f>
        <v>0</v>
      </c>
    </row>
    <row r="1007" spans="1:17">
      <c r="A1007" s="2" t="s">
        <v>5280</v>
      </c>
      <c r="B1007">
        <v>0</v>
      </c>
      <c r="C1007" t="s">
        <v>5281</v>
      </c>
      <c r="D1007" t="s">
        <v>5282</v>
      </c>
      <c r="E1007" t="s">
        <v>5283</v>
      </c>
      <c r="F1007" s="3">
        <v>0.63</v>
      </c>
      <c r="G1007" s="4"/>
      <c r="H1007" t="s">
        <v>115</v>
      </c>
      <c r="I1007" s="5" t="s">
        <v>5284</v>
      </c>
      <c r="J1007" s="3">
        <v>650</v>
      </c>
      <c r="K1007" s="6" t="str">
        <f>0%+30%</f>
        <v>0</v>
      </c>
      <c r="L1007" s="6" t="str">
        <f>Q1</f>
        <v>0</v>
      </c>
      <c r="M1007" s="6" t="str">
        <f>IF(IF(Q1&gt;K1007,Q1,K1007+5%)&gt;50%,50%,IF(Q1&gt;K1007,Q1,K1007+5%))</f>
        <v>0</v>
      </c>
      <c r="N1007" s="3" t="str">
        <f>J1007-J1007*M1007</f>
        <v>0</v>
      </c>
      <c r="O1007" s="3" t="str">
        <f>N1007*B1007</f>
        <v>0</v>
      </c>
      <c r="P1007" s="7" t="str">
        <f>J1007-J1007*K1007</f>
        <v>0</v>
      </c>
    </row>
    <row r="1008" spans="1:17">
      <c r="A1008" s="2" t="s">
        <v>5285</v>
      </c>
      <c r="B1008">
        <v>0</v>
      </c>
      <c r="C1008" t="s">
        <v>5286</v>
      </c>
      <c r="D1008" t="s">
        <v>5287</v>
      </c>
      <c r="E1008" t="s">
        <v>5288</v>
      </c>
      <c r="F1008" s="3">
        <v>0.5</v>
      </c>
      <c r="G1008" s="4" t="s">
        <v>5289</v>
      </c>
      <c r="H1008" t="s">
        <v>74</v>
      </c>
      <c r="I1008" s="5" t="s">
        <v>5290</v>
      </c>
      <c r="J1008" s="3">
        <v>650</v>
      </c>
      <c r="K1008" s="6" t="str">
        <f>0%+30%</f>
        <v>0</v>
      </c>
      <c r="L1008" s="6" t="str">
        <f>Q1</f>
        <v>0</v>
      </c>
      <c r="M1008" s="6" t="str">
        <f>IF(IF(Q1&gt;K1008,Q1,K1008+5%)&gt;50%,50%,IF(Q1&gt;K1008,Q1,K1008+5%))</f>
        <v>0</v>
      </c>
      <c r="N1008" s="3" t="str">
        <f>J1008-J1008*M1008</f>
        <v>0</v>
      </c>
      <c r="O1008" s="3" t="str">
        <f>N1008*B1008</f>
        <v>0</v>
      </c>
      <c r="P1008" s="7" t="str">
        <f>J1008-J1008*K1008</f>
        <v>0</v>
      </c>
    </row>
    <row r="1009" spans="1:17">
      <c r="A1009" s="2" t="s">
        <v>5291</v>
      </c>
      <c r="B1009">
        <v>0</v>
      </c>
      <c r="C1009" t="s">
        <v>5292</v>
      </c>
      <c r="D1009" t="s">
        <v>5293</v>
      </c>
      <c r="E1009" t="s">
        <v>5294</v>
      </c>
      <c r="F1009" s="3">
        <v>1.25</v>
      </c>
      <c r="G1009" s="4" t="s">
        <v>5295</v>
      </c>
      <c r="H1009" t="s">
        <v>272</v>
      </c>
      <c r="I1009" s="5" t="s">
        <v>5296</v>
      </c>
      <c r="J1009" s="3">
        <v>0</v>
      </c>
      <c r="K1009" s="6" t="str">
        <f>0%+15%</f>
        <v>0</v>
      </c>
      <c r="L1009" s="6" t="str">
        <f>Q1</f>
        <v>0</v>
      </c>
      <c r="M1009" s="6" t="str">
        <f>IF(IF(Q1&gt;K1009,Q1,K1009+5%)&gt;50%,50%,IF(Q1&gt;K1009,Q1,K1009+5%))</f>
        <v>0</v>
      </c>
      <c r="N1009" s="3" t="str">
        <f>J1009-J1009*M1009</f>
        <v>0</v>
      </c>
      <c r="O1009" s="3" t="str">
        <f>N1009*B1009</f>
        <v>0</v>
      </c>
      <c r="P1009" s="7" t="str">
        <f>J1009-J1009*K1009</f>
        <v>0</v>
      </c>
    </row>
    <row r="1010" spans="1:17">
      <c r="A1010" s="2" t="s">
        <v>5297</v>
      </c>
      <c r="B1010">
        <v>0</v>
      </c>
      <c r="C1010" t="s">
        <v>5298</v>
      </c>
      <c r="D1010" t="s">
        <v>573</v>
      </c>
      <c r="E1010" t="s">
        <v>5299</v>
      </c>
      <c r="F1010" s="3">
        <v>0.5600000000000001</v>
      </c>
      <c r="G1010" s="4" t="s">
        <v>5300</v>
      </c>
      <c r="H1010" t="s">
        <v>74</v>
      </c>
      <c r="I1010" s="5" t="s">
        <v>5301</v>
      </c>
      <c r="J1010" s="3">
        <v>930</v>
      </c>
      <c r="K1010" s="6" t="str">
        <f>0%+30%</f>
        <v>0</v>
      </c>
      <c r="L1010" s="6" t="str">
        <f>Q1</f>
        <v>0</v>
      </c>
      <c r="M1010" s="6" t="str">
        <f>IF(IF(Q1&gt;K1010,Q1,K1010+5%)&gt;50%,50%,IF(Q1&gt;K1010,Q1,K1010+5%))</f>
        <v>0</v>
      </c>
      <c r="N1010" s="3" t="str">
        <f>J1010-J1010*M1010</f>
        <v>0</v>
      </c>
      <c r="O1010" s="3" t="str">
        <f>N1010*B1010</f>
        <v>0</v>
      </c>
      <c r="P1010" s="7" t="str">
        <f>J1010-J1010*K1010</f>
        <v>0</v>
      </c>
    </row>
    <row r="1011" spans="1:17">
      <c r="A1011" s="2" t="s">
        <v>5302</v>
      </c>
      <c r="B1011">
        <v>0</v>
      </c>
      <c r="C1011" t="s">
        <v>5303</v>
      </c>
      <c r="D1011" t="s">
        <v>2804</v>
      </c>
      <c r="E1011" t="s">
        <v>5304</v>
      </c>
      <c r="F1011" s="3">
        <v>0.28</v>
      </c>
      <c r="G1011" s="4"/>
      <c r="H1011" t="s">
        <v>74</v>
      </c>
      <c r="I1011" s="5" t="s">
        <v>5305</v>
      </c>
      <c r="J1011" s="3">
        <v>650</v>
      </c>
      <c r="K1011" s="6" t="str">
        <f>0%+30%</f>
        <v>0</v>
      </c>
      <c r="L1011" s="6" t="str">
        <f>Q1</f>
        <v>0</v>
      </c>
      <c r="M1011" s="6" t="str">
        <f>IF(IF(Q1&gt;K1011,Q1,K1011+5%)&gt;50%,50%,IF(Q1&gt;K1011,Q1,K1011+5%))</f>
        <v>0</v>
      </c>
      <c r="N1011" s="3" t="str">
        <f>J1011-J1011*M1011</f>
        <v>0</v>
      </c>
      <c r="O1011" s="3" t="str">
        <f>N1011*B1011</f>
        <v>0</v>
      </c>
      <c r="P1011" s="7" t="str">
        <f>J1011-J1011*K1011</f>
        <v>0</v>
      </c>
    </row>
    <row r="1012" spans="1:17">
      <c r="A1012" s="2" t="s">
        <v>5306</v>
      </c>
      <c r="B1012">
        <v>0</v>
      </c>
      <c r="C1012" t="s">
        <v>5307</v>
      </c>
      <c r="D1012" t="s">
        <v>5308</v>
      </c>
      <c r="E1012" t="s">
        <v>5309</v>
      </c>
      <c r="F1012" s="3">
        <v>0.47</v>
      </c>
      <c r="G1012" s="4" t="s">
        <v>5310</v>
      </c>
      <c r="H1012" t="s">
        <v>31</v>
      </c>
      <c r="I1012" s="5" t="s">
        <v>5311</v>
      </c>
      <c r="J1012" s="3">
        <v>590</v>
      </c>
      <c r="K1012" s="6" t="str">
        <f>0%+30%</f>
        <v>0</v>
      </c>
      <c r="L1012" s="6" t="str">
        <f>Q1</f>
        <v>0</v>
      </c>
      <c r="M1012" s="6" t="str">
        <f>IF(IF(Q1&gt;K1012,Q1,K1012+5%)&gt;50%,50%,IF(Q1&gt;K1012,Q1,K1012+5%))</f>
        <v>0</v>
      </c>
      <c r="N1012" s="3" t="str">
        <f>J1012-J1012*M1012</f>
        <v>0</v>
      </c>
      <c r="O1012" s="3" t="str">
        <f>N1012*B1012</f>
        <v>0</v>
      </c>
      <c r="P1012" s="7" t="str">
        <f>J1012-J1012*K1012</f>
        <v>0</v>
      </c>
    </row>
    <row r="1013" spans="1:17">
      <c r="A1013" s="2" t="s">
        <v>5312</v>
      </c>
      <c r="B1013">
        <v>0</v>
      </c>
      <c r="C1013" t="s">
        <v>5313</v>
      </c>
      <c r="D1013" t="s">
        <v>5314</v>
      </c>
      <c r="E1013" t="s">
        <v>5315</v>
      </c>
      <c r="F1013" s="3">
        <v>0.5600000000000001</v>
      </c>
      <c r="G1013" s="4" t="s">
        <v>5316</v>
      </c>
      <c r="H1013" t="s">
        <v>31</v>
      </c>
      <c r="I1013" s="5" t="s">
        <v>5317</v>
      </c>
      <c r="J1013" s="3">
        <v>0</v>
      </c>
      <c r="K1013" s="6" t="str">
        <f>0%+15%</f>
        <v>0</v>
      </c>
      <c r="L1013" s="6" t="str">
        <f>Q1</f>
        <v>0</v>
      </c>
      <c r="M1013" s="6" t="str">
        <f>IF(IF(Q1&gt;K1013,Q1,K1013+5%)&gt;50%,50%,IF(Q1&gt;K1013,Q1,K1013+5%))</f>
        <v>0</v>
      </c>
      <c r="N1013" s="3" t="str">
        <f>J1013-J1013*M1013</f>
        <v>0</v>
      </c>
      <c r="O1013" s="3" t="str">
        <f>N1013*B1013</f>
        <v>0</v>
      </c>
      <c r="P1013" s="7" t="str">
        <f>J1013-J1013*K1013</f>
        <v>0</v>
      </c>
    </row>
    <row r="1014" spans="1:17">
      <c r="A1014" s="2" t="s">
        <v>5318</v>
      </c>
      <c r="B1014">
        <v>0</v>
      </c>
      <c r="C1014" t="s">
        <v>5319</v>
      </c>
      <c r="D1014" t="s">
        <v>5320</v>
      </c>
      <c r="E1014" t="s">
        <v>5321</v>
      </c>
      <c r="F1014" s="3">
        <v>0.59</v>
      </c>
      <c r="G1014" s="4" t="s">
        <v>5322</v>
      </c>
      <c r="H1014" t="s">
        <v>272</v>
      </c>
      <c r="I1014" s="5" t="s">
        <v>5323</v>
      </c>
      <c r="J1014" s="3">
        <v>750</v>
      </c>
      <c r="K1014" s="6" t="str">
        <f>0%+30%</f>
        <v>0</v>
      </c>
      <c r="L1014" s="6" t="str">
        <f>Q1</f>
        <v>0</v>
      </c>
      <c r="M1014" s="6" t="str">
        <f>IF(IF(Q1&gt;K1014,Q1,K1014+5%)&gt;50%,50%,IF(Q1&gt;K1014,Q1,K1014+5%))</f>
        <v>0</v>
      </c>
      <c r="N1014" s="3" t="str">
        <f>J1014-J1014*M1014</f>
        <v>0</v>
      </c>
      <c r="O1014" s="3" t="str">
        <f>N1014*B1014</f>
        <v>0</v>
      </c>
      <c r="P1014" s="7" t="str">
        <f>J1014-J1014*K1014</f>
        <v>0</v>
      </c>
    </row>
    <row r="1015" spans="1:17">
      <c r="A1015" s="2" t="s">
        <v>5324</v>
      </c>
      <c r="B1015">
        <v>0</v>
      </c>
      <c r="C1015" t="s">
        <v>5325</v>
      </c>
      <c r="D1015" t="s">
        <v>5326</v>
      </c>
      <c r="E1015" t="s">
        <v>5327</v>
      </c>
      <c r="F1015" s="3">
        <v>0.67</v>
      </c>
      <c r="G1015" s="4" t="s">
        <v>5328</v>
      </c>
      <c r="H1015" t="s">
        <v>272</v>
      </c>
      <c r="I1015" s="5" t="s">
        <v>5329</v>
      </c>
      <c r="J1015" s="3">
        <v>650</v>
      </c>
      <c r="K1015" s="6" t="str">
        <f>0%+30%</f>
        <v>0</v>
      </c>
      <c r="L1015" s="6" t="str">
        <f>Q1</f>
        <v>0</v>
      </c>
      <c r="M1015" s="6" t="str">
        <f>IF(IF(Q1&gt;K1015,Q1,K1015+5%)&gt;50%,50%,IF(Q1&gt;K1015,Q1,K1015+5%))</f>
        <v>0</v>
      </c>
      <c r="N1015" s="3" t="str">
        <f>J1015-J1015*M1015</f>
        <v>0</v>
      </c>
      <c r="O1015" s="3" t="str">
        <f>N1015*B1015</f>
        <v>0</v>
      </c>
      <c r="P1015" s="7" t="str">
        <f>J1015-J1015*K1015</f>
        <v>0</v>
      </c>
    </row>
    <row r="1016" spans="1:17">
      <c r="A1016" s="2" t="s">
        <v>5330</v>
      </c>
      <c r="B1016">
        <v>0</v>
      </c>
      <c r="C1016" t="s">
        <v>5331</v>
      </c>
      <c r="D1016" t="s">
        <v>5332</v>
      </c>
      <c r="E1016" t="s">
        <v>5333</v>
      </c>
      <c r="F1016" s="3">
        <v>0.55</v>
      </c>
      <c r="G1016" s="4" t="s">
        <v>5334</v>
      </c>
      <c r="H1016" t="s">
        <v>74</v>
      </c>
      <c r="I1016" s="5" t="s">
        <v>5335</v>
      </c>
      <c r="J1016" s="3">
        <v>1135</v>
      </c>
      <c r="K1016" s="6" t="str">
        <f>0%+30%</f>
        <v>0</v>
      </c>
      <c r="L1016" s="6" t="str">
        <f>Q1</f>
        <v>0</v>
      </c>
      <c r="M1016" s="6" t="str">
        <f>IF(IF(Q1&gt;K1016,Q1,K1016+5%)&gt;50%,50%,IF(Q1&gt;K1016,Q1,K1016+5%))</f>
        <v>0</v>
      </c>
      <c r="N1016" s="3" t="str">
        <f>J1016-J1016*M1016</f>
        <v>0</v>
      </c>
      <c r="O1016" s="3" t="str">
        <f>N1016*B1016</f>
        <v>0</v>
      </c>
      <c r="P1016" s="7" t="str">
        <f>J1016-J1016*K1016</f>
        <v>0</v>
      </c>
    </row>
    <row r="1017" spans="1:17">
      <c r="A1017" s="2" t="s">
        <v>5336</v>
      </c>
      <c r="B1017">
        <v>0</v>
      </c>
      <c r="C1017" t="s">
        <v>5337</v>
      </c>
      <c r="D1017" t="s">
        <v>3369</v>
      </c>
      <c r="E1017" t="s">
        <v>5338</v>
      </c>
      <c r="F1017" s="3">
        <v>0.8100000000000001</v>
      </c>
      <c r="G1017" s="4" t="s">
        <v>5339</v>
      </c>
      <c r="H1017" t="s">
        <v>47</v>
      </c>
      <c r="I1017" s="5" t="s">
        <v>5340</v>
      </c>
      <c r="J1017" s="3">
        <v>920</v>
      </c>
      <c r="K1017" s="6" t="str">
        <f>0%+30%</f>
        <v>0</v>
      </c>
      <c r="L1017" s="6" t="str">
        <f>Q1</f>
        <v>0</v>
      </c>
      <c r="M1017" s="6" t="str">
        <f>IF(IF(Q1&gt;K1017,Q1,K1017+5%)&gt;50%,50%,IF(Q1&gt;K1017,Q1,K1017+5%))</f>
        <v>0</v>
      </c>
      <c r="N1017" s="3" t="str">
        <f>J1017-J1017*M1017</f>
        <v>0</v>
      </c>
      <c r="O1017" s="3" t="str">
        <f>N1017*B1017</f>
        <v>0</v>
      </c>
      <c r="P1017" s="7" t="str">
        <f>J1017-J1017*K1017</f>
        <v>0</v>
      </c>
    </row>
    <row r="1018" spans="1:17">
      <c r="A1018" s="2" t="s">
        <v>5341</v>
      </c>
      <c r="B1018">
        <v>0</v>
      </c>
      <c r="C1018" t="s">
        <v>5342</v>
      </c>
      <c r="D1018" t="s">
        <v>5343</v>
      </c>
      <c r="E1018" t="s">
        <v>5344</v>
      </c>
      <c r="F1018" s="3">
        <v>0.93</v>
      </c>
      <c r="G1018" s="4"/>
      <c r="H1018" t="s">
        <v>484</v>
      </c>
      <c r="I1018" s="5" t="s">
        <v>5345</v>
      </c>
      <c r="J1018" s="3">
        <v>2000</v>
      </c>
      <c r="K1018" s="6" t="str">
        <f>0%+30%</f>
        <v>0</v>
      </c>
      <c r="L1018" s="6" t="str">
        <f>Q1</f>
        <v>0</v>
      </c>
      <c r="M1018" s="6" t="str">
        <f>IF(IF(Q1&gt;K1018,Q1,K1018+5%)&gt;50%,50%,IF(Q1&gt;K1018,Q1,K1018+5%))</f>
        <v>0</v>
      </c>
      <c r="N1018" s="3" t="str">
        <f>J1018-J1018*M1018</f>
        <v>0</v>
      </c>
      <c r="O1018" s="3" t="str">
        <f>N1018*B1018</f>
        <v>0</v>
      </c>
      <c r="P1018" s="7" t="str">
        <f>J1018-J1018*K1018</f>
        <v>0</v>
      </c>
    </row>
    <row r="1019" spans="1:17">
      <c r="A1019" s="2" t="s">
        <v>5346</v>
      </c>
      <c r="B1019">
        <v>0</v>
      </c>
      <c r="C1019" t="s">
        <v>5347</v>
      </c>
      <c r="D1019" t="s">
        <v>5348</v>
      </c>
      <c r="E1019" t="s">
        <v>5349</v>
      </c>
      <c r="F1019" s="3">
        <v>0.27</v>
      </c>
      <c r="G1019" s="4" t="s">
        <v>5350</v>
      </c>
      <c r="H1019" t="s">
        <v>31</v>
      </c>
      <c r="I1019" s="5" t="s">
        <v>5351</v>
      </c>
      <c r="J1019" s="3">
        <v>630</v>
      </c>
      <c r="K1019" s="6" t="str">
        <f>0%+30%</f>
        <v>0</v>
      </c>
      <c r="L1019" s="6" t="str">
        <f>Q1</f>
        <v>0</v>
      </c>
      <c r="M1019" s="6" t="str">
        <f>IF(IF(Q1&gt;K1019,Q1,K1019+5%)&gt;50%,50%,IF(Q1&gt;K1019,Q1,K1019+5%))</f>
        <v>0</v>
      </c>
      <c r="N1019" s="3" t="str">
        <f>J1019-J1019*M1019</f>
        <v>0</v>
      </c>
      <c r="O1019" s="3" t="str">
        <f>N1019*B1019</f>
        <v>0</v>
      </c>
      <c r="P1019" s="7" t="str">
        <f>J1019-J1019*K1019</f>
        <v>0</v>
      </c>
    </row>
    <row r="1020" spans="1:17">
      <c r="A1020" s="2" t="s">
        <v>5352</v>
      </c>
      <c r="B1020">
        <v>0</v>
      </c>
      <c r="C1020" t="s">
        <v>5353</v>
      </c>
      <c r="D1020" t="s">
        <v>5354</v>
      </c>
      <c r="E1020" t="s">
        <v>5355</v>
      </c>
      <c r="F1020" s="3">
        <v>0.74</v>
      </c>
      <c r="G1020" s="4" t="s">
        <v>5356</v>
      </c>
      <c r="H1020" t="s">
        <v>484</v>
      </c>
      <c r="I1020" s="5" t="s">
        <v>5357</v>
      </c>
      <c r="J1020" s="3">
        <v>750</v>
      </c>
      <c r="K1020" s="6" t="str">
        <f>0%+30%</f>
        <v>0</v>
      </c>
      <c r="L1020" s="6" t="str">
        <f>Q1</f>
        <v>0</v>
      </c>
      <c r="M1020" s="6" t="str">
        <f>IF(IF(Q1&gt;K1020,Q1,K1020+5%)&gt;50%,50%,IF(Q1&gt;K1020,Q1,K1020+5%))</f>
        <v>0</v>
      </c>
      <c r="N1020" s="3" t="str">
        <f>J1020-J1020*M1020</f>
        <v>0</v>
      </c>
      <c r="O1020" s="3" t="str">
        <f>N1020*B1020</f>
        <v>0</v>
      </c>
      <c r="P1020" s="7" t="str">
        <f>J1020-J1020*K1020</f>
        <v>0</v>
      </c>
    </row>
    <row r="1021" spans="1:17">
      <c r="A1021" s="2" t="s">
        <v>5358</v>
      </c>
      <c r="B1021">
        <v>0</v>
      </c>
      <c r="C1021" t="s">
        <v>5359</v>
      </c>
      <c r="D1021" t="s">
        <v>5360</v>
      </c>
      <c r="E1021" t="s">
        <v>5361</v>
      </c>
      <c r="F1021" s="3">
        <v>0.51</v>
      </c>
      <c r="G1021" s="4" t="s">
        <v>5362</v>
      </c>
      <c r="H1021" t="s">
        <v>31</v>
      </c>
      <c r="I1021" s="5" t="s">
        <v>5363</v>
      </c>
      <c r="J1021" s="3">
        <v>650</v>
      </c>
      <c r="K1021" s="6" t="str">
        <f>0%+30%</f>
        <v>0</v>
      </c>
      <c r="L1021" s="6" t="str">
        <f>Q1</f>
        <v>0</v>
      </c>
      <c r="M1021" s="6" t="str">
        <f>IF(IF(Q1&gt;K1021,Q1,K1021+5%)&gt;50%,50%,IF(Q1&gt;K1021,Q1,K1021+5%))</f>
        <v>0</v>
      </c>
      <c r="N1021" s="3" t="str">
        <f>J1021-J1021*M1021</f>
        <v>0</v>
      </c>
      <c r="O1021" s="3" t="str">
        <f>N1021*B1021</f>
        <v>0</v>
      </c>
      <c r="P1021" s="7" t="str">
        <f>J1021-J1021*K1021</f>
        <v>0</v>
      </c>
    </row>
    <row r="1022" spans="1:17">
      <c r="A1022" s="2" t="s">
        <v>5364</v>
      </c>
      <c r="B1022">
        <v>0</v>
      </c>
      <c r="C1022" t="s">
        <v>5365</v>
      </c>
      <c r="D1022" t="s">
        <v>5366</v>
      </c>
      <c r="E1022" t="s">
        <v>5367</v>
      </c>
      <c r="F1022" s="3">
        <v>0.8</v>
      </c>
      <c r="G1022" s="4" t="s">
        <v>5368</v>
      </c>
      <c r="H1022" t="s">
        <v>484</v>
      </c>
      <c r="I1022" s="5" t="s">
        <v>5369</v>
      </c>
      <c r="J1022" s="3">
        <v>1500</v>
      </c>
      <c r="K1022" s="6" t="str">
        <f>0%+30%</f>
        <v>0</v>
      </c>
      <c r="L1022" s="6" t="str">
        <f>Q1</f>
        <v>0</v>
      </c>
      <c r="M1022" s="6" t="str">
        <f>IF(IF(Q1&gt;K1022,Q1,K1022+5%)&gt;50%,50%,IF(Q1&gt;K1022,Q1,K1022+5%))</f>
        <v>0</v>
      </c>
      <c r="N1022" s="3" t="str">
        <f>J1022-J1022*M1022</f>
        <v>0</v>
      </c>
      <c r="O1022" s="3" t="str">
        <f>N1022*B1022</f>
        <v>0</v>
      </c>
      <c r="P1022" s="7" t="str">
        <f>J1022-J1022*K1022</f>
        <v>0</v>
      </c>
    </row>
    <row r="1023" spans="1:17">
      <c r="A1023" s="2" t="s">
        <v>5370</v>
      </c>
      <c r="B1023">
        <v>0</v>
      </c>
      <c r="C1023" t="s">
        <v>5371</v>
      </c>
      <c r="D1023" t="s">
        <v>5372</v>
      </c>
      <c r="E1023" t="s">
        <v>5373</v>
      </c>
      <c r="F1023" s="3">
        <v>0.54</v>
      </c>
      <c r="G1023" s="4" t="s">
        <v>5374</v>
      </c>
      <c r="H1023" t="s">
        <v>31</v>
      </c>
      <c r="I1023" s="5" t="s">
        <v>5375</v>
      </c>
      <c r="J1023" s="3">
        <v>690</v>
      </c>
      <c r="K1023" s="6" t="str">
        <f>0%+30%</f>
        <v>0</v>
      </c>
      <c r="L1023" s="6" t="str">
        <f>Q1</f>
        <v>0</v>
      </c>
      <c r="M1023" s="6" t="str">
        <f>IF(IF(Q1&gt;K1023,Q1,K1023+5%)&gt;50%,50%,IF(Q1&gt;K1023,Q1,K1023+5%))</f>
        <v>0</v>
      </c>
      <c r="N1023" s="3" t="str">
        <f>J1023-J1023*M1023</f>
        <v>0</v>
      </c>
      <c r="O1023" s="3" t="str">
        <f>N1023*B1023</f>
        <v>0</v>
      </c>
      <c r="P1023" s="7" t="str">
        <f>J1023-J1023*K1023</f>
        <v>0</v>
      </c>
    </row>
    <row r="1024" spans="1:17">
      <c r="A1024" s="2" t="s">
        <v>5376</v>
      </c>
      <c r="B1024">
        <v>0</v>
      </c>
      <c r="C1024" t="s">
        <v>5377</v>
      </c>
      <c r="D1024" t="s">
        <v>5378</v>
      </c>
      <c r="E1024" t="s">
        <v>5379</v>
      </c>
      <c r="F1024" s="3">
        <v>0.61</v>
      </c>
      <c r="G1024" s="4" t="s">
        <v>5380</v>
      </c>
      <c r="H1024" t="s">
        <v>272</v>
      </c>
      <c r="I1024" s="5" t="s">
        <v>5381</v>
      </c>
      <c r="J1024" s="3">
        <v>870</v>
      </c>
      <c r="K1024" s="6" t="str">
        <f>0%+30%</f>
        <v>0</v>
      </c>
      <c r="L1024" s="6" t="str">
        <f>Q1</f>
        <v>0</v>
      </c>
      <c r="M1024" s="6" t="str">
        <f>IF(IF(Q1&gt;K1024,Q1,K1024+5%)&gt;50%,50%,IF(Q1&gt;K1024,Q1,K1024+5%))</f>
        <v>0</v>
      </c>
      <c r="N1024" s="3" t="str">
        <f>J1024-J1024*M1024</f>
        <v>0</v>
      </c>
      <c r="O1024" s="3" t="str">
        <f>N1024*B1024</f>
        <v>0</v>
      </c>
      <c r="P1024" s="7" t="str">
        <f>J1024-J1024*K1024</f>
        <v>0</v>
      </c>
    </row>
    <row r="1025" spans="1:17">
      <c r="A1025" s="2" t="s">
        <v>5382</v>
      </c>
      <c r="B1025">
        <v>0</v>
      </c>
      <c r="C1025" t="s">
        <v>5383</v>
      </c>
      <c r="D1025" t="s">
        <v>5384</v>
      </c>
      <c r="E1025" t="s">
        <v>5385</v>
      </c>
      <c r="F1025" s="3">
        <v>0.44</v>
      </c>
      <c r="G1025" s="4"/>
      <c r="H1025" t="s">
        <v>115</v>
      </c>
      <c r="I1025" s="5" t="s">
        <v>5386</v>
      </c>
      <c r="J1025" s="3">
        <v>1070</v>
      </c>
      <c r="K1025" s="6" t="str">
        <f>0%+30%</f>
        <v>0</v>
      </c>
      <c r="L1025" s="6" t="str">
        <f>Q1</f>
        <v>0</v>
      </c>
      <c r="M1025" s="6" t="str">
        <f>IF(IF(Q1&gt;K1025,Q1,K1025+5%)&gt;50%,50%,IF(Q1&gt;K1025,Q1,K1025+5%))</f>
        <v>0</v>
      </c>
      <c r="N1025" s="3" t="str">
        <f>J1025-J1025*M1025</f>
        <v>0</v>
      </c>
      <c r="O1025" s="3" t="str">
        <f>N1025*B1025</f>
        <v>0</v>
      </c>
      <c r="P1025" s="7" t="str">
        <f>J1025-J1025*K1025</f>
        <v>0</v>
      </c>
    </row>
    <row r="1026" spans="1:17">
      <c r="A1026" s="2" t="s">
        <v>5387</v>
      </c>
      <c r="B1026">
        <v>0</v>
      </c>
      <c r="C1026" t="s">
        <v>5388</v>
      </c>
      <c r="D1026" t="s">
        <v>5389</v>
      </c>
      <c r="E1026" t="s">
        <v>5390</v>
      </c>
      <c r="F1026" s="3">
        <v>0.62</v>
      </c>
      <c r="G1026" s="4" t="s">
        <v>5391</v>
      </c>
      <c r="H1026" t="s">
        <v>115</v>
      </c>
      <c r="I1026" s="5" t="s">
        <v>5392</v>
      </c>
      <c r="J1026" s="3">
        <v>650</v>
      </c>
      <c r="K1026" s="6" t="str">
        <f>0%+30%</f>
        <v>0</v>
      </c>
      <c r="L1026" s="6" t="str">
        <f>Q1</f>
        <v>0</v>
      </c>
      <c r="M1026" s="6" t="str">
        <f>IF(IF(Q1&gt;K1026,Q1,K1026+5%)&gt;50%,50%,IF(Q1&gt;K1026,Q1,K1026+5%))</f>
        <v>0</v>
      </c>
      <c r="N1026" s="3" t="str">
        <f>J1026-J1026*M1026</f>
        <v>0</v>
      </c>
      <c r="O1026" s="3" t="str">
        <f>N1026*B1026</f>
        <v>0</v>
      </c>
      <c r="P1026" s="7" t="str">
        <f>J1026-J1026*K1026</f>
        <v>0</v>
      </c>
    </row>
    <row r="1027" spans="1:17">
      <c r="A1027" s="2" t="s">
        <v>5393</v>
      </c>
      <c r="B1027">
        <v>0</v>
      </c>
      <c r="C1027" t="s">
        <v>5394</v>
      </c>
      <c r="D1027" t="s">
        <v>5395</v>
      </c>
      <c r="E1027" t="s">
        <v>5396</v>
      </c>
      <c r="F1027" s="3">
        <v>0.35</v>
      </c>
      <c r="G1027" s="4"/>
      <c r="H1027" t="s">
        <v>484</v>
      </c>
      <c r="I1027" s="5" t="s">
        <v>5397</v>
      </c>
      <c r="J1027" s="3">
        <v>870</v>
      </c>
      <c r="K1027" s="6" t="str">
        <f>0%+30%</f>
        <v>0</v>
      </c>
      <c r="L1027" s="6" t="str">
        <f>Q1</f>
        <v>0</v>
      </c>
      <c r="M1027" s="6" t="str">
        <f>IF(IF(Q1&gt;K1027,Q1,K1027+5%)&gt;50%,50%,IF(Q1&gt;K1027,Q1,K1027+5%))</f>
        <v>0</v>
      </c>
      <c r="N1027" s="3" t="str">
        <f>J1027-J1027*M1027</f>
        <v>0</v>
      </c>
      <c r="O1027" s="3" t="str">
        <f>N1027*B1027</f>
        <v>0</v>
      </c>
      <c r="P1027" s="7" t="str">
        <f>J1027-J1027*K1027</f>
        <v>0</v>
      </c>
    </row>
    <row r="1028" spans="1:17">
      <c r="A1028" s="2" t="s">
        <v>5398</v>
      </c>
      <c r="B1028">
        <v>0</v>
      </c>
      <c r="C1028" t="s">
        <v>5399</v>
      </c>
      <c r="D1028" t="s">
        <v>5400</v>
      </c>
      <c r="E1028" t="s">
        <v>5401</v>
      </c>
      <c r="F1028" s="3">
        <v>0.31</v>
      </c>
      <c r="G1028" s="4" t="s">
        <v>5402</v>
      </c>
      <c r="H1028" t="s">
        <v>115</v>
      </c>
      <c r="I1028" s="5" t="s">
        <v>5403</v>
      </c>
      <c r="J1028" s="3">
        <v>550</v>
      </c>
      <c r="K1028" s="6" t="str">
        <f>0%+30%</f>
        <v>0</v>
      </c>
      <c r="L1028" s="6" t="str">
        <f>Q1</f>
        <v>0</v>
      </c>
      <c r="M1028" s="6" t="str">
        <f>IF(IF(Q1&gt;K1028,Q1,K1028+5%)&gt;50%,50%,IF(Q1&gt;K1028,Q1,K1028+5%))</f>
        <v>0</v>
      </c>
      <c r="N1028" s="3" t="str">
        <f>J1028-J1028*M1028</f>
        <v>0</v>
      </c>
      <c r="O1028" s="3" t="str">
        <f>N1028*B1028</f>
        <v>0</v>
      </c>
      <c r="P1028" s="7" t="str">
        <f>J1028-J1028*K1028</f>
        <v>0</v>
      </c>
    </row>
    <row r="1029" spans="1:17">
      <c r="A1029" s="2" t="s">
        <v>5404</v>
      </c>
      <c r="B1029">
        <v>0</v>
      </c>
      <c r="C1029" t="s">
        <v>5405</v>
      </c>
      <c r="D1029" t="s">
        <v>5406</v>
      </c>
      <c r="E1029" t="s">
        <v>5407</v>
      </c>
      <c r="F1029" s="3">
        <v>0.9399999999999999</v>
      </c>
      <c r="G1029" s="4" t="s">
        <v>5408</v>
      </c>
      <c r="H1029" t="s">
        <v>80</v>
      </c>
      <c r="I1029" s="5" t="s">
        <v>5409</v>
      </c>
      <c r="J1029" s="3">
        <v>1335</v>
      </c>
      <c r="K1029" s="6" t="str">
        <f>0%+30%</f>
        <v>0</v>
      </c>
      <c r="L1029" s="6" t="str">
        <f>Q1</f>
        <v>0</v>
      </c>
      <c r="M1029" s="6" t="str">
        <f>IF(IF(Q1&gt;K1029,Q1,K1029+5%)&gt;50%,50%,IF(Q1&gt;K1029,Q1,K1029+5%))</f>
        <v>0</v>
      </c>
      <c r="N1029" s="3" t="str">
        <f>J1029-J1029*M1029</f>
        <v>0</v>
      </c>
      <c r="O1029" s="3" t="str">
        <f>N1029*B1029</f>
        <v>0</v>
      </c>
      <c r="P1029" s="7" t="str">
        <f>J1029-J1029*K1029</f>
        <v>0</v>
      </c>
    </row>
    <row r="1030" spans="1:17">
      <c r="A1030" s="2" t="s">
        <v>5410</v>
      </c>
      <c r="B1030">
        <v>0</v>
      </c>
      <c r="C1030" t="s">
        <v>5411</v>
      </c>
      <c r="D1030" t="s">
        <v>5412</v>
      </c>
      <c r="E1030" t="s">
        <v>5413</v>
      </c>
      <c r="F1030" s="3">
        <v>1.28</v>
      </c>
      <c r="G1030" s="4" t="s">
        <v>5414</v>
      </c>
      <c r="H1030" t="s">
        <v>31</v>
      </c>
      <c r="I1030" s="5" t="s">
        <v>5415</v>
      </c>
      <c r="J1030" s="3">
        <v>1450</v>
      </c>
      <c r="K1030" s="6" t="str">
        <f>0%+30%</f>
        <v>0</v>
      </c>
      <c r="L1030" s="6" t="str">
        <f>Q1</f>
        <v>0</v>
      </c>
      <c r="M1030" s="6" t="str">
        <f>IF(IF(Q1&gt;K1030,Q1,K1030+5%)&gt;50%,50%,IF(Q1&gt;K1030,Q1,K1030+5%))</f>
        <v>0</v>
      </c>
      <c r="N1030" s="3" t="str">
        <f>J1030-J1030*M1030</f>
        <v>0</v>
      </c>
      <c r="O1030" s="3" t="str">
        <f>N1030*B1030</f>
        <v>0</v>
      </c>
      <c r="P1030" s="7" t="str">
        <f>J1030-J1030*K1030</f>
        <v>0</v>
      </c>
    </row>
    <row r="1031" spans="1:17">
      <c r="A1031" s="2" t="s">
        <v>5416</v>
      </c>
      <c r="B1031">
        <v>0</v>
      </c>
      <c r="C1031" t="s">
        <v>5417</v>
      </c>
      <c r="D1031" t="s">
        <v>3684</v>
      </c>
      <c r="E1031" t="s">
        <v>5418</v>
      </c>
      <c r="F1031" s="3">
        <v>0.6899999999999999</v>
      </c>
      <c r="G1031" s="4" t="s">
        <v>5419</v>
      </c>
      <c r="H1031" t="s">
        <v>80</v>
      </c>
      <c r="I1031" s="5" t="s">
        <v>5420</v>
      </c>
      <c r="J1031" s="3">
        <v>850</v>
      </c>
      <c r="K1031" s="6" t="str">
        <f>0%+30%</f>
        <v>0</v>
      </c>
      <c r="L1031" s="6" t="str">
        <f>Q1</f>
        <v>0</v>
      </c>
      <c r="M1031" s="6" t="str">
        <f>IF(IF(Q1&gt;K1031,Q1,K1031+5%)&gt;50%,50%,IF(Q1&gt;K1031,Q1,K1031+5%))</f>
        <v>0</v>
      </c>
      <c r="N1031" s="3" t="str">
        <f>J1031-J1031*M1031</f>
        <v>0</v>
      </c>
      <c r="O1031" s="3" t="str">
        <f>N1031*B1031</f>
        <v>0</v>
      </c>
      <c r="P1031" s="7" t="str">
        <f>J1031-J1031*K1031</f>
        <v>0</v>
      </c>
    </row>
    <row r="1032" spans="1:17">
      <c r="A1032" s="2" t="s">
        <v>5421</v>
      </c>
      <c r="B1032">
        <v>0</v>
      </c>
      <c r="C1032" t="s">
        <v>5422</v>
      </c>
      <c r="D1032" t="s">
        <v>5423</v>
      </c>
      <c r="E1032" t="s">
        <v>5424</v>
      </c>
      <c r="F1032" s="3">
        <v>0.58</v>
      </c>
      <c r="G1032" s="4" t="s">
        <v>5425</v>
      </c>
      <c r="H1032" t="s">
        <v>74</v>
      </c>
      <c r="I1032" s="5" t="s">
        <v>5426</v>
      </c>
      <c r="J1032" s="3">
        <v>630</v>
      </c>
      <c r="K1032" s="6" t="str">
        <f>0%+30%</f>
        <v>0</v>
      </c>
      <c r="L1032" s="6" t="str">
        <f>Q1</f>
        <v>0</v>
      </c>
      <c r="M1032" s="6" t="str">
        <f>IF(IF(Q1&gt;K1032,Q1,K1032+5%)&gt;50%,50%,IF(Q1&gt;K1032,Q1,K1032+5%))</f>
        <v>0</v>
      </c>
      <c r="N1032" s="3" t="str">
        <f>J1032-J1032*M1032</f>
        <v>0</v>
      </c>
      <c r="O1032" s="3" t="str">
        <f>N1032*B1032</f>
        <v>0</v>
      </c>
      <c r="P1032" s="7" t="str">
        <f>J1032-J1032*K1032</f>
        <v>0</v>
      </c>
    </row>
    <row r="1033" spans="1:17">
      <c r="A1033" s="2" t="s">
        <v>5427</v>
      </c>
      <c r="B1033">
        <v>0</v>
      </c>
      <c r="C1033" t="s">
        <v>5428</v>
      </c>
      <c r="D1033" t="s">
        <v>3669</v>
      </c>
      <c r="E1033" t="s">
        <v>5429</v>
      </c>
      <c r="F1033" s="3">
        <v>0.33</v>
      </c>
      <c r="G1033" s="4" t="s">
        <v>5430</v>
      </c>
      <c r="H1033" t="s">
        <v>47</v>
      </c>
      <c r="I1033" s="5" t="s">
        <v>5431</v>
      </c>
      <c r="J1033" s="3">
        <v>690</v>
      </c>
      <c r="K1033" s="6" t="str">
        <f>0%+30%</f>
        <v>0</v>
      </c>
      <c r="L1033" s="6" t="str">
        <f>Q1</f>
        <v>0</v>
      </c>
      <c r="M1033" s="6" t="str">
        <f>IF(IF(Q1&gt;K1033,Q1,K1033+5%)&gt;50%,50%,IF(Q1&gt;K1033,Q1,K1033+5%))</f>
        <v>0</v>
      </c>
      <c r="N1033" s="3" t="str">
        <f>J1033-J1033*M1033</f>
        <v>0</v>
      </c>
      <c r="O1033" s="3" t="str">
        <f>N1033*B1033</f>
        <v>0</v>
      </c>
      <c r="P1033" s="7" t="str">
        <f>J1033-J1033*K1033</f>
        <v>0</v>
      </c>
    </row>
    <row r="1034" spans="1:17">
      <c r="A1034" s="2" t="s">
        <v>5432</v>
      </c>
      <c r="B1034">
        <v>0</v>
      </c>
      <c r="C1034" t="s">
        <v>5433</v>
      </c>
      <c r="D1034" t="s">
        <v>5434</v>
      </c>
      <c r="E1034" t="s">
        <v>5435</v>
      </c>
      <c r="F1034" s="3">
        <v>0.53</v>
      </c>
      <c r="G1034" s="4" t="s">
        <v>5436</v>
      </c>
      <c r="H1034" t="s">
        <v>484</v>
      </c>
      <c r="I1034" s="5" t="s">
        <v>5437</v>
      </c>
      <c r="J1034" s="3">
        <v>690</v>
      </c>
      <c r="K1034" s="6" t="str">
        <f>0%+30%</f>
        <v>0</v>
      </c>
      <c r="L1034" s="6" t="str">
        <f>Q1</f>
        <v>0</v>
      </c>
      <c r="M1034" s="6" t="str">
        <f>IF(IF(Q1&gt;K1034,Q1,K1034+5%)&gt;50%,50%,IF(Q1&gt;K1034,Q1,K1034+5%))</f>
        <v>0</v>
      </c>
      <c r="N1034" s="3" t="str">
        <f>J1034-J1034*M1034</f>
        <v>0</v>
      </c>
      <c r="O1034" s="3" t="str">
        <f>N1034*B1034</f>
        <v>0</v>
      </c>
      <c r="P1034" s="7" t="str">
        <f>J1034-J1034*K1034</f>
        <v>0</v>
      </c>
    </row>
    <row r="1035" spans="1:17">
      <c r="A1035" s="2" t="s">
        <v>5438</v>
      </c>
      <c r="B1035">
        <v>0</v>
      </c>
      <c r="C1035" t="s">
        <v>5439</v>
      </c>
      <c r="D1035" t="s">
        <v>894</v>
      </c>
      <c r="E1035" t="s">
        <v>5440</v>
      </c>
      <c r="F1035" s="3">
        <v>0.464</v>
      </c>
      <c r="G1035" s="4"/>
      <c r="H1035" t="s">
        <v>115</v>
      </c>
      <c r="I1035" s="5" t="s">
        <v>5441</v>
      </c>
      <c r="J1035" s="3">
        <v>760</v>
      </c>
      <c r="K1035" s="6" t="str">
        <f>0%+30%</f>
        <v>0</v>
      </c>
      <c r="L1035" s="6" t="str">
        <f>Q1</f>
        <v>0</v>
      </c>
      <c r="M1035" s="6" t="str">
        <f>IF(IF(Q1&gt;K1035,Q1,K1035+5%)&gt;50%,50%,IF(Q1&gt;K1035,Q1,K1035+5%))</f>
        <v>0</v>
      </c>
      <c r="N1035" s="3" t="str">
        <f>J1035-J1035*M1035</f>
        <v>0</v>
      </c>
      <c r="O1035" s="3" t="str">
        <f>N1035*B1035</f>
        <v>0</v>
      </c>
      <c r="P1035" s="7" t="str">
        <f>J1035-J1035*K1035</f>
        <v>0</v>
      </c>
    </row>
    <row r="1036" spans="1:17">
      <c r="A1036" s="2" t="s">
        <v>5442</v>
      </c>
      <c r="B1036">
        <v>0</v>
      </c>
      <c r="C1036" t="s">
        <v>5443</v>
      </c>
      <c r="D1036" t="s">
        <v>5444</v>
      </c>
      <c r="E1036" t="s">
        <v>5445</v>
      </c>
      <c r="F1036" s="3">
        <v>0.5600000000000001</v>
      </c>
      <c r="G1036" s="4" t="s">
        <v>5446</v>
      </c>
      <c r="H1036" t="s">
        <v>115</v>
      </c>
      <c r="I1036" s="5" t="s">
        <v>5447</v>
      </c>
      <c r="J1036" s="3">
        <v>870</v>
      </c>
      <c r="K1036" s="6" t="str">
        <f>0%+30%</f>
        <v>0</v>
      </c>
      <c r="L1036" s="6" t="str">
        <f>Q1</f>
        <v>0</v>
      </c>
      <c r="M1036" s="6" t="str">
        <f>IF(IF(Q1&gt;K1036,Q1,K1036+5%)&gt;50%,50%,IF(Q1&gt;K1036,Q1,K1036+5%))</f>
        <v>0</v>
      </c>
      <c r="N1036" s="3" t="str">
        <f>J1036-J1036*M1036</f>
        <v>0</v>
      </c>
      <c r="O1036" s="3" t="str">
        <f>N1036*B1036</f>
        <v>0</v>
      </c>
      <c r="P1036" s="7" t="str">
        <f>J1036-J1036*K1036</f>
        <v>0</v>
      </c>
    </row>
    <row r="1037" spans="1:17">
      <c r="A1037" s="2" t="s">
        <v>5448</v>
      </c>
      <c r="B1037">
        <v>0</v>
      </c>
      <c r="C1037" t="s">
        <v>5449</v>
      </c>
      <c r="D1037" t="s">
        <v>5450</v>
      </c>
      <c r="E1037" t="s">
        <v>5451</v>
      </c>
      <c r="F1037" s="3">
        <v>0.41</v>
      </c>
      <c r="G1037" s="4" t="s">
        <v>5452</v>
      </c>
      <c r="H1037" t="s">
        <v>484</v>
      </c>
      <c r="I1037" s="5" t="s">
        <v>5453</v>
      </c>
      <c r="J1037" s="3">
        <v>650</v>
      </c>
      <c r="K1037" s="6" t="str">
        <f>0%+30%</f>
        <v>0</v>
      </c>
      <c r="L1037" s="6" t="str">
        <f>Q1</f>
        <v>0</v>
      </c>
      <c r="M1037" s="6" t="str">
        <f>IF(IF(Q1&gt;K1037,Q1,K1037+5%)&gt;50%,50%,IF(Q1&gt;K1037,Q1,K1037+5%))</f>
        <v>0</v>
      </c>
      <c r="N1037" s="3" t="str">
        <f>J1037-J1037*M1037</f>
        <v>0</v>
      </c>
      <c r="O1037" s="3" t="str">
        <f>N1037*B1037</f>
        <v>0</v>
      </c>
      <c r="P1037" s="7" t="str">
        <f>J1037-J1037*K1037</f>
        <v>0</v>
      </c>
    </row>
    <row r="1038" spans="1:17">
      <c r="A1038" s="2" t="s">
        <v>5454</v>
      </c>
      <c r="B1038">
        <v>0</v>
      </c>
      <c r="C1038" t="s">
        <v>5455</v>
      </c>
      <c r="D1038" t="s">
        <v>5456</v>
      </c>
      <c r="E1038" t="s">
        <v>5457</v>
      </c>
      <c r="F1038" s="3">
        <v>0.4</v>
      </c>
      <c r="G1038" s="4" t="s">
        <v>5458</v>
      </c>
      <c r="H1038" t="s">
        <v>115</v>
      </c>
      <c r="I1038" s="5" t="s">
        <v>5459</v>
      </c>
      <c r="J1038" s="3">
        <v>650</v>
      </c>
      <c r="K1038" s="6" t="str">
        <f>0%+30%</f>
        <v>0</v>
      </c>
      <c r="L1038" s="6" t="str">
        <f>Q1</f>
        <v>0</v>
      </c>
      <c r="M1038" s="6" t="str">
        <f>IF(IF(Q1&gt;K1038,Q1,K1038+5%)&gt;50%,50%,IF(Q1&gt;K1038,Q1,K1038+5%))</f>
        <v>0</v>
      </c>
      <c r="N1038" s="3" t="str">
        <f>J1038-J1038*M1038</f>
        <v>0</v>
      </c>
      <c r="O1038" s="3" t="str">
        <f>N1038*B1038</f>
        <v>0</v>
      </c>
      <c r="P1038" s="7" t="str">
        <f>J1038-J1038*K1038</f>
        <v>0</v>
      </c>
    </row>
    <row r="1039" spans="1:17">
      <c r="A1039" s="2" t="s">
        <v>5460</v>
      </c>
      <c r="B1039">
        <v>0</v>
      </c>
      <c r="C1039" t="s">
        <v>5461</v>
      </c>
      <c r="D1039" t="s">
        <v>5462</v>
      </c>
      <c r="E1039" t="s">
        <v>5463</v>
      </c>
      <c r="F1039" s="3">
        <v>0.77</v>
      </c>
      <c r="G1039" s="4"/>
      <c r="H1039" t="s">
        <v>74</v>
      </c>
      <c r="I1039" s="5" t="s">
        <v>5464</v>
      </c>
      <c r="J1039" s="3">
        <v>1000</v>
      </c>
      <c r="K1039" s="6" t="str">
        <f>0%+30%</f>
        <v>0</v>
      </c>
      <c r="L1039" s="6" t="str">
        <f>Q1</f>
        <v>0</v>
      </c>
      <c r="M1039" s="6" t="str">
        <f>IF(IF(Q1&gt;K1039,Q1,K1039+5%)&gt;50%,50%,IF(Q1&gt;K1039,Q1,K1039+5%))</f>
        <v>0</v>
      </c>
      <c r="N1039" s="3" t="str">
        <f>J1039-J1039*M1039</f>
        <v>0</v>
      </c>
      <c r="O1039" s="3" t="str">
        <f>N1039*B1039</f>
        <v>0</v>
      </c>
      <c r="P1039" s="7" t="str">
        <f>J1039-J1039*K1039</f>
        <v>0</v>
      </c>
    </row>
    <row r="1040" spans="1:17">
      <c r="A1040" s="2" t="s">
        <v>5465</v>
      </c>
      <c r="B1040">
        <v>0</v>
      </c>
      <c r="C1040" t="s">
        <v>5466</v>
      </c>
      <c r="D1040" t="s">
        <v>5467</v>
      </c>
      <c r="E1040" t="s">
        <v>5468</v>
      </c>
      <c r="F1040" s="3">
        <v>0.36</v>
      </c>
      <c r="G1040" s="4" t="s">
        <v>5469</v>
      </c>
      <c r="H1040" t="s">
        <v>74</v>
      </c>
      <c r="I1040" s="5" t="s">
        <v>5470</v>
      </c>
      <c r="J1040" s="3">
        <v>650</v>
      </c>
      <c r="K1040" s="6" t="str">
        <f>0%+30%</f>
        <v>0</v>
      </c>
      <c r="L1040" s="6" t="str">
        <f>Q1</f>
        <v>0</v>
      </c>
      <c r="M1040" s="6" t="str">
        <f>IF(IF(Q1&gt;K1040,Q1,K1040+5%)&gt;50%,50%,IF(Q1&gt;K1040,Q1,K1040+5%))</f>
        <v>0</v>
      </c>
      <c r="N1040" s="3" t="str">
        <f>J1040-J1040*M1040</f>
        <v>0</v>
      </c>
      <c r="O1040" s="3" t="str">
        <f>N1040*B1040</f>
        <v>0</v>
      </c>
      <c r="P1040" s="7" t="str">
        <f>J1040-J1040*K1040</f>
        <v>0</v>
      </c>
    </row>
    <row r="1041" spans="1:17">
      <c r="A1041" s="2" t="s">
        <v>5471</v>
      </c>
      <c r="B1041">
        <v>0</v>
      </c>
      <c r="C1041" t="s">
        <v>5472</v>
      </c>
      <c r="D1041" t="s">
        <v>5473</v>
      </c>
      <c r="E1041" t="s">
        <v>5474</v>
      </c>
      <c r="F1041" s="3">
        <v>0.5600000000000001</v>
      </c>
      <c r="G1041" s="4"/>
      <c r="H1041" t="s">
        <v>74</v>
      </c>
      <c r="I1041" s="5" t="s">
        <v>5475</v>
      </c>
      <c r="J1041" s="3">
        <v>650</v>
      </c>
      <c r="K1041" s="6" t="str">
        <f>0%+30%</f>
        <v>0</v>
      </c>
      <c r="L1041" s="6" t="str">
        <f>Q1</f>
        <v>0</v>
      </c>
      <c r="M1041" s="6" t="str">
        <f>IF(IF(Q1&gt;K1041,Q1,K1041+5%)&gt;50%,50%,IF(Q1&gt;K1041,Q1,K1041+5%))</f>
        <v>0</v>
      </c>
      <c r="N1041" s="3" t="str">
        <f>J1041-J1041*M1041</f>
        <v>0</v>
      </c>
      <c r="O1041" s="3" t="str">
        <f>N1041*B1041</f>
        <v>0</v>
      </c>
      <c r="P1041" s="7" t="str">
        <f>J1041-J1041*K1041</f>
        <v>0</v>
      </c>
    </row>
    <row r="1042" spans="1:17">
      <c r="A1042" s="2" t="s">
        <v>5476</v>
      </c>
      <c r="B1042">
        <v>0</v>
      </c>
      <c r="C1042" t="s">
        <v>5477</v>
      </c>
      <c r="D1042" t="s">
        <v>5478</v>
      </c>
      <c r="E1042" t="s">
        <v>5479</v>
      </c>
      <c r="F1042" s="3">
        <v>0.5600000000000001</v>
      </c>
      <c r="G1042" s="4" t="s">
        <v>5480</v>
      </c>
      <c r="H1042" t="s">
        <v>74</v>
      </c>
      <c r="I1042" s="5" t="s">
        <v>5481</v>
      </c>
      <c r="J1042" s="3">
        <v>690</v>
      </c>
      <c r="K1042" s="6" t="str">
        <f>0%+30%</f>
        <v>0</v>
      </c>
      <c r="L1042" s="6" t="str">
        <f>Q1</f>
        <v>0</v>
      </c>
      <c r="M1042" s="6" t="str">
        <f>IF(IF(Q1&gt;K1042,Q1,K1042+5%)&gt;50%,50%,IF(Q1&gt;K1042,Q1,K1042+5%))</f>
        <v>0</v>
      </c>
      <c r="N1042" s="3" t="str">
        <f>J1042-J1042*M1042</f>
        <v>0</v>
      </c>
      <c r="O1042" s="3" t="str">
        <f>N1042*B1042</f>
        <v>0</v>
      </c>
      <c r="P1042" s="7" t="str">
        <f>J1042-J1042*K1042</f>
        <v>0</v>
      </c>
    </row>
    <row r="1043" spans="1:17">
      <c r="A1043" s="2" t="s">
        <v>5482</v>
      </c>
      <c r="B1043">
        <v>0</v>
      </c>
      <c r="C1043" t="s">
        <v>5483</v>
      </c>
      <c r="D1043" t="s">
        <v>5484</v>
      </c>
      <c r="E1043" t="s">
        <v>5485</v>
      </c>
      <c r="F1043" s="3">
        <v>0.5600000000000001</v>
      </c>
      <c r="G1043" s="4" t="s">
        <v>5486</v>
      </c>
      <c r="H1043" t="s">
        <v>74</v>
      </c>
      <c r="I1043" s="5" t="s">
        <v>5487</v>
      </c>
      <c r="J1043" s="3">
        <v>630</v>
      </c>
      <c r="K1043" s="6" t="str">
        <f>0%+30%</f>
        <v>0</v>
      </c>
      <c r="L1043" s="6" t="str">
        <f>Q1</f>
        <v>0</v>
      </c>
      <c r="M1043" s="6" t="str">
        <f>IF(IF(Q1&gt;K1043,Q1,K1043+5%)&gt;50%,50%,IF(Q1&gt;K1043,Q1,K1043+5%))</f>
        <v>0</v>
      </c>
      <c r="N1043" s="3" t="str">
        <f>J1043-J1043*M1043</f>
        <v>0</v>
      </c>
      <c r="O1043" s="3" t="str">
        <f>N1043*B1043</f>
        <v>0</v>
      </c>
      <c r="P1043" s="7" t="str">
        <f>J1043-J1043*K1043</f>
        <v>0</v>
      </c>
    </row>
    <row r="1044" spans="1:17">
      <c r="A1044" s="2" t="s">
        <v>5488</v>
      </c>
      <c r="B1044">
        <v>0</v>
      </c>
      <c r="C1044" t="s">
        <v>5489</v>
      </c>
      <c r="D1044" t="s">
        <v>5490</v>
      </c>
      <c r="E1044" t="s">
        <v>5491</v>
      </c>
      <c r="F1044" s="3">
        <v>0.55</v>
      </c>
      <c r="G1044" s="4" t="s">
        <v>5492</v>
      </c>
      <c r="H1044" t="s">
        <v>74</v>
      </c>
      <c r="I1044" s="5" t="s">
        <v>5493</v>
      </c>
      <c r="J1044" s="3">
        <v>650</v>
      </c>
      <c r="K1044" s="6" t="str">
        <f>0%+30%</f>
        <v>0</v>
      </c>
      <c r="L1044" s="6" t="str">
        <f>Q1</f>
        <v>0</v>
      </c>
      <c r="M1044" s="6" t="str">
        <f>IF(IF(Q1&gt;K1044,Q1,K1044+5%)&gt;50%,50%,IF(Q1&gt;K1044,Q1,K1044+5%))</f>
        <v>0</v>
      </c>
      <c r="N1044" s="3" t="str">
        <f>J1044-J1044*M1044</f>
        <v>0</v>
      </c>
      <c r="O1044" s="3" t="str">
        <f>N1044*B1044</f>
        <v>0</v>
      </c>
      <c r="P1044" s="7" t="str">
        <f>J1044-J1044*K1044</f>
        <v>0</v>
      </c>
    </row>
    <row r="1045" spans="1:17">
      <c r="A1045" s="2" t="s">
        <v>5494</v>
      </c>
      <c r="B1045">
        <v>0</v>
      </c>
      <c r="C1045" t="s">
        <v>5495</v>
      </c>
      <c r="D1045" t="s">
        <v>618</v>
      </c>
      <c r="E1045" t="s">
        <v>5496</v>
      </c>
      <c r="F1045" s="3">
        <v>0.59</v>
      </c>
      <c r="G1045" s="4" t="s">
        <v>5497</v>
      </c>
      <c r="H1045" t="s">
        <v>24</v>
      </c>
      <c r="I1045" s="5" t="s">
        <v>5498</v>
      </c>
      <c r="J1045" s="3">
        <v>750</v>
      </c>
      <c r="K1045" s="6" t="str">
        <f>0%+30%</f>
        <v>0</v>
      </c>
      <c r="L1045" s="6" t="str">
        <f>Q1</f>
        <v>0</v>
      </c>
      <c r="M1045" s="6" t="str">
        <f>IF(IF(Q1&gt;K1045,Q1,K1045+5%)&gt;50%,50%,IF(Q1&gt;K1045,Q1,K1045+5%))</f>
        <v>0</v>
      </c>
      <c r="N1045" s="3" t="str">
        <f>J1045-J1045*M1045</f>
        <v>0</v>
      </c>
      <c r="O1045" s="3" t="str">
        <f>N1045*B1045</f>
        <v>0</v>
      </c>
      <c r="P1045" s="7" t="str">
        <f>J1045-J1045*K1045</f>
        <v>0</v>
      </c>
    </row>
    <row r="1046" spans="1:17">
      <c r="A1046" s="2" t="s">
        <v>5499</v>
      </c>
      <c r="B1046">
        <v>0</v>
      </c>
      <c r="C1046" t="s">
        <v>5500</v>
      </c>
      <c r="D1046" t="s">
        <v>5501</v>
      </c>
      <c r="E1046" t="s">
        <v>5502</v>
      </c>
      <c r="F1046" s="3">
        <v>0.6</v>
      </c>
      <c r="G1046" s="4" t="s">
        <v>5503</v>
      </c>
      <c r="H1046" t="s">
        <v>115</v>
      </c>
      <c r="I1046" s="5" t="s">
        <v>5504</v>
      </c>
      <c r="J1046" s="3">
        <v>650</v>
      </c>
      <c r="K1046" s="6" t="str">
        <f>0%+30%</f>
        <v>0</v>
      </c>
      <c r="L1046" s="6" t="str">
        <f>Q1</f>
        <v>0</v>
      </c>
      <c r="M1046" s="6" t="str">
        <f>IF(IF(Q1&gt;K1046,Q1,K1046+5%)&gt;50%,50%,IF(Q1&gt;K1046,Q1,K1046+5%))</f>
        <v>0</v>
      </c>
      <c r="N1046" s="3" t="str">
        <f>J1046-J1046*M1046</f>
        <v>0</v>
      </c>
      <c r="O1046" s="3" t="str">
        <f>N1046*B1046</f>
        <v>0</v>
      </c>
      <c r="P1046" s="7" t="str">
        <f>J1046-J1046*K1046</f>
        <v>0</v>
      </c>
    </row>
    <row r="1047" spans="1:17">
      <c r="A1047" s="2" t="s">
        <v>5505</v>
      </c>
      <c r="B1047">
        <v>0</v>
      </c>
      <c r="C1047" t="s">
        <v>5506</v>
      </c>
      <c r="D1047" t="s">
        <v>5507</v>
      </c>
      <c r="E1047" t="s">
        <v>5508</v>
      </c>
      <c r="F1047" s="3">
        <v>1.47</v>
      </c>
      <c r="G1047" s="4" t="s">
        <v>5509</v>
      </c>
      <c r="H1047" t="s">
        <v>272</v>
      </c>
      <c r="I1047" s="5" t="s">
        <v>5510</v>
      </c>
      <c r="J1047" s="3">
        <v>1200</v>
      </c>
      <c r="K1047" s="6" t="str">
        <f>0%+30%</f>
        <v>0</v>
      </c>
      <c r="L1047" s="6" t="str">
        <f>Q1</f>
        <v>0</v>
      </c>
      <c r="M1047" s="6" t="str">
        <f>IF(IF(Q1&gt;K1047,Q1,K1047+5%)&gt;50%,50%,IF(Q1&gt;K1047,Q1,K1047+5%))</f>
        <v>0</v>
      </c>
      <c r="N1047" s="3" t="str">
        <f>J1047-J1047*M1047</f>
        <v>0</v>
      </c>
      <c r="O1047" s="3" t="str">
        <f>N1047*B1047</f>
        <v>0</v>
      </c>
      <c r="P1047" s="7" t="str">
        <f>J1047-J1047*K1047</f>
        <v>0</v>
      </c>
    </row>
    <row r="1048" spans="1:17">
      <c r="A1048" s="2" t="s">
        <v>5511</v>
      </c>
      <c r="B1048">
        <v>0</v>
      </c>
      <c r="C1048" t="s">
        <v>5512</v>
      </c>
      <c r="D1048" t="s">
        <v>5513</v>
      </c>
      <c r="E1048" t="s">
        <v>5514</v>
      </c>
      <c r="F1048" s="3">
        <v>1.13</v>
      </c>
      <c r="G1048" s="4"/>
      <c r="H1048" t="s">
        <v>272</v>
      </c>
      <c r="I1048" s="5" t="s">
        <v>5515</v>
      </c>
      <c r="J1048" s="3">
        <v>1265</v>
      </c>
      <c r="K1048" s="6" t="str">
        <f>0%+30%</f>
        <v>0</v>
      </c>
      <c r="L1048" s="6" t="str">
        <f>Q1</f>
        <v>0</v>
      </c>
      <c r="M1048" s="6" t="str">
        <f>IF(IF(Q1&gt;K1048,Q1,K1048+5%)&gt;50%,50%,IF(Q1&gt;K1048,Q1,K1048+5%))</f>
        <v>0</v>
      </c>
      <c r="N1048" s="3" t="str">
        <f>J1048-J1048*M1048</f>
        <v>0</v>
      </c>
      <c r="O1048" s="3" t="str">
        <f>N1048*B1048</f>
        <v>0</v>
      </c>
      <c r="P1048" s="7" t="str">
        <f>J1048-J1048*K1048</f>
        <v>0</v>
      </c>
    </row>
    <row r="1049" spans="1:17">
      <c r="A1049" s="2" t="s">
        <v>5516</v>
      </c>
      <c r="B1049">
        <v>0</v>
      </c>
      <c r="C1049" t="s">
        <v>5517</v>
      </c>
      <c r="D1049" t="s">
        <v>5518</v>
      </c>
      <c r="E1049" t="s">
        <v>5519</v>
      </c>
      <c r="F1049" s="3">
        <v>1.12</v>
      </c>
      <c r="G1049" s="4"/>
      <c r="H1049" t="s">
        <v>272</v>
      </c>
      <c r="I1049" s="5" t="s">
        <v>5520</v>
      </c>
      <c r="J1049" s="3">
        <v>950</v>
      </c>
      <c r="K1049" s="6" t="str">
        <f>0%+30%</f>
        <v>0</v>
      </c>
      <c r="L1049" s="6" t="str">
        <f>Q1</f>
        <v>0</v>
      </c>
      <c r="M1049" s="6" t="str">
        <f>IF(IF(Q1&gt;K1049,Q1,K1049+5%)&gt;50%,50%,IF(Q1&gt;K1049,Q1,K1049+5%))</f>
        <v>0</v>
      </c>
      <c r="N1049" s="3" t="str">
        <f>J1049-J1049*M1049</f>
        <v>0</v>
      </c>
      <c r="O1049" s="3" t="str">
        <f>N1049*B1049</f>
        <v>0</v>
      </c>
      <c r="P1049" s="7" t="str">
        <f>J1049-J1049*K1049</f>
        <v>0</v>
      </c>
    </row>
    <row r="1050" spans="1:17">
      <c r="A1050" s="2" t="s">
        <v>5521</v>
      </c>
      <c r="B1050">
        <v>0</v>
      </c>
      <c r="C1050" t="s">
        <v>5522</v>
      </c>
      <c r="D1050" t="s">
        <v>5523</v>
      </c>
      <c r="E1050" t="s">
        <v>5524</v>
      </c>
      <c r="F1050" s="3">
        <v>0.51</v>
      </c>
      <c r="G1050" s="4" t="s">
        <v>5525</v>
      </c>
      <c r="H1050" t="s">
        <v>115</v>
      </c>
      <c r="I1050" s="5" t="s">
        <v>5526</v>
      </c>
      <c r="J1050" s="3">
        <v>870</v>
      </c>
      <c r="K1050" s="6" t="str">
        <f>0%+30%</f>
        <v>0</v>
      </c>
      <c r="L1050" s="6" t="str">
        <f>Q1</f>
        <v>0</v>
      </c>
      <c r="M1050" s="6" t="str">
        <f>IF(IF(Q1&gt;K1050,Q1,K1050+5%)&gt;50%,50%,IF(Q1&gt;K1050,Q1,K1050+5%))</f>
        <v>0</v>
      </c>
      <c r="N1050" s="3" t="str">
        <f>J1050-J1050*M1050</f>
        <v>0</v>
      </c>
      <c r="O1050" s="3" t="str">
        <f>N1050*B1050</f>
        <v>0</v>
      </c>
      <c r="P1050" s="7" t="str">
        <f>J1050-J1050*K1050</f>
        <v>0</v>
      </c>
    </row>
    <row r="1051" spans="1:17">
      <c r="A1051" s="2" t="s">
        <v>5527</v>
      </c>
      <c r="B1051">
        <v>0</v>
      </c>
      <c r="C1051" t="s">
        <v>5528</v>
      </c>
      <c r="D1051" t="s">
        <v>5529</v>
      </c>
      <c r="E1051" t="s">
        <v>5530</v>
      </c>
      <c r="F1051" s="3">
        <v>0.57</v>
      </c>
      <c r="G1051" s="4" t="s">
        <v>5531</v>
      </c>
      <c r="H1051" t="s">
        <v>47</v>
      </c>
      <c r="I1051" s="5" t="s">
        <v>5532</v>
      </c>
      <c r="J1051" s="3">
        <v>690</v>
      </c>
      <c r="K1051" s="6" t="str">
        <f>0%+30%</f>
        <v>0</v>
      </c>
      <c r="L1051" s="6" t="str">
        <f>Q1</f>
        <v>0</v>
      </c>
      <c r="M1051" s="6" t="str">
        <f>IF(IF(Q1&gt;K1051,Q1,K1051+5%)&gt;50%,50%,IF(Q1&gt;K1051,Q1,K1051+5%))</f>
        <v>0</v>
      </c>
      <c r="N1051" s="3" t="str">
        <f>J1051-J1051*M1051</f>
        <v>0</v>
      </c>
      <c r="O1051" s="3" t="str">
        <f>N1051*B1051</f>
        <v>0</v>
      </c>
      <c r="P1051" s="7" t="str">
        <f>J1051-J1051*K1051</f>
        <v>0</v>
      </c>
    </row>
    <row r="1052" spans="1:17">
      <c r="A1052" s="2" t="s">
        <v>5533</v>
      </c>
      <c r="B1052">
        <v>0</v>
      </c>
      <c r="C1052" t="s">
        <v>5534</v>
      </c>
      <c r="D1052" t="s">
        <v>5535</v>
      </c>
      <c r="E1052" t="s">
        <v>5536</v>
      </c>
      <c r="F1052" s="3">
        <v>0.22</v>
      </c>
      <c r="G1052" s="4" t="s">
        <v>5537</v>
      </c>
      <c r="H1052" t="s">
        <v>47</v>
      </c>
      <c r="I1052" s="5" t="s">
        <v>5538</v>
      </c>
      <c r="J1052" s="3">
        <v>690</v>
      </c>
      <c r="K1052" s="6" t="str">
        <f>0%+30%</f>
        <v>0</v>
      </c>
      <c r="L1052" s="6" t="str">
        <f>Q1</f>
        <v>0</v>
      </c>
      <c r="M1052" s="6" t="str">
        <f>IF(IF(Q1&gt;K1052,Q1,K1052+5%)&gt;50%,50%,IF(Q1&gt;K1052,Q1,K1052+5%))</f>
        <v>0</v>
      </c>
      <c r="N1052" s="3" t="str">
        <f>J1052-J1052*M1052</f>
        <v>0</v>
      </c>
      <c r="O1052" s="3" t="str">
        <f>N1052*B1052</f>
        <v>0</v>
      </c>
      <c r="P1052" s="7" t="str">
        <f>J1052-J1052*K1052</f>
        <v>0</v>
      </c>
    </row>
    <row r="1053" spans="1:17">
      <c r="A1053" s="2" t="s">
        <v>5539</v>
      </c>
      <c r="B1053">
        <v>0</v>
      </c>
      <c r="C1053" t="s">
        <v>5540</v>
      </c>
      <c r="D1053" t="s">
        <v>5541</v>
      </c>
      <c r="E1053" t="s">
        <v>5542</v>
      </c>
      <c r="F1053" s="3">
        <v>0.22</v>
      </c>
      <c r="G1053" s="4" t="s">
        <v>5543</v>
      </c>
      <c r="H1053" t="s">
        <v>47</v>
      </c>
      <c r="I1053" s="5" t="s">
        <v>5544</v>
      </c>
      <c r="J1053" s="3">
        <v>690</v>
      </c>
      <c r="K1053" s="6" t="str">
        <f>0%+30%</f>
        <v>0</v>
      </c>
      <c r="L1053" s="6" t="str">
        <f>Q1</f>
        <v>0</v>
      </c>
      <c r="M1053" s="6" t="str">
        <f>IF(IF(Q1&gt;K1053,Q1,K1053+5%)&gt;50%,50%,IF(Q1&gt;K1053,Q1,K1053+5%))</f>
        <v>0</v>
      </c>
      <c r="N1053" s="3" t="str">
        <f>J1053-J1053*M1053</f>
        <v>0</v>
      </c>
      <c r="O1053" s="3" t="str">
        <f>N1053*B1053</f>
        <v>0</v>
      </c>
      <c r="P1053" s="7" t="str">
        <f>J1053-J1053*K1053</f>
        <v>0</v>
      </c>
    </row>
    <row r="1054" spans="1:17">
      <c r="A1054" s="2" t="s">
        <v>5545</v>
      </c>
      <c r="B1054">
        <v>0</v>
      </c>
      <c r="C1054" t="s">
        <v>5546</v>
      </c>
      <c r="D1054" t="s">
        <v>5547</v>
      </c>
      <c r="E1054" t="s">
        <v>5548</v>
      </c>
      <c r="F1054" s="3">
        <v>0.41</v>
      </c>
      <c r="G1054" s="4" t="s">
        <v>5549</v>
      </c>
      <c r="H1054" t="s">
        <v>115</v>
      </c>
      <c r="I1054" s="5" t="s">
        <v>5550</v>
      </c>
      <c r="J1054" s="3">
        <v>650</v>
      </c>
      <c r="K1054" s="6" t="str">
        <f>0%+30%</f>
        <v>0</v>
      </c>
      <c r="L1054" s="6" t="str">
        <f>Q1</f>
        <v>0</v>
      </c>
      <c r="M1054" s="6" t="str">
        <f>IF(IF(Q1&gt;K1054,Q1,K1054+5%)&gt;50%,50%,IF(Q1&gt;K1054,Q1,K1054+5%))</f>
        <v>0</v>
      </c>
      <c r="N1054" s="3" t="str">
        <f>J1054-J1054*M1054</f>
        <v>0</v>
      </c>
      <c r="O1054" s="3" t="str">
        <f>N1054*B1054</f>
        <v>0</v>
      </c>
      <c r="P1054" s="7" t="str">
        <f>J1054-J1054*K1054</f>
        <v>0</v>
      </c>
    </row>
    <row r="1055" spans="1:17">
      <c r="A1055" s="2" t="s">
        <v>5551</v>
      </c>
      <c r="B1055">
        <v>0</v>
      </c>
      <c r="C1055" t="s">
        <v>5552</v>
      </c>
      <c r="D1055" t="s">
        <v>5553</v>
      </c>
      <c r="E1055" t="s">
        <v>5554</v>
      </c>
      <c r="F1055" s="3">
        <v>0.54</v>
      </c>
      <c r="G1055" s="4" t="s">
        <v>5555</v>
      </c>
      <c r="H1055" t="s">
        <v>484</v>
      </c>
      <c r="I1055" s="5" t="s">
        <v>5556</v>
      </c>
      <c r="J1055" s="3">
        <v>690</v>
      </c>
      <c r="K1055" s="6" t="str">
        <f>0%+30%</f>
        <v>0</v>
      </c>
      <c r="L1055" s="6" t="str">
        <f>Q1</f>
        <v>0</v>
      </c>
      <c r="M1055" s="6" t="str">
        <f>IF(IF(Q1&gt;K1055,Q1,K1055+5%)&gt;50%,50%,IF(Q1&gt;K1055,Q1,K1055+5%))</f>
        <v>0</v>
      </c>
      <c r="N1055" s="3" t="str">
        <f>J1055-J1055*M1055</f>
        <v>0</v>
      </c>
      <c r="O1055" s="3" t="str">
        <f>N1055*B1055</f>
        <v>0</v>
      </c>
      <c r="P1055" s="7" t="str">
        <f>J1055-J1055*K1055</f>
        <v>0</v>
      </c>
    </row>
    <row r="1056" spans="1:17">
      <c r="A1056" s="2" t="s">
        <v>5557</v>
      </c>
      <c r="B1056">
        <v>0</v>
      </c>
      <c r="C1056" t="s">
        <v>5558</v>
      </c>
      <c r="D1056" t="s">
        <v>3531</v>
      </c>
      <c r="E1056" t="s">
        <v>5559</v>
      </c>
      <c r="F1056" s="3">
        <v>0.59</v>
      </c>
      <c r="G1056" s="4" t="s">
        <v>5560</v>
      </c>
      <c r="H1056" t="s">
        <v>47</v>
      </c>
      <c r="I1056" s="5" t="s">
        <v>5561</v>
      </c>
      <c r="J1056" s="3">
        <v>1070</v>
      </c>
      <c r="K1056" s="6" t="str">
        <f>0%+30%</f>
        <v>0</v>
      </c>
      <c r="L1056" s="6" t="str">
        <f>Q1</f>
        <v>0</v>
      </c>
      <c r="M1056" s="6" t="str">
        <f>IF(IF(Q1&gt;K1056,Q1,K1056+5%)&gt;50%,50%,IF(Q1&gt;K1056,Q1,K1056+5%))</f>
        <v>0</v>
      </c>
      <c r="N1056" s="3" t="str">
        <f>J1056-J1056*M1056</f>
        <v>0</v>
      </c>
      <c r="O1056" s="3" t="str">
        <f>N1056*B1056</f>
        <v>0</v>
      </c>
      <c r="P1056" s="7" t="str">
        <f>J1056-J1056*K1056</f>
        <v>0</v>
      </c>
    </row>
    <row r="1057" spans="1:17">
      <c r="A1057" s="2" t="s">
        <v>5562</v>
      </c>
      <c r="B1057">
        <v>0</v>
      </c>
      <c r="C1057" t="s">
        <v>5563</v>
      </c>
      <c r="D1057" t="s">
        <v>5564</v>
      </c>
      <c r="E1057" t="s">
        <v>5565</v>
      </c>
      <c r="F1057" s="3">
        <v>0.55</v>
      </c>
      <c r="G1057" s="4" t="s">
        <v>5566</v>
      </c>
      <c r="H1057" t="s">
        <v>115</v>
      </c>
      <c r="I1057" s="5" t="s">
        <v>5567</v>
      </c>
      <c r="J1057" s="3">
        <v>0</v>
      </c>
      <c r="K1057" s="6" t="str">
        <f>0%+15%</f>
        <v>0</v>
      </c>
      <c r="L1057" s="6" t="str">
        <f>Q1</f>
        <v>0</v>
      </c>
      <c r="M1057" s="6" t="str">
        <f>IF(IF(Q1&gt;K1057,Q1,K1057+5%)&gt;50%,50%,IF(Q1&gt;K1057,Q1,K1057+5%))</f>
        <v>0</v>
      </c>
      <c r="N1057" s="3" t="str">
        <f>J1057-J1057*M1057</f>
        <v>0</v>
      </c>
      <c r="O1057" s="3" t="str">
        <f>N1057*B1057</f>
        <v>0</v>
      </c>
      <c r="P1057" s="7" t="str">
        <f>J1057-J1057*K1057</f>
        <v>0</v>
      </c>
    </row>
    <row r="1058" spans="1:17">
      <c r="A1058" s="2" t="s">
        <v>5568</v>
      </c>
      <c r="B1058">
        <v>0</v>
      </c>
      <c r="C1058" t="s">
        <v>5569</v>
      </c>
      <c r="D1058" t="s">
        <v>5570</v>
      </c>
      <c r="E1058" t="s">
        <v>5571</v>
      </c>
      <c r="F1058" s="3">
        <v>0.45</v>
      </c>
      <c r="G1058" s="4" t="s">
        <v>5572</v>
      </c>
      <c r="H1058" t="s">
        <v>115</v>
      </c>
      <c r="I1058" s="5" t="s">
        <v>5573</v>
      </c>
      <c r="J1058" s="3">
        <v>650</v>
      </c>
      <c r="K1058" s="6" t="str">
        <f>0%+30%</f>
        <v>0</v>
      </c>
      <c r="L1058" s="6" t="str">
        <f>Q1</f>
        <v>0</v>
      </c>
      <c r="M1058" s="6" t="str">
        <f>IF(IF(Q1&gt;K1058,Q1,K1058+5%)&gt;50%,50%,IF(Q1&gt;K1058,Q1,K1058+5%))</f>
        <v>0</v>
      </c>
      <c r="N1058" s="3" t="str">
        <f>J1058-J1058*M1058</f>
        <v>0</v>
      </c>
      <c r="O1058" s="3" t="str">
        <f>N1058*B1058</f>
        <v>0</v>
      </c>
      <c r="P1058" s="7" t="str">
        <f>J1058-J1058*K1058</f>
        <v>0</v>
      </c>
    </row>
    <row r="1059" spans="1:17">
      <c r="A1059" s="2" t="s">
        <v>5574</v>
      </c>
      <c r="B1059">
        <v>0</v>
      </c>
      <c r="C1059" t="s">
        <v>5575</v>
      </c>
      <c r="D1059" t="s">
        <v>5040</v>
      </c>
      <c r="E1059" t="s">
        <v>5576</v>
      </c>
      <c r="F1059" s="3">
        <v>0.73</v>
      </c>
      <c r="G1059" s="4" t="s">
        <v>5577</v>
      </c>
      <c r="H1059" t="s">
        <v>80</v>
      </c>
      <c r="I1059" s="5" t="s">
        <v>5578</v>
      </c>
      <c r="J1059" s="3">
        <v>750</v>
      </c>
      <c r="K1059" s="6" t="str">
        <f>0%+30%</f>
        <v>0</v>
      </c>
      <c r="L1059" s="6" t="str">
        <f>Q1</f>
        <v>0</v>
      </c>
      <c r="M1059" s="6" t="str">
        <f>IF(IF(Q1&gt;K1059,Q1,K1059+5%)&gt;50%,50%,IF(Q1&gt;K1059,Q1,K1059+5%))</f>
        <v>0</v>
      </c>
      <c r="N1059" s="3" t="str">
        <f>J1059-J1059*M1059</f>
        <v>0</v>
      </c>
      <c r="O1059" s="3" t="str">
        <f>N1059*B1059</f>
        <v>0</v>
      </c>
      <c r="P1059" s="7" t="str">
        <f>J1059-J1059*K1059</f>
        <v>0</v>
      </c>
    </row>
    <row r="1060" spans="1:17">
      <c r="A1060" s="2" t="s">
        <v>5579</v>
      </c>
      <c r="B1060">
        <v>0</v>
      </c>
      <c r="C1060" t="s">
        <v>5580</v>
      </c>
      <c r="D1060" t="s">
        <v>5581</v>
      </c>
      <c r="E1060" t="s">
        <v>5582</v>
      </c>
      <c r="F1060" s="3">
        <v>0.5600000000000001</v>
      </c>
      <c r="G1060" s="4" t="s">
        <v>5583</v>
      </c>
      <c r="H1060" t="s">
        <v>272</v>
      </c>
      <c r="I1060" s="5" t="s">
        <v>5584</v>
      </c>
      <c r="J1060" s="3">
        <v>800</v>
      </c>
      <c r="K1060" s="6" t="str">
        <f>0%+30%</f>
        <v>0</v>
      </c>
      <c r="L1060" s="6" t="str">
        <f>Q1</f>
        <v>0</v>
      </c>
      <c r="M1060" s="6" t="str">
        <f>IF(IF(Q1&gt;K1060,Q1,K1060+5%)&gt;50%,50%,IF(Q1&gt;K1060,Q1,K1060+5%))</f>
        <v>0</v>
      </c>
      <c r="N1060" s="3" t="str">
        <f>J1060-J1060*M1060</f>
        <v>0</v>
      </c>
      <c r="O1060" s="3" t="str">
        <f>N1060*B1060</f>
        <v>0</v>
      </c>
      <c r="P1060" s="7" t="str">
        <f>J1060-J1060*K1060</f>
        <v>0</v>
      </c>
    </row>
    <row r="1061" spans="1:17">
      <c r="A1061" s="2" t="s">
        <v>5585</v>
      </c>
      <c r="B1061">
        <v>0</v>
      </c>
      <c r="C1061" t="s">
        <v>5586</v>
      </c>
      <c r="D1061" t="s">
        <v>5587</v>
      </c>
      <c r="E1061" t="s">
        <v>5588</v>
      </c>
      <c r="F1061" s="3">
        <v>0.36</v>
      </c>
      <c r="G1061" s="4" t="s">
        <v>5589</v>
      </c>
      <c r="H1061" t="s">
        <v>74</v>
      </c>
      <c r="I1061" s="5" t="s">
        <v>5590</v>
      </c>
      <c r="J1061" s="3">
        <v>695</v>
      </c>
      <c r="K1061" s="6" t="str">
        <f>0%+30%</f>
        <v>0</v>
      </c>
      <c r="L1061" s="6" t="str">
        <f>Q1</f>
        <v>0</v>
      </c>
      <c r="M1061" s="6" t="str">
        <f>IF(IF(Q1&gt;K1061,Q1,K1061+5%)&gt;50%,50%,IF(Q1&gt;K1061,Q1,K1061+5%))</f>
        <v>0</v>
      </c>
      <c r="N1061" s="3" t="str">
        <f>J1061-J1061*M1061</f>
        <v>0</v>
      </c>
      <c r="O1061" s="3" t="str">
        <f>N1061*B1061</f>
        <v>0</v>
      </c>
      <c r="P1061" s="7" t="str">
        <f>J1061-J1061*K1061</f>
        <v>0</v>
      </c>
    </row>
    <row r="1062" spans="1:17">
      <c r="A1062" s="2" t="s">
        <v>5591</v>
      </c>
      <c r="B1062">
        <v>0</v>
      </c>
      <c r="C1062" t="s">
        <v>5592</v>
      </c>
      <c r="D1062" t="s">
        <v>5593</v>
      </c>
      <c r="E1062" t="s">
        <v>5594</v>
      </c>
      <c r="F1062" s="3">
        <v>0.63</v>
      </c>
      <c r="G1062" s="4" t="s">
        <v>5595</v>
      </c>
      <c r="H1062" t="s">
        <v>272</v>
      </c>
      <c r="I1062" s="5" t="s">
        <v>5596</v>
      </c>
      <c r="J1062" s="3">
        <v>650</v>
      </c>
      <c r="K1062" s="6" t="str">
        <f>0%+30%</f>
        <v>0</v>
      </c>
      <c r="L1062" s="6" t="str">
        <f>Q1</f>
        <v>0</v>
      </c>
      <c r="M1062" s="6" t="str">
        <f>IF(IF(Q1&gt;K1062,Q1,K1062+5%)&gt;50%,50%,IF(Q1&gt;K1062,Q1,K1062+5%))</f>
        <v>0</v>
      </c>
      <c r="N1062" s="3" t="str">
        <f>J1062-J1062*M1062</f>
        <v>0</v>
      </c>
      <c r="O1062" s="3" t="str">
        <f>N1062*B1062</f>
        <v>0</v>
      </c>
      <c r="P1062" s="7" t="str">
        <f>J1062-J1062*K1062</f>
        <v>0</v>
      </c>
    </row>
    <row r="1063" spans="1:17">
      <c r="A1063" s="2" t="s">
        <v>5597</v>
      </c>
      <c r="B1063">
        <v>0</v>
      </c>
      <c r="C1063" t="s">
        <v>5598</v>
      </c>
      <c r="D1063" t="s">
        <v>5035</v>
      </c>
      <c r="E1063" t="s">
        <v>5599</v>
      </c>
      <c r="F1063" s="3">
        <v>0.66</v>
      </c>
      <c r="G1063" s="4" t="s">
        <v>5600</v>
      </c>
      <c r="H1063" t="s">
        <v>74</v>
      </c>
      <c r="I1063" s="5" t="s">
        <v>5601</v>
      </c>
      <c r="J1063" s="3">
        <v>870</v>
      </c>
      <c r="K1063" s="6" t="str">
        <f>0%+30%</f>
        <v>0</v>
      </c>
      <c r="L1063" s="6" t="str">
        <f>Q1</f>
        <v>0</v>
      </c>
      <c r="M1063" s="6" t="str">
        <f>IF(IF(Q1&gt;K1063,Q1,K1063+5%)&gt;50%,50%,IF(Q1&gt;K1063,Q1,K1063+5%))</f>
        <v>0</v>
      </c>
      <c r="N1063" s="3" t="str">
        <f>J1063-J1063*M1063</f>
        <v>0</v>
      </c>
      <c r="O1063" s="3" t="str">
        <f>N1063*B1063</f>
        <v>0</v>
      </c>
      <c r="P1063" s="7" t="str">
        <f>J1063-J1063*K1063</f>
        <v>0</v>
      </c>
    </row>
    <row r="1064" spans="1:17">
      <c r="A1064" s="2" t="s">
        <v>5602</v>
      </c>
      <c r="B1064">
        <v>0</v>
      </c>
      <c r="C1064" t="s">
        <v>5603</v>
      </c>
      <c r="D1064" t="s">
        <v>573</v>
      </c>
      <c r="E1064" t="s">
        <v>5604</v>
      </c>
      <c r="F1064" s="3">
        <v>0.49</v>
      </c>
      <c r="G1064" s="4" t="s">
        <v>5605</v>
      </c>
      <c r="H1064" t="s">
        <v>74</v>
      </c>
      <c r="I1064" s="5" t="s">
        <v>5606</v>
      </c>
      <c r="J1064" s="3">
        <v>0</v>
      </c>
      <c r="K1064" s="6" t="str">
        <f>0%+15%</f>
        <v>0</v>
      </c>
      <c r="L1064" s="6" t="str">
        <f>Q1</f>
        <v>0</v>
      </c>
      <c r="M1064" s="6" t="str">
        <f>IF(IF(Q1&gt;K1064,Q1,K1064+5%)&gt;50%,50%,IF(Q1&gt;K1064,Q1,K1064+5%))</f>
        <v>0</v>
      </c>
      <c r="N1064" s="3" t="str">
        <f>J1064-J1064*M1064</f>
        <v>0</v>
      </c>
      <c r="O1064" s="3" t="str">
        <f>N1064*B1064</f>
        <v>0</v>
      </c>
      <c r="P1064" s="7" t="str">
        <f>J1064-J1064*K1064</f>
        <v>0</v>
      </c>
    </row>
    <row r="1065" spans="1:17">
      <c r="A1065" s="2" t="s">
        <v>5607</v>
      </c>
      <c r="B1065">
        <v>0</v>
      </c>
      <c r="C1065" t="s">
        <v>5608</v>
      </c>
      <c r="D1065" t="s">
        <v>5609</v>
      </c>
      <c r="E1065" t="s">
        <v>5610</v>
      </c>
      <c r="F1065" s="3">
        <v>0.79</v>
      </c>
      <c r="G1065" s="4" t="s">
        <v>5611</v>
      </c>
      <c r="H1065" t="s">
        <v>74</v>
      </c>
      <c r="I1065" s="5" t="s">
        <v>5612</v>
      </c>
      <c r="J1065" s="3">
        <v>800</v>
      </c>
      <c r="K1065" s="6" t="str">
        <f>0%+30%</f>
        <v>0</v>
      </c>
      <c r="L1065" s="6" t="str">
        <f>Q1</f>
        <v>0</v>
      </c>
      <c r="M1065" s="6" t="str">
        <f>IF(IF(Q1&gt;K1065,Q1,K1065+5%)&gt;50%,50%,IF(Q1&gt;K1065,Q1,K1065+5%))</f>
        <v>0</v>
      </c>
      <c r="N1065" s="3" t="str">
        <f>J1065-J1065*M1065</f>
        <v>0</v>
      </c>
      <c r="O1065" s="3" t="str">
        <f>N1065*B1065</f>
        <v>0</v>
      </c>
      <c r="P1065" s="7" t="str">
        <f>J1065-J1065*K1065</f>
        <v>0</v>
      </c>
    </row>
    <row r="1066" spans="1:17">
      <c r="A1066" s="2" t="s">
        <v>5613</v>
      </c>
      <c r="B1066">
        <v>0</v>
      </c>
      <c r="C1066" t="s">
        <v>5614</v>
      </c>
      <c r="D1066" t="s">
        <v>2682</v>
      </c>
      <c r="E1066" t="s">
        <v>5615</v>
      </c>
      <c r="F1066" s="3">
        <v>0.38</v>
      </c>
      <c r="G1066" s="4" t="s">
        <v>5616</v>
      </c>
      <c r="H1066" t="s">
        <v>115</v>
      </c>
      <c r="I1066" s="5" t="s">
        <v>5617</v>
      </c>
      <c r="J1066" s="3">
        <v>650</v>
      </c>
      <c r="K1066" s="6" t="str">
        <f>0%+30%</f>
        <v>0</v>
      </c>
      <c r="L1066" s="6" t="str">
        <f>Q1</f>
        <v>0</v>
      </c>
      <c r="M1066" s="6" t="str">
        <f>IF(IF(Q1&gt;K1066,Q1,K1066+5%)&gt;50%,50%,IF(Q1&gt;K1066,Q1,K1066+5%))</f>
        <v>0</v>
      </c>
      <c r="N1066" s="3" t="str">
        <f>J1066-J1066*M1066</f>
        <v>0</v>
      </c>
      <c r="O1066" s="3" t="str">
        <f>N1066*B1066</f>
        <v>0</v>
      </c>
      <c r="P1066" s="7" t="str">
        <f>J1066-J1066*K1066</f>
        <v>0</v>
      </c>
    </row>
    <row r="1067" spans="1:17">
      <c r="A1067" s="2" t="s">
        <v>5618</v>
      </c>
      <c r="B1067">
        <v>0</v>
      </c>
      <c r="C1067" t="s">
        <v>5619</v>
      </c>
      <c r="D1067" t="s">
        <v>5620</v>
      </c>
      <c r="E1067" t="s">
        <v>5621</v>
      </c>
      <c r="F1067" s="3">
        <v>0.44</v>
      </c>
      <c r="G1067" s="4" t="s">
        <v>5622</v>
      </c>
      <c r="H1067" t="s">
        <v>80</v>
      </c>
      <c r="I1067" s="5" t="s">
        <v>5623</v>
      </c>
      <c r="J1067" s="3">
        <v>690</v>
      </c>
      <c r="K1067" s="6" t="str">
        <f>0%+30%</f>
        <v>0</v>
      </c>
      <c r="L1067" s="6" t="str">
        <f>Q1</f>
        <v>0</v>
      </c>
      <c r="M1067" s="6" t="str">
        <f>IF(IF(Q1&gt;K1067,Q1,K1067+5%)&gt;50%,50%,IF(Q1&gt;K1067,Q1,K1067+5%))</f>
        <v>0</v>
      </c>
      <c r="N1067" s="3" t="str">
        <f>J1067-J1067*M1067</f>
        <v>0</v>
      </c>
      <c r="O1067" s="3" t="str">
        <f>N1067*B1067</f>
        <v>0</v>
      </c>
      <c r="P1067" s="7" t="str">
        <f>J1067-J1067*K1067</f>
        <v>0</v>
      </c>
    </row>
    <row r="1068" spans="1:17">
      <c r="A1068" s="2" t="s">
        <v>5624</v>
      </c>
      <c r="B1068">
        <v>0</v>
      </c>
      <c r="C1068" t="s">
        <v>5625</v>
      </c>
      <c r="D1068" t="s">
        <v>5626</v>
      </c>
      <c r="E1068" t="s">
        <v>5627</v>
      </c>
      <c r="F1068" s="3">
        <v>0.34</v>
      </c>
      <c r="G1068" s="4" t="s">
        <v>5628</v>
      </c>
      <c r="H1068" t="s">
        <v>115</v>
      </c>
      <c r="I1068" s="5" t="s">
        <v>5629</v>
      </c>
      <c r="J1068" s="3">
        <v>450</v>
      </c>
      <c r="K1068" s="6" t="str">
        <f>0%+30%</f>
        <v>0</v>
      </c>
      <c r="L1068" s="6" t="str">
        <f>Q1</f>
        <v>0</v>
      </c>
      <c r="M1068" s="6" t="str">
        <f>IF(IF(Q1&gt;K1068,Q1,K1068+5%)&gt;50%,50%,IF(Q1&gt;K1068,Q1,K1068+5%))</f>
        <v>0</v>
      </c>
      <c r="N1068" s="3" t="str">
        <f>J1068-J1068*M1068</f>
        <v>0</v>
      </c>
      <c r="O1068" s="3" t="str">
        <f>N1068*B1068</f>
        <v>0</v>
      </c>
      <c r="P1068" s="7" t="str">
        <f>J1068-J1068*K1068</f>
        <v>0</v>
      </c>
    </row>
    <row r="1069" spans="1:17">
      <c r="A1069" s="2" t="s">
        <v>5630</v>
      </c>
      <c r="B1069">
        <v>0</v>
      </c>
      <c r="C1069" t="s">
        <v>5631</v>
      </c>
      <c r="D1069" t="s">
        <v>4050</v>
      </c>
      <c r="E1069" t="s">
        <v>5632</v>
      </c>
      <c r="F1069" s="3">
        <v>0.626</v>
      </c>
      <c r="G1069" s="4" t="s">
        <v>5633</v>
      </c>
      <c r="H1069" t="s">
        <v>115</v>
      </c>
      <c r="I1069" s="5" t="s">
        <v>5634</v>
      </c>
      <c r="J1069" s="3">
        <v>750</v>
      </c>
      <c r="K1069" s="6" t="str">
        <f>0%+30%</f>
        <v>0</v>
      </c>
      <c r="L1069" s="6" t="str">
        <f>Q1</f>
        <v>0</v>
      </c>
      <c r="M1069" s="6" t="str">
        <f>IF(IF(Q1&gt;K1069,Q1,K1069+5%)&gt;50%,50%,IF(Q1&gt;K1069,Q1,K1069+5%))</f>
        <v>0</v>
      </c>
      <c r="N1069" s="3" t="str">
        <f>J1069-J1069*M1069</f>
        <v>0</v>
      </c>
      <c r="O1069" s="3" t="str">
        <f>N1069*B1069</f>
        <v>0</v>
      </c>
      <c r="P1069" s="7" t="str">
        <f>J1069-J1069*K1069</f>
        <v>0</v>
      </c>
    </row>
    <row r="1070" spans="1:17">
      <c r="A1070" s="2" t="s">
        <v>5635</v>
      </c>
      <c r="B1070">
        <v>0</v>
      </c>
      <c r="C1070" t="s">
        <v>5636</v>
      </c>
      <c r="D1070" t="s">
        <v>5637</v>
      </c>
      <c r="E1070" t="s">
        <v>5638</v>
      </c>
      <c r="F1070" s="3">
        <v>1.13</v>
      </c>
      <c r="G1070" s="4" t="s">
        <v>5639</v>
      </c>
      <c r="H1070" t="s">
        <v>272</v>
      </c>
      <c r="I1070" s="5" t="s">
        <v>5640</v>
      </c>
      <c r="J1070" s="3">
        <v>1500</v>
      </c>
      <c r="K1070" s="6" t="str">
        <f>0%+30%</f>
        <v>0</v>
      </c>
      <c r="L1070" s="6" t="str">
        <f>Q1</f>
        <v>0</v>
      </c>
      <c r="M1070" s="6" t="str">
        <f>IF(IF(Q1&gt;K1070,Q1,K1070+5%)&gt;50%,50%,IF(Q1&gt;K1070,Q1,K1070+5%))</f>
        <v>0</v>
      </c>
      <c r="N1070" s="3" t="str">
        <f>J1070-J1070*M1070</f>
        <v>0</v>
      </c>
      <c r="O1070" s="3" t="str">
        <f>N1070*B1070</f>
        <v>0</v>
      </c>
      <c r="P1070" s="7" t="str">
        <f>J1070-J1070*K1070</f>
        <v>0</v>
      </c>
    </row>
    <row r="1071" spans="1:17">
      <c r="A1071" s="2" t="s">
        <v>5641</v>
      </c>
      <c r="B1071">
        <v>0</v>
      </c>
      <c r="C1071" t="s">
        <v>5642</v>
      </c>
      <c r="D1071" t="s">
        <v>5384</v>
      </c>
      <c r="E1071" t="s">
        <v>5643</v>
      </c>
      <c r="F1071" s="3">
        <v>0.5</v>
      </c>
      <c r="G1071" s="4"/>
      <c r="H1071" t="s">
        <v>74</v>
      </c>
      <c r="I1071" s="5" t="s">
        <v>5644</v>
      </c>
      <c r="J1071" s="3">
        <v>760</v>
      </c>
      <c r="K1071" s="6" t="str">
        <f>0%+30%</f>
        <v>0</v>
      </c>
      <c r="L1071" s="6" t="str">
        <f>Q1</f>
        <v>0</v>
      </c>
      <c r="M1071" s="6" t="str">
        <f>IF(IF(Q1&gt;K1071,Q1,K1071+5%)&gt;50%,50%,IF(Q1&gt;K1071,Q1,K1071+5%))</f>
        <v>0</v>
      </c>
      <c r="N1071" s="3" t="str">
        <f>J1071-J1071*M1071</f>
        <v>0</v>
      </c>
      <c r="O1071" s="3" t="str">
        <f>N1071*B1071</f>
        <v>0</v>
      </c>
      <c r="P1071" s="7" t="str">
        <f>J1071-J1071*K1071</f>
        <v>0</v>
      </c>
    </row>
    <row r="1072" spans="1:17">
      <c r="A1072" s="2" t="s">
        <v>5645</v>
      </c>
      <c r="B1072">
        <v>0</v>
      </c>
      <c r="C1072" t="s">
        <v>5646</v>
      </c>
      <c r="D1072" t="s">
        <v>5647</v>
      </c>
      <c r="E1072" t="s">
        <v>5648</v>
      </c>
      <c r="F1072" s="3">
        <v>0.32</v>
      </c>
      <c r="G1072" s="4" t="s">
        <v>5649</v>
      </c>
      <c r="H1072" t="s">
        <v>115</v>
      </c>
      <c r="I1072" s="5" t="s">
        <v>5650</v>
      </c>
      <c r="J1072" s="3">
        <v>695</v>
      </c>
      <c r="K1072" s="6" t="str">
        <f>0%+30%</f>
        <v>0</v>
      </c>
      <c r="L1072" s="6" t="str">
        <f>Q1</f>
        <v>0</v>
      </c>
      <c r="M1072" s="6" t="str">
        <f>IF(IF(Q1&gt;K1072,Q1,K1072+5%)&gt;50%,50%,IF(Q1&gt;K1072,Q1,K1072+5%))</f>
        <v>0</v>
      </c>
      <c r="N1072" s="3" t="str">
        <f>J1072-J1072*M1072</f>
        <v>0</v>
      </c>
      <c r="O1072" s="3" t="str">
        <f>N1072*B1072</f>
        <v>0</v>
      </c>
      <c r="P1072" s="7" t="str">
        <f>J1072-J1072*K1072</f>
        <v>0</v>
      </c>
    </row>
    <row r="1073" spans="1:17">
      <c r="A1073" s="2" t="s">
        <v>5651</v>
      </c>
      <c r="B1073">
        <v>0</v>
      </c>
      <c r="C1073" t="s">
        <v>5652</v>
      </c>
      <c r="D1073" t="s">
        <v>5653</v>
      </c>
      <c r="E1073" t="s">
        <v>5654</v>
      </c>
      <c r="F1073" s="3">
        <v>1.11</v>
      </c>
      <c r="G1073" s="4"/>
      <c r="H1073"/>
      <c r="I1073" s="5" t="s">
        <v>5655</v>
      </c>
      <c r="J1073" s="3">
        <v>2665</v>
      </c>
      <c r="K1073" s="6" t="str">
        <f>0%+15%</f>
        <v>0</v>
      </c>
      <c r="L1073" s="6" t="str">
        <f>Q1</f>
        <v>0</v>
      </c>
      <c r="M1073" s="6" t="str">
        <f>IF(IF(Q1&gt;K1073,Q1,K1073+5%)&gt;50%,50%,IF(Q1&gt;K1073,Q1,K1073+5%))</f>
        <v>0</v>
      </c>
      <c r="N1073" s="3" t="str">
        <f>J1073-J1073*M1073</f>
        <v>0</v>
      </c>
      <c r="O1073" s="3" t="str">
        <f>N1073*B1073</f>
        <v>0</v>
      </c>
      <c r="P1073" s="7" t="str">
        <f>J1073-J1073*K1073</f>
        <v>0</v>
      </c>
    </row>
    <row r="1074" spans="1:17">
      <c r="A1074" s="2" t="s">
        <v>5656</v>
      </c>
      <c r="B1074">
        <v>0</v>
      </c>
      <c r="C1074" t="s">
        <v>5657</v>
      </c>
      <c r="D1074" t="s">
        <v>5658</v>
      </c>
      <c r="E1074" t="s">
        <v>5659</v>
      </c>
      <c r="F1074" s="3">
        <v>0.59</v>
      </c>
      <c r="G1074" s="4" t="s">
        <v>5660</v>
      </c>
      <c r="H1074" t="s">
        <v>74</v>
      </c>
      <c r="I1074" s="5" t="s">
        <v>5661</v>
      </c>
      <c r="J1074" s="3">
        <v>1070</v>
      </c>
      <c r="K1074" s="6" t="str">
        <f>0%+30%</f>
        <v>0</v>
      </c>
      <c r="L1074" s="6" t="str">
        <f>Q1</f>
        <v>0</v>
      </c>
      <c r="M1074" s="6" t="str">
        <f>IF(IF(Q1&gt;K1074,Q1,K1074+5%)&gt;50%,50%,IF(Q1&gt;K1074,Q1,K1074+5%))</f>
        <v>0</v>
      </c>
      <c r="N1074" s="3" t="str">
        <f>J1074-J1074*M1074</f>
        <v>0</v>
      </c>
      <c r="O1074" s="3" t="str">
        <f>N1074*B1074</f>
        <v>0</v>
      </c>
      <c r="P1074" s="7" t="str">
        <f>J1074-J1074*K1074</f>
        <v>0</v>
      </c>
    </row>
    <row r="1075" spans="1:17">
      <c r="A1075" s="2" t="s">
        <v>5662</v>
      </c>
      <c r="B1075">
        <v>0</v>
      </c>
      <c r="C1075" t="s">
        <v>5663</v>
      </c>
      <c r="D1075" t="s">
        <v>5664</v>
      </c>
      <c r="E1075" t="s">
        <v>5665</v>
      </c>
      <c r="F1075" s="3">
        <v>0.5</v>
      </c>
      <c r="G1075" s="4" t="s">
        <v>5666</v>
      </c>
      <c r="H1075" t="s">
        <v>484</v>
      </c>
      <c r="I1075" s="5" t="s">
        <v>5667</v>
      </c>
      <c r="J1075" s="3">
        <v>650</v>
      </c>
      <c r="K1075" s="6" t="str">
        <f>0%+30%</f>
        <v>0</v>
      </c>
      <c r="L1075" s="6" t="str">
        <f>Q1</f>
        <v>0</v>
      </c>
      <c r="M1075" s="6" t="str">
        <f>IF(IF(Q1&gt;K1075,Q1,K1075+5%)&gt;50%,50%,IF(Q1&gt;K1075,Q1,K1075+5%))</f>
        <v>0</v>
      </c>
      <c r="N1075" s="3" t="str">
        <f>J1075-J1075*M1075</f>
        <v>0</v>
      </c>
      <c r="O1075" s="3" t="str">
        <f>N1075*B1075</f>
        <v>0</v>
      </c>
      <c r="P1075" s="7" t="str">
        <f>J1075-J1075*K1075</f>
        <v>0</v>
      </c>
    </row>
    <row r="1076" spans="1:17">
      <c r="A1076" s="2" t="s">
        <v>5668</v>
      </c>
      <c r="B1076">
        <v>0</v>
      </c>
      <c r="C1076" t="s">
        <v>5669</v>
      </c>
      <c r="D1076" t="s">
        <v>5670</v>
      </c>
      <c r="E1076" t="s">
        <v>5671</v>
      </c>
      <c r="F1076" s="3">
        <v>0.55</v>
      </c>
      <c r="G1076" s="4" t="s">
        <v>5672</v>
      </c>
      <c r="H1076" t="s">
        <v>80</v>
      </c>
      <c r="I1076" s="5" t="s">
        <v>5673</v>
      </c>
      <c r="J1076" s="3">
        <v>920</v>
      </c>
      <c r="K1076" s="6" t="str">
        <f>0%+30%</f>
        <v>0</v>
      </c>
      <c r="L1076" s="6" t="str">
        <f>Q1</f>
        <v>0</v>
      </c>
      <c r="M1076" s="6" t="str">
        <f>IF(IF(Q1&gt;K1076,Q1,K1076+5%)&gt;50%,50%,IF(Q1&gt;K1076,Q1,K1076+5%))</f>
        <v>0</v>
      </c>
      <c r="N1076" s="3" t="str">
        <f>J1076-J1076*M1076</f>
        <v>0</v>
      </c>
      <c r="O1076" s="3" t="str">
        <f>N1076*B1076</f>
        <v>0</v>
      </c>
      <c r="P1076" s="7" t="str">
        <f>J1076-J1076*K1076</f>
        <v>0</v>
      </c>
    </row>
    <row r="1077" spans="1:17">
      <c r="A1077" s="2" t="s">
        <v>5674</v>
      </c>
      <c r="B1077">
        <v>0</v>
      </c>
      <c r="C1077" t="s">
        <v>5675</v>
      </c>
      <c r="D1077" t="s">
        <v>5676</v>
      </c>
      <c r="E1077" t="s">
        <v>5677</v>
      </c>
      <c r="F1077" s="3">
        <v>0.3</v>
      </c>
      <c r="G1077" s="4" t="s">
        <v>5678</v>
      </c>
      <c r="H1077" t="s">
        <v>74</v>
      </c>
      <c r="I1077" s="5" t="s">
        <v>5679</v>
      </c>
      <c r="J1077" s="3">
        <v>695</v>
      </c>
      <c r="K1077" s="6" t="str">
        <f>0%+30%</f>
        <v>0</v>
      </c>
      <c r="L1077" s="6" t="str">
        <f>Q1</f>
        <v>0</v>
      </c>
      <c r="M1077" s="6" t="str">
        <f>IF(IF(Q1&gt;K1077,Q1,K1077+5%)&gt;50%,50%,IF(Q1&gt;K1077,Q1,K1077+5%))</f>
        <v>0</v>
      </c>
      <c r="N1077" s="3" t="str">
        <f>J1077-J1077*M1077</f>
        <v>0</v>
      </c>
      <c r="O1077" s="3" t="str">
        <f>N1077*B1077</f>
        <v>0</v>
      </c>
      <c r="P1077" s="7" t="str">
        <f>J1077-J1077*K1077</f>
        <v>0</v>
      </c>
    </row>
    <row r="1078" spans="1:17">
      <c r="A1078" s="2" t="s">
        <v>5680</v>
      </c>
      <c r="B1078">
        <v>0</v>
      </c>
      <c r="C1078" t="s">
        <v>5681</v>
      </c>
      <c r="D1078" t="s">
        <v>5682</v>
      </c>
      <c r="E1078" t="s">
        <v>5683</v>
      </c>
      <c r="F1078" s="3">
        <v>0.61</v>
      </c>
      <c r="G1078" s="4" t="s">
        <v>5684</v>
      </c>
      <c r="H1078" t="s">
        <v>74</v>
      </c>
      <c r="I1078" s="5" t="s">
        <v>5685</v>
      </c>
      <c r="J1078" s="3">
        <v>935</v>
      </c>
      <c r="K1078" s="6" t="str">
        <f>0%+30%</f>
        <v>0</v>
      </c>
      <c r="L1078" s="6" t="str">
        <f>Q1</f>
        <v>0</v>
      </c>
      <c r="M1078" s="6" t="str">
        <f>IF(IF(Q1&gt;K1078,Q1,K1078+5%)&gt;50%,50%,IF(Q1&gt;K1078,Q1,K1078+5%))</f>
        <v>0</v>
      </c>
      <c r="N1078" s="3" t="str">
        <f>J1078-J1078*M1078</f>
        <v>0</v>
      </c>
      <c r="O1078" s="3" t="str">
        <f>N1078*B1078</f>
        <v>0</v>
      </c>
      <c r="P1078" s="7" t="str">
        <f>J1078-J1078*K1078</f>
        <v>0</v>
      </c>
    </row>
    <row r="1079" spans="1:17">
      <c r="A1079" s="2" t="s">
        <v>5686</v>
      </c>
      <c r="B1079">
        <v>0</v>
      </c>
      <c r="C1079" t="s">
        <v>5687</v>
      </c>
      <c r="D1079" t="s">
        <v>4158</v>
      </c>
      <c r="E1079" t="s">
        <v>5688</v>
      </c>
      <c r="F1079" s="3">
        <v>0.6899999999999999</v>
      </c>
      <c r="G1079" s="4" t="s">
        <v>5689</v>
      </c>
      <c r="H1079" t="s">
        <v>484</v>
      </c>
      <c r="I1079" s="5" t="s">
        <v>5690</v>
      </c>
      <c r="J1079" s="3">
        <v>800</v>
      </c>
      <c r="K1079" s="6" t="str">
        <f>0%+30%</f>
        <v>0</v>
      </c>
      <c r="L1079" s="6" t="str">
        <f>Q1</f>
        <v>0</v>
      </c>
      <c r="M1079" s="6" t="str">
        <f>IF(IF(Q1&gt;K1079,Q1,K1079+5%)&gt;50%,50%,IF(Q1&gt;K1079,Q1,K1079+5%))</f>
        <v>0</v>
      </c>
      <c r="N1079" s="3" t="str">
        <f>J1079-J1079*M1079</f>
        <v>0</v>
      </c>
      <c r="O1079" s="3" t="str">
        <f>N1079*B1079</f>
        <v>0</v>
      </c>
      <c r="P1079" s="7" t="str">
        <f>J1079-J1079*K1079</f>
        <v>0</v>
      </c>
    </row>
    <row r="1080" spans="1:17">
      <c r="A1080" s="2" t="s">
        <v>5691</v>
      </c>
      <c r="B1080">
        <v>0</v>
      </c>
      <c r="C1080" t="s">
        <v>5692</v>
      </c>
      <c r="D1080" t="s">
        <v>5693</v>
      </c>
      <c r="E1080" t="s">
        <v>5694</v>
      </c>
      <c r="F1080" s="3">
        <v>0.47</v>
      </c>
      <c r="G1080" s="4" t="s">
        <v>5695</v>
      </c>
      <c r="H1080" t="s">
        <v>74</v>
      </c>
      <c r="I1080" s="5" t="s">
        <v>5696</v>
      </c>
      <c r="J1080" s="3">
        <v>695</v>
      </c>
      <c r="K1080" s="6" t="str">
        <f>0%+30%</f>
        <v>0</v>
      </c>
      <c r="L1080" s="6" t="str">
        <f>Q1</f>
        <v>0</v>
      </c>
      <c r="M1080" s="6" t="str">
        <f>IF(IF(Q1&gt;K1080,Q1,K1080+5%)&gt;50%,50%,IF(Q1&gt;K1080,Q1,K1080+5%))</f>
        <v>0</v>
      </c>
      <c r="N1080" s="3" t="str">
        <f>J1080-J1080*M1080</f>
        <v>0</v>
      </c>
      <c r="O1080" s="3" t="str">
        <f>N1080*B1080</f>
        <v>0</v>
      </c>
      <c r="P1080" s="7" t="str">
        <f>J1080-J1080*K1080</f>
        <v>0</v>
      </c>
    </row>
    <row r="1081" spans="1:17">
      <c r="A1081" s="2" t="s">
        <v>5697</v>
      </c>
      <c r="B1081">
        <v>0</v>
      </c>
      <c r="C1081" t="s">
        <v>5698</v>
      </c>
      <c r="D1081" t="s">
        <v>5699</v>
      </c>
      <c r="E1081" t="s">
        <v>5700</v>
      </c>
      <c r="F1081" s="3">
        <v>0.64</v>
      </c>
      <c r="G1081" s="4" t="s">
        <v>5701</v>
      </c>
      <c r="H1081" t="s">
        <v>74</v>
      </c>
      <c r="I1081" s="5" t="s">
        <v>5702</v>
      </c>
      <c r="J1081" s="3">
        <v>690</v>
      </c>
      <c r="K1081" s="6" t="str">
        <f>0%+30%</f>
        <v>0</v>
      </c>
      <c r="L1081" s="6" t="str">
        <f>Q1</f>
        <v>0</v>
      </c>
      <c r="M1081" s="6" t="str">
        <f>IF(IF(Q1&gt;K1081,Q1,K1081+5%)&gt;50%,50%,IF(Q1&gt;K1081,Q1,K1081+5%))</f>
        <v>0</v>
      </c>
      <c r="N1081" s="3" t="str">
        <f>J1081-J1081*M1081</f>
        <v>0</v>
      </c>
      <c r="O1081" s="3" t="str">
        <f>N1081*B1081</f>
        <v>0</v>
      </c>
      <c r="P1081" s="7" t="str">
        <f>J1081-J1081*K1081</f>
        <v>0</v>
      </c>
    </row>
    <row r="1082" spans="1:17">
      <c r="A1082" s="2" t="s">
        <v>5703</v>
      </c>
      <c r="B1082">
        <v>0</v>
      </c>
      <c r="C1082" t="s">
        <v>5704</v>
      </c>
      <c r="D1082" t="s">
        <v>5705</v>
      </c>
      <c r="E1082" t="s">
        <v>5706</v>
      </c>
      <c r="F1082" s="3">
        <v>0.5600000000000001</v>
      </c>
      <c r="G1082" s="4" t="s">
        <v>5707</v>
      </c>
      <c r="H1082" t="s">
        <v>272</v>
      </c>
      <c r="I1082" s="5" t="s">
        <v>5708</v>
      </c>
      <c r="J1082" s="3">
        <v>750</v>
      </c>
      <c r="K1082" s="6" t="str">
        <f>0%+30%</f>
        <v>0</v>
      </c>
      <c r="L1082" s="6" t="str">
        <f>Q1</f>
        <v>0</v>
      </c>
      <c r="M1082" s="6" t="str">
        <f>IF(IF(Q1&gt;K1082,Q1,K1082+5%)&gt;50%,50%,IF(Q1&gt;K1082,Q1,K1082+5%))</f>
        <v>0</v>
      </c>
      <c r="N1082" s="3" t="str">
        <f>J1082-J1082*M1082</f>
        <v>0</v>
      </c>
      <c r="O1082" s="3" t="str">
        <f>N1082*B1082</f>
        <v>0</v>
      </c>
      <c r="P1082" s="7" t="str">
        <f>J1082-J1082*K1082</f>
        <v>0</v>
      </c>
    </row>
    <row r="1083" spans="1:17">
      <c r="A1083" s="2" t="s">
        <v>5709</v>
      </c>
      <c r="B1083">
        <v>0</v>
      </c>
      <c r="C1083" t="s">
        <v>5710</v>
      </c>
      <c r="D1083" t="s">
        <v>5711</v>
      </c>
      <c r="E1083" t="s">
        <v>5712</v>
      </c>
      <c r="F1083" s="3">
        <v>0.37</v>
      </c>
      <c r="G1083" s="4" t="s">
        <v>5713</v>
      </c>
      <c r="H1083" t="s">
        <v>115</v>
      </c>
      <c r="I1083" s="5" t="s">
        <v>5714</v>
      </c>
      <c r="J1083" s="3">
        <v>870</v>
      </c>
      <c r="K1083" s="6" t="str">
        <f>0%+30%</f>
        <v>0</v>
      </c>
      <c r="L1083" s="6" t="str">
        <f>Q1</f>
        <v>0</v>
      </c>
      <c r="M1083" s="6" t="str">
        <f>IF(IF(Q1&gt;K1083,Q1,K1083+5%)&gt;50%,50%,IF(Q1&gt;K1083,Q1,K1083+5%))</f>
        <v>0</v>
      </c>
      <c r="N1083" s="3" t="str">
        <f>J1083-J1083*M1083</f>
        <v>0</v>
      </c>
      <c r="O1083" s="3" t="str">
        <f>N1083*B1083</f>
        <v>0</v>
      </c>
      <c r="P1083" s="7" t="str">
        <f>J1083-J1083*K1083</f>
        <v>0</v>
      </c>
    </row>
    <row r="1084" spans="1:17">
      <c r="A1084" s="2" t="s">
        <v>5715</v>
      </c>
      <c r="B1084">
        <v>0</v>
      </c>
      <c r="C1084" t="s">
        <v>5716</v>
      </c>
      <c r="D1084" t="s">
        <v>5717</v>
      </c>
      <c r="E1084" t="s">
        <v>5718</v>
      </c>
      <c r="F1084" s="3">
        <v>0.92</v>
      </c>
      <c r="G1084" s="4" t="s">
        <v>5719</v>
      </c>
      <c r="H1084" t="s">
        <v>74</v>
      </c>
      <c r="I1084" s="5" t="s">
        <v>5720</v>
      </c>
      <c r="J1084" s="3">
        <v>950</v>
      </c>
      <c r="K1084" s="6" t="str">
        <f>0%+30%</f>
        <v>0</v>
      </c>
      <c r="L1084" s="6" t="str">
        <f>Q1</f>
        <v>0</v>
      </c>
      <c r="M1084" s="6" t="str">
        <f>IF(IF(Q1&gt;K1084,Q1,K1084+5%)&gt;50%,50%,IF(Q1&gt;K1084,Q1,K1084+5%))</f>
        <v>0</v>
      </c>
      <c r="N1084" s="3" t="str">
        <f>J1084-J1084*M1084</f>
        <v>0</v>
      </c>
      <c r="O1084" s="3" t="str">
        <f>N1084*B1084</f>
        <v>0</v>
      </c>
      <c r="P1084" s="7" t="str">
        <f>J1084-J1084*K1084</f>
        <v>0</v>
      </c>
    </row>
    <row r="1085" spans="1:17">
      <c r="A1085" s="2" t="s">
        <v>5721</v>
      </c>
      <c r="B1085">
        <v>0</v>
      </c>
      <c r="C1085" t="s">
        <v>5722</v>
      </c>
      <c r="D1085" t="s">
        <v>5723</v>
      </c>
      <c r="E1085" t="s">
        <v>5724</v>
      </c>
      <c r="F1085" s="3">
        <v>0.61</v>
      </c>
      <c r="G1085" s="4" t="s">
        <v>5725</v>
      </c>
      <c r="H1085" t="s">
        <v>272</v>
      </c>
      <c r="I1085" s="5" t="s">
        <v>5726</v>
      </c>
      <c r="J1085" s="3">
        <v>650</v>
      </c>
      <c r="K1085" s="6" t="str">
        <f>0%+30%</f>
        <v>0</v>
      </c>
      <c r="L1085" s="6" t="str">
        <f>Q1</f>
        <v>0</v>
      </c>
      <c r="M1085" s="6" t="str">
        <f>IF(IF(Q1&gt;K1085,Q1,K1085+5%)&gt;50%,50%,IF(Q1&gt;K1085,Q1,K1085+5%))</f>
        <v>0</v>
      </c>
      <c r="N1085" s="3" t="str">
        <f>J1085-J1085*M1085</f>
        <v>0</v>
      </c>
      <c r="O1085" s="3" t="str">
        <f>N1085*B1085</f>
        <v>0</v>
      </c>
      <c r="P1085" s="7" t="str">
        <f>J1085-J1085*K1085</f>
        <v>0</v>
      </c>
    </row>
    <row r="1086" spans="1:17">
      <c r="A1086" s="2" t="s">
        <v>5727</v>
      </c>
      <c r="B1086">
        <v>0</v>
      </c>
      <c r="C1086" t="s">
        <v>5728</v>
      </c>
      <c r="D1086" t="s">
        <v>5501</v>
      </c>
      <c r="E1086" t="s">
        <v>5729</v>
      </c>
      <c r="F1086" s="3">
        <v>0.5</v>
      </c>
      <c r="G1086" s="4" t="s">
        <v>5730</v>
      </c>
      <c r="H1086" t="s">
        <v>31</v>
      </c>
      <c r="I1086" s="5" t="s">
        <v>5731</v>
      </c>
      <c r="J1086" s="3">
        <v>695</v>
      </c>
      <c r="K1086" s="6" t="str">
        <f>0%+30%</f>
        <v>0</v>
      </c>
      <c r="L1086" s="6" t="str">
        <f>Q1</f>
        <v>0</v>
      </c>
      <c r="M1086" s="6" t="str">
        <f>IF(IF(Q1&gt;K1086,Q1,K1086+5%)&gt;50%,50%,IF(Q1&gt;K1086,Q1,K1086+5%))</f>
        <v>0</v>
      </c>
      <c r="N1086" s="3" t="str">
        <f>J1086-J1086*M1086</f>
        <v>0</v>
      </c>
      <c r="O1086" s="3" t="str">
        <f>N1086*B1086</f>
        <v>0</v>
      </c>
      <c r="P1086" s="7" t="str">
        <f>J1086-J1086*K1086</f>
        <v>0</v>
      </c>
    </row>
    <row r="1087" spans="1:17">
      <c r="A1087" s="2" t="s">
        <v>5732</v>
      </c>
      <c r="B1087">
        <v>0</v>
      </c>
      <c r="C1087" t="s">
        <v>5733</v>
      </c>
      <c r="D1087" t="s">
        <v>5734</v>
      </c>
      <c r="E1087" t="s">
        <v>5735</v>
      </c>
      <c r="F1087" s="3">
        <v>0.59</v>
      </c>
      <c r="G1087" s="4" t="s">
        <v>5736</v>
      </c>
      <c r="H1087" t="s">
        <v>484</v>
      </c>
      <c r="I1087" s="5" t="s">
        <v>5737</v>
      </c>
      <c r="J1087" s="3">
        <v>690</v>
      </c>
      <c r="K1087" s="6" t="str">
        <f>0%+30%</f>
        <v>0</v>
      </c>
      <c r="L1087" s="6" t="str">
        <f>Q1</f>
        <v>0</v>
      </c>
      <c r="M1087" s="6" t="str">
        <f>IF(IF(Q1&gt;K1087,Q1,K1087+5%)&gt;50%,50%,IF(Q1&gt;K1087,Q1,K1087+5%))</f>
        <v>0</v>
      </c>
      <c r="N1087" s="3" t="str">
        <f>J1087-J1087*M1087</f>
        <v>0</v>
      </c>
      <c r="O1087" s="3" t="str">
        <f>N1087*B1087</f>
        <v>0</v>
      </c>
      <c r="P1087" s="7" t="str">
        <f>J1087-J1087*K1087</f>
        <v>0</v>
      </c>
    </row>
    <row r="1088" spans="1:17">
      <c r="A1088" s="2" t="s">
        <v>5738</v>
      </c>
      <c r="B1088">
        <v>0</v>
      </c>
      <c r="C1088" t="s">
        <v>5739</v>
      </c>
      <c r="D1088" t="s">
        <v>5740</v>
      </c>
      <c r="E1088" t="s">
        <v>5741</v>
      </c>
      <c r="F1088" s="3">
        <v>0.38</v>
      </c>
      <c r="G1088" s="4"/>
      <c r="H1088" t="s">
        <v>484</v>
      </c>
      <c r="I1088" s="5" t="s">
        <v>5742</v>
      </c>
      <c r="J1088" s="3">
        <v>870</v>
      </c>
      <c r="K1088" s="6" t="str">
        <f>0%+30%</f>
        <v>0</v>
      </c>
      <c r="L1088" s="6" t="str">
        <f>Q1</f>
        <v>0</v>
      </c>
      <c r="M1088" s="6" t="str">
        <f>IF(IF(Q1&gt;K1088,Q1,K1088+5%)&gt;50%,50%,IF(Q1&gt;K1088,Q1,K1088+5%))</f>
        <v>0</v>
      </c>
      <c r="N1088" s="3" t="str">
        <f>J1088-J1088*M1088</f>
        <v>0</v>
      </c>
      <c r="O1088" s="3" t="str">
        <f>N1088*B1088</f>
        <v>0</v>
      </c>
      <c r="P1088" s="7" t="str">
        <f>J1088-J1088*K1088</f>
        <v>0</v>
      </c>
    </row>
    <row r="1089" spans="1:17">
      <c r="A1089" s="2" t="s">
        <v>5743</v>
      </c>
      <c r="B1089">
        <v>0</v>
      </c>
      <c r="C1089" t="s">
        <v>5744</v>
      </c>
      <c r="D1089" t="s">
        <v>304</v>
      </c>
      <c r="E1089" t="s">
        <v>5745</v>
      </c>
      <c r="F1089" s="3">
        <v>0.51</v>
      </c>
      <c r="G1089" s="4" t="s">
        <v>725</v>
      </c>
      <c r="H1089" t="s">
        <v>31</v>
      </c>
      <c r="I1089" s="5" t="s">
        <v>5746</v>
      </c>
      <c r="J1089" s="3">
        <v>550</v>
      </c>
      <c r="K1089" s="6" t="str">
        <f>0%+30%</f>
        <v>0</v>
      </c>
      <c r="L1089" s="6" t="str">
        <f>Q1</f>
        <v>0</v>
      </c>
      <c r="M1089" s="6" t="str">
        <f>IF(IF(Q1&gt;K1089,Q1,K1089+5%)&gt;50%,50%,IF(Q1&gt;K1089,Q1,K1089+5%))</f>
        <v>0</v>
      </c>
      <c r="N1089" s="3" t="str">
        <f>J1089-J1089*M1089</f>
        <v>0</v>
      </c>
      <c r="O1089" s="3" t="str">
        <f>N1089*B1089</f>
        <v>0</v>
      </c>
      <c r="P1089" s="7" t="str">
        <f>J1089-J1089*K1089</f>
        <v>0</v>
      </c>
    </row>
    <row r="1090" spans="1:17">
      <c r="A1090" s="2" t="s">
        <v>5747</v>
      </c>
      <c r="B1090">
        <v>0</v>
      </c>
      <c r="C1090" t="s">
        <v>5748</v>
      </c>
      <c r="D1090" t="s">
        <v>5749</v>
      </c>
      <c r="E1090" t="s">
        <v>5750</v>
      </c>
      <c r="F1090" s="3">
        <v>0.5</v>
      </c>
      <c r="G1090" s="4" t="s">
        <v>5751</v>
      </c>
      <c r="H1090" t="s">
        <v>484</v>
      </c>
      <c r="I1090" s="5" t="s">
        <v>5752</v>
      </c>
      <c r="J1090" s="3">
        <v>800</v>
      </c>
      <c r="K1090" s="6" t="str">
        <f>0%+30%</f>
        <v>0</v>
      </c>
      <c r="L1090" s="6" t="str">
        <f>Q1</f>
        <v>0</v>
      </c>
      <c r="M1090" s="6" t="str">
        <f>IF(IF(Q1&gt;K1090,Q1,K1090+5%)&gt;50%,50%,IF(Q1&gt;K1090,Q1,K1090+5%))</f>
        <v>0</v>
      </c>
      <c r="N1090" s="3" t="str">
        <f>J1090-J1090*M1090</f>
        <v>0</v>
      </c>
      <c r="O1090" s="3" t="str">
        <f>N1090*B1090</f>
        <v>0</v>
      </c>
      <c r="P1090" s="7" t="str">
        <f>J1090-J1090*K1090</f>
        <v>0</v>
      </c>
    </row>
    <row r="1091" spans="1:17">
      <c r="A1091" s="2" t="s">
        <v>5753</v>
      </c>
      <c r="B1091">
        <v>0</v>
      </c>
      <c r="C1091" t="s">
        <v>5754</v>
      </c>
      <c r="D1091"/>
      <c r="E1091" t="s">
        <v>5755</v>
      </c>
      <c r="F1091" s="3">
        <v>0.93</v>
      </c>
      <c r="G1091" s="4"/>
      <c r="H1091"/>
      <c r="I1091" s="5" t="s">
        <v>5756</v>
      </c>
      <c r="J1091" s="3">
        <v>2500</v>
      </c>
      <c r="K1091" s="6" t="str">
        <f>0%+15%</f>
        <v>0</v>
      </c>
      <c r="L1091" s="6" t="str">
        <f>Q1</f>
        <v>0</v>
      </c>
      <c r="M1091" s="6" t="str">
        <f>IF(IF(Q1&gt;K1091,Q1,K1091+5%)&gt;50%,50%,IF(Q1&gt;K1091,Q1,K1091+5%))</f>
        <v>0</v>
      </c>
      <c r="N1091" s="3" t="str">
        <f>J1091-J1091*M1091</f>
        <v>0</v>
      </c>
      <c r="O1091" s="3" t="str">
        <f>N1091*B1091</f>
        <v>0</v>
      </c>
      <c r="P1091" s="7" t="str">
        <f>J1091-J1091*K1091</f>
        <v>0</v>
      </c>
    </row>
    <row r="1092" spans="1:17">
      <c r="A1092" s="2" t="s">
        <v>5757</v>
      </c>
      <c r="B1092">
        <v>0</v>
      </c>
      <c r="C1092" t="s">
        <v>5758</v>
      </c>
      <c r="D1092" t="s">
        <v>5759</v>
      </c>
      <c r="E1092" t="s">
        <v>5760</v>
      </c>
      <c r="F1092" s="3">
        <v>0.53</v>
      </c>
      <c r="G1092" s="4"/>
      <c r="H1092" t="s">
        <v>74</v>
      </c>
      <c r="I1092" s="5" t="s">
        <v>5761</v>
      </c>
      <c r="J1092" s="3">
        <v>1200</v>
      </c>
      <c r="K1092" s="6" t="str">
        <f>0%+30%</f>
        <v>0</v>
      </c>
      <c r="L1092" s="6" t="str">
        <f>Q1</f>
        <v>0</v>
      </c>
      <c r="M1092" s="6" t="str">
        <f>IF(IF(Q1&gt;K1092,Q1,K1092+5%)&gt;50%,50%,IF(Q1&gt;K1092,Q1,K1092+5%))</f>
        <v>0</v>
      </c>
      <c r="N1092" s="3" t="str">
        <f>J1092-J1092*M1092</f>
        <v>0</v>
      </c>
      <c r="O1092" s="3" t="str">
        <f>N1092*B1092</f>
        <v>0</v>
      </c>
      <c r="P1092" s="7" t="str">
        <f>J1092-J1092*K1092</f>
        <v>0</v>
      </c>
    </row>
    <row r="1093" spans="1:17">
      <c r="A1093" s="2" t="s">
        <v>5762</v>
      </c>
      <c r="B1093">
        <v>0</v>
      </c>
      <c r="C1093" t="s">
        <v>5763</v>
      </c>
      <c r="D1093" t="s">
        <v>5764</v>
      </c>
      <c r="E1093" t="s">
        <v>5765</v>
      </c>
      <c r="F1093" s="3">
        <v>0.6</v>
      </c>
      <c r="G1093" s="4" t="s">
        <v>5766</v>
      </c>
      <c r="H1093" t="s">
        <v>74</v>
      </c>
      <c r="I1093" s="5" t="s">
        <v>5767</v>
      </c>
      <c r="J1093" s="3">
        <v>870</v>
      </c>
      <c r="K1093" s="6" t="str">
        <f>0%+30%</f>
        <v>0</v>
      </c>
      <c r="L1093" s="6" t="str">
        <f>Q1</f>
        <v>0</v>
      </c>
      <c r="M1093" s="6" t="str">
        <f>IF(IF(Q1&gt;K1093,Q1,K1093+5%)&gt;50%,50%,IF(Q1&gt;K1093,Q1,K1093+5%))</f>
        <v>0</v>
      </c>
      <c r="N1093" s="3" t="str">
        <f>J1093-J1093*M1093</f>
        <v>0</v>
      </c>
      <c r="O1093" s="3" t="str">
        <f>N1093*B1093</f>
        <v>0</v>
      </c>
      <c r="P1093" s="7" t="str">
        <f>J1093-J1093*K1093</f>
        <v>0</v>
      </c>
    </row>
    <row r="1094" spans="1:17">
      <c r="A1094" s="2" t="s">
        <v>5768</v>
      </c>
      <c r="B1094">
        <v>0</v>
      </c>
      <c r="C1094" t="s">
        <v>5769</v>
      </c>
      <c r="D1094" t="s">
        <v>5770</v>
      </c>
      <c r="E1094" t="s">
        <v>5771</v>
      </c>
      <c r="F1094" s="3">
        <v>0.41</v>
      </c>
      <c r="G1094" s="4"/>
      <c r="H1094" t="s">
        <v>272</v>
      </c>
      <c r="I1094" s="5" t="s">
        <v>5772</v>
      </c>
      <c r="J1094" s="3">
        <v>695</v>
      </c>
      <c r="K1094" s="6" t="str">
        <f>0%+30%</f>
        <v>0</v>
      </c>
      <c r="L1094" s="6" t="str">
        <f>Q1</f>
        <v>0</v>
      </c>
      <c r="M1094" s="6" t="str">
        <f>IF(IF(Q1&gt;K1094,Q1,K1094+5%)&gt;50%,50%,IF(Q1&gt;K1094,Q1,K1094+5%))</f>
        <v>0</v>
      </c>
      <c r="N1094" s="3" t="str">
        <f>J1094-J1094*M1094</f>
        <v>0</v>
      </c>
      <c r="O1094" s="3" t="str">
        <f>N1094*B1094</f>
        <v>0</v>
      </c>
      <c r="P1094" s="7" t="str">
        <f>J1094-J1094*K1094</f>
        <v>0</v>
      </c>
    </row>
    <row r="1095" spans="1:17">
      <c r="A1095" s="2" t="s">
        <v>5773</v>
      </c>
      <c r="B1095">
        <v>0</v>
      </c>
      <c r="C1095" t="s">
        <v>5774</v>
      </c>
      <c r="D1095" t="s">
        <v>5775</v>
      </c>
      <c r="E1095" t="s">
        <v>5776</v>
      </c>
      <c r="F1095" s="3">
        <v>0.37</v>
      </c>
      <c r="G1095" s="4" t="s">
        <v>5777</v>
      </c>
      <c r="H1095" t="s">
        <v>115</v>
      </c>
      <c r="I1095" s="5" t="s">
        <v>5778</v>
      </c>
      <c r="J1095" s="3">
        <v>735</v>
      </c>
      <c r="K1095" s="6" t="str">
        <f>0%+30%</f>
        <v>0</v>
      </c>
      <c r="L1095" s="6" t="str">
        <f>Q1</f>
        <v>0</v>
      </c>
      <c r="M1095" s="6" t="str">
        <f>IF(IF(Q1&gt;K1095,Q1,K1095+5%)&gt;50%,50%,IF(Q1&gt;K1095,Q1,K1095+5%))</f>
        <v>0</v>
      </c>
      <c r="N1095" s="3" t="str">
        <f>J1095-J1095*M1095</f>
        <v>0</v>
      </c>
      <c r="O1095" s="3" t="str">
        <f>N1095*B1095</f>
        <v>0</v>
      </c>
      <c r="P1095" s="7" t="str">
        <f>J1095-J1095*K1095</f>
        <v>0</v>
      </c>
    </row>
    <row r="1096" spans="1:17">
      <c r="A1096" s="2" t="s">
        <v>5779</v>
      </c>
      <c r="B1096">
        <v>0</v>
      </c>
      <c r="C1096" t="s">
        <v>5780</v>
      </c>
      <c r="D1096" t="s">
        <v>5781</v>
      </c>
      <c r="E1096" t="s">
        <v>5782</v>
      </c>
      <c r="F1096" s="3">
        <v>0.37</v>
      </c>
      <c r="G1096" s="4"/>
      <c r="H1096" t="s">
        <v>115</v>
      </c>
      <c r="I1096" s="5" t="s">
        <v>5783</v>
      </c>
      <c r="J1096" s="3">
        <v>650</v>
      </c>
      <c r="K1096" s="6" t="str">
        <f>0%+30%</f>
        <v>0</v>
      </c>
      <c r="L1096" s="6" t="str">
        <f>Q1</f>
        <v>0</v>
      </c>
      <c r="M1096" s="6" t="str">
        <f>IF(IF(Q1&gt;K1096,Q1,K1096+5%)&gt;50%,50%,IF(Q1&gt;K1096,Q1,K1096+5%))</f>
        <v>0</v>
      </c>
      <c r="N1096" s="3" t="str">
        <f>J1096-J1096*M1096</f>
        <v>0</v>
      </c>
      <c r="O1096" s="3" t="str">
        <f>N1096*B1096</f>
        <v>0</v>
      </c>
      <c r="P1096" s="7" t="str">
        <f>J1096-J1096*K1096</f>
        <v>0</v>
      </c>
    </row>
    <row r="1097" spans="1:17">
      <c r="A1097" s="2" t="s">
        <v>5784</v>
      </c>
      <c r="B1097">
        <v>0</v>
      </c>
      <c r="C1097" t="s">
        <v>5785</v>
      </c>
      <c r="D1097" t="s">
        <v>4785</v>
      </c>
      <c r="E1097" t="s">
        <v>5786</v>
      </c>
      <c r="F1097" s="3">
        <v>0.83</v>
      </c>
      <c r="G1097" s="4"/>
      <c r="H1097" t="s">
        <v>272</v>
      </c>
      <c r="I1097" s="5" t="s">
        <v>5787</v>
      </c>
      <c r="J1097" s="3">
        <v>740</v>
      </c>
      <c r="K1097" s="6" t="str">
        <f>0%+30%</f>
        <v>0</v>
      </c>
      <c r="L1097" s="6" t="str">
        <f>Q1</f>
        <v>0</v>
      </c>
      <c r="M1097" s="6" t="str">
        <f>IF(IF(Q1&gt;K1097,Q1,K1097+5%)&gt;50%,50%,IF(Q1&gt;K1097,Q1,K1097+5%))</f>
        <v>0</v>
      </c>
      <c r="N1097" s="3" t="str">
        <f>J1097-J1097*M1097</f>
        <v>0</v>
      </c>
      <c r="O1097" s="3" t="str">
        <f>N1097*B1097</f>
        <v>0</v>
      </c>
      <c r="P1097" s="7" t="str">
        <f>J1097-J1097*K1097</f>
        <v>0</v>
      </c>
    </row>
    <row r="1098" spans="1:17">
      <c r="A1098" s="2" t="s">
        <v>5788</v>
      </c>
      <c r="B1098">
        <v>0</v>
      </c>
      <c r="C1098" t="s">
        <v>5789</v>
      </c>
      <c r="D1098" t="s">
        <v>5790</v>
      </c>
      <c r="E1098" t="s">
        <v>5791</v>
      </c>
      <c r="F1098" s="3">
        <v>0.49</v>
      </c>
      <c r="G1098" s="4" t="s">
        <v>5792</v>
      </c>
      <c r="H1098" t="s">
        <v>484</v>
      </c>
      <c r="I1098" s="5" t="s">
        <v>5793</v>
      </c>
      <c r="J1098" s="3">
        <v>695</v>
      </c>
      <c r="K1098" s="6" t="str">
        <f>0%+30%</f>
        <v>0</v>
      </c>
      <c r="L1098" s="6" t="str">
        <f>Q1</f>
        <v>0</v>
      </c>
      <c r="M1098" s="6" t="str">
        <f>IF(IF(Q1&gt;K1098,Q1,K1098+5%)&gt;50%,50%,IF(Q1&gt;K1098,Q1,K1098+5%))</f>
        <v>0</v>
      </c>
      <c r="N1098" s="3" t="str">
        <f>J1098-J1098*M1098</f>
        <v>0</v>
      </c>
      <c r="O1098" s="3" t="str">
        <f>N1098*B1098</f>
        <v>0</v>
      </c>
      <c r="P1098" s="7" t="str">
        <f>J1098-J1098*K1098</f>
        <v>0</v>
      </c>
    </row>
    <row r="1099" spans="1:17">
      <c r="A1099" s="2" t="s">
        <v>5794</v>
      </c>
      <c r="B1099">
        <v>0</v>
      </c>
      <c r="C1099" t="s">
        <v>5795</v>
      </c>
      <c r="D1099" t="s">
        <v>5796</v>
      </c>
      <c r="E1099" t="s">
        <v>5797</v>
      </c>
      <c r="F1099" s="3">
        <v>0.55</v>
      </c>
      <c r="G1099" s="4" t="s">
        <v>5798</v>
      </c>
      <c r="H1099" t="s">
        <v>115</v>
      </c>
      <c r="I1099" s="5" t="s">
        <v>5799</v>
      </c>
      <c r="J1099" s="3">
        <v>740</v>
      </c>
      <c r="K1099" s="6" t="str">
        <f>0%+30%</f>
        <v>0</v>
      </c>
      <c r="L1099" s="6" t="str">
        <f>Q1</f>
        <v>0</v>
      </c>
      <c r="M1099" s="6" t="str">
        <f>IF(IF(Q1&gt;K1099,Q1,K1099+5%)&gt;50%,50%,IF(Q1&gt;K1099,Q1,K1099+5%))</f>
        <v>0</v>
      </c>
      <c r="N1099" s="3" t="str">
        <f>J1099-J1099*M1099</f>
        <v>0</v>
      </c>
      <c r="O1099" s="3" t="str">
        <f>N1099*B1099</f>
        <v>0</v>
      </c>
      <c r="P1099" s="7" t="str">
        <f>J1099-J1099*K1099</f>
        <v>0</v>
      </c>
    </row>
    <row r="1100" spans="1:17">
      <c r="A1100" s="2" t="s">
        <v>5800</v>
      </c>
      <c r="B1100">
        <v>0</v>
      </c>
      <c r="C1100" t="s">
        <v>5801</v>
      </c>
      <c r="D1100" t="s">
        <v>5802</v>
      </c>
      <c r="E1100" t="s">
        <v>5803</v>
      </c>
      <c r="F1100" s="3">
        <v>0.46</v>
      </c>
      <c r="G1100" s="4"/>
      <c r="H1100" t="s">
        <v>31</v>
      </c>
      <c r="I1100" s="5" t="s">
        <v>5804</v>
      </c>
      <c r="J1100" s="3">
        <v>390</v>
      </c>
      <c r="K1100" s="6" t="str">
        <f>0%+30%</f>
        <v>0</v>
      </c>
      <c r="L1100" s="6" t="str">
        <f>Q1</f>
        <v>0</v>
      </c>
      <c r="M1100" s="6" t="str">
        <f>IF(IF(Q1&gt;K1100,Q1,K1100+5%)&gt;50%,50%,IF(Q1&gt;K1100,Q1,K1100+5%))</f>
        <v>0</v>
      </c>
      <c r="N1100" s="3" t="str">
        <f>J1100-J1100*M1100</f>
        <v>0</v>
      </c>
      <c r="O1100" s="3" t="str">
        <f>N1100*B1100</f>
        <v>0</v>
      </c>
      <c r="P1100" s="7" t="str">
        <f>J1100-J1100*K1100</f>
        <v>0</v>
      </c>
    </row>
    <row r="1101" spans="1:17">
      <c r="A1101" s="2" t="s">
        <v>5805</v>
      </c>
      <c r="B1101">
        <v>0</v>
      </c>
      <c r="C1101" t="s">
        <v>5806</v>
      </c>
      <c r="D1101" t="s">
        <v>3684</v>
      </c>
      <c r="E1101" t="s">
        <v>5807</v>
      </c>
      <c r="F1101" s="3">
        <v>0.71</v>
      </c>
      <c r="G1101" s="4" t="s">
        <v>5808</v>
      </c>
      <c r="H1101" t="s">
        <v>272</v>
      </c>
      <c r="I1101" s="5" t="s">
        <v>5809</v>
      </c>
      <c r="J1101" s="3">
        <v>850</v>
      </c>
      <c r="K1101" s="6" t="str">
        <f>0%+30%</f>
        <v>0</v>
      </c>
      <c r="L1101" s="6" t="str">
        <f>Q1</f>
        <v>0</v>
      </c>
      <c r="M1101" s="6" t="str">
        <f>IF(IF(Q1&gt;K1101,Q1,K1101+5%)&gt;50%,50%,IF(Q1&gt;K1101,Q1,K1101+5%))</f>
        <v>0</v>
      </c>
      <c r="N1101" s="3" t="str">
        <f>J1101-J1101*M1101</f>
        <v>0</v>
      </c>
      <c r="O1101" s="3" t="str">
        <f>N1101*B1101</f>
        <v>0</v>
      </c>
      <c r="P1101" s="7" t="str">
        <f>J1101-J1101*K1101</f>
        <v>0</v>
      </c>
    </row>
    <row r="1102" spans="1:17">
      <c r="A1102" s="2" t="s">
        <v>5810</v>
      </c>
      <c r="B1102">
        <v>0</v>
      </c>
      <c r="C1102" t="s">
        <v>5811</v>
      </c>
      <c r="D1102" t="s">
        <v>407</v>
      </c>
      <c r="E1102" t="s">
        <v>5812</v>
      </c>
      <c r="F1102" s="3">
        <v>0.43</v>
      </c>
      <c r="G1102" s="4"/>
      <c r="H1102" t="s">
        <v>31</v>
      </c>
      <c r="I1102" s="5" t="s">
        <v>5813</v>
      </c>
      <c r="J1102" s="3">
        <v>0</v>
      </c>
      <c r="K1102" s="6" t="str">
        <f>0%+15%</f>
        <v>0</v>
      </c>
      <c r="L1102" s="6" t="str">
        <f>Q1</f>
        <v>0</v>
      </c>
      <c r="M1102" s="6" t="str">
        <f>IF(IF(Q1&gt;K1102,Q1,K1102+5%)&gt;50%,50%,IF(Q1&gt;K1102,Q1,K1102+5%))</f>
        <v>0</v>
      </c>
      <c r="N1102" s="3" t="str">
        <f>J1102-J1102*M1102</f>
        <v>0</v>
      </c>
      <c r="O1102" s="3" t="str">
        <f>N1102*B1102</f>
        <v>0</v>
      </c>
      <c r="P1102" s="7" t="str">
        <f>J1102-J1102*K1102</f>
        <v>0</v>
      </c>
    </row>
    <row r="1103" spans="1:17">
      <c r="A1103" s="2" t="s">
        <v>5814</v>
      </c>
      <c r="B1103">
        <v>0</v>
      </c>
      <c r="C1103" t="s">
        <v>5815</v>
      </c>
      <c r="D1103" t="s">
        <v>5816</v>
      </c>
      <c r="E1103" t="s">
        <v>5817</v>
      </c>
      <c r="F1103" s="3">
        <v>0.5600000000000001</v>
      </c>
      <c r="G1103" s="4" t="s">
        <v>5818</v>
      </c>
      <c r="H1103" t="s">
        <v>484</v>
      </c>
      <c r="I1103" s="5" t="s">
        <v>5819</v>
      </c>
      <c r="J1103" s="3">
        <v>695</v>
      </c>
      <c r="K1103" s="6" t="str">
        <f>0%+30%</f>
        <v>0</v>
      </c>
      <c r="L1103" s="6" t="str">
        <f>Q1</f>
        <v>0</v>
      </c>
      <c r="M1103" s="6" t="str">
        <f>IF(IF(Q1&gt;K1103,Q1,K1103+5%)&gt;50%,50%,IF(Q1&gt;K1103,Q1,K1103+5%))</f>
        <v>0</v>
      </c>
      <c r="N1103" s="3" t="str">
        <f>J1103-J1103*M1103</f>
        <v>0</v>
      </c>
      <c r="O1103" s="3" t="str">
        <f>N1103*B1103</f>
        <v>0</v>
      </c>
      <c r="P1103" s="7" t="str">
        <f>J1103-J1103*K1103</f>
        <v>0</v>
      </c>
    </row>
    <row r="1104" spans="1:17">
      <c r="A1104" s="2" t="s">
        <v>5820</v>
      </c>
      <c r="B1104">
        <v>0</v>
      </c>
      <c r="C1104" t="s">
        <v>5821</v>
      </c>
      <c r="D1104" t="s">
        <v>5822</v>
      </c>
      <c r="E1104" t="s">
        <v>5823</v>
      </c>
      <c r="F1104" s="3">
        <v>0.41</v>
      </c>
      <c r="G1104" s="4" t="s">
        <v>5824</v>
      </c>
      <c r="H1104" t="s">
        <v>74</v>
      </c>
      <c r="I1104" s="5" t="s">
        <v>5825</v>
      </c>
      <c r="J1104" s="3">
        <v>870</v>
      </c>
      <c r="K1104" s="6" t="str">
        <f>0%+30%</f>
        <v>0</v>
      </c>
      <c r="L1104" s="6" t="str">
        <f>Q1</f>
        <v>0</v>
      </c>
      <c r="M1104" s="6" t="str">
        <f>IF(IF(Q1&gt;K1104,Q1,K1104+5%)&gt;50%,50%,IF(Q1&gt;K1104,Q1,K1104+5%))</f>
        <v>0</v>
      </c>
      <c r="N1104" s="3" t="str">
        <f>J1104-J1104*M1104</f>
        <v>0</v>
      </c>
      <c r="O1104" s="3" t="str">
        <f>N1104*B1104</f>
        <v>0</v>
      </c>
      <c r="P1104" s="7" t="str">
        <f>J1104-J1104*K1104</f>
        <v>0</v>
      </c>
    </row>
    <row r="1105" spans="1:17">
      <c r="A1105" s="2" t="s">
        <v>5826</v>
      </c>
      <c r="B1105">
        <v>0</v>
      </c>
      <c r="C1105" t="s">
        <v>5827</v>
      </c>
      <c r="D1105" t="s">
        <v>4192</v>
      </c>
      <c r="E1105" t="s">
        <v>5828</v>
      </c>
      <c r="F1105" s="3">
        <v>1.01</v>
      </c>
      <c r="G1105" s="4" t="s">
        <v>5829</v>
      </c>
      <c r="H1105" t="s">
        <v>80</v>
      </c>
      <c r="I1105" s="5" t="s">
        <v>5830</v>
      </c>
      <c r="J1105" s="3">
        <v>950</v>
      </c>
      <c r="K1105" s="6" t="str">
        <f>0%+30%</f>
        <v>0</v>
      </c>
      <c r="L1105" s="6" t="str">
        <f>Q1</f>
        <v>0</v>
      </c>
      <c r="M1105" s="6" t="str">
        <f>IF(IF(Q1&gt;K1105,Q1,K1105+5%)&gt;50%,50%,IF(Q1&gt;K1105,Q1,K1105+5%))</f>
        <v>0</v>
      </c>
      <c r="N1105" s="3" t="str">
        <f>J1105-J1105*M1105</f>
        <v>0</v>
      </c>
      <c r="O1105" s="3" t="str">
        <f>N1105*B1105</f>
        <v>0</v>
      </c>
      <c r="P1105" s="7" t="str">
        <f>J1105-J1105*K1105</f>
        <v>0</v>
      </c>
    </row>
    <row r="1106" spans="1:17">
      <c r="A1106" s="2" t="s">
        <v>5831</v>
      </c>
      <c r="B1106">
        <v>0</v>
      </c>
      <c r="C1106" t="s">
        <v>5832</v>
      </c>
      <c r="D1106" t="s">
        <v>914</v>
      </c>
      <c r="E1106" t="s">
        <v>5833</v>
      </c>
      <c r="F1106" s="3">
        <v>0.53</v>
      </c>
      <c r="G1106" s="4" t="s">
        <v>915</v>
      </c>
      <c r="H1106" t="s">
        <v>115</v>
      </c>
      <c r="I1106" s="5" t="s">
        <v>5834</v>
      </c>
      <c r="J1106" s="3">
        <v>750</v>
      </c>
      <c r="K1106" s="6" t="str">
        <f>0%+30%</f>
        <v>0</v>
      </c>
      <c r="L1106" s="6" t="str">
        <f>Q1</f>
        <v>0</v>
      </c>
      <c r="M1106" s="6" t="str">
        <f>IF(IF(Q1&gt;K1106,Q1,K1106+5%)&gt;50%,50%,IF(Q1&gt;K1106,Q1,K1106+5%))</f>
        <v>0</v>
      </c>
      <c r="N1106" s="3" t="str">
        <f>J1106-J1106*M1106</f>
        <v>0</v>
      </c>
      <c r="O1106" s="3" t="str">
        <f>N1106*B1106</f>
        <v>0</v>
      </c>
      <c r="P1106" s="7" t="str">
        <f>J1106-J1106*K1106</f>
        <v>0</v>
      </c>
    </row>
    <row r="1107" spans="1:17">
      <c r="A1107" s="2" t="s">
        <v>5835</v>
      </c>
      <c r="B1107">
        <v>0</v>
      </c>
      <c r="C1107" t="s">
        <v>5836</v>
      </c>
      <c r="D1107" t="s">
        <v>5837</v>
      </c>
      <c r="E1107" t="s">
        <v>5838</v>
      </c>
      <c r="F1107" s="3">
        <v>0.26</v>
      </c>
      <c r="G1107" s="4" t="s">
        <v>5839</v>
      </c>
      <c r="H1107" t="s">
        <v>24</v>
      </c>
      <c r="I1107" s="5" t="s">
        <v>5840</v>
      </c>
      <c r="J1107" s="3">
        <v>695</v>
      </c>
      <c r="K1107" s="6" t="str">
        <f>0%+30%</f>
        <v>0</v>
      </c>
      <c r="L1107" s="6" t="str">
        <f>Q1</f>
        <v>0</v>
      </c>
      <c r="M1107" s="6" t="str">
        <f>IF(IF(Q1&gt;K1107,Q1,K1107+5%)&gt;50%,50%,IF(Q1&gt;K1107,Q1,K1107+5%))</f>
        <v>0</v>
      </c>
      <c r="N1107" s="3" t="str">
        <f>J1107-J1107*M1107</f>
        <v>0</v>
      </c>
      <c r="O1107" s="3" t="str">
        <f>N1107*B1107</f>
        <v>0</v>
      </c>
      <c r="P1107" s="7" t="str">
        <f>J1107-J1107*K1107</f>
        <v>0</v>
      </c>
    </row>
    <row r="1108" spans="1:17">
      <c r="A1108" s="2" t="s">
        <v>5841</v>
      </c>
      <c r="B1108">
        <v>0</v>
      </c>
      <c r="C1108" t="s">
        <v>5842</v>
      </c>
      <c r="D1108" t="s">
        <v>5843</v>
      </c>
      <c r="E1108" t="s">
        <v>5844</v>
      </c>
      <c r="F1108" s="3">
        <v>0.72</v>
      </c>
      <c r="G1108" s="4" t="s">
        <v>5845</v>
      </c>
      <c r="H1108" t="s">
        <v>74</v>
      </c>
      <c r="I1108" s="5" t="s">
        <v>5846</v>
      </c>
      <c r="J1108" s="3">
        <v>950</v>
      </c>
      <c r="K1108" s="6" t="str">
        <f>0%+30%</f>
        <v>0</v>
      </c>
      <c r="L1108" s="6" t="str">
        <f>Q1</f>
        <v>0</v>
      </c>
      <c r="M1108" s="6" t="str">
        <f>IF(IF(Q1&gt;K1108,Q1,K1108+5%)&gt;50%,50%,IF(Q1&gt;K1108,Q1,K1108+5%))</f>
        <v>0</v>
      </c>
      <c r="N1108" s="3" t="str">
        <f>J1108-J1108*M1108</f>
        <v>0</v>
      </c>
      <c r="O1108" s="3" t="str">
        <f>N1108*B1108</f>
        <v>0</v>
      </c>
      <c r="P1108" s="7" t="str">
        <f>J1108-J1108*K1108</f>
        <v>0</v>
      </c>
    </row>
    <row r="1109" spans="1:17">
      <c r="A1109" s="2" t="s">
        <v>5847</v>
      </c>
      <c r="B1109">
        <v>0</v>
      </c>
      <c r="C1109" t="s">
        <v>5848</v>
      </c>
      <c r="D1109" t="s">
        <v>5849</v>
      </c>
      <c r="E1109" t="s">
        <v>5850</v>
      </c>
      <c r="F1109" s="3">
        <v>0.88</v>
      </c>
      <c r="G1109" s="4" t="s">
        <v>5851</v>
      </c>
      <c r="H1109" t="s">
        <v>115</v>
      </c>
      <c r="I1109" s="5" t="s">
        <v>5852</v>
      </c>
      <c r="J1109" s="3">
        <v>1200</v>
      </c>
      <c r="K1109" s="6" t="str">
        <f>0%+30%</f>
        <v>0</v>
      </c>
      <c r="L1109" s="6" t="str">
        <f>Q1</f>
        <v>0</v>
      </c>
      <c r="M1109" s="6" t="str">
        <f>IF(IF(Q1&gt;K1109,Q1,K1109+5%)&gt;50%,50%,IF(Q1&gt;K1109,Q1,K1109+5%))</f>
        <v>0</v>
      </c>
      <c r="N1109" s="3" t="str">
        <f>J1109-J1109*M1109</f>
        <v>0</v>
      </c>
      <c r="O1109" s="3" t="str">
        <f>N1109*B1109</f>
        <v>0</v>
      </c>
      <c r="P1109" s="7" t="str">
        <f>J1109-J1109*K1109</f>
        <v>0</v>
      </c>
    </row>
    <row r="1110" spans="1:17">
      <c r="A1110" s="2" t="s">
        <v>5853</v>
      </c>
      <c r="B1110">
        <v>0</v>
      </c>
      <c r="C1110" t="s">
        <v>5854</v>
      </c>
      <c r="D1110"/>
      <c r="E1110" t="s">
        <v>5855</v>
      </c>
      <c r="F1110" s="3">
        <v>0.35</v>
      </c>
      <c r="G1110" s="4" t="s">
        <v>5856</v>
      </c>
      <c r="H1110" t="s">
        <v>31</v>
      </c>
      <c r="I1110" s="5" t="s">
        <v>5857</v>
      </c>
      <c r="J1110" s="3">
        <v>0</v>
      </c>
      <c r="K1110" s="6" t="str">
        <f>0%+15%</f>
        <v>0</v>
      </c>
      <c r="L1110" s="6" t="str">
        <f>Q1</f>
        <v>0</v>
      </c>
      <c r="M1110" s="6" t="str">
        <f>IF(IF(Q1&gt;K1110,Q1,K1110+5%)&gt;50%,50%,IF(Q1&gt;K1110,Q1,K1110+5%))</f>
        <v>0</v>
      </c>
      <c r="N1110" s="3" t="str">
        <f>J1110-J1110*M1110</f>
        <v>0</v>
      </c>
      <c r="O1110" s="3" t="str">
        <f>N1110*B1110</f>
        <v>0</v>
      </c>
      <c r="P1110" s="7" t="str">
        <f>J1110-J1110*K1110</f>
        <v>0</v>
      </c>
    </row>
    <row r="1111" spans="1:17">
      <c r="A1111" s="2" t="s">
        <v>5858</v>
      </c>
      <c r="B1111">
        <v>0</v>
      </c>
      <c r="C1111" t="s">
        <v>5859</v>
      </c>
      <c r="D1111" t="s">
        <v>5860</v>
      </c>
      <c r="E1111" t="s">
        <v>5861</v>
      </c>
      <c r="F1111" s="3">
        <v>0.93</v>
      </c>
      <c r="G1111" s="4"/>
      <c r="H1111" t="s">
        <v>74</v>
      </c>
      <c r="I1111" s="5" t="s">
        <v>5862</v>
      </c>
      <c r="J1111" s="3">
        <v>750</v>
      </c>
      <c r="K1111" s="6" t="str">
        <f>0%+30%</f>
        <v>0</v>
      </c>
      <c r="L1111" s="6" t="str">
        <f>Q1</f>
        <v>0</v>
      </c>
      <c r="M1111" s="6" t="str">
        <f>IF(IF(Q1&gt;K1111,Q1,K1111+5%)&gt;50%,50%,IF(Q1&gt;K1111,Q1,K1111+5%))</f>
        <v>0</v>
      </c>
      <c r="N1111" s="3" t="str">
        <f>J1111-J1111*M1111</f>
        <v>0</v>
      </c>
      <c r="O1111" s="3" t="str">
        <f>N1111*B1111</f>
        <v>0</v>
      </c>
      <c r="P1111" s="7" t="str">
        <f>J1111-J1111*K1111</f>
        <v>0</v>
      </c>
    </row>
    <row r="1112" spans="1:17">
      <c r="A1112" s="2" t="s">
        <v>5863</v>
      </c>
      <c r="B1112">
        <v>0</v>
      </c>
      <c r="C1112" t="s">
        <v>5864</v>
      </c>
      <c r="D1112"/>
      <c r="E1112" t="s">
        <v>5865</v>
      </c>
      <c r="F1112" s="3">
        <v>0.35</v>
      </c>
      <c r="G1112" s="4" t="s">
        <v>5856</v>
      </c>
      <c r="H1112" t="s">
        <v>31</v>
      </c>
      <c r="I1112" s="5" t="s">
        <v>5866</v>
      </c>
      <c r="J1112" s="3">
        <v>420</v>
      </c>
      <c r="K1112" s="6" t="str">
        <f>0%+30%</f>
        <v>0</v>
      </c>
      <c r="L1112" s="6" t="str">
        <f>Q1</f>
        <v>0</v>
      </c>
      <c r="M1112" s="6" t="str">
        <f>IF(IF(Q1&gt;K1112,Q1,K1112+5%)&gt;50%,50%,IF(Q1&gt;K1112,Q1,K1112+5%))</f>
        <v>0</v>
      </c>
      <c r="N1112" s="3" t="str">
        <f>J1112-J1112*M1112</f>
        <v>0</v>
      </c>
      <c r="O1112" s="3" t="str">
        <f>N1112*B1112</f>
        <v>0</v>
      </c>
      <c r="P1112" s="7" t="str">
        <f>J1112-J1112*K1112</f>
        <v>0</v>
      </c>
    </row>
    <row r="1113" spans="1:17">
      <c r="A1113" s="2" t="s">
        <v>5867</v>
      </c>
      <c r="B1113">
        <v>0</v>
      </c>
      <c r="C1113" t="s">
        <v>5868</v>
      </c>
      <c r="D1113"/>
      <c r="E1113" t="s">
        <v>5869</v>
      </c>
      <c r="F1113" s="3">
        <v>0.35</v>
      </c>
      <c r="G1113" s="4" t="s">
        <v>5856</v>
      </c>
      <c r="H1113" t="s">
        <v>31</v>
      </c>
      <c r="I1113" s="5" t="s">
        <v>5870</v>
      </c>
      <c r="J1113" s="3">
        <v>440</v>
      </c>
      <c r="K1113" s="6" t="str">
        <f>0%+30%</f>
        <v>0</v>
      </c>
      <c r="L1113" s="6" t="str">
        <f>Q1</f>
        <v>0</v>
      </c>
      <c r="M1113" s="6" t="str">
        <f>IF(IF(Q1&gt;K1113,Q1,K1113+5%)&gt;50%,50%,IF(Q1&gt;K1113,Q1,K1113+5%))</f>
        <v>0</v>
      </c>
      <c r="N1113" s="3" t="str">
        <f>J1113-J1113*M1113</f>
        <v>0</v>
      </c>
      <c r="O1113" s="3" t="str">
        <f>N1113*B1113</f>
        <v>0</v>
      </c>
      <c r="P1113" s="7" t="str">
        <f>J1113-J1113*K1113</f>
        <v>0</v>
      </c>
    </row>
    <row r="1114" spans="1:17">
      <c r="A1114" s="2" t="s">
        <v>5871</v>
      </c>
      <c r="B1114">
        <v>0</v>
      </c>
      <c r="C1114" t="s">
        <v>5872</v>
      </c>
      <c r="D1114"/>
      <c r="E1114" t="s">
        <v>5873</v>
      </c>
      <c r="F1114" s="3">
        <v>0.35</v>
      </c>
      <c r="G1114" s="4" t="s">
        <v>5856</v>
      </c>
      <c r="H1114" t="s">
        <v>31</v>
      </c>
      <c r="I1114" s="5" t="s">
        <v>5874</v>
      </c>
      <c r="J1114" s="3">
        <v>440</v>
      </c>
      <c r="K1114" s="6" t="str">
        <f>0%+30%</f>
        <v>0</v>
      </c>
      <c r="L1114" s="6" t="str">
        <f>Q1</f>
        <v>0</v>
      </c>
      <c r="M1114" s="6" t="str">
        <f>IF(IF(Q1&gt;K1114,Q1,K1114+5%)&gt;50%,50%,IF(Q1&gt;K1114,Q1,K1114+5%))</f>
        <v>0</v>
      </c>
      <c r="N1114" s="3" t="str">
        <f>J1114-J1114*M1114</f>
        <v>0</v>
      </c>
      <c r="O1114" s="3" t="str">
        <f>N1114*B1114</f>
        <v>0</v>
      </c>
      <c r="P1114" s="7" t="str">
        <f>J1114-J1114*K1114</f>
        <v>0</v>
      </c>
    </row>
    <row r="1115" spans="1:17">
      <c r="A1115" s="2" t="s">
        <v>5875</v>
      </c>
      <c r="B1115">
        <v>0</v>
      </c>
      <c r="C1115" t="s">
        <v>5876</v>
      </c>
      <c r="D1115"/>
      <c r="E1115" t="s">
        <v>5877</v>
      </c>
      <c r="F1115" s="3">
        <v>0.35</v>
      </c>
      <c r="G1115" s="4" t="s">
        <v>5856</v>
      </c>
      <c r="H1115" t="s">
        <v>31</v>
      </c>
      <c r="I1115" s="5" t="s">
        <v>5878</v>
      </c>
      <c r="J1115" s="3">
        <v>440</v>
      </c>
      <c r="K1115" s="6" t="str">
        <f>0%+30%</f>
        <v>0</v>
      </c>
      <c r="L1115" s="6" t="str">
        <f>Q1</f>
        <v>0</v>
      </c>
      <c r="M1115" s="6" t="str">
        <f>IF(IF(Q1&gt;K1115,Q1,K1115+5%)&gt;50%,50%,IF(Q1&gt;K1115,Q1,K1115+5%))</f>
        <v>0</v>
      </c>
      <c r="N1115" s="3" t="str">
        <f>J1115-J1115*M1115</f>
        <v>0</v>
      </c>
      <c r="O1115" s="3" t="str">
        <f>N1115*B1115</f>
        <v>0</v>
      </c>
      <c r="P1115" s="7" t="str">
        <f>J1115-J1115*K1115</f>
        <v>0</v>
      </c>
    </row>
    <row r="1116" spans="1:17">
      <c r="A1116" s="2" t="s">
        <v>5879</v>
      </c>
      <c r="B1116">
        <v>0</v>
      </c>
      <c r="C1116" t="s">
        <v>5880</v>
      </c>
      <c r="D1116"/>
      <c r="E1116" t="s">
        <v>5881</v>
      </c>
      <c r="F1116" s="3">
        <v>0.35</v>
      </c>
      <c r="G1116" s="4" t="s">
        <v>5856</v>
      </c>
      <c r="H1116" t="s">
        <v>31</v>
      </c>
      <c r="I1116" s="5" t="s">
        <v>5882</v>
      </c>
      <c r="J1116" s="3">
        <v>420</v>
      </c>
      <c r="K1116" s="6" t="str">
        <f>0%+30%</f>
        <v>0</v>
      </c>
      <c r="L1116" s="6" t="str">
        <f>Q1</f>
        <v>0</v>
      </c>
      <c r="M1116" s="6" t="str">
        <f>IF(IF(Q1&gt;K1116,Q1,K1116+5%)&gt;50%,50%,IF(Q1&gt;K1116,Q1,K1116+5%))</f>
        <v>0</v>
      </c>
      <c r="N1116" s="3" t="str">
        <f>J1116-J1116*M1116</f>
        <v>0</v>
      </c>
      <c r="O1116" s="3" t="str">
        <f>N1116*B1116</f>
        <v>0</v>
      </c>
      <c r="P1116" s="7" t="str">
        <f>J1116-J1116*K1116</f>
        <v>0</v>
      </c>
    </row>
    <row r="1117" spans="1:17">
      <c r="A1117" s="2" t="s">
        <v>5883</v>
      </c>
      <c r="B1117">
        <v>0</v>
      </c>
      <c r="C1117" t="s">
        <v>5884</v>
      </c>
      <c r="D1117" t="s">
        <v>4555</v>
      </c>
      <c r="E1117" t="s">
        <v>5885</v>
      </c>
      <c r="F1117" s="3">
        <v>0.21</v>
      </c>
      <c r="G1117" s="4"/>
      <c r="H1117" t="s">
        <v>31</v>
      </c>
      <c r="I1117" s="5" t="s">
        <v>5886</v>
      </c>
      <c r="J1117" s="3">
        <v>325</v>
      </c>
      <c r="K1117" s="6" t="str">
        <f>0%+30%</f>
        <v>0</v>
      </c>
      <c r="L1117" s="6" t="str">
        <f>Q1</f>
        <v>0</v>
      </c>
      <c r="M1117" s="6" t="str">
        <f>IF(IF(Q1&gt;K1117,Q1,K1117+5%)&gt;50%,50%,IF(Q1&gt;K1117,Q1,K1117+5%))</f>
        <v>0</v>
      </c>
      <c r="N1117" s="3" t="str">
        <f>J1117-J1117*M1117</f>
        <v>0</v>
      </c>
      <c r="O1117" s="3" t="str">
        <f>N1117*B1117</f>
        <v>0</v>
      </c>
      <c r="P1117" s="7" t="str">
        <f>J1117-J1117*K1117</f>
        <v>0</v>
      </c>
    </row>
    <row r="1118" spans="1:17">
      <c r="A1118" s="2" t="s">
        <v>5887</v>
      </c>
      <c r="B1118">
        <v>0</v>
      </c>
      <c r="C1118" t="s">
        <v>5888</v>
      </c>
      <c r="D1118" t="s">
        <v>5270</v>
      </c>
      <c r="E1118" t="s">
        <v>5889</v>
      </c>
      <c r="F1118" s="3">
        <v>0.39</v>
      </c>
      <c r="G1118" s="4" t="s">
        <v>5272</v>
      </c>
      <c r="H1118" t="s">
        <v>31</v>
      </c>
      <c r="I1118" s="5" t="s">
        <v>5890</v>
      </c>
      <c r="J1118" s="3">
        <v>750</v>
      </c>
      <c r="K1118" s="6" t="str">
        <f>0%+30%</f>
        <v>0</v>
      </c>
      <c r="L1118" s="6" t="str">
        <f>Q1</f>
        <v>0</v>
      </c>
      <c r="M1118" s="6" t="str">
        <f>IF(IF(Q1&gt;K1118,Q1,K1118+5%)&gt;50%,50%,IF(Q1&gt;K1118,Q1,K1118+5%))</f>
        <v>0</v>
      </c>
      <c r="N1118" s="3" t="str">
        <f>J1118-J1118*M1118</f>
        <v>0</v>
      </c>
      <c r="O1118" s="3" t="str">
        <f>N1118*B1118</f>
        <v>0</v>
      </c>
      <c r="P1118" s="7" t="str">
        <f>J1118-J1118*K1118</f>
        <v>0</v>
      </c>
    </row>
    <row r="1119" spans="1:17">
      <c r="A1119" s="2" t="s">
        <v>5891</v>
      </c>
      <c r="B1119">
        <v>0</v>
      </c>
      <c r="C1119" t="s">
        <v>5892</v>
      </c>
      <c r="D1119" t="s">
        <v>5893</v>
      </c>
      <c r="E1119" t="s">
        <v>5894</v>
      </c>
      <c r="F1119" s="3">
        <v>0.62</v>
      </c>
      <c r="G1119" s="4"/>
      <c r="H1119" t="s">
        <v>115</v>
      </c>
      <c r="I1119" s="5" t="s">
        <v>5895</v>
      </c>
      <c r="J1119" s="3">
        <v>740</v>
      </c>
      <c r="K1119" s="6" t="str">
        <f>0%+30%</f>
        <v>0</v>
      </c>
      <c r="L1119" s="6" t="str">
        <f>Q1</f>
        <v>0</v>
      </c>
      <c r="M1119" s="6" t="str">
        <f>IF(IF(Q1&gt;K1119,Q1,K1119+5%)&gt;50%,50%,IF(Q1&gt;K1119,Q1,K1119+5%))</f>
        <v>0</v>
      </c>
      <c r="N1119" s="3" t="str">
        <f>J1119-J1119*M1119</f>
        <v>0</v>
      </c>
      <c r="O1119" s="3" t="str">
        <f>N1119*B1119</f>
        <v>0</v>
      </c>
      <c r="P1119" s="7" t="str">
        <f>J1119-J1119*K1119</f>
        <v>0</v>
      </c>
    </row>
    <row r="1120" spans="1:17">
      <c r="A1120" s="2" t="s">
        <v>5896</v>
      </c>
      <c r="B1120">
        <v>0</v>
      </c>
      <c r="C1120" t="s">
        <v>5897</v>
      </c>
      <c r="D1120" t="s">
        <v>5898</v>
      </c>
      <c r="E1120" t="s">
        <v>5899</v>
      </c>
      <c r="F1120" s="3">
        <v>0.42</v>
      </c>
      <c r="G1120" s="4"/>
      <c r="H1120" t="s">
        <v>272</v>
      </c>
      <c r="I1120" s="5" t="s">
        <v>5900</v>
      </c>
      <c r="J1120" s="3">
        <v>1600</v>
      </c>
      <c r="K1120" s="6" t="str">
        <f>0%+30%</f>
        <v>0</v>
      </c>
      <c r="L1120" s="6" t="str">
        <f>Q1</f>
        <v>0</v>
      </c>
      <c r="M1120" s="6" t="str">
        <f>IF(IF(Q1&gt;K1120,Q1,K1120+5%)&gt;50%,50%,IF(Q1&gt;K1120,Q1,K1120+5%))</f>
        <v>0</v>
      </c>
      <c r="N1120" s="3" t="str">
        <f>J1120-J1120*M1120</f>
        <v>0</v>
      </c>
      <c r="O1120" s="3" t="str">
        <f>N1120*B1120</f>
        <v>0</v>
      </c>
      <c r="P1120" s="7" t="str">
        <f>J1120-J1120*K1120</f>
        <v>0</v>
      </c>
    </row>
    <row r="1121" spans="1:17">
      <c r="A1121" s="2" t="s">
        <v>5901</v>
      </c>
      <c r="B1121">
        <v>0</v>
      </c>
      <c r="C1121" t="s">
        <v>5902</v>
      </c>
      <c r="D1121" t="s">
        <v>3851</v>
      </c>
      <c r="E1121" t="s">
        <v>5903</v>
      </c>
      <c r="F1121" s="3">
        <v>0.45</v>
      </c>
      <c r="G1121" s="4"/>
      <c r="H1121" t="s">
        <v>74</v>
      </c>
      <c r="I1121" s="5" t="s">
        <v>5904</v>
      </c>
      <c r="J1121" s="3">
        <v>690</v>
      </c>
      <c r="K1121" s="6" t="str">
        <f>0%+30%</f>
        <v>0</v>
      </c>
      <c r="L1121" s="6" t="str">
        <f>Q1</f>
        <v>0</v>
      </c>
      <c r="M1121" s="6" t="str">
        <f>IF(IF(Q1&gt;K1121,Q1,K1121+5%)&gt;50%,50%,IF(Q1&gt;K1121,Q1,K1121+5%))</f>
        <v>0</v>
      </c>
      <c r="N1121" s="3" t="str">
        <f>J1121-J1121*M1121</f>
        <v>0</v>
      </c>
      <c r="O1121" s="3" t="str">
        <f>N1121*B1121</f>
        <v>0</v>
      </c>
      <c r="P1121" s="7" t="str">
        <f>J1121-J1121*K1121</f>
        <v>0</v>
      </c>
    </row>
    <row r="1122" spans="1:17">
      <c r="A1122" s="2" t="s">
        <v>5905</v>
      </c>
      <c r="B1122">
        <v>0</v>
      </c>
      <c r="C1122" t="s">
        <v>5906</v>
      </c>
      <c r="D1122" t="s">
        <v>2780</v>
      </c>
      <c r="E1122" t="s">
        <v>5907</v>
      </c>
      <c r="F1122" s="3">
        <v>0.58</v>
      </c>
      <c r="G1122" s="4"/>
      <c r="H1122" t="s">
        <v>74</v>
      </c>
      <c r="I1122" s="5" t="s">
        <v>5908</v>
      </c>
      <c r="J1122" s="3">
        <v>695</v>
      </c>
      <c r="K1122" s="6" t="str">
        <f>0%+30%</f>
        <v>0</v>
      </c>
      <c r="L1122" s="6" t="str">
        <f>Q1</f>
        <v>0</v>
      </c>
      <c r="M1122" s="6" t="str">
        <f>IF(IF(Q1&gt;K1122,Q1,K1122+5%)&gt;50%,50%,IF(Q1&gt;K1122,Q1,K1122+5%))</f>
        <v>0</v>
      </c>
      <c r="N1122" s="3" t="str">
        <f>J1122-J1122*M1122</f>
        <v>0</v>
      </c>
      <c r="O1122" s="3" t="str">
        <f>N1122*B1122</f>
        <v>0</v>
      </c>
      <c r="P1122" s="7" t="str">
        <f>J1122-J1122*K1122</f>
        <v>0</v>
      </c>
    </row>
    <row r="1123" spans="1:17">
      <c r="A1123" s="2" t="s">
        <v>5909</v>
      </c>
      <c r="B1123">
        <v>0</v>
      </c>
      <c r="C1123" t="s">
        <v>5910</v>
      </c>
      <c r="D1123"/>
      <c r="E1123" t="s">
        <v>5911</v>
      </c>
      <c r="F1123" s="3">
        <v>0.44</v>
      </c>
      <c r="G1123" s="4" t="s">
        <v>5856</v>
      </c>
      <c r="H1123" t="s">
        <v>31</v>
      </c>
      <c r="I1123" s="5" t="s">
        <v>5912</v>
      </c>
      <c r="J1123" s="3">
        <v>480</v>
      </c>
      <c r="K1123" s="6" t="str">
        <f>0%+30%</f>
        <v>0</v>
      </c>
      <c r="L1123" s="6" t="str">
        <f>Q1</f>
        <v>0</v>
      </c>
      <c r="M1123" s="6" t="str">
        <f>IF(IF(Q1&gt;K1123,Q1,K1123+5%)&gt;50%,50%,IF(Q1&gt;K1123,Q1,K1123+5%))</f>
        <v>0</v>
      </c>
      <c r="N1123" s="3" t="str">
        <f>J1123-J1123*M1123</f>
        <v>0</v>
      </c>
      <c r="O1123" s="3" t="str">
        <f>N1123*B1123</f>
        <v>0</v>
      </c>
      <c r="P1123" s="7" t="str">
        <f>J1123-J1123*K1123</f>
        <v>0</v>
      </c>
    </row>
    <row r="1124" spans="1:17">
      <c r="A1124" s="2" t="s">
        <v>5913</v>
      </c>
      <c r="B1124">
        <v>0</v>
      </c>
      <c r="C1124" t="s">
        <v>5914</v>
      </c>
      <c r="D1124"/>
      <c r="E1124" t="s">
        <v>5915</v>
      </c>
      <c r="F1124" s="3">
        <v>0.46</v>
      </c>
      <c r="G1124" s="4" t="s">
        <v>5856</v>
      </c>
      <c r="H1124" t="s">
        <v>31</v>
      </c>
      <c r="I1124" s="5" t="s">
        <v>5916</v>
      </c>
      <c r="J1124" s="3">
        <v>480</v>
      </c>
      <c r="K1124" s="6" t="str">
        <f>0%+30%</f>
        <v>0</v>
      </c>
      <c r="L1124" s="6" t="str">
        <f>Q1</f>
        <v>0</v>
      </c>
      <c r="M1124" s="6" t="str">
        <f>IF(IF(Q1&gt;K1124,Q1,K1124+5%)&gt;50%,50%,IF(Q1&gt;K1124,Q1,K1124+5%))</f>
        <v>0</v>
      </c>
      <c r="N1124" s="3" t="str">
        <f>J1124-J1124*M1124</f>
        <v>0</v>
      </c>
      <c r="O1124" s="3" t="str">
        <f>N1124*B1124</f>
        <v>0</v>
      </c>
      <c r="P1124" s="7" t="str">
        <f>J1124-J1124*K1124</f>
        <v>0</v>
      </c>
    </row>
    <row r="1125" spans="1:17">
      <c r="A1125" s="2" t="s">
        <v>5917</v>
      </c>
      <c r="B1125">
        <v>0</v>
      </c>
      <c r="C1125" t="s">
        <v>5918</v>
      </c>
      <c r="D1125"/>
      <c r="E1125" t="s">
        <v>5919</v>
      </c>
      <c r="F1125" s="3">
        <v>0.44</v>
      </c>
      <c r="G1125" s="4" t="s">
        <v>5856</v>
      </c>
      <c r="H1125" t="s">
        <v>31</v>
      </c>
      <c r="I1125" s="5" t="s">
        <v>5920</v>
      </c>
      <c r="J1125" s="3">
        <v>480</v>
      </c>
      <c r="K1125" s="6" t="str">
        <f>0%+30%</f>
        <v>0</v>
      </c>
      <c r="L1125" s="6" t="str">
        <f>Q1</f>
        <v>0</v>
      </c>
      <c r="M1125" s="6" t="str">
        <f>IF(IF(Q1&gt;K1125,Q1,K1125+5%)&gt;50%,50%,IF(Q1&gt;K1125,Q1,K1125+5%))</f>
        <v>0</v>
      </c>
      <c r="N1125" s="3" t="str">
        <f>J1125-J1125*M1125</f>
        <v>0</v>
      </c>
      <c r="O1125" s="3" t="str">
        <f>N1125*B1125</f>
        <v>0</v>
      </c>
      <c r="P1125" s="7" t="str">
        <f>J1125-J1125*K1125</f>
        <v>0</v>
      </c>
    </row>
    <row r="1126" spans="1:17">
      <c r="A1126" s="2" t="s">
        <v>5921</v>
      </c>
      <c r="B1126">
        <v>0</v>
      </c>
      <c r="C1126" t="s">
        <v>5922</v>
      </c>
      <c r="D1126" t="s">
        <v>5923</v>
      </c>
      <c r="E1126" t="s">
        <v>5924</v>
      </c>
      <c r="F1126" s="3">
        <v>0.77</v>
      </c>
      <c r="G1126" s="4" t="s">
        <v>5925</v>
      </c>
      <c r="H1126" t="s">
        <v>74</v>
      </c>
      <c r="I1126" s="5" t="s">
        <v>5926</v>
      </c>
      <c r="J1126" s="3">
        <v>1200</v>
      </c>
      <c r="K1126" s="6" t="str">
        <f>0%+30%</f>
        <v>0</v>
      </c>
      <c r="L1126" s="6" t="str">
        <f>Q1</f>
        <v>0</v>
      </c>
      <c r="M1126" s="6" t="str">
        <f>IF(IF(Q1&gt;K1126,Q1,K1126+5%)&gt;50%,50%,IF(Q1&gt;K1126,Q1,K1126+5%))</f>
        <v>0</v>
      </c>
      <c r="N1126" s="3" t="str">
        <f>J1126-J1126*M1126</f>
        <v>0</v>
      </c>
      <c r="O1126" s="3" t="str">
        <f>N1126*B1126</f>
        <v>0</v>
      </c>
      <c r="P1126" s="7" t="str">
        <f>J1126-J1126*K1126</f>
        <v>0</v>
      </c>
    </row>
    <row r="1127" spans="1:17">
      <c r="A1127" s="2" t="s">
        <v>5927</v>
      </c>
      <c r="B1127">
        <v>0</v>
      </c>
      <c r="C1127" t="s">
        <v>5928</v>
      </c>
      <c r="D1127" t="s">
        <v>4603</v>
      </c>
      <c r="E1127" t="s">
        <v>5929</v>
      </c>
      <c r="F1127" s="3">
        <v>2.2</v>
      </c>
      <c r="G1127" s="4" t="s">
        <v>5930</v>
      </c>
      <c r="H1127" t="s">
        <v>272</v>
      </c>
      <c r="I1127" s="5" t="s">
        <v>5931</v>
      </c>
      <c r="J1127" s="3">
        <v>0</v>
      </c>
      <c r="K1127" s="6" t="str">
        <f>0%+15%</f>
        <v>0</v>
      </c>
      <c r="L1127" s="6" t="str">
        <f>Q1</f>
        <v>0</v>
      </c>
      <c r="M1127" s="6" t="str">
        <f>IF(IF(Q1&gt;K1127,Q1,K1127+5%)&gt;50%,50%,IF(Q1&gt;K1127,Q1,K1127+5%))</f>
        <v>0</v>
      </c>
      <c r="N1127" s="3" t="str">
        <f>J1127-J1127*M1127</f>
        <v>0</v>
      </c>
      <c r="O1127" s="3" t="str">
        <f>N1127*B1127</f>
        <v>0</v>
      </c>
      <c r="P1127" s="7" t="str">
        <f>J1127-J1127*K1127</f>
        <v>0</v>
      </c>
    </row>
    <row r="1128" spans="1:17">
      <c r="A1128" s="2" t="s">
        <v>5932</v>
      </c>
      <c r="B1128">
        <v>0</v>
      </c>
      <c r="C1128" t="s">
        <v>5933</v>
      </c>
      <c r="D1128" t="s">
        <v>1005</v>
      </c>
      <c r="E1128" t="s">
        <v>5934</v>
      </c>
      <c r="F1128" s="3">
        <v>0.45</v>
      </c>
      <c r="G1128" s="4" t="s">
        <v>5935</v>
      </c>
      <c r="H1128" t="s">
        <v>80</v>
      </c>
      <c r="I1128" s="5" t="s">
        <v>5936</v>
      </c>
      <c r="J1128" s="3">
        <v>650</v>
      </c>
      <c r="K1128" s="6" t="str">
        <f>0%+30%</f>
        <v>0</v>
      </c>
      <c r="L1128" s="6" t="str">
        <f>Q1</f>
        <v>0</v>
      </c>
      <c r="M1128" s="6" t="str">
        <f>IF(IF(Q1&gt;K1128,Q1,K1128+5%)&gt;50%,50%,IF(Q1&gt;K1128,Q1,K1128+5%))</f>
        <v>0</v>
      </c>
      <c r="N1128" s="3" t="str">
        <f>J1128-J1128*M1128</f>
        <v>0</v>
      </c>
      <c r="O1128" s="3" t="str">
        <f>N1128*B1128</f>
        <v>0</v>
      </c>
      <c r="P1128" s="7" t="str">
        <f>J1128-J1128*K1128</f>
        <v>0</v>
      </c>
    </row>
    <row r="1129" spans="1:17">
      <c r="A1129" s="2" t="s">
        <v>5937</v>
      </c>
      <c r="B1129">
        <v>0</v>
      </c>
      <c r="C1129" t="s">
        <v>5938</v>
      </c>
      <c r="D1129"/>
      <c r="E1129" t="s">
        <v>5939</v>
      </c>
      <c r="F1129" s="3">
        <v>0.07000000000000001</v>
      </c>
      <c r="G1129" s="4"/>
      <c r="H1129" t="s">
        <v>31</v>
      </c>
      <c r="I1129" s="5" t="s">
        <v>5940</v>
      </c>
      <c r="J1129" s="3">
        <v>0</v>
      </c>
      <c r="K1129" s="6" t="str">
        <f>0%+15%</f>
        <v>0</v>
      </c>
      <c r="L1129" s="6" t="str">
        <f>Q1</f>
        <v>0</v>
      </c>
      <c r="M1129" s="6" t="str">
        <f>IF(IF(Q1&gt;K1129,Q1,K1129+5%)&gt;50%,50%,IF(Q1&gt;K1129,Q1,K1129+5%))</f>
        <v>0</v>
      </c>
      <c r="N1129" s="3" t="str">
        <f>J1129-J1129*M1129</f>
        <v>0</v>
      </c>
      <c r="O1129" s="3" t="str">
        <f>N1129*B1129</f>
        <v>0</v>
      </c>
      <c r="P1129" s="7" t="str">
        <f>J1129-J1129*K1129</f>
        <v>0</v>
      </c>
    </row>
    <row r="1130" spans="1:17">
      <c r="A1130" s="2" t="s">
        <v>5941</v>
      </c>
      <c r="B1130">
        <v>0</v>
      </c>
      <c r="C1130" t="s">
        <v>5942</v>
      </c>
      <c r="D1130" t="s">
        <v>4620</v>
      </c>
      <c r="E1130" t="s">
        <v>5943</v>
      </c>
      <c r="F1130" s="3">
        <v>1.007</v>
      </c>
      <c r="G1130" s="4" t="s">
        <v>5944</v>
      </c>
      <c r="H1130" t="s">
        <v>272</v>
      </c>
      <c r="I1130" s="5" t="s">
        <v>5945</v>
      </c>
      <c r="J1130" s="3">
        <v>0</v>
      </c>
      <c r="K1130" s="6" t="str">
        <f>0%+15%</f>
        <v>0</v>
      </c>
      <c r="L1130" s="6" t="str">
        <f>Q1</f>
        <v>0</v>
      </c>
      <c r="M1130" s="6" t="str">
        <f>IF(IF(Q1&gt;K1130,Q1,K1130+5%)&gt;50%,50%,IF(Q1&gt;K1130,Q1,K1130+5%))</f>
        <v>0</v>
      </c>
      <c r="N1130" s="3" t="str">
        <f>J1130-J1130*M1130</f>
        <v>0</v>
      </c>
      <c r="O1130" s="3" t="str">
        <f>N1130*B1130</f>
        <v>0</v>
      </c>
      <c r="P1130" s="7" t="str">
        <f>J1130-J1130*K1130</f>
        <v>0</v>
      </c>
    </row>
    <row r="1131" spans="1:17">
      <c r="A1131" s="2" t="s">
        <v>5946</v>
      </c>
      <c r="B1131">
        <v>0</v>
      </c>
      <c r="C1131" t="s">
        <v>5947</v>
      </c>
      <c r="D1131" t="s">
        <v>5948</v>
      </c>
      <c r="E1131" t="s">
        <v>5949</v>
      </c>
      <c r="F1131" s="3">
        <v>0.36</v>
      </c>
      <c r="G1131" s="4" t="s">
        <v>5950</v>
      </c>
      <c r="H1131" t="s">
        <v>74</v>
      </c>
      <c r="I1131" s="5" t="s">
        <v>5951</v>
      </c>
      <c r="J1131" s="3">
        <v>695</v>
      </c>
      <c r="K1131" s="6" t="str">
        <f>0%+30%</f>
        <v>0</v>
      </c>
      <c r="L1131" s="6" t="str">
        <f>Q1</f>
        <v>0</v>
      </c>
      <c r="M1131" s="6" t="str">
        <f>IF(IF(Q1&gt;K1131,Q1,K1131+5%)&gt;50%,50%,IF(Q1&gt;K1131,Q1,K1131+5%))</f>
        <v>0</v>
      </c>
      <c r="N1131" s="3" t="str">
        <f>J1131-J1131*M1131</f>
        <v>0</v>
      </c>
      <c r="O1131" s="3" t="str">
        <f>N1131*B1131</f>
        <v>0</v>
      </c>
      <c r="P1131" s="7" t="str">
        <f>J1131-J1131*K1131</f>
        <v>0</v>
      </c>
    </row>
    <row r="1132" spans="1:17">
      <c r="A1132" s="2" t="s">
        <v>5952</v>
      </c>
      <c r="B1132">
        <v>0</v>
      </c>
      <c r="C1132" t="s">
        <v>5953</v>
      </c>
      <c r="D1132" t="s">
        <v>5954</v>
      </c>
      <c r="E1132" t="s">
        <v>5955</v>
      </c>
      <c r="F1132" s="3">
        <v>0.44</v>
      </c>
      <c r="G1132" s="4"/>
      <c r="H1132" t="s">
        <v>31</v>
      </c>
      <c r="I1132" s="5" t="s">
        <v>5956</v>
      </c>
      <c r="J1132" s="3">
        <v>480</v>
      </c>
      <c r="K1132" s="6" t="str">
        <f>0%+30%</f>
        <v>0</v>
      </c>
      <c r="L1132" s="6" t="str">
        <f>Q1</f>
        <v>0</v>
      </c>
      <c r="M1132" s="6" t="str">
        <f>IF(IF(Q1&gt;K1132,Q1,K1132+5%)&gt;50%,50%,IF(Q1&gt;K1132,Q1,K1132+5%))</f>
        <v>0</v>
      </c>
      <c r="N1132" s="3" t="str">
        <f>J1132-J1132*M1132</f>
        <v>0</v>
      </c>
      <c r="O1132" s="3" t="str">
        <f>N1132*B1132</f>
        <v>0</v>
      </c>
      <c r="P1132" s="7" t="str">
        <f>J1132-J1132*K1132</f>
        <v>0</v>
      </c>
    </row>
    <row r="1133" spans="1:17">
      <c r="A1133" s="2" t="s">
        <v>5957</v>
      </c>
      <c r="B1133">
        <v>0</v>
      </c>
      <c r="C1133" t="s">
        <v>5958</v>
      </c>
      <c r="D1133" t="s">
        <v>4555</v>
      </c>
      <c r="E1133" t="s">
        <v>5959</v>
      </c>
      <c r="F1133" s="3">
        <v>0.55</v>
      </c>
      <c r="G1133" s="4" t="s">
        <v>5960</v>
      </c>
      <c r="H1133" t="s">
        <v>31</v>
      </c>
      <c r="I1133" s="5" t="s">
        <v>5961</v>
      </c>
      <c r="J1133" s="3">
        <v>490</v>
      </c>
      <c r="K1133" s="6" t="str">
        <f>0%+30%</f>
        <v>0</v>
      </c>
      <c r="L1133" s="6" t="str">
        <f>Q1</f>
        <v>0</v>
      </c>
      <c r="M1133" s="6" t="str">
        <f>IF(IF(Q1&gt;K1133,Q1,K1133+5%)&gt;50%,50%,IF(Q1&gt;K1133,Q1,K1133+5%))</f>
        <v>0</v>
      </c>
      <c r="N1133" s="3" t="str">
        <f>J1133-J1133*M1133</f>
        <v>0</v>
      </c>
      <c r="O1133" s="3" t="str">
        <f>N1133*B1133</f>
        <v>0</v>
      </c>
      <c r="P1133" s="7" t="str">
        <f>J1133-J1133*K1133</f>
        <v>0</v>
      </c>
    </row>
    <row r="1134" spans="1:17">
      <c r="A1134" s="2" t="s">
        <v>5962</v>
      </c>
      <c r="B1134">
        <v>0</v>
      </c>
      <c r="C1134" t="s">
        <v>5963</v>
      </c>
      <c r="D1134" t="s">
        <v>4260</v>
      </c>
      <c r="E1134" t="s">
        <v>5964</v>
      </c>
      <c r="F1134" s="3">
        <v>0.4</v>
      </c>
      <c r="G1134" s="4" t="s">
        <v>5965</v>
      </c>
      <c r="H1134" t="s">
        <v>31</v>
      </c>
      <c r="I1134" s="5" t="s">
        <v>5966</v>
      </c>
      <c r="J1134" s="3">
        <v>450</v>
      </c>
      <c r="K1134" s="6" t="str">
        <f>0%+30%</f>
        <v>0</v>
      </c>
      <c r="L1134" s="6" t="str">
        <f>Q1</f>
        <v>0</v>
      </c>
      <c r="M1134" s="6" t="str">
        <f>IF(IF(Q1&gt;K1134,Q1,K1134+5%)&gt;50%,50%,IF(Q1&gt;K1134,Q1,K1134+5%))</f>
        <v>0</v>
      </c>
      <c r="N1134" s="3" t="str">
        <f>J1134-J1134*M1134</f>
        <v>0</v>
      </c>
      <c r="O1134" s="3" t="str">
        <f>N1134*B1134</f>
        <v>0</v>
      </c>
      <c r="P1134" s="7" t="str">
        <f>J1134-J1134*K1134</f>
        <v>0</v>
      </c>
    </row>
    <row r="1135" spans="1:17">
      <c r="A1135" s="2" t="s">
        <v>5967</v>
      </c>
      <c r="B1135">
        <v>0</v>
      </c>
      <c r="C1135" t="s">
        <v>5968</v>
      </c>
      <c r="D1135" t="s">
        <v>5969</v>
      </c>
      <c r="E1135" t="s">
        <v>5970</v>
      </c>
      <c r="F1135" s="3">
        <v>0.4</v>
      </c>
      <c r="G1135" s="4" t="s">
        <v>5971</v>
      </c>
      <c r="H1135" t="s">
        <v>31</v>
      </c>
      <c r="I1135" s="5" t="s">
        <v>5972</v>
      </c>
      <c r="J1135" s="3">
        <v>450</v>
      </c>
      <c r="K1135" s="6" t="str">
        <f>0%+30%</f>
        <v>0</v>
      </c>
      <c r="L1135" s="6" t="str">
        <f>Q1</f>
        <v>0</v>
      </c>
      <c r="M1135" s="6" t="str">
        <f>IF(IF(Q1&gt;K1135,Q1,K1135+5%)&gt;50%,50%,IF(Q1&gt;K1135,Q1,K1135+5%))</f>
        <v>0</v>
      </c>
      <c r="N1135" s="3" t="str">
        <f>J1135-J1135*M1135</f>
        <v>0</v>
      </c>
      <c r="O1135" s="3" t="str">
        <f>N1135*B1135</f>
        <v>0</v>
      </c>
      <c r="P1135" s="7" t="str">
        <f>J1135-J1135*K1135</f>
        <v>0</v>
      </c>
    </row>
    <row r="1136" spans="1:17">
      <c r="A1136" s="2" t="s">
        <v>5973</v>
      </c>
      <c r="B1136">
        <v>0</v>
      </c>
      <c r="C1136" t="s">
        <v>5974</v>
      </c>
      <c r="D1136" t="s">
        <v>5975</v>
      </c>
      <c r="E1136" t="s">
        <v>5976</v>
      </c>
      <c r="F1136" s="3">
        <v>1.5</v>
      </c>
      <c r="G1136" s="4"/>
      <c r="H1136" t="s">
        <v>272</v>
      </c>
      <c r="I1136" s="5" t="s">
        <v>5977</v>
      </c>
      <c r="J1136" s="3">
        <v>0</v>
      </c>
      <c r="K1136" s="6" t="str">
        <f>0%+15%</f>
        <v>0</v>
      </c>
      <c r="L1136" s="6" t="str">
        <f>Q1</f>
        <v>0</v>
      </c>
      <c r="M1136" s="6" t="str">
        <f>IF(IF(Q1&gt;K1136,Q1,K1136+5%)&gt;50%,50%,IF(Q1&gt;K1136,Q1,K1136+5%))</f>
        <v>0</v>
      </c>
      <c r="N1136" s="3" t="str">
        <f>J1136-J1136*M1136</f>
        <v>0</v>
      </c>
      <c r="O1136" s="3" t="str">
        <f>N1136*B1136</f>
        <v>0</v>
      </c>
      <c r="P1136" s="7" t="str">
        <f>J1136-J1136*K1136</f>
        <v>0</v>
      </c>
    </row>
    <row r="1137" spans="1:17">
      <c r="A1137" s="2" t="s">
        <v>5978</v>
      </c>
      <c r="B1137">
        <v>0</v>
      </c>
      <c r="C1137" t="s">
        <v>5979</v>
      </c>
      <c r="D1137" t="s">
        <v>5980</v>
      </c>
      <c r="E1137" t="s">
        <v>5981</v>
      </c>
      <c r="F1137" s="3">
        <v>0.38</v>
      </c>
      <c r="G1137" s="4" t="s">
        <v>5982</v>
      </c>
      <c r="H1137" t="s">
        <v>115</v>
      </c>
      <c r="I1137" s="5" t="s">
        <v>5983</v>
      </c>
      <c r="J1137" s="3">
        <v>450</v>
      </c>
      <c r="K1137" s="6" t="str">
        <f>0%+30%</f>
        <v>0</v>
      </c>
      <c r="L1137" s="6" t="str">
        <f>Q1</f>
        <v>0</v>
      </c>
      <c r="M1137" s="6" t="str">
        <f>IF(IF(Q1&gt;K1137,Q1,K1137+5%)&gt;50%,50%,IF(Q1&gt;K1137,Q1,K1137+5%))</f>
        <v>0</v>
      </c>
      <c r="N1137" s="3" t="str">
        <f>J1137-J1137*M1137</f>
        <v>0</v>
      </c>
      <c r="O1137" s="3" t="str">
        <f>N1137*B1137</f>
        <v>0</v>
      </c>
      <c r="P1137" s="7" t="str">
        <f>J1137-J1137*K1137</f>
        <v>0</v>
      </c>
    </row>
    <row r="1138" spans="1:17">
      <c r="A1138" s="2" t="s">
        <v>5984</v>
      </c>
      <c r="B1138">
        <v>0</v>
      </c>
      <c r="C1138" t="s">
        <v>5985</v>
      </c>
      <c r="D1138" t="s">
        <v>5986</v>
      </c>
      <c r="E1138" t="s">
        <v>5987</v>
      </c>
      <c r="F1138" s="3">
        <v>1.26</v>
      </c>
      <c r="G1138" s="4" t="s">
        <v>5988</v>
      </c>
      <c r="H1138" t="s">
        <v>74</v>
      </c>
      <c r="I1138" s="5" t="s">
        <v>5989</v>
      </c>
      <c r="J1138" s="3">
        <v>0</v>
      </c>
      <c r="K1138" s="6" t="str">
        <f>0%+15%</f>
        <v>0</v>
      </c>
      <c r="L1138" s="6" t="str">
        <f>Q1</f>
        <v>0</v>
      </c>
      <c r="M1138" s="6" t="str">
        <f>IF(IF(Q1&gt;K1138,Q1,K1138+5%)&gt;50%,50%,IF(Q1&gt;K1138,Q1,K1138+5%))</f>
        <v>0</v>
      </c>
      <c r="N1138" s="3" t="str">
        <f>J1138-J1138*M1138</f>
        <v>0</v>
      </c>
      <c r="O1138" s="3" t="str">
        <f>N1138*B1138</f>
        <v>0</v>
      </c>
      <c r="P1138" s="7" t="str">
        <f>J1138-J1138*K1138</f>
        <v>0</v>
      </c>
    </row>
    <row r="1139" spans="1:17">
      <c r="A1139" s="2" t="s">
        <v>5990</v>
      </c>
      <c r="B1139">
        <v>0</v>
      </c>
      <c r="C1139" t="s">
        <v>5991</v>
      </c>
      <c r="D1139" t="s">
        <v>5992</v>
      </c>
      <c r="E1139" t="s">
        <v>5993</v>
      </c>
      <c r="F1139" s="3">
        <v>0.36</v>
      </c>
      <c r="G1139" s="4" t="s">
        <v>5994</v>
      </c>
      <c r="H1139" t="s">
        <v>115</v>
      </c>
      <c r="I1139" s="5" t="s">
        <v>5995</v>
      </c>
      <c r="J1139" s="3">
        <v>870</v>
      </c>
      <c r="K1139" s="6" t="str">
        <f>0%+30%</f>
        <v>0</v>
      </c>
      <c r="L1139" s="6" t="str">
        <f>Q1</f>
        <v>0</v>
      </c>
      <c r="M1139" s="6" t="str">
        <f>IF(IF(Q1&gt;K1139,Q1,K1139+5%)&gt;50%,50%,IF(Q1&gt;K1139,Q1,K1139+5%))</f>
        <v>0</v>
      </c>
      <c r="N1139" s="3" t="str">
        <f>J1139-J1139*M1139</f>
        <v>0</v>
      </c>
      <c r="O1139" s="3" t="str">
        <f>N1139*B1139</f>
        <v>0</v>
      </c>
      <c r="P1139" s="7" t="str">
        <f>J1139-J1139*K1139</f>
        <v>0</v>
      </c>
    </row>
    <row r="1140" spans="1:17">
      <c r="A1140" s="2" t="s">
        <v>5996</v>
      </c>
      <c r="B1140">
        <v>0</v>
      </c>
      <c r="C1140" t="s">
        <v>5997</v>
      </c>
      <c r="D1140" t="s">
        <v>5998</v>
      </c>
      <c r="E1140" t="s">
        <v>5999</v>
      </c>
      <c r="F1140" s="3">
        <v>0.35</v>
      </c>
      <c r="G1140" s="4" t="s">
        <v>6000</v>
      </c>
      <c r="H1140" t="s">
        <v>74</v>
      </c>
      <c r="I1140" s="5" t="s">
        <v>6001</v>
      </c>
      <c r="J1140" s="3">
        <v>650</v>
      </c>
      <c r="K1140" s="6" t="str">
        <f>0%+30%</f>
        <v>0</v>
      </c>
      <c r="L1140" s="6" t="str">
        <f>Q1</f>
        <v>0</v>
      </c>
      <c r="M1140" s="6" t="str">
        <f>IF(IF(Q1&gt;K1140,Q1,K1140+5%)&gt;50%,50%,IF(Q1&gt;K1140,Q1,K1140+5%))</f>
        <v>0</v>
      </c>
      <c r="N1140" s="3" t="str">
        <f>J1140-J1140*M1140</f>
        <v>0</v>
      </c>
      <c r="O1140" s="3" t="str">
        <f>N1140*B1140</f>
        <v>0</v>
      </c>
      <c r="P1140" s="7" t="str">
        <f>J1140-J1140*K1140</f>
        <v>0</v>
      </c>
    </row>
    <row r="1141" spans="1:17">
      <c r="A1141" s="2" t="s">
        <v>6002</v>
      </c>
      <c r="B1141">
        <v>0</v>
      </c>
      <c r="C1141" t="s">
        <v>6003</v>
      </c>
      <c r="D1141" t="s">
        <v>6004</v>
      </c>
      <c r="E1141" t="s">
        <v>6005</v>
      </c>
      <c r="F1141" s="3">
        <v>0.44</v>
      </c>
      <c r="G1141" s="4" t="s">
        <v>6006</v>
      </c>
      <c r="H1141" t="s">
        <v>74</v>
      </c>
      <c r="I1141" s="5" t="s">
        <v>6007</v>
      </c>
      <c r="J1141" s="3">
        <v>870</v>
      </c>
      <c r="K1141" s="6" t="str">
        <f>0%+30%</f>
        <v>0</v>
      </c>
      <c r="L1141" s="6" t="str">
        <f>Q1</f>
        <v>0</v>
      </c>
      <c r="M1141" s="6" t="str">
        <f>IF(IF(Q1&gt;K1141,Q1,K1141+5%)&gt;50%,50%,IF(Q1&gt;K1141,Q1,K1141+5%))</f>
        <v>0</v>
      </c>
      <c r="N1141" s="3" t="str">
        <f>J1141-J1141*M1141</f>
        <v>0</v>
      </c>
      <c r="O1141" s="3" t="str">
        <f>N1141*B1141</f>
        <v>0</v>
      </c>
      <c r="P1141" s="7" t="str">
        <f>J1141-J1141*K1141</f>
        <v>0</v>
      </c>
    </row>
    <row r="1142" spans="1:17">
      <c r="A1142" s="2" t="s">
        <v>6008</v>
      </c>
      <c r="B1142">
        <v>0</v>
      </c>
      <c r="C1142" t="s">
        <v>6009</v>
      </c>
      <c r="D1142" t="s">
        <v>3077</v>
      </c>
      <c r="E1142" t="s">
        <v>6010</v>
      </c>
      <c r="F1142" s="3">
        <v>0.78</v>
      </c>
      <c r="G1142" s="4" t="s">
        <v>6011</v>
      </c>
      <c r="H1142" t="s">
        <v>47</v>
      </c>
      <c r="I1142" s="5" t="s">
        <v>6012</v>
      </c>
      <c r="J1142" s="3">
        <v>910</v>
      </c>
      <c r="K1142" s="6" t="str">
        <f>0%+30%</f>
        <v>0</v>
      </c>
      <c r="L1142" s="6" t="str">
        <f>Q1</f>
        <v>0</v>
      </c>
      <c r="M1142" s="6" t="str">
        <f>IF(IF(Q1&gt;K1142,Q1,K1142+5%)&gt;50%,50%,IF(Q1&gt;K1142,Q1,K1142+5%))</f>
        <v>0</v>
      </c>
      <c r="N1142" s="3" t="str">
        <f>J1142-J1142*M1142</f>
        <v>0</v>
      </c>
      <c r="O1142" s="3" t="str">
        <f>N1142*B1142</f>
        <v>0</v>
      </c>
      <c r="P1142" s="7" t="str">
        <f>J1142-J1142*K1142</f>
        <v>0</v>
      </c>
    </row>
    <row r="1143" spans="1:17">
      <c r="A1143" s="2" t="s">
        <v>6013</v>
      </c>
      <c r="B1143">
        <v>0</v>
      </c>
      <c r="C1143" t="s">
        <v>6014</v>
      </c>
      <c r="D1143" t="s">
        <v>304</v>
      </c>
      <c r="E1143" t="s">
        <v>6015</v>
      </c>
      <c r="F1143" s="3">
        <v>0.5</v>
      </c>
      <c r="G1143" s="4" t="s">
        <v>725</v>
      </c>
      <c r="H1143" t="s">
        <v>31</v>
      </c>
      <c r="I1143" s="5" t="s">
        <v>6016</v>
      </c>
      <c r="J1143" s="3">
        <v>525</v>
      </c>
      <c r="K1143" s="6" t="str">
        <f>0%+30%</f>
        <v>0</v>
      </c>
      <c r="L1143" s="6" t="str">
        <f>Q1</f>
        <v>0</v>
      </c>
      <c r="M1143" s="6" t="str">
        <f>IF(IF(Q1&gt;K1143,Q1,K1143+5%)&gt;50%,50%,IF(Q1&gt;K1143,Q1,K1143+5%))</f>
        <v>0</v>
      </c>
      <c r="N1143" s="3" t="str">
        <f>J1143-J1143*M1143</f>
        <v>0</v>
      </c>
      <c r="O1143" s="3" t="str">
        <f>N1143*B1143</f>
        <v>0</v>
      </c>
      <c r="P1143" s="7" t="str">
        <f>J1143-J1143*K1143</f>
        <v>0</v>
      </c>
    </row>
    <row r="1144" spans="1:17">
      <c r="A1144" s="2" t="s">
        <v>6017</v>
      </c>
      <c r="B1144">
        <v>0</v>
      </c>
      <c r="C1144" t="s">
        <v>6018</v>
      </c>
      <c r="D1144" t="s">
        <v>1509</v>
      </c>
      <c r="E1144" t="s">
        <v>6019</v>
      </c>
      <c r="F1144" s="3">
        <v>0.54</v>
      </c>
      <c r="G1144" s="4" t="s">
        <v>6020</v>
      </c>
      <c r="H1144" t="s">
        <v>74</v>
      </c>
      <c r="I1144" s="5" t="s">
        <v>6021</v>
      </c>
      <c r="J1144" s="3">
        <v>800</v>
      </c>
      <c r="K1144" s="6" t="str">
        <f>0%+30%</f>
        <v>0</v>
      </c>
      <c r="L1144" s="6" t="str">
        <f>Q1</f>
        <v>0</v>
      </c>
      <c r="M1144" s="6" t="str">
        <f>IF(IF(Q1&gt;K1144,Q1,K1144+5%)&gt;50%,50%,IF(Q1&gt;K1144,Q1,K1144+5%))</f>
        <v>0</v>
      </c>
      <c r="N1144" s="3" t="str">
        <f>J1144-J1144*M1144</f>
        <v>0</v>
      </c>
      <c r="O1144" s="3" t="str">
        <f>N1144*B1144</f>
        <v>0</v>
      </c>
      <c r="P1144" s="7" t="str">
        <f>J1144-J1144*K1144</f>
        <v>0</v>
      </c>
    </row>
    <row r="1145" spans="1:17">
      <c r="A1145" s="2" t="s">
        <v>6022</v>
      </c>
      <c r="B1145">
        <v>0</v>
      </c>
      <c r="C1145" t="s">
        <v>6023</v>
      </c>
      <c r="D1145" t="s">
        <v>6024</v>
      </c>
      <c r="E1145" t="s">
        <v>6025</v>
      </c>
      <c r="F1145" s="3">
        <v>0.46</v>
      </c>
      <c r="G1145" s="4" t="s">
        <v>6026</v>
      </c>
      <c r="H1145" t="s">
        <v>74</v>
      </c>
      <c r="I1145" s="5" t="s">
        <v>6027</v>
      </c>
      <c r="J1145" s="3">
        <v>1135</v>
      </c>
      <c r="K1145" s="6" t="str">
        <f>0%+30%</f>
        <v>0</v>
      </c>
      <c r="L1145" s="6" t="str">
        <f>Q1</f>
        <v>0</v>
      </c>
      <c r="M1145" s="6" t="str">
        <f>IF(IF(Q1&gt;K1145,Q1,K1145+5%)&gt;50%,50%,IF(Q1&gt;K1145,Q1,K1145+5%))</f>
        <v>0</v>
      </c>
      <c r="N1145" s="3" t="str">
        <f>J1145-J1145*M1145</f>
        <v>0</v>
      </c>
      <c r="O1145" s="3" t="str">
        <f>N1145*B1145</f>
        <v>0</v>
      </c>
      <c r="P1145" s="7" t="str">
        <f>J1145-J1145*K1145</f>
        <v>0</v>
      </c>
    </row>
    <row r="1146" spans="1:17">
      <c r="A1146" s="2" t="s">
        <v>6028</v>
      </c>
      <c r="B1146">
        <v>0</v>
      </c>
      <c r="C1146" t="s">
        <v>6029</v>
      </c>
      <c r="D1146" t="s">
        <v>6030</v>
      </c>
      <c r="E1146" t="s">
        <v>6031</v>
      </c>
      <c r="F1146" s="3">
        <v>0.46</v>
      </c>
      <c r="G1146" s="4" t="s">
        <v>6032</v>
      </c>
      <c r="H1146" t="s">
        <v>74</v>
      </c>
      <c r="I1146" s="5" t="s">
        <v>6033</v>
      </c>
      <c r="J1146" s="3">
        <v>650</v>
      </c>
      <c r="K1146" s="6" t="str">
        <f>0%+30%</f>
        <v>0</v>
      </c>
      <c r="L1146" s="6" t="str">
        <f>Q1</f>
        <v>0</v>
      </c>
      <c r="M1146" s="6" t="str">
        <f>IF(IF(Q1&gt;K1146,Q1,K1146+5%)&gt;50%,50%,IF(Q1&gt;K1146,Q1,K1146+5%))</f>
        <v>0</v>
      </c>
      <c r="N1146" s="3" t="str">
        <f>J1146-J1146*M1146</f>
        <v>0</v>
      </c>
      <c r="O1146" s="3" t="str">
        <f>N1146*B1146</f>
        <v>0</v>
      </c>
      <c r="P1146" s="7" t="str">
        <f>J1146-J1146*K1146</f>
        <v>0</v>
      </c>
    </row>
    <row r="1147" spans="1:17">
      <c r="A1147" s="2" t="s">
        <v>6034</v>
      </c>
      <c r="B1147">
        <v>0</v>
      </c>
      <c r="C1147" t="s">
        <v>6035</v>
      </c>
      <c r="D1147" t="s">
        <v>6036</v>
      </c>
      <c r="E1147" t="s">
        <v>6037</v>
      </c>
      <c r="F1147" s="3">
        <v>0.5</v>
      </c>
      <c r="G1147" s="4"/>
      <c r="H1147" t="s">
        <v>484</v>
      </c>
      <c r="I1147" s="5" t="s">
        <v>6038</v>
      </c>
      <c r="J1147" s="3">
        <v>870</v>
      </c>
      <c r="K1147" s="6" t="str">
        <f>0%+30%</f>
        <v>0</v>
      </c>
      <c r="L1147" s="6" t="str">
        <f>Q1</f>
        <v>0</v>
      </c>
      <c r="M1147" s="6" t="str">
        <f>IF(IF(Q1&gt;K1147,Q1,K1147+5%)&gt;50%,50%,IF(Q1&gt;K1147,Q1,K1147+5%))</f>
        <v>0</v>
      </c>
      <c r="N1147" s="3" t="str">
        <f>J1147-J1147*M1147</f>
        <v>0</v>
      </c>
      <c r="O1147" s="3" t="str">
        <f>N1147*B1147</f>
        <v>0</v>
      </c>
      <c r="P1147" s="7" t="str">
        <f>J1147-J1147*K1147</f>
        <v>0</v>
      </c>
    </row>
    <row r="1148" spans="1:17">
      <c r="A1148" s="2" t="s">
        <v>6039</v>
      </c>
      <c r="B1148">
        <v>0</v>
      </c>
      <c r="C1148" t="s">
        <v>6040</v>
      </c>
      <c r="D1148" t="s">
        <v>6041</v>
      </c>
      <c r="E1148" t="s">
        <v>6042</v>
      </c>
      <c r="F1148" s="3">
        <v>0.55</v>
      </c>
      <c r="G1148" s="4" t="s">
        <v>6043</v>
      </c>
      <c r="H1148" t="s">
        <v>74</v>
      </c>
      <c r="I1148" s="5" t="s">
        <v>6044</v>
      </c>
      <c r="J1148" s="3">
        <v>870</v>
      </c>
      <c r="K1148" s="6" t="str">
        <f>0%+30%</f>
        <v>0</v>
      </c>
      <c r="L1148" s="6" t="str">
        <f>Q1</f>
        <v>0</v>
      </c>
      <c r="M1148" s="6" t="str">
        <f>IF(IF(Q1&gt;K1148,Q1,K1148+5%)&gt;50%,50%,IF(Q1&gt;K1148,Q1,K1148+5%))</f>
        <v>0</v>
      </c>
      <c r="N1148" s="3" t="str">
        <f>J1148-J1148*M1148</f>
        <v>0</v>
      </c>
      <c r="O1148" s="3" t="str">
        <f>N1148*B1148</f>
        <v>0</v>
      </c>
      <c r="P1148" s="7" t="str">
        <f>J1148-J1148*K1148</f>
        <v>0</v>
      </c>
    </row>
    <row r="1149" spans="1:17">
      <c r="A1149" s="2" t="s">
        <v>6045</v>
      </c>
      <c r="B1149">
        <v>0</v>
      </c>
      <c r="C1149" t="s">
        <v>6046</v>
      </c>
      <c r="D1149" t="s">
        <v>6047</v>
      </c>
      <c r="E1149" t="s">
        <v>6048</v>
      </c>
      <c r="F1149" s="3">
        <v>0.62</v>
      </c>
      <c r="G1149" s="4" t="s">
        <v>6049</v>
      </c>
      <c r="H1149" t="s">
        <v>272</v>
      </c>
      <c r="I1149" s="5" t="s">
        <v>6050</v>
      </c>
      <c r="J1149" s="3">
        <v>650</v>
      </c>
      <c r="K1149" s="6" t="str">
        <f>0%+30%</f>
        <v>0</v>
      </c>
      <c r="L1149" s="6" t="str">
        <f>Q1</f>
        <v>0</v>
      </c>
      <c r="M1149" s="6" t="str">
        <f>IF(IF(Q1&gt;K1149,Q1,K1149+5%)&gt;50%,50%,IF(Q1&gt;K1149,Q1,K1149+5%))</f>
        <v>0</v>
      </c>
      <c r="N1149" s="3" t="str">
        <f>J1149-J1149*M1149</f>
        <v>0</v>
      </c>
      <c r="O1149" s="3" t="str">
        <f>N1149*B1149</f>
        <v>0</v>
      </c>
      <c r="P1149" s="7" t="str">
        <f>J1149-J1149*K1149</f>
        <v>0</v>
      </c>
    </row>
    <row r="1150" spans="1:17">
      <c r="A1150" s="2" t="s">
        <v>6051</v>
      </c>
      <c r="B1150">
        <v>0</v>
      </c>
      <c r="C1150" t="s">
        <v>6052</v>
      </c>
      <c r="D1150" t="s">
        <v>6053</v>
      </c>
      <c r="E1150" t="s">
        <v>6054</v>
      </c>
      <c r="F1150" s="3">
        <v>1.72</v>
      </c>
      <c r="G1150" s="4" t="s">
        <v>6055</v>
      </c>
      <c r="H1150" t="s">
        <v>272</v>
      </c>
      <c r="I1150" s="5" t="s">
        <v>6056</v>
      </c>
      <c r="J1150" s="3">
        <v>0</v>
      </c>
      <c r="K1150" s="6" t="str">
        <f>0%+15%</f>
        <v>0</v>
      </c>
      <c r="L1150" s="6" t="str">
        <f>Q1</f>
        <v>0</v>
      </c>
      <c r="M1150" s="6" t="str">
        <f>IF(IF(Q1&gt;K1150,Q1,K1150+5%)&gt;50%,50%,IF(Q1&gt;K1150,Q1,K1150+5%))</f>
        <v>0</v>
      </c>
      <c r="N1150" s="3" t="str">
        <f>J1150-J1150*M1150</f>
        <v>0</v>
      </c>
      <c r="O1150" s="3" t="str">
        <f>N1150*B1150</f>
        <v>0</v>
      </c>
      <c r="P1150" s="7" t="str">
        <f>J1150-J1150*K1150</f>
        <v>0</v>
      </c>
    </row>
    <row r="1151" spans="1:17">
      <c r="A1151" s="2" t="s">
        <v>6057</v>
      </c>
      <c r="B1151">
        <v>0</v>
      </c>
      <c r="C1151" t="s">
        <v>6058</v>
      </c>
      <c r="D1151" t="s">
        <v>636</v>
      </c>
      <c r="E1151" t="s">
        <v>6059</v>
      </c>
      <c r="F1151" s="3">
        <v>0.43</v>
      </c>
      <c r="G1151" s="4" t="s">
        <v>6060</v>
      </c>
      <c r="H1151" t="s">
        <v>115</v>
      </c>
      <c r="I1151" s="5" t="s">
        <v>6061</v>
      </c>
      <c r="J1151" s="3">
        <v>650</v>
      </c>
      <c r="K1151" s="6" t="str">
        <f>0%+30%</f>
        <v>0</v>
      </c>
      <c r="L1151" s="6" t="str">
        <f>Q1</f>
        <v>0</v>
      </c>
      <c r="M1151" s="6" t="str">
        <f>IF(IF(Q1&gt;K1151,Q1,K1151+5%)&gt;50%,50%,IF(Q1&gt;K1151,Q1,K1151+5%))</f>
        <v>0</v>
      </c>
      <c r="N1151" s="3" t="str">
        <f>J1151-J1151*M1151</f>
        <v>0</v>
      </c>
      <c r="O1151" s="3" t="str">
        <f>N1151*B1151</f>
        <v>0</v>
      </c>
      <c r="P1151" s="7" t="str">
        <f>J1151-J1151*K1151</f>
        <v>0</v>
      </c>
    </row>
    <row r="1152" spans="1:17">
      <c r="A1152" s="2" t="s">
        <v>6062</v>
      </c>
      <c r="B1152">
        <v>0</v>
      </c>
      <c r="C1152" t="s">
        <v>6063</v>
      </c>
      <c r="D1152" t="s">
        <v>6064</v>
      </c>
      <c r="E1152" t="s">
        <v>6065</v>
      </c>
      <c r="F1152" s="3">
        <v>0.51</v>
      </c>
      <c r="G1152" s="4" t="s">
        <v>6066</v>
      </c>
      <c r="H1152" t="s">
        <v>115</v>
      </c>
      <c r="I1152" s="5" t="s">
        <v>6067</v>
      </c>
      <c r="J1152" s="3">
        <v>970</v>
      </c>
      <c r="K1152" s="6" t="str">
        <f>0%+30%</f>
        <v>0</v>
      </c>
      <c r="L1152" s="6" t="str">
        <f>Q1</f>
        <v>0</v>
      </c>
      <c r="M1152" s="6" t="str">
        <f>IF(IF(Q1&gt;K1152,Q1,K1152+5%)&gt;50%,50%,IF(Q1&gt;K1152,Q1,K1152+5%))</f>
        <v>0</v>
      </c>
      <c r="N1152" s="3" t="str">
        <f>J1152-J1152*M1152</f>
        <v>0</v>
      </c>
      <c r="O1152" s="3" t="str">
        <f>N1152*B1152</f>
        <v>0</v>
      </c>
      <c r="P1152" s="7" t="str">
        <f>J1152-J1152*K1152</f>
        <v>0</v>
      </c>
    </row>
    <row r="1153" spans="1:17">
      <c r="A1153" s="2" t="s">
        <v>6068</v>
      </c>
      <c r="B1153">
        <v>0</v>
      </c>
      <c r="C1153" t="s">
        <v>6069</v>
      </c>
      <c r="D1153" t="s">
        <v>6070</v>
      </c>
      <c r="E1153" t="s">
        <v>6071</v>
      </c>
      <c r="F1153" s="3">
        <v>0.6</v>
      </c>
      <c r="G1153" s="4" t="s">
        <v>6072</v>
      </c>
      <c r="H1153" t="s">
        <v>74</v>
      </c>
      <c r="I1153" s="5" t="s">
        <v>6073</v>
      </c>
      <c r="J1153" s="3">
        <v>690</v>
      </c>
      <c r="K1153" s="6" t="str">
        <f>0%+30%</f>
        <v>0</v>
      </c>
      <c r="L1153" s="6" t="str">
        <f>Q1</f>
        <v>0</v>
      </c>
      <c r="M1153" s="6" t="str">
        <f>IF(IF(Q1&gt;K1153,Q1,K1153+5%)&gt;50%,50%,IF(Q1&gt;K1153,Q1,K1153+5%))</f>
        <v>0</v>
      </c>
      <c r="N1153" s="3" t="str">
        <f>J1153-J1153*M1153</f>
        <v>0</v>
      </c>
      <c r="O1153" s="3" t="str">
        <f>N1153*B1153</f>
        <v>0</v>
      </c>
      <c r="P1153" s="7" t="str">
        <f>J1153-J1153*K1153</f>
        <v>0</v>
      </c>
    </row>
    <row r="1154" spans="1:17">
      <c r="A1154" s="2" t="s">
        <v>6074</v>
      </c>
      <c r="B1154">
        <v>0</v>
      </c>
      <c r="C1154" t="s">
        <v>6075</v>
      </c>
      <c r="D1154" t="s">
        <v>6076</v>
      </c>
      <c r="E1154" t="s">
        <v>6077</v>
      </c>
      <c r="F1154" s="3">
        <v>0.45</v>
      </c>
      <c r="G1154" s="4" t="s">
        <v>6078</v>
      </c>
      <c r="H1154" t="s">
        <v>74</v>
      </c>
      <c r="I1154" s="5" t="s">
        <v>6079</v>
      </c>
      <c r="J1154" s="3">
        <v>650</v>
      </c>
      <c r="K1154" s="6" t="str">
        <f>0%+30%</f>
        <v>0</v>
      </c>
      <c r="L1154" s="6" t="str">
        <f>Q1</f>
        <v>0</v>
      </c>
      <c r="M1154" s="6" t="str">
        <f>IF(IF(Q1&gt;K1154,Q1,K1154+5%)&gt;50%,50%,IF(Q1&gt;K1154,Q1,K1154+5%))</f>
        <v>0</v>
      </c>
      <c r="N1154" s="3" t="str">
        <f>J1154-J1154*M1154</f>
        <v>0</v>
      </c>
      <c r="O1154" s="3" t="str">
        <f>N1154*B1154</f>
        <v>0</v>
      </c>
      <c r="P1154" s="7" t="str">
        <f>J1154-J1154*K1154</f>
        <v>0</v>
      </c>
    </row>
    <row r="1155" spans="1:17">
      <c r="A1155" s="2" t="s">
        <v>6080</v>
      </c>
      <c r="B1155">
        <v>0</v>
      </c>
      <c r="C1155" t="s">
        <v>6081</v>
      </c>
      <c r="D1155" t="s">
        <v>6082</v>
      </c>
      <c r="E1155" t="s">
        <v>6083</v>
      </c>
      <c r="F1155" s="3">
        <v>0.51</v>
      </c>
      <c r="G1155" s="4" t="s">
        <v>6084</v>
      </c>
      <c r="H1155" t="s">
        <v>74</v>
      </c>
      <c r="I1155" s="5" t="s">
        <v>6085</v>
      </c>
      <c r="J1155" s="3">
        <v>590</v>
      </c>
      <c r="K1155" s="6" t="str">
        <f>0%+30%</f>
        <v>0</v>
      </c>
      <c r="L1155" s="6" t="str">
        <f>Q1</f>
        <v>0</v>
      </c>
      <c r="M1155" s="6" t="str">
        <f>IF(IF(Q1&gt;K1155,Q1,K1155+5%)&gt;50%,50%,IF(Q1&gt;K1155,Q1,K1155+5%))</f>
        <v>0</v>
      </c>
      <c r="N1155" s="3" t="str">
        <f>J1155-J1155*M1155</f>
        <v>0</v>
      </c>
      <c r="O1155" s="3" t="str">
        <f>N1155*B1155</f>
        <v>0</v>
      </c>
      <c r="P1155" s="7" t="str">
        <f>J1155-J1155*K1155</f>
        <v>0</v>
      </c>
    </row>
    <row r="1156" spans="1:17">
      <c r="A1156" s="2" t="s">
        <v>6086</v>
      </c>
      <c r="B1156">
        <v>0</v>
      </c>
      <c r="C1156" t="s">
        <v>6087</v>
      </c>
      <c r="D1156" t="s">
        <v>6088</v>
      </c>
      <c r="E1156" t="s">
        <v>6089</v>
      </c>
      <c r="F1156" s="3">
        <v>0.58</v>
      </c>
      <c r="G1156" s="4"/>
      <c r="H1156" t="s">
        <v>272</v>
      </c>
      <c r="I1156" s="5" t="s">
        <v>6090</v>
      </c>
      <c r="J1156" s="3">
        <v>550</v>
      </c>
      <c r="K1156" s="6" t="str">
        <f>0%+30%</f>
        <v>0</v>
      </c>
      <c r="L1156" s="6" t="str">
        <f>Q1</f>
        <v>0</v>
      </c>
      <c r="M1156" s="6" t="str">
        <f>IF(IF(Q1&gt;K1156,Q1,K1156+5%)&gt;50%,50%,IF(Q1&gt;K1156,Q1,K1156+5%))</f>
        <v>0</v>
      </c>
      <c r="N1156" s="3" t="str">
        <f>J1156-J1156*M1156</f>
        <v>0</v>
      </c>
      <c r="O1156" s="3" t="str">
        <f>N1156*B1156</f>
        <v>0</v>
      </c>
      <c r="P1156" s="7" t="str">
        <f>J1156-J1156*K1156</f>
        <v>0</v>
      </c>
    </row>
    <row r="1157" spans="1:17">
      <c r="A1157" s="2" t="s">
        <v>6091</v>
      </c>
      <c r="B1157">
        <v>0</v>
      </c>
      <c r="C1157" t="s">
        <v>6092</v>
      </c>
      <c r="D1157" t="s">
        <v>4313</v>
      </c>
      <c r="E1157" t="s">
        <v>6093</v>
      </c>
      <c r="F1157" s="3">
        <v>1.06</v>
      </c>
      <c r="G1157" s="4" t="s">
        <v>6094</v>
      </c>
      <c r="H1157" t="s">
        <v>47</v>
      </c>
      <c r="I1157" s="5" t="s">
        <v>6095</v>
      </c>
      <c r="J1157" s="3">
        <v>1440</v>
      </c>
      <c r="K1157" s="6" t="str">
        <f>0%+30%</f>
        <v>0</v>
      </c>
      <c r="L1157" s="6" t="str">
        <f>Q1</f>
        <v>0</v>
      </c>
      <c r="M1157" s="6" t="str">
        <f>IF(IF(Q1&gt;K1157,Q1,K1157+5%)&gt;50%,50%,IF(Q1&gt;K1157,Q1,K1157+5%))</f>
        <v>0</v>
      </c>
      <c r="N1157" s="3" t="str">
        <f>J1157-J1157*M1157</f>
        <v>0</v>
      </c>
      <c r="O1157" s="3" t="str">
        <f>N1157*B1157</f>
        <v>0</v>
      </c>
      <c r="P1157" s="7" t="str">
        <f>J1157-J1157*K1157</f>
        <v>0</v>
      </c>
    </row>
    <row r="1158" spans="1:17">
      <c r="A1158" s="2" t="s">
        <v>6096</v>
      </c>
      <c r="B1158">
        <v>0</v>
      </c>
      <c r="C1158" t="s">
        <v>2407</v>
      </c>
      <c r="D1158" t="s">
        <v>4429</v>
      </c>
      <c r="E1158" t="s">
        <v>6097</v>
      </c>
      <c r="F1158" s="3">
        <v>0.15</v>
      </c>
      <c r="G1158" s="4" t="s">
        <v>4431</v>
      </c>
      <c r="H1158" t="s">
        <v>31</v>
      </c>
      <c r="I1158" s="5" t="s">
        <v>6098</v>
      </c>
      <c r="J1158" s="3">
        <v>470</v>
      </c>
      <c r="K1158" s="6" t="str">
        <f>0%+30%</f>
        <v>0</v>
      </c>
      <c r="L1158" s="6" t="str">
        <f>Q1</f>
        <v>0</v>
      </c>
      <c r="M1158" s="6" t="str">
        <f>IF(IF(Q1&gt;K1158,Q1,K1158+5%)&gt;50%,50%,IF(Q1&gt;K1158,Q1,K1158+5%))</f>
        <v>0</v>
      </c>
      <c r="N1158" s="3" t="str">
        <f>J1158-J1158*M1158</f>
        <v>0</v>
      </c>
      <c r="O1158" s="3" t="str">
        <f>N1158*B1158</f>
        <v>0</v>
      </c>
      <c r="P1158" s="7" t="str">
        <f>J1158-J1158*K1158</f>
        <v>0</v>
      </c>
    </row>
    <row r="1159" spans="1:17">
      <c r="A1159" s="2" t="s">
        <v>6099</v>
      </c>
      <c r="B1159">
        <v>0</v>
      </c>
      <c r="C1159" t="s">
        <v>6100</v>
      </c>
      <c r="D1159" t="s">
        <v>5308</v>
      </c>
      <c r="E1159" t="s">
        <v>6101</v>
      </c>
      <c r="F1159" s="3">
        <v>0.61</v>
      </c>
      <c r="G1159" s="4"/>
      <c r="H1159" t="s">
        <v>115</v>
      </c>
      <c r="I1159" s="5" t="s">
        <v>6102</v>
      </c>
      <c r="J1159" s="3">
        <v>790</v>
      </c>
      <c r="K1159" s="6" t="str">
        <f>0%+30%</f>
        <v>0</v>
      </c>
      <c r="L1159" s="6" t="str">
        <f>Q1</f>
        <v>0</v>
      </c>
      <c r="M1159" s="6" t="str">
        <f>IF(IF(Q1&gt;K1159,Q1,K1159+5%)&gt;50%,50%,IF(Q1&gt;K1159,Q1,K1159+5%))</f>
        <v>0</v>
      </c>
      <c r="N1159" s="3" t="str">
        <f>J1159-J1159*M1159</f>
        <v>0</v>
      </c>
      <c r="O1159" s="3" t="str">
        <f>N1159*B1159</f>
        <v>0</v>
      </c>
      <c r="P1159" s="7" t="str">
        <f>J1159-J1159*K1159</f>
        <v>0</v>
      </c>
    </row>
    <row r="1160" spans="1:17">
      <c r="A1160" s="2" t="s">
        <v>6103</v>
      </c>
      <c r="B1160">
        <v>0</v>
      </c>
      <c r="C1160" t="s">
        <v>6104</v>
      </c>
      <c r="D1160" t="s">
        <v>6105</v>
      </c>
      <c r="E1160" t="s">
        <v>6106</v>
      </c>
      <c r="F1160" s="3">
        <v>0.45</v>
      </c>
      <c r="G1160" s="4" t="s">
        <v>6107</v>
      </c>
      <c r="H1160" t="s">
        <v>115</v>
      </c>
      <c r="I1160" s="5" t="s">
        <v>6108</v>
      </c>
      <c r="J1160" s="3">
        <v>1040</v>
      </c>
      <c r="K1160" s="6" t="str">
        <f>0%+30%</f>
        <v>0</v>
      </c>
      <c r="L1160" s="6" t="str">
        <f>Q1</f>
        <v>0</v>
      </c>
      <c r="M1160" s="6" t="str">
        <f>IF(IF(Q1&gt;K1160,Q1,K1160+5%)&gt;50%,50%,IF(Q1&gt;K1160,Q1,K1160+5%))</f>
        <v>0</v>
      </c>
      <c r="N1160" s="3" t="str">
        <f>J1160-J1160*M1160</f>
        <v>0</v>
      </c>
      <c r="O1160" s="3" t="str">
        <f>N1160*B1160</f>
        <v>0</v>
      </c>
      <c r="P1160" s="7" t="str">
        <f>J1160-J1160*K1160</f>
        <v>0</v>
      </c>
    </row>
    <row r="1161" spans="1:17">
      <c r="A1161" s="2" t="s">
        <v>6109</v>
      </c>
      <c r="B1161">
        <v>0</v>
      </c>
      <c r="C1161" t="s">
        <v>6110</v>
      </c>
      <c r="D1161" t="s">
        <v>6111</v>
      </c>
      <c r="E1161" t="s">
        <v>6112</v>
      </c>
      <c r="F1161" s="3">
        <v>0.41</v>
      </c>
      <c r="G1161" s="4"/>
      <c r="H1161" t="s">
        <v>272</v>
      </c>
      <c r="I1161" s="5" t="s">
        <v>6113</v>
      </c>
      <c r="J1161" s="3">
        <v>0</v>
      </c>
      <c r="K1161" s="6" t="str">
        <f>0%+15%</f>
        <v>0</v>
      </c>
      <c r="L1161" s="6" t="str">
        <f>Q1</f>
        <v>0</v>
      </c>
      <c r="M1161" s="6" t="str">
        <f>IF(IF(Q1&gt;K1161,Q1,K1161+5%)&gt;50%,50%,IF(Q1&gt;K1161,Q1,K1161+5%))</f>
        <v>0</v>
      </c>
      <c r="N1161" s="3" t="str">
        <f>J1161-J1161*M1161</f>
        <v>0</v>
      </c>
      <c r="O1161" s="3" t="str">
        <f>N1161*B1161</f>
        <v>0</v>
      </c>
      <c r="P1161" s="7" t="str">
        <f>J1161-J1161*K1161</f>
        <v>0</v>
      </c>
    </row>
    <row r="1162" spans="1:17">
      <c r="A1162" s="2" t="s">
        <v>6114</v>
      </c>
      <c r="B1162">
        <v>0</v>
      </c>
      <c r="C1162" t="s">
        <v>6115</v>
      </c>
      <c r="D1162" t="s">
        <v>304</v>
      </c>
      <c r="E1162" t="s">
        <v>6116</v>
      </c>
      <c r="F1162" s="3">
        <v>0.5</v>
      </c>
      <c r="G1162" s="4" t="s">
        <v>725</v>
      </c>
      <c r="H1162" t="s">
        <v>31</v>
      </c>
      <c r="I1162" s="5" t="s">
        <v>6117</v>
      </c>
      <c r="J1162" s="3">
        <v>550</v>
      </c>
      <c r="K1162" s="6" t="str">
        <f>0%+30%</f>
        <v>0</v>
      </c>
      <c r="L1162" s="6" t="str">
        <f>Q1</f>
        <v>0</v>
      </c>
      <c r="M1162" s="6" t="str">
        <f>IF(IF(Q1&gt;K1162,Q1,K1162+5%)&gt;50%,50%,IF(Q1&gt;K1162,Q1,K1162+5%))</f>
        <v>0</v>
      </c>
      <c r="N1162" s="3" t="str">
        <f>J1162-J1162*M1162</f>
        <v>0</v>
      </c>
      <c r="O1162" s="3" t="str">
        <f>N1162*B1162</f>
        <v>0</v>
      </c>
      <c r="P1162" s="7" t="str">
        <f>J1162-J1162*K1162</f>
        <v>0</v>
      </c>
    </row>
    <row r="1163" spans="1:17">
      <c r="A1163" s="2" t="s">
        <v>6118</v>
      </c>
      <c r="B1163">
        <v>0</v>
      </c>
      <c r="C1163" t="s">
        <v>6119</v>
      </c>
      <c r="D1163" t="s">
        <v>6120</v>
      </c>
      <c r="E1163" t="s">
        <v>6121</v>
      </c>
      <c r="F1163" s="3">
        <v>0.63</v>
      </c>
      <c r="G1163" s="4" t="s">
        <v>6122</v>
      </c>
      <c r="H1163" t="s">
        <v>272</v>
      </c>
      <c r="I1163" s="5" t="s">
        <v>6123</v>
      </c>
      <c r="J1163" s="3">
        <v>690</v>
      </c>
      <c r="K1163" s="6" t="str">
        <f>0%+30%</f>
        <v>0</v>
      </c>
      <c r="L1163" s="6" t="str">
        <f>Q1</f>
        <v>0</v>
      </c>
      <c r="M1163" s="6" t="str">
        <f>IF(IF(Q1&gt;K1163,Q1,K1163+5%)&gt;50%,50%,IF(Q1&gt;K1163,Q1,K1163+5%))</f>
        <v>0</v>
      </c>
      <c r="N1163" s="3" t="str">
        <f>J1163-J1163*M1163</f>
        <v>0</v>
      </c>
      <c r="O1163" s="3" t="str">
        <f>N1163*B1163</f>
        <v>0</v>
      </c>
      <c r="P1163" s="7" t="str">
        <f>J1163-J1163*K1163</f>
        <v>0</v>
      </c>
    </row>
    <row r="1164" spans="1:17">
      <c r="A1164" s="2" t="s">
        <v>6124</v>
      </c>
      <c r="B1164">
        <v>0</v>
      </c>
      <c r="C1164" t="s">
        <v>6125</v>
      </c>
      <c r="D1164" t="s">
        <v>6126</v>
      </c>
      <c r="E1164" t="s">
        <v>6127</v>
      </c>
      <c r="F1164" s="3">
        <v>0.37</v>
      </c>
      <c r="G1164" s="4" t="s">
        <v>6128</v>
      </c>
      <c r="H1164" t="s">
        <v>74</v>
      </c>
      <c r="I1164" s="5" t="s">
        <v>6129</v>
      </c>
      <c r="J1164" s="3">
        <v>870</v>
      </c>
      <c r="K1164" s="6" t="str">
        <f>0%+30%</f>
        <v>0</v>
      </c>
      <c r="L1164" s="6" t="str">
        <f>Q1</f>
        <v>0</v>
      </c>
      <c r="M1164" s="6" t="str">
        <f>IF(IF(Q1&gt;K1164,Q1,K1164+5%)&gt;50%,50%,IF(Q1&gt;K1164,Q1,K1164+5%))</f>
        <v>0</v>
      </c>
      <c r="N1164" s="3" t="str">
        <f>J1164-J1164*M1164</f>
        <v>0</v>
      </c>
      <c r="O1164" s="3" t="str">
        <f>N1164*B1164</f>
        <v>0</v>
      </c>
      <c r="P1164" s="7" t="str">
        <f>J1164-J1164*K1164</f>
        <v>0</v>
      </c>
    </row>
    <row r="1165" spans="1:17">
      <c r="A1165" s="2" t="s">
        <v>6130</v>
      </c>
      <c r="B1165">
        <v>0</v>
      </c>
      <c r="C1165" t="s">
        <v>6131</v>
      </c>
      <c r="D1165"/>
      <c r="E1165" t="s">
        <v>6132</v>
      </c>
      <c r="F1165" s="3">
        <v>3.57</v>
      </c>
      <c r="G1165" s="4" t="s">
        <v>6133</v>
      </c>
      <c r="H1165" t="s">
        <v>272</v>
      </c>
      <c r="I1165" s="5" t="s">
        <v>6134</v>
      </c>
      <c r="J1165" s="3">
        <v>4660</v>
      </c>
      <c r="K1165" s="6" t="str">
        <f>0%+30%</f>
        <v>0</v>
      </c>
      <c r="L1165" s="6" t="str">
        <f>Q1</f>
        <v>0</v>
      </c>
      <c r="M1165" s="6" t="str">
        <f>IF(IF(Q1&gt;K1165,Q1,K1165+5%)&gt;50%,50%,IF(Q1&gt;K1165,Q1,K1165+5%))</f>
        <v>0</v>
      </c>
      <c r="N1165" s="3" t="str">
        <f>J1165-J1165*M1165</f>
        <v>0</v>
      </c>
      <c r="O1165" s="3" t="str">
        <f>N1165*B1165</f>
        <v>0</v>
      </c>
      <c r="P1165" s="7" t="str">
        <f>J1165-J1165*K1165</f>
        <v>0</v>
      </c>
    </row>
    <row r="1166" spans="1:17">
      <c r="A1166" s="2" t="s">
        <v>6135</v>
      </c>
      <c r="B1166">
        <v>0</v>
      </c>
      <c r="C1166" t="s">
        <v>6136</v>
      </c>
      <c r="D1166" t="s">
        <v>6137</v>
      </c>
      <c r="E1166" t="s">
        <v>6138</v>
      </c>
      <c r="F1166" s="3">
        <v>0.31</v>
      </c>
      <c r="G1166" s="4" t="s">
        <v>6139</v>
      </c>
      <c r="H1166" t="s">
        <v>74</v>
      </c>
      <c r="I1166" s="5" t="s">
        <v>6140</v>
      </c>
      <c r="J1166" s="3">
        <v>0</v>
      </c>
      <c r="K1166" s="6" t="str">
        <f>0%+15%</f>
        <v>0</v>
      </c>
      <c r="L1166" s="6" t="str">
        <f>Q1</f>
        <v>0</v>
      </c>
      <c r="M1166" s="6" t="str">
        <f>IF(IF(Q1&gt;K1166,Q1,K1166+5%)&gt;50%,50%,IF(Q1&gt;K1166,Q1,K1166+5%))</f>
        <v>0</v>
      </c>
      <c r="N1166" s="3" t="str">
        <f>J1166-J1166*M1166</f>
        <v>0</v>
      </c>
      <c r="O1166" s="3" t="str">
        <f>N1166*B1166</f>
        <v>0</v>
      </c>
      <c r="P1166" s="7" t="str">
        <f>J1166-J1166*K1166</f>
        <v>0</v>
      </c>
    </row>
    <row r="1167" spans="1:17">
      <c r="A1167" s="2" t="s">
        <v>6141</v>
      </c>
      <c r="B1167">
        <v>0</v>
      </c>
      <c r="C1167" t="s">
        <v>6142</v>
      </c>
      <c r="D1167" t="s">
        <v>6143</v>
      </c>
      <c r="E1167" t="s">
        <v>6144</v>
      </c>
      <c r="F1167" s="3">
        <v>0.5</v>
      </c>
      <c r="G1167" s="4" t="s">
        <v>6145</v>
      </c>
      <c r="H1167" t="s">
        <v>115</v>
      </c>
      <c r="I1167" s="5" t="s">
        <v>6146</v>
      </c>
      <c r="J1167" s="3">
        <v>825</v>
      </c>
      <c r="K1167" s="6" t="str">
        <f>0%+30%</f>
        <v>0</v>
      </c>
      <c r="L1167" s="6" t="str">
        <f>Q1</f>
        <v>0</v>
      </c>
      <c r="M1167" s="6" t="str">
        <f>IF(IF(Q1&gt;K1167,Q1,K1167+5%)&gt;50%,50%,IF(Q1&gt;K1167,Q1,K1167+5%))</f>
        <v>0</v>
      </c>
      <c r="N1167" s="3" t="str">
        <f>J1167-J1167*M1167</f>
        <v>0</v>
      </c>
      <c r="O1167" s="3" t="str">
        <f>N1167*B1167</f>
        <v>0</v>
      </c>
      <c r="P1167" s="7" t="str">
        <f>J1167-J1167*K1167</f>
        <v>0</v>
      </c>
    </row>
    <row r="1168" spans="1:17">
      <c r="A1168" s="2" t="s">
        <v>6147</v>
      </c>
      <c r="B1168">
        <v>0</v>
      </c>
      <c r="C1168" t="s">
        <v>6148</v>
      </c>
      <c r="D1168" t="s">
        <v>6149</v>
      </c>
      <c r="E1168" t="s">
        <v>6150</v>
      </c>
      <c r="F1168" s="3">
        <v>0.67</v>
      </c>
      <c r="G1168" s="4" t="s">
        <v>6151</v>
      </c>
      <c r="H1168" t="s">
        <v>74</v>
      </c>
      <c r="I1168" s="5" t="s">
        <v>6152</v>
      </c>
      <c r="J1168" s="3">
        <v>750</v>
      </c>
      <c r="K1168" s="6" t="str">
        <f>0%+30%</f>
        <v>0</v>
      </c>
      <c r="L1168" s="6" t="str">
        <f>Q1</f>
        <v>0</v>
      </c>
      <c r="M1168" s="6" t="str">
        <f>IF(IF(Q1&gt;K1168,Q1,K1168+5%)&gt;50%,50%,IF(Q1&gt;K1168,Q1,K1168+5%))</f>
        <v>0</v>
      </c>
      <c r="N1168" s="3" t="str">
        <f>J1168-J1168*M1168</f>
        <v>0</v>
      </c>
      <c r="O1168" s="3" t="str">
        <f>N1168*B1168</f>
        <v>0</v>
      </c>
      <c r="P1168" s="7" t="str">
        <f>J1168-J1168*K1168</f>
        <v>0</v>
      </c>
    </row>
    <row r="1169" spans="1:17">
      <c r="A1169" s="2" t="s">
        <v>6153</v>
      </c>
      <c r="B1169">
        <v>0</v>
      </c>
      <c r="C1169" t="s">
        <v>6154</v>
      </c>
      <c r="D1169" t="s">
        <v>6155</v>
      </c>
      <c r="E1169" t="s">
        <v>6156</v>
      </c>
      <c r="F1169" s="3">
        <v>1.54</v>
      </c>
      <c r="G1169" s="4" t="s">
        <v>6157</v>
      </c>
      <c r="H1169" t="s">
        <v>272</v>
      </c>
      <c r="I1169" s="5" t="s">
        <v>6158</v>
      </c>
      <c r="J1169" s="3">
        <v>1500</v>
      </c>
      <c r="K1169" s="6" t="str">
        <f>0%+30%</f>
        <v>0</v>
      </c>
      <c r="L1169" s="6" t="str">
        <f>Q1</f>
        <v>0</v>
      </c>
      <c r="M1169" s="6" t="str">
        <f>IF(IF(Q1&gt;K1169,Q1,K1169+5%)&gt;50%,50%,IF(Q1&gt;K1169,Q1,K1169+5%))</f>
        <v>0</v>
      </c>
      <c r="N1169" s="3" t="str">
        <f>J1169-J1169*M1169</f>
        <v>0</v>
      </c>
      <c r="O1169" s="3" t="str">
        <f>N1169*B1169</f>
        <v>0</v>
      </c>
      <c r="P1169" s="7" t="str">
        <f>J1169-J1169*K1169</f>
        <v>0</v>
      </c>
    </row>
    <row r="1170" spans="1:17">
      <c r="A1170" s="2" t="s">
        <v>6159</v>
      </c>
      <c r="B1170">
        <v>0</v>
      </c>
      <c r="C1170" t="s">
        <v>6160</v>
      </c>
      <c r="D1170"/>
      <c r="E1170" t="s">
        <v>6161</v>
      </c>
      <c r="F1170" s="3">
        <v>0.24</v>
      </c>
      <c r="G1170" s="4" t="s">
        <v>6162</v>
      </c>
      <c r="H1170"/>
      <c r="I1170" s="5" t="s">
        <v>6163</v>
      </c>
      <c r="J1170" s="3">
        <v>1500</v>
      </c>
      <c r="K1170" s="6" t="str">
        <f>0%+30%</f>
        <v>0</v>
      </c>
      <c r="L1170" s="6" t="str">
        <f>Q1</f>
        <v>0</v>
      </c>
      <c r="M1170" s="6" t="str">
        <f>IF(IF(Q1&gt;K1170,Q1,K1170+5%)&gt;50%,50%,IF(Q1&gt;K1170,Q1,K1170+5%))</f>
        <v>0</v>
      </c>
      <c r="N1170" s="3" t="str">
        <f>J1170-J1170*M1170</f>
        <v>0</v>
      </c>
      <c r="O1170" s="3" t="str">
        <f>N1170*B1170</f>
        <v>0</v>
      </c>
      <c r="P1170" s="7" t="str">
        <f>J1170-J1170*K1170</f>
        <v>0</v>
      </c>
    </row>
    <row r="1171" spans="1:17">
      <c r="A1171" s="2" t="s">
        <v>6164</v>
      </c>
      <c r="B1171">
        <v>0</v>
      </c>
      <c r="C1171" t="s">
        <v>6165</v>
      </c>
      <c r="D1171" t="s">
        <v>6166</v>
      </c>
      <c r="E1171" t="s">
        <v>6167</v>
      </c>
      <c r="F1171" s="3">
        <v>0.57</v>
      </c>
      <c r="G1171" s="4" t="s">
        <v>6168</v>
      </c>
      <c r="H1171" t="s">
        <v>115</v>
      </c>
      <c r="I1171" s="5" t="s">
        <v>6169</v>
      </c>
      <c r="J1171" s="3">
        <v>870</v>
      </c>
      <c r="K1171" s="6" t="str">
        <f>0%+30%</f>
        <v>0</v>
      </c>
      <c r="L1171" s="6" t="str">
        <f>Q1</f>
        <v>0</v>
      </c>
      <c r="M1171" s="6" t="str">
        <f>IF(IF(Q1&gt;K1171,Q1,K1171+5%)&gt;50%,50%,IF(Q1&gt;K1171,Q1,K1171+5%))</f>
        <v>0</v>
      </c>
      <c r="N1171" s="3" t="str">
        <f>J1171-J1171*M1171</f>
        <v>0</v>
      </c>
      <c r="O1171" s="3" t="str">
        <f>N1171*B1171</f>
        <v>0</v>
      </c>
      <c r="P1171" s="7" t="str">
        <f>J1171-J1171*K1171</f>
        <v>0</v>
      </c>
    </row>
    <row r="1172" spans="1:17">
      <c r="A1172" s="2" t="s">
        <v>6170</v>
      </c>
      <c r="B1172">
        <v>0</v>
      </c>
      <c r="C1172" t="s">
        <v>6171</v>
      </c>
      <c r="D1172" t="s">
        <v>4502</v>
      </c>
      <c r="E1172" t="s">
        <v>6172</v>
      </c>
      <c r="F1172" s="3">
        <v>0.46</v>
      </c>
      <c r="G1172" s="4"/>
      <c r="H1172" t="s">
        <v>272</v>
      </c>
      <c r="I1172" s="5" t="s">
        <v>6173</v>
      </c>
      <c r="J1172" s="3">
        <v>750</v>
      </c>
      <c r="K1172" s="6" t="str">
        <f>0%+30%</f>
        <v>0</v>
      </c>
      <c r="L1172" s="6" t="str">
        <f>Q1</f>
        <v>0</v>
      </c>
      <c r="M1172" s="6" t="str">
        <f>IF(IF(Q1&gt;K1172,Q1,K1172+5%)&gt;50%,50%,IF(Q1&gt;K1172,Q1,K1172+5%))</f>
        <v>0</v>
      </c>
      <c r="N1172" s="3" t="str">
        <f>J1172-J1172*M1172</f>
        <v>0</v>
      </c>
      <c r="O1172" s="3" t="str">
        <f>N1172*B1172</f>
        <v>0</v>
      </c>
      <c r="P1172" s="7" t="str">
        <f>J1172-J1172*K1172</f>
        <v>0</v>
      </c>
    </row>
    <row r="1173" spans="1:17">
      <c r="A1173" s="2" t="s">
        <v>6174</v>
      </c>
      <c r="B1173">
        <v>0</v>
      </c>
      <c r="C1173" t="s">
        <v>6175</v>
      </c>
      <c r="D1173" t="s">
        <v>6176</v>
      </c>
      <c r="E1173" t="s">
        <v>6177</v>
      </c>
      <c r="F1173" s="3">
        <v>0.5</v>
      </c>
      <c r="G1173" s="4" t="s">
        <v>6178</v>
      </c>
      <c r="H1173" t="s">
        <v>74</v>
      </c>
      <c r="I1173" s="5" t="s">
        <v>6179</v>
      </c>
      <c r="J1173" s="3">
        <v>810</v>
      </c>
      <c r="K1173" s="6" t="str">
        <f>0%+30%</f>
        <v>0</v>
      </c>
      <c r="L1173" s="6" t="str">
        <f>Q1</f>
        <v>0</v>
      </c>
      <c r="M1173" s="6" t="str">
        <f>IF(IF(Q1&gt;K1173,Q1,K1173+5%)&gt;50%,50%,IF(Q1&gt;K1173,Q1,K1173+5%))</f>
        <v>0</v>
      </c>
      <c r="N1173" s="3" t="str">
        <f>J1173-J1173*M1173</f>
        <v>0</v>
      </c>
      <c r="O1173" s="3" t="str">
        <f>N1173*B1173</f>
        <v>0</v>
      </c>
      <c r="P1173" s="7" t="str">
        <f>J1173-J1173*K1173</f>
        <v>0</v>
      </c>
    </row>
    <row r="1174" spans="1:17">
      <c r="A1174" s="2" t="s">
        <v>6180</v>
      </c>
      <c r="B1174">
        <v>0</v>
      </c>
      <c r="C1174" t="s">
        <v>6181</v>
      </c>
      <c r="D1174" t="s">
        <v>6182</v>
      </c>
      <c r="E1174" t="s">
        <v>6183</v>
      </c>
      <c r="F1174" s="3">
        <v>0.27</v>
      </c>
      <c r="G1174" s="4" t="s">
        <v>6184</v>
      </c>
      <c r="H1174" t="s">
        <v>31</v>
      </c>
      <c r="I1174" s="5" t="s">
        <v>6185</v>
      </c>
      <c r="J1174" s="3">
        <v>0</v>
      </c>
      <c r="K1174" s="6" t="str">
        <f>0%+15%</f>
        <v>0</v>
      </c>
      <c r="L1174" s="6" t="str">
        <f>Q1</f>
        <v>0</v>
      </c>
      <c r="M1174" s="6" t="str">
        <f>IF(IF(Q1&gt;K1174,Q1,K1174+5%)&gt;50%,50%,IF(Q1&gt;K1174,Q1,K1174+5%))</f>
        <v>0</v>
      </c>
      <c r="N1174" s="3" t="str">
        <f>J1174-J1174*M1174</f>
        <v>0</v>
      </c>
      <c r="O1174" s="3" t="str">
        <f>N1174*B1174</f>
        <v>0</v>
      </c>
      <c r="P1174" s="7" t="str">
        <f>J1174-J1174*K1174</f>
        <v>0</v>
      </c>
    </row>
    <row r="1175" spans="1:17">
      <c r="A1175" s="2" t="s">
        <v>6186</v>
      </c>
      <c r="B1175">
        <v>0</v>
      </c>
      <c r="C1175" t="s">
        <v>6187</v>
      </c>
      <c r="D1175" t="s">
        <v>6188</v>
      </c>
      <c r="E1175" t="s">
        <v>6189</v>
      </c>
      <c r="F1175" s="3">
        <v>0.67</v>
      </c>
      <c r="G1175" s="4" t="s">
        <v>6190</v>
      </c>
      <c r="H1175" t="s">
        <v>31</v>
      </c>
      <c r="I1175" s="5" t="s">
        <v>6191</v>
      </c>
      <c r="J1175" s="3">
        <v>705</v>
      </c>
      <c r="K1175" s="6" t="str">
        <f>0%+30%</f>
        <v>0</v>
      </c>
      <c r="L1175" s="6" t="str">
        <f>Q1</f>
        <v>0</v>
      </c>
      <c r="M1175" s="6" t="str">
        <f>IF(IF(Q1&gt;K1175,Q1,K1175+5%)&gt;50%,50%,IF(Q1&gt;K1175,Q1,K1175+5%))</f>
        <v>0</v>
      </c>
      <c r="N1175" s="3" t="str">
        <f>J1175-J1175*M1175</f>
        <v>0</v>
      </c>
      <c r="O1175" s="3" t="str">
        <f>N1175*B1175</f>
        <v>0</v>
      </c>
      <c r="P1175" s="7" t="str">
        <f>J1175-J1175*K1175</f>
        <v>0</v>
      </c>
    </row>
    <row r="1176" spans="1:17">
      <c r="A1176" s="2" t="s">
        <v>6192</v>
      </c>
      <c r="B1176">
        <v>0</v>
      </c>
      <c r="C1176" t="s">
        <v>6193</v>
      </c>
      <c r="D1176" t="s">
        <v>6194</v>
      </c>
      <c r="E1176" t="s">
        <v>6195</v>
      </c>
      <c r="F1176" s="3">
        <v>0.53</v>
      </c>
      <c r="G1176" s="4"/>
      <c r="H1176" t="s">
        <v>31</v>
      </c>
      <c r="I1176" s="5" t="s">
        <v>6196</v>
      </c>
      <c r="J1176" s="3">
        <v>500</v>
      </c>
      <c r="K1176" s="6" t="str">
        <f>0%+30%</f>
        <v>0</v>
      </c>
      <c r="L1176" s="6" t="str">
        <f>Q1</f>
        <v>0</v>
      </c>
      <c r="M1176" s="6" t="str">
        <f>IF(IF(Q1&gt;K1176,Q1,K1176+5%)&gt;50%,50%,IF(Q1&gt;K1176,Q1,K1176+5%))</f>
        <v>0</v>
      </c>
      <c r="N1176" s="3" t="str">
        <f>J1176-J1176*M1176</f>
        <v>0</v>
      </c>
      <c r="O1176" s="3" t="str">
        <f>N1176*B1176</f>
        <v>0</v>
      </c>
      <c r="P1176" s="7" t="str">
        <f>J1176-J1176*K1176</f>
        <v>0</v>
      </c>
    </row>
    <row r="1177" spans="1:17">
      <c r="A1177" s="2" t="s">
        <v>6197</v>
      </c>
      <c r="B1177">
        <v>0</v>
      </c>
      <c r="C1177" t="s">
        <v>6198</v>
      </c>
      <c r="D1177" t="s">
        <v>6199</v>
      </c>
      <c r="E1177" t="s">
        <v>6200</v>
      </c>
      <c r="F1177" s="3">
        <v>0.54</v>
      </c>
      <c r="G1177" s="4" t="s">
        <v>6201</v>
      </c>
      <c r="H1177" t="s">
        <v>74</v>
      </c>
      <c r="I1177" s="5" t="s">
        <v>6202</v>
      </c>
      <c r="J1177" s="3">
        <v>870</v>
      </c>
      <c r="K1177" s="6" t="str">
        <f>0%+30%</f>
        <v>0</v>
      </c>
      <c r="L1177" s="6" t="str">
        <f>Q1</f>
        <v>0</v>
      </c>
      <c r="M1177" s="6" t="str">
        <f>IF(IF(Q1&gt;K1177,Q1,K1177+5%)&gt;50%,50%,IF(Q1&gt;K1177,Q1,K1177+5%))</f>
        <v>0</v>
      </c>
      <c r="N1177" s="3" t="str">
        <f>J1177-J1177*M1177</f>
        <v>0</v>
      </c>
      <c r="O1177" s="3" t="str">
        <f>N1177*B1177</f>
        <v>0</v>
      </c>
      <c r="P1177" s="7" t="str">
        <f>J1177-J1177*K1177</f>
        <v>0</v>
      </c>
    </row>
    <row r="1178" spans="1:17">
      <c r="A1178" s="2" t="s">
        <v>6203</v>
      </c>
      <c r="B1178">
        <v>0</v>
      </c>
      <c r="C1178" t="s">
        <v>6204</v>
      </c>
      <c r="D1178" t="s">
        <v>6205</v>
      </c>
      <c r="E1178" t="s">
        <v>6206</v>
      </c>
      <c r="F1178" s="3">
        <v>0.38</v>
      </c>
      <c r="G1178" s="4"/>
      <c r="H1178" t="s">
        <v>484</v>
      </c>
      <c r="I1178" s="5" t="s">
        <v>6207</v>
      </c>
      <c r="J1178" s="3">
        <v>810</v>
      </c>
      <c r="K1178" s="6" t="str">
        <f>0%+30%</f>
        <v>0</v>
      </c>
      <c r="L1178" s="6" t="str">
        <f>Q1</f>
        <v>0</v>
      </c>
      <c r="M1178" s="6" t="str">
        <f>IF(IF(Q1&gt;K1178,Q1,K1178+5%)&gt;50%,50%,IF(Q1&gt;K1178,Q1,K1178+5%))</f>
        <v>0</v>
      </c>
      <c r="N1178" s="3" t="str">
        <f>J1178-J1178*M1178</f>
        <v>0</v>
      </c>
      <c r="O1178" s="3" t="str">
        <f>N1178*B1178</f>
        <v>0</v>
      </c>
      <c r="P1178" s="7" t="str">
        <f>J1178-J1178*K1178</f>
        <v>0</v>
      </c>
    </row>
    <row r="1179" spans="1:17">
      <c r="A1179" s="2" t="s">
        <v>6208</v>
      </c>
      <c r="B1179">
        <v>0</v>
      </c>
      <c r="C1179" t="s">
        <v>6209</v>
      </c>
      <c r="D1179"/>
      <c r="E1179" t="s">
        <v>6210</v>
      </c>
      <c r="F1179" s="3">
        <v>0.35</v>
      </c>
      <c r="G1179" s="4" t="s">
        <v>5856</v>
      </c>
      <c r="H1179" t="s">
        <v>31</v>
      </c>
      <c r="I1179" s="5" t="s">
        <v>6211</v>
      </c>
      <c r="J1179" s="3">
        <v>420</v>
      </c>
      <c r="K1179" s="6" t="str">
        <f>0%+30%</f>
        <v>0</v>
      </c>
      <c r="L1179" s="6" t="str">
        <f>Q1</f>
        <v>0</v>
      </c>
      <c r="M1179" s="6" t="str">
        <f>IF(IF(Q1&gt;K1179,Q1,K1179+5%)&gt;50%,50%,IF(Q1&gt;K1179,Q1,K1179+5%))</f>
        <v>0</v>
      </c>
      <c r="N1179" s="3" t="str">
        <f>J1179-J1179*M1179</f>
        <v>0</v>
      </c>
      <c r="O1179" s="3" t="str">
        <f>N1179*B1179</f>
        <v>0</v>
      </c>
      <c r="P1179" s="7" t="str">
        <f>J1179-J1179*K1179</f>
        <v>0</v>
      </c>
    </row>
    <row r="1180" spans="1:17">
      <c r="A1180" s="2" t="s">
        <v>6212</v>
      </c>
      <c r="B1180">
        <v>0</v>
      </c>
      <c r="C1180" t="s">
        <v>6213</v>
      </c>
      <c r="D1180" t="s">
        <v>6214</v>
      </c>
      <c r="E1180" t="s">
        <v>6215</v>
      </c>
      <c r="F1180" s="3">
        <v>0.48</v>
      </c>
      <c r="G1180" s="4" t="s">
        <v>6216</v>
      </c>
      <c r="H1180"/>
      <c r="I1180" s="5" t="s">
        <v>6217</v>
      </c>
      <c r="J1180" s="3">
        <v>750</v>
      </c>
      <c r="K1180" s="6" t="str">
        <f>0%+30%</f>
        <v>0</v>
      </c>
      <c r="L1180" s="6" t="str">
        <f>Q1</f>
        <v>0</v>
      </c>
      <c r="M1180" s="6" t="str">
        <f>IF(IF(Q1&gt;K1180,Q1,K1180+5%)&gt;50%,50%,IF(Q1&gt;K1180,Q1,K1180+5%))</f>
        <v>0</v>
      </c>
      <c r="N1180" s="3" t="str">
        <f>J1180-J1180*M1180</f>
        <v>0</v>
      </c>
      <c r="O1180" s="3" t="str">
        <f>N1180*B1180</f>
        <v>0</v>
      </c>
      <c r="P1180" s="7" t="str">
        <f>J1180-J1180*K1180</f>
        <v>0</v>
      </c>
    </row>
    <row r="1181" spans="1:17">
      <c r="A1181" s="2" t="s">
        <v>6218</v>
      </c>
      <c r="B1181">
        <v>0</v>
      </c>
      <c r="C1181" t="s">
        <v>6219</v>
      </c>
      <c r="D1181" t="s">
        <v>6220</v>
      </c>
      <c r="E1181" t="s">
        <v>6221</v>
      </c>
      <c r="F1181" s="3">
        <v>0.44</v>
      </c>
      <c r="G1181" s="4" t="s">
        <v>6222</v>
      </c>
      <c r="H1181" t="s">
        <v>74</v>
      </c>
      <c r="I1181" s="5" t="s">
        <v>6223</v>
      </c>
      <c r="J1181" s="3">
        <v>650</v>
      </c>
      <c r="K1181" s="6" t="str">
        <f>0%+30%</f>
        <v>0</v>
      </c>
      <c r="L1181" s="6" t="str">
        <f>Q1</f>
        <v>0</v>
      </c>
      <c r="M1181" s="6" t="str">
        <f>IF(IF(Q1&gt;K1181,Q1,K1181+5%)&gt;50%,50%,IF(Q1&gt;K1181,Q1,K1181+5%))</f>
        <v>0</v>
      </c>
      <c r="N1181" s="3" t="str">
        <f>J1181-J1181*M1181</f>
        <v>0</v>
      </c>
      <c r="O1181" s="3" t="str">
        <f>N1181*B1181</f>
        <v>0</v>
      </c>
      <c r="P1181" s="7" t="str">
        <f>J1181-J1181*K1181</f>
        <v>0</v>
      </c>
    </row>
    <row r="1182" spans="1:17">
      <c r="A1182" s="2" t="s">
        <v>6224</v>
      </c>
      <c r="B1182">
        <v>0</v>
      </c>
      <c r="C1182" t="s">
        <v>6225</v>
      </c>
      <c r="D1182" t="s">
        <v>6226</v>
      </c>
      <c r="E1182" t="s">
        <v>6227</v>
      </c>
      <c r="F1182" s="3">
        <v>0.92</v>
      </c>
      <c r="G1182" s="4"/>
      <c r="H1182" t="s">
        <v>272</v>
      </c>
      <c r="I1182" s="5" t="s">
        <v>6228</v>
      </c>
      <c r="J1182" s="3">
        <v>0</v>
      </c>
      <c r="K1182" s="6" t="str">
        <f>0%+15%</f>
        <v>0</v>
      </c>
      <c r="L1182" s="6" t="str">
        <f>Q1</f>
        <v>0</v>
      </c>
      <c r="M1182" s="6" t="str">
        <f>IF(IF(Q1&gt;K1182,Q1,K1182+5%)&gt;50%,50%,IF(Q1&gt;K1182,Q1,K1182+5%))</f>
        <v>0</v>
      </c>
      <c r="N1182" s="3" t="str">
        <f>J1182-J1182*M1182</f>
        <v>0</v>
      </c>
      <c r="O1182" s="3" t="str">
        <f>N1182*B1182</f>
        <v>0</v>
      </c>
      <c r="P1182" s="7" t="str">
        <f>J1182-J1182*K1182</f>
        <v>0</v>
      </c>
    </row>
    <row r="1183" spans="1:17">
      <c r="A1183" s="2" t="s">
        <v>6229</v>
      </c>
      <c r="B1183">
        <v>0</v>
      </c>
      <c r="C1183" t="s">
        <v>6230</v>
      </c>
      <c r="D1183" t="s">
        <v>6231</v>
      </c>
      <c r="E1183" t="s">
        <v>6232</v>
      </c>
      <c r="F1183" s="3">
        <v>0.37</v>
      </c>
      <c r="G1183" s="4" t="s">
        <v>6233</v>
      </c>
      <c r="H1183" t="s">
        <v>47</v>
      </c>
      <c r="I1183" s="5" t="s">
        <v>6234</v>
      </c>
      <c r="J1183" s="3">
        <v>650</v>
      </c>
      <c r="K1183" s="6" t="str">
        <f>0%+30%</f>
        <v>0</v>
      </c>
      <c r="L1183" s="6" t="str">
        <f>Q1</f>
        <v>0</v>
      </c>
      <c r="M1183" s="6" t="str">
        <f>IF(IF(Q1&gt;K1183,Q1,K1183+5%)&gt;50%,50%,IF(Q1&gt;K1183,Q1,K1183+5%))</f>
        <v>0</v>
      </c>
      <c r="N1183" s="3" t="str">
        <f>J1183-J1183*M1183</f>
        <v>0</v>
      </c>
      <c r="O1183" s="3" t="str">
        <f>N1183*B1183</f>
        <v>0</v>
      </c>
      <c r="P1183" s="7" t="str">
        <f>J1183-J1183*K1183</f>
        <v>0</v>
      </c>
    </row>
    <row r="1184" spans="1:17">
      <c r="A1184" s="2" t="s">
        <v>6235</v>
      </c>
      <c r="B1184">
        <v>0</v>
      </c>
      <c r="C1184" t="s">
        <v>6236</v>
      </c>
      <c r="D1184" t="s">
        <v>6237</v>
      </c>
      <c r="E1184" t="s">
        <v>6238</v>
      </c>
      <c r="F1184" s="3">
        <v>0.63</v>
      </c>
      <c r="G1184" s="4" t="s">
        <v>6239</v>
      </c>
      <c r="H1184" t="s">
        <v>80</v>
      </c>
      <c r="I1184" s="5" t="s">
        <v>6240</v>
      </c>
      <c r="J1184" s="3">
        <v>0</v>
      </c>
      <c r="K1184" s="6" t="str">
        <f>0%+15%</f>
        <v>0</v>
      </c>
      <c r="L1184" s="6" t="str">
        <f>Q1</f>
        <v>0</v>
      </c>
      <c r="M1184" s="6" t="str">
        <f>IF(IF(Q1&gt;K1184,Q1,K1184+5%)&gt;50%,50%,IF(Q1&gt;K1184,Q1,K1184+5%))</f>
        <v>0</v>
      </c>
      <c r="N1184" s="3" t="str">
        <f>J1184-J1184*M1184</f>
        <v>0</v>
      </c>
      <c r="O1184" s="3" t="str">
        <f>N1184*B1184</f>
        <v>0</v>
      </c>
      <c r="P1184" s="7" t="str">
        <f>J1184-J1184*K1184</f>
        <v>0</v>
      </c>
    </row>
    <row r="1185" spans="1:17">
      <c r="A1185" s="2" t="s">
        <v>6241</v>
      </c>
      <c r="B1185">
        <v>0</v>
      </c>
      <c r="C1185" t="s">
        <v>6242</v>
      </c>
      <c r="D1185" t="s">
        <v>6243</v>
      </c>
      <c r="E1185" t="s">
        <v>6244</v>
      </c>
      <c r="F1185" s="3">
        <v>0.58</v>
      </c>
      <c r="G1185" s="4" t="s">
        <v>6245</v>
      </c>
      <c r="H1185" t="s">
        <v>272</v>
      </c>
      <c r="I1185" s="5" t="s">
        <v>6246</v>
      </c>
      <c r="J1185" s="3">
        <v>695</v>
      </c>
      <c r="K1185" s="6" t="str">
        <f>0%+30%</f>
        <v>0</v>
      </c>
      <c r="L1185" s="6" t="str">
        <f>Q1</f>
        <v>0</v>
      </c>
      <c r="M1185" s="6" t="str">
        <f>IF(IF(Q1&gt;K1185,Q1,K1185+5%)&gt;50%,50%,IF(Q1&gt;K1185,Q1,K1185+5%))</f>
        <v>0</v>
      </c>
      <c r="N1185" s="3" t="str">
        <f>J1185-J1185*M1185</f>
        <v>0</v>
      </c>
      <c r="O1185" s="3" t="str">
        <f>N1185*B1185</f>
        <v>0</v>
      </c>
      <c r="P1185" s="7" t="str">
        <f>J1185-J1185*K1185</f>
        <v>0</v>
      </c>
    </row>
    <row r="1186" spans="1:17">
      <c r="A1186" s="2" t="s">
        <v>6247</v>
      </c>
      <c r="B1186">
        <v>0</v>
      </c>
      <c r="C1186" t="s">
        <v>6248</v>
      </c>
      <c r="D1186" t="s">
        <v>6249</v>
      </c>
      <c r="E1186" t="s">
        <v>6250</v>
      </c>
      <c r="F1186" s="3">
        <v>0.38</v>
      </c>
      <c r="G1186" s="4" t="s">
        <v>6251</v>
      </c>
      <c r="H1186" t="s">
        <v>74</v>
      </c>
      <c r="I1186" s="5" t="s">
        <v>6252</v>
      </c>
      <c r="J1186" s="3">
        <v>650</v>
      </c>
      <c r="K1186" s="6" t="str">
        <f>0%+30%</f>
        <v>0</v>
      </c>
      <c r="L1186" s="6" t="str">
        <f>Q1</f>
        <v>0</v>
      </c>
      <c r="M1186" s="6" t="str">
        <f>IF(IF(Q1&gt;K1186,Q1,K1186+5%)&gt;50%,50%,IF(Q1&gt;K1186,Q1,K1186+5%))</f>
        <v>0</v>
      </c>
      <c r="N1186" s="3" t="str">
        <f>J1186-J1186*M1186</f>
        <v>0</v>
      </c>
      <c r="O1186" s="3" t="str">
        <f>N1186*B1186</f>
        <v>0</v>
      </c>
      <c r="P1186" s="7" t="str">
        <f>J1186-J1186*K1186</f>
        <v>0</v>
      </c>
    </row>
    <row r="1187" spans="1:17">
      <c r="A1187" s="2" t="s">
        <v>6253</v>
      </c>
      <c r="B1187">
        <v>0</v>
      </c>
      <c r="C1187" t="s">
        <v>6254</v>
      </c>
      <c r="D1187" t="s">
        <v>6255</v>
      </c>
      <c r="E1187" t="s">
        <v>6256</v>
      </c>
      <c r="F1187" s="3">
        <v>0.84</v>
      </c>
      <c r="G1187" s="4"/>
      <c r="H1187"/>
      <c r="I1187" s="5" t="s">
        <v>6257</v>
      </c>
      <c r="J1187" s="3">
        <v>1015</v>
      </c>
      <c r="K1187" s="6" t="str">
        <f>0%+30%</f>
        <v>0</v>
      </c>
      <c r="L1187" s="6" t="str">
        <f>Q1</f>
        <v>0</v>
      </c>
      <c r="M1187" s="6" t="str">
        <f>IF(IF(Q1&gt;K1187,Q1,K1187+5%)&gt;50%,50%,IF(Q1&gt;K1187,Q1,K1187+5%))</f>
        <v>0</v>
      </c>
      <c r="N1187" s="3" t="str">
        <f>J1187-J1187*M1187</f>
        <v>0</v>
      </c>
      <c r="O1187" s="3" t="str">
        <f>N1187*B1187</f>
        <v>0</v>
      </c>
      <c r="P1187" s="7" t="str">
        <f>J1187-J1187*K1187</f>
        <v>0</v>
      </c>
    </row>
    <row r="1188" spans="1:17">
      <c r="A1188" s="2" t="s">
        <v>6258</v>
      </c>
      <c r="B1188">
        <v>0</v>
      </c>
      <c r="C1188" t="s">
        <v>6259</v>
      </c>
      <c r="D1188" t="s">
        <v>4313</v>
      </c>
      <c r="E1188" t="s">
        <v>6260</v>
      </c>
      <c r="F1188" s="3">
        <v>1.05</v>
      </c>
      <c r="G1188" s="4" t="s">
        <v>6261</v>
      </c>
      <c r="H1188" t="s">
        <v>47</v>
      </c>
      <c r="I1188" s="5" t="s">
        <v>6262</v>
      </c>
      <c r="J1188" s="3">
        <v>1440</v>
      </c>
      <c r="K1188" s="6" t="str">
        <f>0%+30%</f>
        <v>0</v>
      </c>
      <c r="L1188" s="6" t="str">
        <f>Q1</f>
        <v>0</v>
      </c>
      <c r="M1188" s="6" t="str">
        <f>IF(IF(Q1&gt;K1188,Q1,K1188+5%)&gt;50%,50%,IF(Q1&gt;K1188,Q1,K1188+5%))</f>
        <v>0</v>
      </c>
      <c r="N1188" s="3" t="str">
        <f>J1188-J1188*M1188</f>
        <v>0</v>
      </c>
      <c r="O1188" s="3" t="str">
        <f>N1188*B1188</f>
        <v>0</v>
      </c>
      <c r="P1188" s="7" t="str">
        <f>J1188-J1188*K1188</f>
        <v>0</v>
      </c>
    </row>
    <row r="1189" spans="1:17">
      <c r="A1189" s="2" t="s">
        <v>6263</v>
      </c>
      <c r="B1189">
        <v>0</v>
      </c>
      <c r="C1189" t="s">
        <v>6264</v>
      </c>
      <c r="D1189" t="s">
        <v>6265</v>
      </c>
      <c r="E1189" t="s">
        <v>6266</v>
      </c>
      <c r="F1189" s="3">
        <v>0.35</v>
      </c>
      <c r="G1189" s="4" t="s">
        <v>6267</v>
      </c>
      <c r="H1189" t="s">
        <v>115</v>
      </c>
      <c r="I1189" s="5" t="s">
        <v>6268</v>
      </c>
      <c r="J1189" s="3">
        <v>450</v>
      </c>
      <c r="K1189" s="6" t="str">
        <f>0%+30%</f>
        <v>0</v>
      </c>
      <c r="L1189" s="6" t="str">
        <f>Q1</f>
        <v>0</v>
      </c>
      <c r="M1189" s="6" t="str">
        <f>IF(IF(Q1&gt;K1189,Q1,K1189+5%)&gt;50%,50%,IF(Q1&gt;K1189,Q1,K1189+5%))</f>
        <v>0</v>
      </c>
      <c r="N1189" s="3" t="str">
        <f>J1189-J1189*M1189</f>
        <v>0</v>
      </c>
      <c r="O1189" s="3" t="str">
        <f>N1189*B1189</f>
        <v>0</v>
      </c>
      <c r="P1189" s="7" t="str">
        <f>J1189-J1189*K1189</f>
        <v>0</v>
      </c>
    </row>
    <row r="1190" spans="1:17">
      <c r="A1190" s="2" t="s">
        <v>6269</v>
      </c>
      <c r="B1190">
        <v>0</v>
      </c>
      <c r="C1190" t="s">
        <v>6270</v>
      </c>
      <c r="D1190" t="s">
        <v>6271</v>
      </c>
      <c r="E1190" t="s">
        <v>6272</v>
      </c>
      <c r="F1190" s="3">
        <v>0.87</v>
      </c>
      <c r="G1190" s="4" t="s">
        <v>6273</v>
      </c>
      <c r="H1190" t="s">
        <v>74</v>
      </c>
      <c r="I1190" s="5" t="s">
        <v>6274</v>
      </c>
      <c r="J1190" s="3">
        <v>0</v>
      </c>
      <c r="K1190" s="6" t="str">
        <f>0%+15%</f>
        <v>0</v>
      </c>
      <c r="L1190" s="6" t="str">
        <f>Q1</f>
        <v>0</v>
      </c>
      <c r="M1190" s="6" t="str">
        <f>IF(IF(Q1&gt;K1190,Q1,K1190+5%)&gt;50%,50%,IF(Q1&gt;K1190,Q1,K1190+5%))</f>
        <v>0</v>
      </c>
      <c r="N1190" s="3" t="str">
        <f>J1190-J1190*M1190</f>
        <v>0</v>
      </c>
      <c r="O1190" s="3" t="str">
        <f>N1190*B1190</f>
        <v>0</v>
      </c>
      <c r="P1190" s="7" t="str">
        <f>J1190-J1190*K1190</f>
        <v>0</v>
      </c>
    </row>
    <row r="1191" spans="1:17">
      <c r="A1191" s="2" t="s">
        <v>6275</v>
      </c>
      <c r="B1191">
        <v>0</v>
      </c>
      <c r="C1191" t="s">
        <v>6276</v>
      </c>
      <c r="D1191" t="s">
        <v>6277</v>
      </c>
      <c r="E1191" t="s">
        <v>6278</v>
      </c>
      <c r="F1191" s="3">
        <v>0.3</v>
      </c>
      <c r="G1191" s="4" t="s">
        <v>6279</v>
      </c>
      <c r="H1191" t="s">
        <v>484</v>
      </c>
      <c r="I1191" s="5" t="s">
        <v>6280</v>
      </c>
      <c r="J1191" s="3">
        <v>870</v>
      </c>
      <c r="K1191" s="6" t="str">
        <f>0%+30%</f>
        <v>0</v>
      </c>
      <c r="L1191" s="6" t="str">
        <f>Q1</f>
        <v>0</v>
      </c>
      <c r="M1191" s="6" t="str">
        <f>IF(IF(Q1&gt;K1191,Q1,K1191+5%)&gt;50%,50%,IF(Q1&gt;K1191,Q1,K1191+5%))</f>
        <v>0</v>
      </c>
      <c r="N1191" s="3" t="str">
        <f>J1191-J1191*M1191</f>
        <v>0</v>
      </c>
      <c r="O1191" s="3" t="str">
        <f>N1191*B1191</f>
        <v>0</v>
      </c>
      <c r="P1191" s="7" t="str">
        <f>J1191-J1191*K1191</f>
        <v>0</v>
      </c>
    </row>
    <row r="1192" spans="1:17">
      <c r="A1192" s="2" t="s">
        <v>6281</v>
      </c>
      <c r="B1192">
        <v>0</v>
      </c>
      <c r="C1192" t="s">
        <v>6282</v>
      </c>
      <c r="D1192" t="s">
        <v>6283</v>
      </c>
      <c r="E1192" t="s">
        <v>6284</v>
      </c>
      <c r="F1192" s="3">
        <v>1.03</v>
      </c>
      <c r="G1192" s="4" t="s">
        <v>6285</v>
      </c>
      <c r="H1192" t="s">
        <v>74</v>
      </c>
      <c r="I1192" s="5" t="s">
        <v>6286</v>
      </c>
      <c r="J1192" s="3">
        <v>1280</v>
      </c>
      <c r="K1192" s="6" t="str">
        <f>0%+30%</f>
        <v>0</v>
      </c>
      <c r="L1192" s="6" t="str">
        <f>Q1</f>
        <v>0</v>
      </c>
      <c r="M1192" s="6" t="str">
        <f>IF(IF(Q1&gt;K1192,Q1,K1192+5%)&gt;50%,50%,IF(Q1&gt;K1192,Q1,K1192+5%))</f>
        <v>0</v>
      </c>
      <c r="N1192" s="3" t="str">
        <f>J1192-J1192*M1192</f>
        <v>0</v>
      </c>
      <c r="O1192" s="3" t="str">
        <f>N1192*B1192</f>
        <v>0</v>
      </c>
      <c r="P1192" s="7" t="str">
        <f>J1192-J1192*K1192</f>
        <v>0</v>
      </c>
    </row>
    <row r="1193" spans="1:17">
      <c r="A1193" s="2" t="s">
        <v>6287</v>
      </c>
      <c r="B1193">
        <v>0</v>
      </c>
      <c r="C1193" t="s">
        <v>6288</v>
      </c>
      <c r="D1193" t="s">
        <v>6289</v>
      </c>
      <c r="E1193" t="s">
        <v>6290</v>
      </c>
      <c r="F1193" s="3">
        <v>0.47</v>
      </c>
      <c r="G1193" s="4" t="s">
        <v>6291</v>
      </c>
      <c r="H1193" t="s">
        <v>47</v>
      </c>
      <c r="I1193" s="5" t="s">
        <v>6292</v>
      </c>
      <c r="J1193" s="3">
        <v>650</v>
      </c>
      <c r="K1193" s="6" t="str">
        <f>0%+30%</f>
        <v>0</v>
      </c>
      <c r="L1193" s="6" t="str">
        <f>Q1</f>
        <v>0</v>
      </c>
      <c r="M1193" s="6" t="str">
        <f>IF(IF(Q1&gt;K1193,Q1,K1193+5%)&gt;50%,50%,IF(Q1&gt;K1193,Q1,K1193+5%))</f>
        <v>0</v>
      </c>
      <c r="N1193" s="3" t="str">
        <f>J1193-J1193*M1193</f>
        <v>0</v>
      </c>
      <c r="O1193" s="3" t="str">
        <f>N1193*B1193</f>
        <v>0</v>
      </c>
      <c r="P1193" s="7" t="str">
        <f>J1193-J1193*K1193</f>
        <v>0</v>
      </c>
    </row>
    <row r="1194" spans="1:17">
      <c r="A1194" s="2" t="s">
        <v>6293</v>
      </c>
      <c r="B1194">
        <v>0</v>
      </c>
      <c r="C1194" t="s">
        <v>6294</v>
      </c>
      <c r="D1194" t="s">
        <v>6295</v>
      </c>
      <c r="E1194" t="s">
        <v>6296</v>
      </c>
      <c r="F1194" s="3">
        <v>0.47</v>
      </c>
      <c r="G1194" s="4" t="s">
        <v>6297</v>
      </c>
      <c r="H1194" t="s">
        <v>484</v>
      </c>
      <c r="I1194" s="5" t="s">
        <v>6298</v>
      </c>
      <c r="J1194" s="3">
        <v>750</v>
      </c>
      <c r="K1194" s="6" t="str">
        <f>0%+30%</f>
        <v>0</v>
      </c>
      <c r="L1194" s="6" t="str">
        <f>Q1</f>
        <v>0</v>
      </c>
      <c r="M1194" s="6" t="str">
        <f>IF(IF(Q1&gt;K1194,Q1,K1194+5%)&gt;50%,50%,IF(Q1&gt;K1194,Q1,K1194+5%))</f>
        <v>0</v>
      </c>
      <c r="N1194" s="3" t="str">
        <f>J1194-J1194*M1194</f>
        <v>0</v>
      </c>
      <c r="O1194" s="3" t="str">
        <f>N1194*B1194</f>
        <v>0</v>
      </c>
      <c r="P1194" s="7" t="str">
        <f>J1194-J1194*K1194</f>
        <v>0</v>
      </c>
    </row>
    <row r="1195" spans="1:17">
      <c r="A1195" s="2" t="s">
        <v>6299</v>
      </c>
      <c r="B1195">
        <v>0</v>
      </c>
      <c r="C1195" t="s">
        <v>6300</v>
      </c>
      <c r="D1195" t="s">
        <v>6301</v>
      </c>
      <c r="E1195" t="s">
        <v>6302</v>
      </c>
      <c r="F1195" s="3">
        <v>0.39</v>
      </c>
      <c r="G1195" s="4" t="s">
        <v>6303</v>
      </c>
      <c r="H1195" t="s">
        <v>484</v>
      </c>
      <c r="I1195" s="5" t="s">
        <v>6304</v>
      </c>
      <c r="J1195" s="3">
        <v>650</v>
      </c>
      <c r="K1195" s="6" t="str">
        <f>0%+30%</f>
        <v>0</v>
      </c>
      <c r="L1195" s="6" t="str">
        <f>Q1</f>
        <v>0</v>
      </c>
      <c r="M1195" s="6" t="str">
        <f>IF(IF(Q1&gt;K1195,Q1,K1195+5%)&gt;50%,50%,IF(Q1&gt;K1195,Q1,K1195+5%))</f>
        <v>0</v>
      </c>
      <c r="N1195" s="3" t="str">
        <f>J1195-J1195*M1195</f>
        <v>0</v>
      </c>
      <c r="O1195" s="3" t="str">
        <f>N1195*B1195</f>
        <v>0</v>
      </c>
      <c r="P1195" s="7" t="str">
        <f>J1195-J1195*K1195</f>
        <v>0</v>
      </c>
    </row>
    <row r="1196" spans="1:17">
      <c r="A1196" s="2" t="s">
        <v>6305</v>
      </c>
      <c r="B1196">
        <v>0</v>
      </c>
      <c r="C1196" t="s">
        <v>6306</v>
      </c>
      <c r="D1196" t="s">
        <v>6220</v>
      </c>
      <c r="E1196" t="s">
        <v>6307</v>
      </c>
      <c r="F1196" s="3">
        <v>0.39</v>
      </c>
      <c r="G1196" s="4" t="s">
        <v>6308</v>
      </c>
      <c r="H1196" t="s">
        <v>484</v>
      </c>
      <c r="I1196" s="5" t="s">
        <v>6309</v>
      </c>
      <c r="J1196" s="3">
        <v>650</v>
      </c>
      <c r="K1196" s="6" t="str">
        <f>0%+30%</f>
        <v>0</v>
      </c>
      <c r="L1196" s="6" t="str">
        <f>Q1</f>
        <v>0</v>
      </c>
      <c r="M1196" s="6" t="str">
        <f>IF(IF(Q1&gt;K1196,Q1,K1196+5%)&gt;50%,50%,IF(Q1&gt;K1196,Q1,K1196+5%))</f>
        <v>0</v>
      </c>
      <c r="N1196" s="3" t="str">
        <f>J1196-J1196*M1196</f>
        <v>0</v>
      </c>
      <c r="O1196" s="3" t="str">
        <f>N1196*B1196</f>
        <v>0</v>
      </c>
      <c r="P1196" s="7" t="str">
        <f>J1196-J1196*K1196</f>
        <v>0</v>
      </c>
    </row>
    <row r="1197" spans="1:17">
      <c r="A1197" s="2" t="s">
        <v>6310</v>
      </c>
      <c r="B1197">
        <v>0</v>
      </c>
      <c r="C1197" t="s">
        <v>6311</v>
      </c>
      <c r="D1197" t="s">
        <v>5035</v>
      </c>
      <c r="E1197" t="s">
        <v>6312</v>
      </c>
      <c r="F1197" s="3">
        <v>0.36</v>
      </c>
      <c r="G1197" s="4" t="s">
        <v>6313</v>
      </c>
      <c r="H1197" t="s">
        <v>74</v>
      </c>
      <c r="I1197" s="5" t="s">
        <v>6314</v>
      </c>
      <c r="J1197" s="3">
        <v>590</v>
      </c>
      <c r="K1197" s="6" t="str">
        <f>0%+30%</f>
        <v>0</v>
      </c>
      <c r="L1197" s="6" t="str">
        <f>Q1</f>
        <v>0</v>
      </c>
      <c r="M1197" s="6" t="str">
        <f>IF(IF(Q1&gt;K1197,Q1,K1197+5%)&gt;50%,50%,IF(Q1&gt;K1197,Q1,K1197+5%))</f>
        <v>0</v>
      </c>
      <c r="N1197" s="3" t="str">
        <f>J1197-J1197*M1197</f>
        <v>0</v>
      </c>
      <c r="O1197" s="3" t="str">
        <f>N1197*B1197</f>
        <v>0</v>
      </c>
      <c r="P1197" s="7" t="str">
        <f>J1197-J1197*K1197</f>
        <v>0</v>
      </c>
    </row>
    <row r="1198" spans="1:17">
      <c r="A1198" s="2" t="s">
        <v>6315</v>
      </c>
      <c r="B1198">
        <v>0</v>
      </c>
      <c r="C1198" t="s">
        <v>6316</v>
      </c>
      <c r="D1198" t="s">
        <v>2080</v>
      </c>
      <c r="E1198" t="s">
        <v>6317</v>
      </c>
      <c r="F1198" s="3">
        <v>0.49</v>
      </c>
      <c r="G1198" s="4" t="s">
        <v>6318</v>
      </c>
      <c r="H1198" t="s">
        <v>47</v>
      </c>
      <c r="I1198" s="5" t="s">
        <v>6319</v>
      </c>
      <c r="J1198" s="3">
        <v>0</v>
      </c>
      <c r="K1198" s="6" t="str">
        <f>0%+15%</f>
        <v>0</v>
      </c>
      <c r="L1198" s="6" t="str">
        <f>Q1</f>
        <v>0</v>
      </c>
      <c r="M1198" s="6" t="str">
        <f>IF(IF(Q1&gt;K1198,Q1,K1198+5%)&gt;50%,50%,IF(Q1&gt;K1198,Q1,K1198+5%))</f>
        <v>0</v>
      </c>
      <c r="N1198" s="3" t="str">
        <f>J1198-J1198*M1198</f>
        <v>0</v>
      </c>
      <c r="O1198" s="3" t="str">
        <f>N1198*B1198</f>
        <v>0</v>
      </c>
      <c r="P1198" s="7" t="str">
        <f>J1198-J1198*K1198</f>
        <v>0</v>
      </c>
    </row>
    <row r="1199" spans="1:17">
      <c r="A1199" s="2" t="s">
        <v>6320</v>
      </c>
      <c r="B1199">
        <v>0</v>
      </c>
      <c r="C1199" t="s">
        <v>6321</v>
      </c>
      <c r="D1199" t="s">
        <v>6322</v>
      </c>
      <c r="E1199" t="s">
        <v>6323</v>
      </c>
      <c r="F1199" s="3">
        <v>0.43</v>
      </c>
      <c r="G1199" s="4"/>
      <c r="H1199" t="s">
        <v>74</v>
      </c>
      <c r="I1199" s="5" t="s">
        <v>6324</v>
      </c>
      <c r="J1199" s="3">
        <v>870</v>
      </c>
      <c r="K1199" s="6" t="str">
        <f>0%+30%</f>
        <v>0</v>
      </c>
      <c r="L1199" s="6" t="str">
        <f>Q1</f>
        <v>0</v>
      </c>
      <c r="M1199" s="6" t="str">
        <f>IF(IF(Q1&gt;K1199,Q1,K1199+5%)&gt;50%,50%,IF(Q1&gt;K1199,Q1,K1199+5%))</f>
        <v>0</v>
      </c>
      <c r="N1199" s="3" t="str">
        <f>J1199-J1199*M1199</f>
        <v>0</v>
      </c>
      <c r="O1199" s="3" t="str">
        <f>N1199*B1199</f>
        <v>0</v>
      </c>
      <c r="P1199" s="7" t="str">
        <f>J1199-J1199*K1199</f>
        <v>0</v>
      </c>
    </row>
    <row r="1200" spans="1:17">
      <c r="A1200" s="2" t="s">
        <v>6325</v>
      </c>
      <c r="B1200">
        <v>0</v>
      </c>
      <c r="C1200" t="s">
        <v>6326</v>
      </c>
      <c r="D1200" t="s">
        <v>6327</v>
      </c>
      <c r="E1200" t="s">
        <v>6328</v>
      </c>
      <c r="F1200" s="3">
        <v>0.7</v>
      </c>
      <c r="G1200" s="4"/>
      <c r="H1200" t="s">
        <v>80</v>
      </c>
      <c r="I1200" s="5" t="s">
        <v>6329</v>
      </c>
      <c r="J1200" s="3">
        <v>690</v>
      </c>
      <c r="K1200" s="6" t="str">
        <f>0%+30%</f>
        <v>0</v>
      </c>
      <c r="L1200" s="6" t="str">
        <f>Q1</f>
        <v>0</v>
      </c>
      <c r="M1200" s="6" t="str">
        <f>IF(IF(Q1&gt;K1200,Q1,K1200+5%)&gt;50%,50%,IF(Q1&gt;K1200,Q1,K1200+5%))</f>
        <v>0</v>
      </c>
      <c r="N1200" s="3" t="str">
        <f>J1200-J1200*M1200</f>
        <v>0</v>
      </c>
      <c r="O1200" s="3" t="str">
        <f>N1200*B1200</f>
        <v>0</v>
      </c>
      <c r="P1200" s="7" t="str">
        <f>J1200-J1200*K1200</f>
        <v>0</v>
      </c>
    </row>
    <row r="1201" spans="1:17">
      <c r="A1201" s="2" t="s">
        <v>6330</v>
      </c>
      <c r="B1201">
        <v>0</v>
      </c>
      <c r="C1201" t="s">
        <v>6331</v>
      </c>
      <c r="D1201" t="s">
        <v>4270</v>
      </c>
      <c r="E1201" t="s">
        <v>6332</v>
      </c>
      <c r="F1201" s="3">
        <v>0.48</v>
      </c>
      <c r="G1201" s="4"/>
      <c r="H1201" t="s">
        <v>115</v>
      </c>
      <c r="I1201" s="5" t="s">
        <v>6333</v>
      </c>
      <c r="J1201" s="3">
        <v>1080</v>
      </c>
      <c r="K1201" s="6" t="str">
        <f>0%+30%</f>
        <v>0</v>
      </c>
      <c r="L1201" s="6" t="str">
        <f>Q1</f>
        <v>0</v>
      </c>
      <c r="M1201" s="6" t="str">
        <f>IF(IF(Q1&gt;K1201,Q1,K1201+5%)&gt;50%,50%,IF(Q1&gt;K1201,Q1,K1201+5%))</f>
        <v>0</v>
      </c>
      <c r="N1201" s="3" t="str">
        <f>J1201-J1201*M1201</f>
        <v>0</v>
      </c>
      <c r="O1201" s="3" t="str">
        <f>N1201*B1201</f>
        <v>0</v>
      </c>
      <c r="P1201" s="7" t="str">
        <f>J1201-J1201*K1201</f>
        <v>0</v>
      </c>
    </row>
    <row r="1202" spans="1:17">
      <c r="A1202" s="2" t="s">
        <v>6334</v>
      </c>
      <c r="B1202">
        <v>0</v>
      </c>
      <c r="C1202" t="s">
        <v>6335</v>
      </c>
      <c r="D1202" t="s">
        <v>2804</v>
      </c>
      <c r="E1202" t="s">
        <v>6336</v>
      </c>
      <c r="F1202" s="3">
        <v>0.27</v>
      </c>
      <c r="G1202" s="4" t="s">
        <v>6337</v>
      </c>
      <c r="H1202" t="s">
        <v>74</v>
      </c>
      <c r="I1202" s="5" t="s">
        <v>6338</v>
      </c>
      <c r="J1202" s="3">
        <v>750</v>
      </c>
      <c r="K1202" s="6" t="str">
        <f>0%+30%</f>
        <v>0</v>
      </c>
      <c r="L1202" s="6" t="str">
        <f>Q1</f>
        <v>0</v>
      </c>
      <c r="M1202" s="6" t="str">
        <f>IF(IF(Q1&gt;K1202,Q1,K1202+5%)&gt;50%,50%,IF(Q1&gt;K1202,Q1,K1202+5%))</f>
        <v>0</v>
      </c>
      <c r="N1202" s="3" t="str">
        <f>J1202-J1202*M1202</f>
        <v>0</v>
      </c>
      <c r="O1202" s="3" t="str">
        <f>N1202*B1202</f>
        <v>0</v>
      </c>
      <c r="P1202" s="7" t="str">
        <f>J1202-J1202*K1202</f>
        <v>0</v>
      </c>
    </row>
    <row r="1203" spans="1:17">
      <c r="A1203" s="2" t="s">
        <v>6339</v>
      </c>
      <c r="B1203">
        <v>0</v>
      </c>
      <c r="C1203" t="s">
        <v>6340</v>
      </c>
      <c r="D1203" t="s">
        <v>6341</v>
      </c>
      <c r="E1203" t="s">
        <v>6342</v>
      </c>
      <c r="F1203" s="3">
        <v>0.6</v>
      </c>
      <c r="G1203" s="4"/>
      <c r="H1203" t="s">
        <v>74</v>
      </c>
      <c r="I1203" s="5" t="s">
        <v>6343</v>
      </c>
      <c r="J1203" s="3">
        <v>1035</v>
      </c>
      <c r="K1203" s="6" t="str">
        <f>0%+30%</f>
        <v>0</v>
      </c>
      <c r="L1203" s="6" t="str">
        <f>Q1</f>
        <v>0</v>
      </c>
      <c r="M1203" s="6" t="str">
        <f>IF(IF(Q1&gt;K1203,Q1,K1203+5%)&gt;50%,50%,IF(Q1&gt;K1203,Q1,K1203+5%))</f>
        <v>0</v>
      </c>
      <c r="N1203" s="3" t="str">
        <f>J1203-J1203*M1203</f>
        <v>0</v>
      </c>
      <c r="O1203" s="3" t="str">
        <f>N1203*B1203</f>
        <v>0</v>
      </c>
      <c r="P1203" s="7" t="str">
        <f>J1203-J1203*K1203</f>
        <v>0</v>
      </c>
    </row>
    <row r="1204" spans="1:17">
      <c r="A1204" s="2" t="s">
        <v>6344</v>
      </c>
      <c r="B1204">
        <v>0</v>
      </c>
      <c r="C1204" t="s">
        <v>6345</v>
      </c>
      <c r="D1204" t="s">
        <v>5980</v>
      </c>
      <c r="E1204" t="s">
        <v>6346</v>
      </c>
      <c r="F1204" s="3">
        <v>0.44</v>
      </c>
      <c r="G1204" s="4" t="s">
        <v>6347</v>
      </c>
      <c r="H1204" t="s">
        <v>115</v>
      </c>
      <c r="I1204" s="5" t="s">
        <v>6348</v>
      </c>
      <c r="J1204" s="3">
        <v>655</v>
      </c>
      <c r="K1204" s="6" t="str">
        <f>0%+30%</f>
        <v>0</v>
      </c>
      <c r="L1204" s="6" t="str">
        <f>Q1</f>
        <v>0</v>
      </c>
      <c r="M1204" s="6" t="str">
        <f>IF(IF(Q1&gt;K1204,Q1,K1204+5%)&gt;50%,50%,IF(Q1&gt;K1204,Q1,K1204+5%))</f>
        <v>0</v>
      </c>
      <c r="N1204" s="3" t="str">
        <f>J1204-J1204*M1204</f>
        <v>0</v>
      </c>
      <c r="O1204" s="3" t="str">
        <f>N1204*B1204</f>
        <v>0</v>
      </c>
      <c r="P1204" s="7" t="str">
        <f>J1204-J1204*K1204</f>
        <v>0</v>
      </c>
    </row>
    <row r="1205" spans="1:17">
      <c r="A1205" s="2" t="s">
        <v>6349</v>
      </c>
      <c r="B1205">
        <v>0</v>
      </c>
      <c r="C1205" t="s">
        <v>6350</v>
      </c>
      <c r="D1205" t="s">
        <v>3427</v>
      </c>
      <c r="E1205" t="s">
        <v>6351</v>
      </c>
      <c r="F1205" s="3">
        <v>0.44</v>
      </c>
      <c r="G1205" s="4"/>
      <c r="H1205" t="s">
        <v>31</v>
      </c>
      <c r="I1205" s="5" t="s">
        <v>6352</v>
      </c>
      <c r="J1205" s="3">
        <v>450</v>
      </c>
      <c r="K1205" s="6" t="str">
        <f>0%+30%</f>
        <v>0</v>
      </c>
      <c r="L1205" s="6" t="str">
        <f>Q1</f>
        <v>0</v>
      </c>
      <c r="M1205" s="6" t="str">
        <f>IF(IF(Q1&gt;K1205,Q1,K1205+5%)&gt;50%,50%,IF(Q1&gt;K1205,Q1,K1205+5%))</f>
        <v>0</v>
      </c>
      <c r="N1205" s="3" t="str">
        <f>J1205-J1205*M1205</f>
        <v>0</v>
      </c>
      <c r="O1205" s="3" t="str">
        <f>N1205*B1205</f>
        <v>0</v>
      </c>
      <c r="P1205" s="7" t="str">
        <f>J1205-J1205*K1205</f>
        <v>0</v>
      </c>
    </row>
    <row r="1206" spans="1:17">
      <c r="A1206" s="2" t="s">
        <v>6353</v>
      </c>
      <c r="B1206">
        <v>0</v>
      </c>
      <c r="C1206" t="s">
        <v>6354</v>
      </c>
      <c r="D1206" t="s">
        <v>3427</v>
      </c>
      <c r="E1206" t="s">
        <v>6355</v>
      </c>
      <c r="F1206" s="3">
        <v>0.54</v>
      </c>
      <c r="G1206" s="4"/>
      <c r="H1206" t="s">
        <v>31</v>
      </c>
      <c r="I1206" s="5" t="s">
        <v>6356</v>
      </c>
      <c r="J1206" s="3">
        <v>0</v>
      </c>
      <c r="K1206" s="6" t="str">
        <f>0%+15%</f>
        <v>0</v>
      </c>
      <c r="L1206" s="6" t="str">
        <f>Q1</f>
        <v>0</v>
      </c>
      <c r="M1206" s="6" t="str">
        <f>IF(IF(Q1&gt;K1206,Q1,K1206+5%)&gt;50%,50%,IF(Q1&gt;K1206,Q1,K1206+5%))</f>
        <v>0</v>
      </c>
      <c r="N1206" s="3" t="str">
        <f>J1206-J1206*M1206</f>
        <v>0</v>
      </c>
      <c r="O1206" s="3" t="str">
        <f>N1206*B1206</f>
        <v>0</v>
      </c>
      <c r="P1206" s="7" t="str">
        <f>J1206-J1206*K1206</f>
        <v>0</v>
      </c>
    </row>
    <row r="1207" spans="1:17">
      <c r="A1207" s="2" t="s">
        <v>6357</v>
      </c>
      <c r="B1207">
        <v>0</v>
      </c>
      <c r="C1207" t="s">
        <v>6358</v>
      </c>
      <c r="D1207" t="s">
        <v>6359</v>
      </c>
      <c r="E1207" t="s">
        <v>6360</v>
      </c>
      <c r="F1207" s="3">
        <v>0.72</v>
      </c>
      <c r="G1207" s="4" t="s">
        <v>6361</v>
      </c>
      <c r="H1207" t="s">
        <v>115</v>
      </c>
      <c r="I1207" s="5" t="s">
        <v>6362</v>
      </c>
      <c r="J1207" s="3">
        <v>780</v>
      </c>
      <c r="K1207" s="6" t="str">
        <f>0%+30%</f>
        <v>0</v>
      </c>
      <c r="L1207" s="6" t="str">
        <f>Q1</f>
        <v>0</v>
      </c>
      <c r="M1207" s="6" t="str">
        <f>IF(IF(Q1&gt;K1207,Q1,K1207+5%)&gt;50%,50%,IF(Q1&gt;K1207,Q1,K1207+5%))</f>
        <v>0</v>
      </c>
      <c r="N1207" s="3" t="str">
        <f>J1207-J1207*M1207</f>
        <v>0</v>
      </c>
      <c r="O1207" s="3" t="str">
        <f>N1207*B1207</f>
        <v>0</v>
      </c>
      <c r="P1207" s="7" t="str">
        <f>J1207-J1207*K1207</f>
        <v>0</v>
      </c>
    </row>
    <row r="1208" spans="1:17">
      <c r="A1208" s="2" t="s">
        <v>6363</v>
      </c>
      <c r="B1208">
        <v>0</v>
      </c>
      <c r="C1208" t="s">
        <v>6364</v>
      </c>
      <c r="D1208" t="s">
        <v>6365</v>
      </c>
      <c r="E1208" t="s">
        <v>6366</v>
      </c>
      <c r="F1208" s="3">
        <v>0.99</v>
      </c>
      <c r="G1208" s="4" t="s">
        <v>6367</v>
      </c>
      <c r="H1208" t="s">
        <v>115</v>
      </c>
      <c r="I1208" s="5" t="s">
        <v>6368</v>
      </c>
      <c r="J1208" s="3">
        <v>690</v>
      </c>
      <c r="K1208" s="6" t="str">
        <f>0%+30%</f>
        <v>0</v>
      </c>
      <c r="L1208" s="6" t="str">
        <f>Q1</f>
        <v>0</v>
      </c>
      <c r="M1208" s="6" t="str">
        <f>IF(IF(Q1&gt;K1208,Q1,K1208+5%)&gt;50%,50%,IF(Q1&gt;K1208,Q1,K1208+5%))</f>
        <v>0</v>
      </c>
      <c r="N1208" s="3" t="str">
        <f>J1208-J1208*M1208</f>
        <v>0</v>
      </c>
      <c r="O1208" s="3" t="str">
        <f>N1208*B1208</f>
        <v>0</v>
      </c>
      <c r="P1208" s="7" t="str">
        <f>J1208-J1208*K1208</f>
        <v>0</v>
      </c>
    </row>
    <row r="1209" spans="1:17">
      <c r="A1209" s="2" t="s">
        <v>6369</v>
      </c>
      <c r="B1209">
        <v>0</v>
      </c>
      <c r="C1209" t="s">
        <v>6370</v>
      </c>
      <c r="D1209" t="s">
        <v>6371</v>
      </c>
      <c r="E1209" t="s">
        <v>6372</v>
      </c>
      <c r="F1209" s="3">
        <v>1</v>
      </c>
      <c r="G1209" s="4" t="s">
        <v>6373</v>
      </c>
      <c r="H1209" t="s">
        <v>74</v>
      </c>
      <c r="I1209" s="5" t="s">
        <v>6374</v>
      </c>
      <c r="J1209" s="3">
        <v>800</v>
      </c>
      <c r="K1209" s="6" t="str">
        <f>0%+30%</f>
        <v>0</v>
      </c>
      <c r="L1209" s="6" t="str">
        <f>Q1</f>
        <v>0</v>
      </c>
      <c r="M1209" s="6" t="str">
        <f>IF(IF(Q1&gt;K1209,Q1,K1209+5%)&gt;50%,50%,IF(Q1&gt;K1209,Q1,K1209+5%))</f>
        <v>0</v>
      </c>
      <c r="N1209" s="3" t="str">
        <f>J1209-J1209*M1209</f>
        <v>0</v>
      </c>
      <c r="O1209" s="3" t="str">
        <f>N1209*B1209</f>
        <v>0</v>
      </c>
      <c r="P1209" s="7" t="str">
        <f>J1209-J1209*K1209</f>
        <v>0</v>
      </c>
    </row>
    <row r="1210" spans="1:17">
      <c r="A1210" s="2" t="s">
        <v>6375</v>
      </c>
      <c r="B1210">
        <v>0</v>
      </c>
      <c r="C1210" t="s">
        <v>6376</v>
      </c>
      <c r="D1210" t="s">
        <v>6377</v>
      </c>
      <c r="E1210" t="s">
        <v>6378</v>
      </c>
      <c r="F1210" s="3">
        <v>0.32</v>
      </c>
      <c r="G1210" s="4" t="s">
        <v>6379</v>
      </c>
      <c r="H1210" t="s">
        <v>31</v>
      </c>
      <c r="I1210" s="5" t="s">
        <v>6380</v>
      </c>
      <c r="J1210" s="3">
        <v>630</v>
      </c>
      <c r="K1210" s="6" t="str">
        <f>0%+30%</f>
        <v>0</v>
      </c>
      <c r="L1210" s="6" t="str">
        <f>Q1</f>
        <v>0</v>
      </c>
      <c r="M1210" s="6" t="str">
        <f>IF(IF(Q1&gt;K1210,Q1,K1210+5%)&gt;50%,50%,IF(Q1&gt;K1210,Q1,K1210+5%))</f>
        <v>0</v>
      </c>
      <c r="N1210" s="3" t="str">
        <f>J1210-J1210*M1210</f>
        <v>0</v>
      </c>
      <c r="O1210" s="3" t="str">
        <f>N1210*B1210</f>
        <v>0</v>
      </c>
      <c r="P1210" s="7" t="str">
        <f>J1210-J1210*K1210</f>
        <v>0</v>
      </c>
    </row>
    <row r="1211" spans="1:17">
      <c r="A1211" s="2" t="s">
        <v>6381</v>
      </c>
      <c r="B1211">
        <v>0</v>
      </c>
      <c r="C1211" t="s">
        <v>6382</v>
      </c>
      <c r="D1211" t="s">
        <v>1293</v>
      </c>
      <c r="E1211" t="s">
        <v>6383</v>
      </c>
      <c r="F1211" s="3">
        <v>0.38</v>
      </c>
      <c r="G1211" s="4" t="s">
        <v>6384</v>
      </c>
      <c r="H1211" t="s">
        <v>115</v>
      </c>
      <c r="I1211" s="5" t="s">
        <v>6385</v>
      </c>
      <c r="J1211" s="3">
        <v>750</v>
      </c>
      <c r="K1211" s="6" t="str">
        <f>0%+30%</f>
        <v>0</v>
      </c>
      <c r="L1211" s="6" t="str">
        <f>Q1</f>
        <v>0</v>
      </c>
      <c r="M1211" s="6" t="str">
        <f>IF(IF(Q1&gt;K1211,Q1,K1211+5%)&gt;50%,50%,IF(Q1&gt;K1211,Q1,K1211+5%))</f>
        <v>0</v>
      </c>
      <c r="N1211" s="3" t="str">
        <f>J1211-J1211*M1211</f>
        <v>0</v>
      </c>
      <c r="O1211" s="3" t="str">
        <f>N1211*B1211</f>
        <v>0</v>
      </c>
      <c r="P1211" s="7" t="str">
        <f>J1211-J1211*K1211</f>
        <v>0</v>
      </c>
    </row>
    <row r="1212" spans="1:17">
      <c r="A1212" s="2" t="s">
        <v>6386</v>
      </c>
      <c r="B1212">
        <v>0</v>
      </c>
      <c r="C1212" t="s">
        <v>6387</v>
      </c>
      <c r="D1212" t="s">
        <v>6388</v>
      </c>
      <c r="E1212" t="s">
        <v>6389</v>
      </c>
      <c r="F1212" s="3">
        <v>0.36</v>
      </c>
      <c r="G1212" s="4" t="s">
        <v>6390</v>
      </c>
      <c r="H1212" t="s">
        <v>484</v>
      </c>
      <c r="I1212" s="5" t="s">
        <v>6391</v>
      </c>
      <c r="J1212" s="3">
        <v>1000</v>
      </c>
      <c r="K1212" s="6" t="str">
        <f>0%+30%</f>
        <v>0</v>
      </c>
      <c r="L1212" s="6" t="str">
        <f>Q1</f>
        <v>0</v>
      </c>
      <c r="M1212" s="6" t="str">
        <f>IF(IF(Q1&gt;K1212,Q1,K1212+5%)&gt;50%,50%,IF(Q1&gt;K1212,Q1,K1212+5%))</f>
        <v>0</v>
      </c>
      <c r="N1212" s="3" t="str">
        <f>J1212-J1212*M1212</f>
        <v>0</v>
      </c>
      <c r="O1212" s="3" t="str">
        <f>N1212*B1212</f>
        <v>0</v>
      </c>
      <c r="P1212" s="7" t="str">
        <f>J1212-J1212*K1212</f>
        <v>0</v>
      </c>
    </row>
    <row r="1213" spans="1:17">
      <c r="A1213" s="2" t="s">
        <v>6392</v>
      </c>
      <c r="B1213">
        <v>0</v>
      </c>
      <c r="C1213" t="s">
        <v>6393</v>
      </c>
      <c r="D1213" t="s">
        <v>6394</v>
      </c>
      <c r="E1213" t="s">
        <v>6395</v>
      </c>
      <c r="F1213" s="3">
        <v>0.98</v>
      </c>
      <c r="G1213" s="4"/>
      <c r="H1213"/>
      <c r="I1213" s="5" t="s">
        <v>6396</v>
      </c>
      <c r="J1213" s="3">
        <v>3330</v>
      </c>
      <c r="K1213" s="6" t="str">
        <f>0%+15%</f>
        <v>0</v>
      </c>
      <c r="L1213" s="6" t="str">
        <f>Q1</f>
        <v>0</v>
      </c>
      <c r="M1213" s="6" t="str">
        <f>IF(IF(Q1&gt;K1213,Q1,K1213+5%)&gt;50%,50%,IF(Q1&gt;K1213,Q1,K1213+5%))</f>
        <v>0</v>
      </c>
      <c r="N1213" s="3" t="str">
        <f>J1213-J1213*M1213</f>
        <v>0</v>
      </c>
      <c r="O1213" s="3" t="str">
        <f>N1213*B1213</f>
        <v>0</v>
      </c>
      <c r="P1213" s="7" t="str">
        <f>J1213-J1213*K1213</f>
        <v>0</v>
      </c>
    </row>
    <row r="1214" spans="1:17">
      <c r="A1214" s="2" t="s">
        <v>6397</v>
      </c>
      <c r="B1214">
        <v>0</v>
      </c>
      <c r="C1214" t="s">
        <v>6398</v>
      </c>
      <c r="D1214" t="s">
        <v>6399</v>
      </c>
      <c r="E1214" t="s">
        <v>6400</v>
      </c>
      <c r="F1214" s="3">
        <v>0.43</v>
      </c>
      <c r="G1214" s="4"/>
      <c r="H1214" t="s">
        <v>74</v>
      </c>
      <c r="I1214" s="5" t="s">
        <v>6401</v>
      </c>
      <c r="J1214" s="3">
        <v>1135</v>
      </c>
      <c r="K1214" s="6" t="str">
        <f>0%+30%</f>
        <v>0</v>
      </c>
      <c r="L1214" s="6" t="str">
        <f>Q1</f>
        <v>0</v>
      </c>
      <c r="M1214" s="6" t="str">
        <f>IF(IF(Q1&gt;K1214,Q1,K1214+5%)&gt;50%,50%,IF(Q1&gt;K1214,Q1,K1214+5%))</f>
        <v>0</v>
      </c>
      <c r="N1214" s="3" t="str">
        <f>J1214-J1214*M1214</f>
        <v>0</v>
      </c>
      <c r="O1214" s="3" t="str">
        <f>N1214*B1214</f>
        <v>0</v>
      </c>
      <c r="P1214" s="7" t="str">
        <f>J1214-J1214*K1214</f>
        <v>0</v>
      </c>
    </row>
    <row r="1215" spans="1:17">
      <c r="A1215" s="2" t="s">
        <v>6402</v>
      </c>
      <c r="B1215">
        <v>0</v>
      </c>
      <c r="C1215" t="s">
        <v>6403</v>
      </c>
      <c r="D1215" t="s">
        <v>6404</v>
      </c>
      <c r="E1215" t="s">
        <v>6405</v>
      </c>
      <c r="F1215" s="3">
        <v>0.53</v>
      </c>
      <c r="G1215" s="4" t="s">
        <v>6406</v>
      </c>
      <c r="H1215" t="s">
        <v>74</v>
      </c>
      <c r="I1215" s="5" t="s">
        <v>6407</v>
      </c>
      <c r="J1215" s="3">
        <v>650</v>
      </c>
      <c r="K1215" s="6" t="str">
        <f>0%+30%</f>
        <v>0</v>
      </c>
      <c r="L1215" s="6" t="str">
        <f>Q1</f>
        <v>0</v>
      </c>
      <c r="M1215" s="6" t="str">
        <f>IF(IF(Q1&gt;K1215,Q1,K1215+5%)&gt;50%,50%,IF(Q1&gt;K1215,Q1,K1215+5%))</f>
        <v>0</v>
      </c>
      <c r="N1215" s="3" t="str">
        <f>J1215-J1215*M1215</f>
        <v>0</v>
      </c>
      <c r="O1215" s="3" t="str">
        <f>N1215*B1215</f>
        <v>0</v>
      </c>
      <c r="P1215" s="7" t="str">
        <f>J1215-J1215*K1215</f>
        <v>0</v>
      </c>
    </row>
    <row r="1216" spans="1:17">
      <c r="A1216" s="2" t="s">
        <v>6408</v>
      </c>
      <c r="B1216">
        <v>0</v>
      </c>
      <c r="C1216" t="s">
        <v>5848</v>
      </c>
      <c r="D1216" t="s">
        <v>5849</v>
      </c>
      <c r="E1216" t="s">
        <v>6409</v>
      </c>
      <c r="F1216" s="3">
        <v>0.41</v>
      </c>
      <c r="G1216" s="4" t="s">
        <v>5851</v>
      </c>
      <c r="H1216" t="s">
        <v>115</v>
      </c>
      <c r="I1216" s="5" t="s">
        <v>6410</v>
      </c>
      <c r="J1216" s="3">
        <v>750</v>
      </c>
      <c r="K1216" s="6" t="str">
        <f>0%+30%</f>
        <v>0</v>
      </c>
      <c r="L1216" s="6" t="str">
        <f>Q1</f>
        <v>0</v>
      </c>
      <c r="M1216" s="6" t="str">
        <f>IF(IF(Q1&gt;K1216,Q1,K1216+5%)&gt;50%,50%,IF(Q1&gt;K1216,Q1,K1216+5%))</f>
        <v>0</v>
      </c>
      <c r="N1216" s="3" t="str">
        <f>J1216-J1216*M1216</f>
        <v>0</v>
      </c>
      <c r="O1216" s="3" t="str">
        <f>N1216*B1216</f>
        <v>0</v>
      </c>
      <c r="P1216" s="7" t="str">
        <f>J1216-J1216*K1216</f>
        <v>0</v>
      </c>
    </row>
    <row r="1217" spans="1:17">
      <c r="A1217" s="2" t="s">
        <v>6411</v>
      </c>
      <c r="B1217">
        <v>0</v>
      </c>
      <c r="C1217" t="s">
        <v>6412</v>
      </c>
      <c r="D1217" t="s">
        <v>2193</v>
      </c>
      <c r="E1217" t="s">
        <v>6413</v>
      </c>
      <c r="F1217" s="3">
        <v>0.54</v>
      </c>
      <c r="G1217" s="4" t="s">
        <v>6414</v>
      </c>
      <c r="H1217" t="s">
        <v>47</v>
      </c>
      <c r="I1217" s="5" t="s">
        <v>6415</v>
      </c>
      <c r="J1217" s="3">
        <v>760</v>
      </c>
      <c r="K1217" s="6" t="str">
        <f>0%+30%</f>
        <v>0</v>
      </c>
      <c r="L1217" s="6" t="str">
        <f>Q1</f>
        <v>0</v>
      </c>
      <c r="M1217" s="6" t="str">
        <f>IF(IF(Q1&gt;K1217,Q1,K1217+5%)&gt;50%,50%,IF(Q1&gt;K1217,Q1,K1217+5%))</f>
        <v>0</v>
      </c>
      <c r="N1217" s="3" t="str">
        <f>J1217-J1217*M1217</f>
        <v>0</v>
      </c>
      <c r="O1217" s="3" t="str">
        <f>N1217*B1217</f>
        <v>0</v>
      </c>
      <c r="P1217" s="7" t="str">
        <f>J1217-J1217*K1217</f>
        <v>0</v>
      </c>
    </row>
    <row r="1218" spans="1:17">
      <c r="A1218" s="2" t="s">
        <v>6416</v>
      </c>
      <c r="B1218">
        <v>0</v>
      </c>
      <c r="C1218" t="s">
        <v>6417</v>
      </c>
      <c r="D1218" t="s">
        <v>4423</v>
      </c>
      <c r="E1218" t="s">
        <v>6418</v>
      </c>
      <c r="F1218" s="3">
        <v>0.89</v>
      </c>
      <c r="G1218" s="4" t="s">
        <v>6419</v>
      </c>
      <c r="H1218" t="s">
        <v>272</v>
      </c>
      <c r="I1218" s="5" t="s">
        <v>6420</v>
      </c>
      <c r="J1218" s="3">
        <v>1335</v>
      </c>
      <c r="K1218" s="6" t="str">
        <f>0%+30%</f>
        <v>0</v>
      </c>
      <c r="L1218" s="6" t="str">
        <f>Q1</f>
        <v>0</v>
      </c>
      <c r="M1218" s="6" t="str">
        <f>IF(IF(Q1&gt;K1218,Q1,K1218+5%)&gt;50%,50%,IF(Q1&gt;K1218,Q1,K1218+5%))</f>
        <v>0</v>
      </c>
      <c r="N1218" s="3" t="str">
        <f>J1218-J1218*M1218</f>
        <v>0</v>
      </c>
      <c r="O1218" s="3" t="str">
        <f>N1218*B1218</f>
        <v>0</v>
      </c>
      <c r="P1218" s="7" t="str">
        <f>J1218-J1218*K1218</f>
        <v>0</v>
      </c>
    </row>
    <row r="1219" spans="1:17">
      <c r="A1219" s="2" t="s">
        <v>6421</v>
      </c>
      <c r="B1219">
        <v>0</v>
      </c>
      <c r="C1219" t="s">
        <v>6422</v>
      </c>
      <c r="D1219" t="s">
        <v>4006</v>
      </c>
      <c r="E1219" t="s">
        <v>6423</v>
      </c>
      <c r="F1219" s="3">
        <v>0.66</v>
      </c>
      <c r="G1219" s="4"/>
      <c r="H1219" t="s">
        <v>115</v>
      </c>
      <c r="I1219" s="5" t="s">
        <v>6424</v>
      </c>
      <c r="J1219" s="3">
        <v>990</v>
      </c>
      <c r="K1219" s="6" t="str">
        <f>0%+30%</f>
        <v>0</v>
      </c>
      <c r="L1219" s="6" t="str">
        <f>Q1</f>
        <v>0</v>
      </c>
      <c r="M1219" s="6" t="str">
        <f>IF(IF(Q1&gt;K1219,Q1,K1219+5%)&gt;50%,50%,IF(Q1&gt;K1219,Q1,K1219+5%))</f>
        <v>0</v>
      </c>
      <c r="N1219" s="3" t="str">
        <f>J1219-J1219*M1219</f>
        <v>0</v>
      </c>
      <c r="O1219" s="3" t="str">
        <f>N1219*B1219</f>
        <v>0</v>
      </c>
      <c r="P1219" s="7" t="str">
        <f>J1219-J1219*K1219</f>
        <v>0</v>
      </c>
    </row>
    <row r="1220" spans="1:17">
      <c r="A1220" s="2" t="s">
        <v>6425</v>
      </c>
      <c r="B1220">
        <v>0</v>
      </c>
      <c r="C1220" t="s">
        <v>6426</v>
      </c>
      <c r="D1220" t="s">
        <v>5570</v>
      </c>
      <c r="E1220" t="s">
        <v>6427</v>
      </c>
      <c r="F1220" s="3">
        <v>0.38</v>
      </c>
      <c r="G1220" s="4"/>
      <c r="H1220" t="s">
        <v>115</v>
      </c>
      <c r="I1220" s="5" t="s">
        <v>6428</v>
      </c>
      <c r="J1220" s="3">
        <v>0</v>
      </c>
      <c r="K1220" s="6" t="str">
        <f>0%+15%</f>
        <v>0</v>
      </c>
      <c r="L1220" s="6" t="str">
        <f>Q1</f>
        <v>0</v>
      </c>
      <c r="M1220" s="6" t="str">
        <f>IF(IF(Q1&gt;K1220,Q1,K1220+5%)&gt;50%,50%,IF(Q1&gt;K1220,Q1,K1220+5%))</f>
        <v>0</v>
      </c>
      <c r="N1220" s="3" t="str">
        <f>J1220-J1220*M1220</f>
        <v>0</v>
      </c>
      <c r="O1220" s="3" t="str">
        <f>N1220*B1220</f>
        <v>0</v>
      </c>
      <c r="P1220" s="7" t="str">
        <f>J1220-J1220*K1220</f>
        <v>0</v>
      </c>
    </row>
    <row r="1221" spans="1:17">
      <c r="A1221" s="2" t="s">
        <v>6429</v>
      </c>
      <c r="B1221">
        <v>0</v>
      </c>
      <c r="C1221" t="s">
        <v>6430</v>
      </c>
      <c r="D1221" t="s">
        <v>4214</v>
      </c>
      <c r="E1221" t="s">
        <v>6431</v>
      </c>
      <c r="F1221" s="3">
        <v>0.46</v>
      </c>
      <c r="G1221" s="4" t="s">
        <v>6432</v>
      </c>
      <c r="H1221" t="s">
        <v>115</v>
      </c>
      <c r="I1221" s="5" t="s">
        <v>6433</v>
      </c>
      <c r="J1221" s="3">
        <v>690</v>
      </c>
      <c r="K1221" s="6" t="str">
        <f>0%+30%</f>
        <v>0</v>
      </c>
      <c r="L1221" s="6" t="str">
        <f>Q1</f>
        <v>0</v>
      </c>
      <c r="M1221" s="6" t="str">
        <f>IF(IF(Q1&gt;K1221,Q1,K1221+5%)&gt;50%,50%,IF(Q1&gt;K1221,Q1,K1221+5%))</f>
        <v>0</v>
      </c>
      <c r="N1221" s="3" t="str">
        <f>J1221-J1221*M1221</f>
        <v>0</v>
      </c>
      <c r="O1221" s="3" t="str">
        <f>N1221*B1221</f>
        <v>0</v>
      </c>
      <c r="P1221" s="7" t="str">
        <f>J1221-J1221*K1221</f>
        <v>0</v>
      </c>
    </row>
    <row r="1222" spans="1:17">
      <c r="A1222" s="2" t="s">
        <v>6434</v>
      </c>
      <c r="B1222">
        <v>0</v>
      </c>
      <c r="C1222" t="s">
        <v>6435</v>
      </c>
      <c r="D1222" t="s">
        <v>6436</v>
      </c>
      <c r="E1222" t="s">
        <v>6437</v>
      </c>
      <c r="F1222" s="3">
        <v>0.49</v>
      </c>
      <c r="G1222" s="4" t="s">
        <v>6438</v>
      </c>
      <c r="H1222" t="s">
        <v>74</v>
      </c>
      <c r="I1222" s="5" t="s">
        <v>6439</v>
      </c>
      <c r="J1222" s="3">
        <v>590</v>
      </c>
      <c r="K1222" s="6" t="str">
        <f>0%+30%</f>
        <v>0</v>
      </c>
      <c r="L1222" s="6" t="str">
        <f>Q1</f>
        <v>0</v>
      </c>
      <c r="M1222" s="6" t="str">
        <f>IF(IF(Q1&gt;K1222,Q1,K1222+5%)&gt;50%,50%,IF(Q1&gt;K1222,Q1,K1222+5%))</f>
        <v>0</v>
      </c>
      <c r="N1222" s="3" t="str">
        <f>J1222-J1222*M1222</f>
        <v>0</v>
      </c>
      <c r="O1222" s="3" t="str">
        <f>N1222*B1222</f>
        <v>0</v>
      </c>
      <c r="P1222" s="7" t="str">
        <f>J1222-J1222*K1222</f>
        <v>0</v>
      </c>
    </row>
    <row r="1223" spans="1:17">
      <c r="A1223" s="2" t="s">
        <v>6440</v>
      </c>
      <c r="B1223">
        <v>0</v>
      </c>
      <c r="C1223" t="s">
        <v>6441</v>
      </c>
      <c r="D1223" t="s">
        <v>6442</v>
      </c>
      <c r="E1223" t="s">
        <v>6443</v>
      </c>
      <c r="F1223" s="3">
        <v>0.42</v>
      </c>
      <c r="G1223" s="4" t="s">
        <v>6444</v>
      </c>
      <c r="H1223" t="s">
        <v>115</v>
      </c>
      <c r="I1223" s="5" t="s">
        <v>6445</v>
      </c>
      <c r="J1223" s="3">
        <v>1000</v>
      </c>
      <c r="K1223" s="6" t="str">
        <f>0%+30%</f>
        <v>0</v>
      </c>
      <c r="L1223" s="6" t="str">
        <f>Q1</f>
        <v>0</v>
      </c>
      <c r="M1223" s="6" t="str">
        <f>IF(IF(Q1&gt;K1223,Q1,K1223+5%)&gt;50%,50%,IF(Q1&gt;K1223,Q1,K1223+5%))</f>
        <v>0</v>
      </c>
      <c r="N1223" s="3" t="str">
        <f>J1223-J1223*M1223</f>
        <v>0</v>
      </c>
      <c r="O1223" s="3" t="str">
        <f>N1223*B1223</f>
        <v>0</v>
      </c>
      <c r="P1223" s="7" t="str">
        <f>J1223-J1223*K1223</f>
        <v>0</v>
      </c>
    </row>
    <row r="1224" spans="1:17">
      <c r="A1224" s="2" t="s">
        <v>6446</v>
      </c>
      <c r="B1224">
        <v>0</v>
      </c>
      <c r="C1224" t="s">
        <v>6447</v>
      </c>
      <c r="D1224" t="s">
        <v>6448</v>
      </c>
      <c r="E1224" t="s">
        <v>6449</v>
      </c>
      <c r="F1224" s="3">
        <v>0.54</v>
      </c>
      <c r="G1224" s="4" t="s">
        <v>6450</v>
      </c>
      <c r="H1224" t="s">
        <v>74</v>
      </c>
      <c r="I1224" s="5" t="s">
        <v>6451</v>
      </c>
      <c r="J1224" s="3">
        <v>650</v>
      </c>
      <c r="K1224" s="6" t="str">
        <f>0%+30%</f>
        <v>0</v>
      </c>
      <c r="L1224" s="6" t="str">
        <f>Q1</f>
        <v>0</v>
      </c>
      <c r="M1224" s="6" t="str">
        <f>IF(IF(Q1&gt;K1224,Q1,K1224+5%)&gt;50%,50%,IF(Q1&gt;K1224,Q1,K1224+5%))</f>
        <v>0</v>
      </c>
      <c r="N1224" s="3" t="str">
        <f>J1224-J1224*M1224</f>
        <v>0</v>
      </c>
      <c r="O1224" s="3" t="str">
        <f>N1224*B1224</f>
        <v>0</v>
      </c>
      <c r="P1224" s="7" t="str">
        <f>J1224-J1224*K1224</f>
        <v>0</v>
      </c>
    </row>
    <row r="1225" spans="1:17">
      <c r="A1225" s="2" t="s">
        <v>6452</v>
      </c>
      <c r="B1225">
        <v>0</v>
      </c>
      <c r="C1225" t="s">
        <v>6453</v>
      </c>
      <c r="D1225" t="s">
        <v>4158</v>
      </c>
      <c r="E1225" t="s">
        <v>6454</v>
      </c>
      <c r="F1225" s="3">
        <v>0.51</v>
      </c>
      <c r="G1225" s="4" t="s">
        <v>6279</v>
      </c>
      <c r="H1225" t="s">
        <v>484</v>
      </c>
      <c r="I1225" s="5" t="s">
        <v>6455</v>
      </c>
      <c r="J1225" s="3">
        <v>1280</v>
      </c>
      <c r="K1225" s="6" t="str">
        <f>0%+30%</f>
        <v>0</v>
      </c>
      <c r="L1225" s="6" t="str">
        <f>Q1</f>
        <v>0</v>
      </c>
      <c r="M1225" s="6" t="str">
        <f>IF(IF(Q1&gt;K1225,Q1,K1225+5%)&gt;50%,50%,IF(Q1&gt;K1225,Q1,K1225+5%))</f>
        <v>0</v>
      </c>
      <c r="N1225" s="3" t="str">
        <f>J1225-J1225*M1225</f>
        <v>0</v>
      </c>
      <c r="O1225" s="3" t="str">
        <f>N1225*B1225</f>
        <v>0</v>
      </c>
      <c r="P1225" s="7" t="str">
        <f>J1225-J1225*K1225</f>
        <v>0</v>
      </c>
    </row>
    <row r="1226" spans="1:17">
      <c r="A1226" s="2" t="s">
        <v>6456</v>
      </c>
      <c r="B1226">
        <v>0</v>
      </c>
      <c r="C1226" t="s">
        <v>5933</v>
      </c>
      <c r="D1226" t="s">
        <v>1005</v>
      </c>
      <c r="E1226" t="s">
        <v>6457</v>
      </c>
      <c r="F1226" s="3">
        <v>0.58</v>
      </c>
      <c r="G1226" s="4" t="s">
        <v>6458</v>
      </c>
      <c r="H1226" t="s">
        <v>80</v>
      </c>
      <c r="I1226" s="5" t="s">
        <v>6459</v>
      </c>
      <c r="J1226" s="3">
        <v>650</v>
      </c>
      <c r="K1226" s="6" t="str">
        <f>0%+30%</f>
        <v>0</v>
      </c>
      <c r="L1226" s="6" t="str">
        <f>Q1</f>
        <v>0</v>
      </c>
      <c r="M1226" s="6" t="str">
        <f>IF(IF(Q1&gt;K1226,Q1,K1226+5%)&gt;50%,50%,IF(Q1&gt;K1226,Q1,K1226+5%))</f>
        <v>0</v>
      </c>
      <c r="N1226" s="3" t="str">
        <f>J1226-J1226*M1226</f>
        <v>0</v>
      </c>
      <c r="O1226" s="3" t="str">
        <f>N1226*B1226</f>
        <v>0</v>
      </c>
      <c r="P1226" s="7" t="str">
        <f>J1226-J1226*K1226</f>
        <v>0</v>
      </c>
    </row>
    <row r="1227" spans="1:17">
      <c r="A1227" s="2" t="s">
        <v>6460</v>
      </c>
      <c r="B1227">
        <v>0</v>
      </c>
      <c r="C1227" t="s">
        <v>6461</v>
      </c>
      <c r="D1227" t="s">
        <v>6462</v>
      </c>
      <c r="E1227" t="s">
        <v>6463</v>
      </c>
      <c r="F1227" s="3">
        <v>0.5600000000000001</v>
      </c>
      <c r="G1227" s="4" t="s">
        <v>6464</v>
      </c>
      <c r="H1227" t="s">
        <v>115</v>
      </c>
      <c r="I1227" s="5" t="s">
        <v>6465</v>
      </c>
      <c r="J1227" s="3">
        <v>650</v>
      </c>
      <c r="K1227" s="6" t="str">
        <f>0%+30%</f>
        <v>0</v>
      </c>
      <c r="L1227" s="6" t="str">
        <f>Q1</f>
        <v>0</v>
      </c>
      <c r="M1227" s="6" t="str">
        <f>IF(IF(Q1&gt;K1227,Q1,K1227+5%)&gt;50%,50%,IF(Q1&gt;K1227,Q1,K1227+5%))</f>
        <v>0</v>
      </c>
      <c r="N1227" s="3" t="str">
        <f>J1227-J1227*M1227</f>
        <v>0</v>
      </c>
      <c r="O1227" s="3" t="str">
        <f>N1227*B1227</f>
        <v>0</v>
      </c>
      <c r="P1227" s="7" t="str">
        <f>J1227-J1227*K1227</f>
        <v>0</v>
      </c>
    </row>
    <row r="1228" spans="1:17">
      <c r="A1228" s="2" t="s">
        <v>6466</v>
      </c>
      <c r="B1228">
        <v>0</v>
      </c>
      <c r="C1228" t="s">
        <v>6467</v>
      </c>
      <c r="D1228" t="s">
        <v>5384</v>
      </c>
      <c r="E1228" t="s">
        <v>6468</v>
      </c>
      <c r="F1228" s="3">
        <v>0.57</v>
      </c>
      <c r="G1228" s="4" t="s">
        <v>6469</v>
      </c>
      <c r="H1228" t="s">
        <v>74</v>
      </c>
      <c r="I1228" s="5" t="s">
        <v>6470</v>
      </c>
      <c r="J1228" s="3">
        <v>650</v>
      </c>
      <c r="K1228" s="6" t="str">
        <f>0%+30%</f>
        <v>0</v>
      </c>
      <c r="L1228" s="6" t="str">
        <f>Q1</f>
        <v>0</v>
      </c>
      <c r="M1228" s="6" t="str">
        <f>IF(IF(Q1&gt;K1228,Q1,K1228+5%)&gt;50%,50%,IF(Q1&gt;K1228,Q1,K1228+5%))</f>
        <v>0</v>
      </c>
      <c r="N1228" s="3" t="str">
        <f>J1228-J1228*M1228</f>
        <v>0</v>
      </c>
      <c r="O1228" s="3" t="str">
        <f>N1228*B1228</f>
        <v>0</v>
      </c>
      <c r="P1228" s="7" t="str">
        <f>J1228-J1228*K1228</f>
        <v>0</v>
      </c>
    </row>
    <row r="1229" spans="1:17">
      <c r="A1229" s="2" t="s">
        <v>6471</v>
      </c>
      <c r="B1229">
        <v>0</v>
      </c>
      <c r="C1229" t="s">
        <v>6472</v>
      </c>
      <c r="D1229" t="s">
        <v>6473</v>
      </c>
      <c r="E1229" t="s">
        <v>6474</v>
      </c>
      <c r="F1229" s="3">
        <v>0.37</v>
      </c>
      <c r="G1229" s="4"/>
      <c r="H1229" t="s">
        <v>74</v>
      </c>
      <c r="I1229" s="5" t="s">
        <v>6475</v>
      </c>
      <c r="J1229" s="3">
        <v>550</v>
      </c>
      <c r="K1229" s="6" t="str">
        <f>0%+30%</f>
        <v>0</v>
      </c>
      <c r="L1229" s="6" t="str">
        <f>Q1</f>
        <v>0</v>
      </c>
      <c r="M1229" s="6" t="str">
        <f>IF(IF(Q1&gt;K1229,Q1,K1229+5%)&gt;50%,50%,IF(Q1&gt;K1229,Q1,K1229+5%))</f>
        <v>0</v>
      </c>
      <c r="N1229" s="3" t="str">
        <f>J1229-J1229*M1229</f>
        <v>0</v>
      </c>
      <c r="O1229" s="3" t="str">
        <f>N1229*B1229</f>
        <v>0</v>
      </c>
      <c r="P1229" s="7" t="str">
        <f>J1229-J1229*K1229</f>
        <v>0</v>
      </c>
    </row>
    <row r="1230" spans="1:17">
      <c r="A1230" s="2" t="s">
        <v>6476</v>
      </c>
      <c r="B1230">
        <v>0</v>
      </c>
      <c r="C1230" t="s">
        <v>6477</v>
      </c>
      <c r="D1230" t="s">
        <v>6478</v>
      </c>
      <c r="E1230" t="s">
        <v>6479</v>
      </c>
      <c r="F1230" s="3">
        <v>0.55</v>
      </c>
      <c r="G1230" s="4"/>
      <c r="H1230"/>
      <c r="I1230" s="5" t="s">
        <v>6480</v>
      </c>
      <c r="J1230" s="3">
        <v>750</v>
      </c>
      <c r="K1230" s="6" t="str">
        <f>0%+30%</f>
        <v>0</v>
      </c>
      <c r="L1230" s="6" t="str">
        <f>Q1</f>
        <v>0</v>
      </c>
      <c r="M1230" s="6" t="str">
        <f>IF(IF(Q1&gt;K1230,Q1,K1230+5%)&gt;50%,50%,IF(Q1&gt;K1230,Q1,K1230+5%))</f>
        <v>0</v>
      </c>
      <c r="N1230" s="3" t="str">
        <f>J1230-J1230*M1230</f>
        <v>0</v>
      </c>
      <c r="O1230" s="3" t="str">
        <f>N1230*B1230</f>
        <v>0</v>
      </c>
      <c r="P1230" s="7" t="str">
        <f>J1230-J1230*K1230</f>
        <v>0</v>
      </c>
    </row>
    <row r="1231" spans="1:17">
      <c r="A1231" s="2" t="s">
        <v>6481</v>
      </c>
      <c r="B1231">
        <v>0</v>
      </c>
      <c r="C1231" t="s">
        <v>6482</v>
      </c>
      <c r="D1231" t="s">
        <v>5676</v>
      </c>
      <c r="E1231" t="s">
        <v>6483</v>
      </c>
      <c r="F1231" s="3">
        <v>0.52</v>
      </c>
      <c r="G1231" s="4"/>
      <c r="H1231" t="s">
        <v>31</v>
      </c>
      <c r="I1231" s="5" t="s">
        <v>6484</v>
      </c>
      <c r="J1231" s="3">
        <v>715</v>
      </c>
      <c r="K1231" s="6" t="str">
        <f>0%+30%</f>
        <v>0</v>
      </c>
      <c r="L1231" s="6" t="str">
        <f>Q1</f>
        <v>0</v>
      </c>
      <c r="M1231" s="6" t="str">
        <f>IF(IF(Q1&gt;K1231,Q1,K1231+5%)&gt;50%,50%,IF(Q1&gt;K1231,Q1,K1231+5%))</f>
        <v>0</v>
      </c>
      <c r="N1231" s="3" t="str">
        <f>J1231-J1231*M1231</f>
        <v>0</v>
      </c>
      <c r="O1231" s="3" t="str">
        <f>N1231*B1231</f>
        <v>0</v>
      </c>
      <c r="P1231" s="7" t="str">
        <f>J1231-J1231*K1231</f>
        <v>0</v>
      </c>
    </row>
    <row r="1232" spans="1:17">
      <c r="A1232" s="2" t="s">
        <v>6485</v>
      </c>
      <c r="B1232">
        <v>0</v>
      </c>
      <c r="C1232" t="s">
        <v>6486</v>
      </c>
      <c r="D1232" t="s">
        <v>6487</v>
      </c>
      <c r="E1232" t="s">
        <v>6488</v>
      </c>
      <c r="F1232" s="3">
        <v>0.32</v>
      </c>
      <c r="G1232" s="4" t="s">
        <v>6489</v>
      </c>
      <c r="H1232" t="s">
        <v>74</v>
      </c>
      <c r="I1232" s="5" t="s">
        <v>6490</v>
      </c>
      <c r="J1232" s="3">
        <v>650</v>
      </c>
      <c r="K1232" s="6" t="str">
        <f>0%+30%</f>
        <v>0</v>
      </c>
      <c r="L1232" s="6" t="str">
        <f>Q1</f>
        <v>0</v>
      </c>
      <c r="M1232" s="6" t="str">
        <f>IF(IF(Q1&gt;K1232,Q1,K1232+5%)&gt;50%,50%,IF(Q1&gt;K1232,Q1,K1232+5%))</f>
        <v>0</v>
      </c>
      <c r="N1232" s="3" t="str">
        <f>J1232-J1232*M1232</f>
        <v>0</v>
      </c>
      <c r="O1232" s="3" t="str">
        <f>N1232*B1232</f>
        <v>0</v>
      </c>
      <c r="P1232" s="7" t="str">
        <f>J1232-J1232*K1232</f>
        <v>0</v>
      </c>
    </row>
    <row r="1233" spans="1:17">
      <c r="A1233" s="2" t="s">
        <v>6491</v>
      </c>
      <c r="B1233">
        <v>0</v>
      </c>
      <c r="C1233" t="s">
        <v>6492</v>
      </c>
      <c r="D1233" t="s">
        <v>6493</v>
      </c>
      <c r="E1233" t="s">
        <v>6494</v>
      </c>
      <c r="F1233" s="3">
        <v>0.34</v>
      </c>
      <c r="G1233" s="4"/>
      <c r="H1233" t="s">
        <v>74</v>
      </c>
      <c r="I1233" s="5" t="s">
        <v>6495</v>
      </c>
      <c r="J1233" s="3">
        <v>695</v>
      </c>
      <c r="K1233" s="6" t="str">
        <f>0%+30%</f>
        <v>0</v>
      </c>
      <c r="L1233" s="6" t="str">
        <f>Q1</f>
        <v>0</v>
      </c>
      <c r="M1233" s="6" t="str">
        <f>IF(IF(Q1&gt;K1233,Q1,K1233+5%)&gt;50%,50%,IF(Q1&gt;K1233,Q1,K1233+5%))</f>
        <v>0</v>
      </c>
      <c r="N1233" s="3" t="str">
        <f>J1233-J1233*M1233</f>
        <v>0</v>
      </c>
      <c r="O1233" s="3" t="str">
        <f>N1233*B1233</f>
        <v>0</v>
      </c>
      <c r="P1233" s="7" t="str">
        <f>J1233-J1233*K1233</f>
        <v>0</v>
      </c>
    </row>
    <row r="1234" spans="1:17">
      <c r="A1234" s="2" t="s">
        <v>6496</v>
      </c>
      <c r="B1234">
        <v>0</v>
      </c>
      <c r="C1234" t="s">
        <v>6497</v>
      </c>
      <c r="D1234" t="s">
        <v>1149</v>
      </c>
      <c r="E1234" t="s">
        <v>6498</v>
      </c>
      <c r="F1234" s="3">
        <v>0.55</v>
      </c>
      <c r="G1234" s="4" t="s">
        <v>6499</v>
      </c>
      <c r="H1234" t="s">
        <v>74</v>
      </c>
      <c r="I1234" s="5" t="s">
        <v>6500</v>
      </c>
      <c r="J1234" s="3">
        <v>695</v>
      </c>
      <c r="K1234" s="6" t="str">
        <f>0%+30%</f>
        <v>0</v>
      </c>
      <c r="L1234" s="6" t="str">
        <f>Q1</f>
        <v>0</v>
      </c>
      <c r="M1234" s="6" t="str">
        <f>IF(IF(Q1&gt;K1234,Q1,K1234+5%)&gt;50%,50%,IF(Q1&gt;K1234,Q1,K1234+5%))</f>
        <v>0</v>
      </c>
      <c r="N1234" s="3" t="str">
        <f>J1234-J1234*M1234</f>
        <v>0</v>
      </c>
      <c r="O1234" s="3" t="str">
        <f>N1234*B1234</f>
        <v>0</v>
      </c>
      <c r="P1234" s="7" t="str">
        <f>J1234-J1234*K1234</f>
        <v>0</v>
      </c>
    </row>
    <row r="1235" spans="1:17">
      <c r="A1235" s="2" t="s">
        <v>6501</v>
      </c>
      <c r="B1235">
        <v>0</v>
      </c>
      <c r="C1235" t="s">
        <v>6502</v>
      </c>
      <c r="D1235" t="s">
        <v>6503</v>
      </c>
      <c r="E1235" t="s">
        <v>6504</v>
      </c>
      <c r="F1235" s="3">
        <v>0.52</v>
      </c>
      <c r="G1235" s="4"/>
      <c r="H1235" t="s">
        <v>31</v>
      </c>
      <c r="I1235" s="5" t="s">
        <v>6505</v>
      </c>
      <c r="J1235" s="3">
        <v>610</v>
      </c>
      <c r="K1235" s="6" t="str">
        <f>0%+30%</f>
        <v>0</v>
      </c>
      <c r="L1235" s="6" t="str">
        <f>Q1</f>
        <v>0</v>
      </c>
      <c r="M1235" s="6" t="str">
        <f>IF(IF(Q1&gt;K1235,Q1,K1235+5%)&gt;50%,50%,IF(Q1&gt;K1235,Q1,K1235+5%))</f>
        <v>0</v>
      </c>
      <c r="N1235" s="3" t="str">
        <f>J1235-J1235*M1235</f>
        <v>0</v>
      </c>
      <c r="O1235" s="3" t="str">
        <f>N1235*B1235</f>
        <v>0</v>
      </c>
      <c r="P1235" s="7" t="str">
        <f>J1235-J1235*K1235</f>
        <v>0</v>
      </c>
    </row>
    <row r="1236" spans="1:17">
      <c r="A1236" s="2" t="s">
        <v>6506</v>
      </c>
      <c r="B1236">
        <v>0</v>
      </c>
      <c r="C1236" t="s">
        <v>6507</v>
      </c>
      <c r="D1236" t="s">
        <v>6508</v>
      </c>
      <c r="E1236" t="s">
        <v>6509</v>
      </c>
      <c r="F1236" s="3">
        <v>0.3</v>
      </c>
      <c r="G1236" s="4" t="s">
        <v>6510</v>
      </c>
      <c r="H1236" t="s">
        <v>484</v>
      </c>
      <c r="I1236" s="5" t="s">
        <v>6511</v>
      </c>
      <c r="J1236" s="3">
        <v>2000</v>
      </c>
      <c r="K1236" s="6" t="str">
        <f>0%+30%</f>
        <v>0</v>
      </c>
      <c r="L1236" s="6" t="str">
        <f>Q1</f>
        <v>0</v>
      </c>
      <c r="M1236" s="6" t="str">
        <f>IF(IF(Q1&gt;K1236,Q1,K1236+5%)&gt;50%,50%,IF(Q1&gt;K1236,Q1,K1236+5%))</f>
        <v>0</v>
      </c>
      <c r="N1236" s="3" t="str">
        <f>J1236-J1236*M1236</f>
        <v>0</v>
      </c>
      <c r="O1236" s="3" t="str">
        <f>N1236*B1236</f>
        <v>0</v>
      </c>
      <c r="P1236" s="7" t="str">
        <f>J1236-J1236*K1236</f>
        <v>0</v>
      </c>
    </row>
    <row r="1237" spans="1:17">
      <c r="A1237" s="2" t="s">
        <v>6512</v>
      </c>
      <c r="B1237">
        <v>0</v>
      </c>
      <c r="C1237" t="s">
        <v>6513</v>
      </c>
      <c r="D1237" t="s">
        <v>6514</v>
      </c>
      <c r="E1237" t="s">
        <v>6515</v>
      </c>
      <c r="F1237" s="3">
        <v>0.47</v>
      </c>
      <c r="G1237" s="4"/>
      <c r="H1237" t="s">
        <v>484</v>
      </c>
      <c r="I1237" s="5" t="s">
        <v>6516</v>
      </c>
      <c r="J1237" s="3">
        <v>520</v>
      </c>
      <c r="K1237" s="6" t="str">
        <f>0%+30%</f>
        <v>0</v>
      </c>
      <c r="L1237" s="6" t="str">
        <f>Q1</f>
        <v>0</v>
      </c>
      <c r="M1237" s="6" t="str">
        <f>IF(IF(Q1&gt;K1237,Q1,K1237+5%)&gt;50%,50%,IF(Q1&gt;K1237,Q1,K1237+5%))</f>
        <v>0</v>
      </c>
      <c r="N1237" s="3" t="str">
        <f>J1237-J1237*M1237</f>
        <v>0</v>
      </c>
      <c r="O1237" s="3" t="str">
        <f>N1237*B1237</f>
        <v>0</v>
      </c>
      <c r="P1237" s="7" t="str">
        <f>J1237-J1237*K1237</f>
        <v>0</v>
      </c>
    </row>
    <row r="1238" spans="1:17">
      <c r="A1238" s="2" t="s">
        <v>6517</v>
      </c>
      <c r="B1238">
        <v>0</v>
      </c>
      <c r="C1238" t="s">
        <v>6518</v>
      </c>
      <c r="D1238" t="s">
        <v>6519</v>
      </c>
      <c r="E1238" t="s">
        <v>6520</v>
      </c>
      <c r="F1238" s="3">
        <v>0.63</v>
      </c>
      <c r="G1238" s="4" t="s">
        <v>6521</v>
      </c>
      <c r="H1238" t="s">
        <v>115</v>
      </c>
      <c r="I1238" s="5" t="s">
        <v>6522</v>
      </c>
      <c r="J1238" s="3">
        <v>750</v>
      </c>
      <c r="K1238" s="6" t="str">
        <f>0%+30%</f>
        <v>0</v>
      </c>
      <c r="L1238" s="6" t="str">
        <f>Q1</f>
        <v>0</v>
      </c>
      <c r="M1238" s="6" t="str">
        <f>IF(IF(Q1&gt;K1238,Q1,K1238+5%)&gt;50%,50%,IF(Q1&gt;K1238,Q1,K1238+5%))</f>
        <v>0</v>
      </c>
      <c r="N1238" s="3" t="str">
        <f>J1238-J1238*M1238</f>
        <v>0</v>
      </c>
      <c r="O1238" s="3" t="str">
        <f>N1238*B1238</f>
        <v>0</v>
      </c>
      <c r="P1238" s="7" t="str">
        <f>J1238-J1238*K1238</f>
        <v>0</v>
      </c>
    </row>
    <row r="1239" spans="1:17">
      <c r="A1239" s="2" t="s">
        <v>6523</v>
      </c>
      <c r="B1239">
        <v>0</v>
      </c>
      <c r="C1239" t="s">
        <v>6524</v>
      </c>
      <c r="D1239" t="s">
        <v>6525</v>
      </c>
      <c r="E1239" t="s">
        <v>6526</v>
      </c>
      <c r="F1239" s="3">
        <v>0.66</v>
      </c>
      <c r="G1239" s="4" t="s">
        <v>6527</v>
      </c>
      <c r="H1239" t="s">
        <v>31</v>
      </c>
      <c r="I1239" s="5" t="s">
        <v>6528</v>
      </c>
      <c r="J1239" s="3">
        <v>705</v>
      </c>
      <c r="K1239" s="6" t="str">
        <f>0%+30%</f>
        <v>0</v>
      </c>
      <c r="L1239" s="6" t="str">
        <f>Q1</f>
        <v>0</v>
      </c>
      <c r="M1239" s="6" t="str">
        <f>IF(IF(Q1&gt;K1239,Q1,K1239+5%)&gt;50%,50%,IF(Q1&gt;K1239,Q1,K1239+5%))</f>
        <v>0</v>
      </c>
      <c r="N1239" s="3" t="str">
        <f>J1239-J1239*M1239</f>
        <v>0</v>
      </c>
      <c r="O1239" s="3" t="str">
        <f>N1239*B1239</f>
        <v>0</v>
      </c>
      <c r="P1239" s="7" t="str">
        <f>J1239-J1239*K1239</f>
        <v>0</v>
      </c>
    </row>
    <row r="1240" spans="1:17">
      <c r="A1240" s="2" t="s">
        <v>6529</v>
      </c>
      <c r="B1240">
        <v>0</v>
      </c>
      <c r="C1240" t="s">
        <v>6530</v>
      </c>
      <c r="D1240" t="s">
        <v>6531</v>
      </c>
      <c r="E1240" t="s">
        <v>6532</v>
      </c>
      <c r="F1240" s="3">
        <v>0.44</v>
      </c>
      <c r="G1240" s="4" t="s">
        <v>6533</v>
      </c>
      <c r="H1240" t="s">
        <v>74</v>
      </c>
      <c r="I1240" s="5" t="s">
        <v>6534</v>
      </c>
      <c r="J1240" s="3">
        <v>650</v>
      </c>
      <c r="K1240" s="6" t="str">
        <f>0%+30%</f>
        <v>0</v>
      </c>
      <c r="L1240" s="6" t="str">
        <f>Q1</f>
        <v>0</v>
      </c>
      <c r="M1240" s="6" t="str">
        <f>IF(IF(Q1&gt;K1240,Q1,K1240+5%)&gt;50%,50%,IF(Q1&gt;K1240,Q1,K1240+5%))</f>
        <v>0</v>
      </c>
      <c r="N1240" s="3" t="str">
        <f>J1240-J1240*M1240</f>
        <v>0</v>
      </c>
      <c r="O1240" s="3" t="str">
        <f>N1240*B1240</f>
        <v>0</v>
      </c>
      <c r="P1240" s="7" t="str">
        <f>J1240-J1240*K1240</f>
        <v>0</v>
      </c>
    </row>
    <row r="1241" spans="1:17">
      <c r="A1241" s="2" t="s">
        <v>6535</v>
      </c>
      <c r="B1241">
        <v>0</v>
      </c>
      <c r="C1241" t="s">
        <v>6536</v>
      </c>
      <c r="D1241" t="s">
        <v>6537</v>
      </c>
      <c r="E1241" t="s">
        <v>6538</v>
      </c>
      <c r="F1241" s="3">
        <v>0.35</v>
      </c>
      <c r="G1241" s="4" t="s">
        <v>6539</v>
      </c>
      <c r="H1241" t="s">
        <v>115</v>
      </c>
      <c r="I1241" s="5" t="s">
        <v>6540</v>
      </c>
      <c r="J1241" s="3">
        <v>690</v>
      </c>
      <c r="K1241" s="6" t="str">
        <f>0%+30%</f>
        <v>0</v>
      </c>
      <c r="L1241" s="6" t="str">
        <f>Q1</f>
        <v>0</v>
      </c>
      <c r="M1241" s="6" t="str">
        <f>IF(IF(Q1&gt;K1241,Q1,K1241+5%)&gt;50%,50%,IF(Q1&gt;K1241,Q1,K1241+5%))</f>
        <v>0</v>
      </c>
      <c r="N1241" s="3" t="str">
        <f>J1241-J1241*M1241</f>
        <v>0</v>
      </c>
      <c r="O1241" s="3" t="str">
        <f>N1241*B1241</f>
        <v>0</v>
      </c>
      <c r="P1241" s="7" t="str">
        <f>J1241-J1241*K1241</f>
        <v>0</v>
      </c>
    </row>
    <row r="1242" spans="1:17">
      <c r="A1242" s="2" t="s">
        <v>6541</v>
      </c>
      <c r="B1242">
        <v>0</v>
      </c>
      <c r="C1242" t="s">
        <v>6542</v>
      </c>
      <c r="D1242" t="s">
        <v>6543</v>
      </c>
      <c r="E1242" t="s">
        <v>6544</v>
      </c>
      <c r="F1242" s="3">
        <v>0.54</v>
      </c>
      <c r="G1242" s="4" t="s">
        <v>6545</v>
      </c>
      <c r="H1242" t="s">
        <v>74</v>
      </c>
      <c r="I1242" s="5" t="s">
        <v>6546</v>
      </c>
      <c r="J1242" s="3">
        <v>650</v>
      </c>
      <c r="K1242" s="6" t="str">
        <f>0%+30%</f>
        <v>0</v>
      </c>
      <c r="L1242" s="6" t="str">
        <f>Q1</f>
        <v>0</v>
      </c>
      <c r="M1242" s="6" t="str">
        <f>IF(IF(Q1&gt;K1242,Q1,K1242+5%)&gt;50%,50%,IF(Q1&gt;K1242,Q1,K1242+5%))</f>
        <v>0</v>
      </c>
      <c r="N1242" s="3" t="str">
        <f>J1242-J1242*M1242</f>
        <v>0</v>
      </c>
      <c r="O1242" s="3" t="str">
        <f>N1242*B1242</f>
        <v>0</v>
      </c>
      <c r="P1242" s="7" t="str">
        <f>J1242-J1242*K1242</f>
        <v>0</v>
      </c>
    </row>
    <row r="1243" spans="1:17">
      <c r="A1243" s="2" t="s">
        <v>6547</v>
      </c>
      <c r="B1243">
        <v>0</v>
      </c>
      <c r="C1243" t="s">
        <v>6548</v>
      </c>
      <c r="D1243" t="s">
        <v>6549</v>
      </c>
      <c r="E1243" t="s">
        <v>6550</v>
      </c>
      <c r="F1243" s="3">
        <v>0.6</v>
      </c>
      <c r="G1243" s="4" t="s">
        <v>6551</v>
      </c>
      <c r="H1243" t="s">
        <v>74</v>
      </c>
      <c r="I1243" s="5" t="s">
        <v>6552</v>
      </c>
      <c r="J1243" s="3">
        <v>650</v>
      </c>
      <c r="K1243" s="6" t="str">
        <f>0%+30%</f>
        <v>0</v>
      </c>
      <c r="L1243" s="6" t="str">
        <f>Q1</f>
        <v>0</v>
      </c>
      <c r="M1243" s="6" t="str">
        <f>IF(IF(Q1&gt;K1243,Q1,K1243+5%)&gt;50%,50%,IF(Q1&gt;K1243,Q1,K1243+5%))</f>
        <v>0</v>
      </c>
      <c r="N1243" s="3" t="str">
        <f>J1243-J1243*M1243</f>
        <v>0</v>
      </c>
      <c r="O1243" s="3" t="str">
        <f>N1243*B1243</f>
        <v>0</v>
      </c>
      <c r="P1243" s="7" t="str">
        <f>J1243-J1243*K1243</f>
        <v>0</v>
      </c>
    </row>
    <row r="1244" spans="1:17">
      <c r="A1244" s="2" t="s">
        <v>6553</v>
      </c>
      <c r="B1244">
        <v>0</v>
      </c>
      <c r="C1244" t="s">
        <v>6554</v>
      </c>
      <c r="D1244" t="s">
        <v>5406</v>
      </c>
      <c r="E1244" t="s">
        <v>6555</v>
      </c>
      <c r="F1244" s="3">
        <v>0.43</v>
      </c>
      <c r="G1244" s="4" t="s">
        <v>6556</v>
      </c>
      <c r="H1244" t="s">
        <v>80</v>
      </c>
      <c r="I1244" s="5" t="s">
        <v>6557</v>
      </c>
      <c r="J1244" s="3">
        <v>695</v>
      </c>
      <c r="K1244" s="6" t="str">
        <f>0%+30%</f>
        <v>0</v>
      </c>
      <c r="L1244" s="6" t="str">
        <f>Q1</f>
        <v>0</v>
      </c>
      <c r="M1244" s="6" t="str">
        <f>IF(IF(Q1&gt;K1244,Q1,K1244+5%)&gt;50%,50%,IF(Q1&gt;K1244,Q1,K1244+5%))</f>
        <v>0</v>
      </c>
      <c r="N1244" s="3" t="str">
        <f>J1244-J1244*M1244</f>
        <v>0</v>
      </c>
      <c r="O1244" s="3" t="str">
        <f>N1244*B1244</f>
        <v>0</v>
      </c>
      <c r="P1244" s="7" t="str">
        <f>J1244-J1244*K1244</f>
        <v>0</v>
      </c>
    </row>
    <row r="1245" spans="1:17">
      <c r="A1245" s="2" t="s">
        <v>6558</v>
      </c>
      <c r="B1245">
        <v>0</v>
      </c>
      <c r="C1245" t="s">
        <v>6559</v>
      </c>
      <c r="D1245" t="s">
        <v>6560</v>
      </c>
      <c r="E1245" t="s">
        <v>6561</v>
      </c>
      <c r="F1245" s="3">
        <v>0.62</v>
      </c>
      <c r="G1245" s="4" t="s">
        <v>6562</v>
      </c>
      <c r="H1245" t="s">
        <v>484</v>
      </c>
      <c r="I1245" s="5" t="s">
        <v>6563</v>
      </c>
      <c r="J1245" s="3">
        <v>870</v>
      </c>
      <c r="K1245" s="6" t="str">
        <f>0%+30%</f>
        <v>0</v>
      </c>
      <c r="L1245" s="6" t="str">
        <f>Q1</f>
        <v>0</v>
      </c>
      <c r="M1245" s="6" t="str">
        <f>IF(IF(Q1&gt;K1245,Q1,K1245+5%)&gt;50%,50%,IF(Q1&gt;K1245,Q1,K1245+5%))</f>
        <v>0</v>
      </c>
      <c r="N1245" s="3" t="str">
        <f>J1245-J1245*M1245</f>
        <v>0</v>
      </c>
      <c r="O1245" s="3" t="str">
        <f>N1245*B1245</f>
        <v>0</v>
      </c>
      <c r="P1245" s="7" t="str">
        <f>J1245-J1245*K1245</f>
        <v>0</v>
      </c>
    </row>
    <row r="1246" spans="1:17">
      <c r="A1246" s="2" t="s">
        <v>6564</v>
      </c>
      <c r="B1246">
        <v>0</v>
      </c>
      <c r="C1246" t="s">
        <v>6565</v>
      </c>
      <c r="D1246" t="s">
        <v>6478</v>
      </c>
      <c r="E1246" t="s">
        <v>6566</v>
      </c>
      <c r="F1246" s="3">
        <v>0.5600000000000001</v>
      </c>
      <c r="G1246" s="4" t="s">
        <v>6567</v>
      </c>
      <c r="H1246"/>
      <c r="I1246" s="5" t="s">
        <v>6568</v>
      </c>
      <c r="J1246" s="3">
        <v>0</v>
      </c>
      <c r="K1246" s="6" t="str">
        <f>0%+15%</f>
        <v>0</v>
      </c>
      <c r="L1246" s="6" t="str">
        <f>Q1</f>
        <v>0</v>
      </c>
      <c r="M1246" s="6" t="str">
        <f>IF(IF(Q1&gt;K1246,Q1,K1246+5%)&gt;50%,50%,IF(Q1&gt;K1246,Q1,K1246+5%))</f>
        <v>0</v>
      </c>
      <c r="N1246" s="3" t="str">
        <f>J1246-J1246*M1246</f>
        <v>0</v>
      </c>
      <c r="O1246" s="3" t="str">
        <f>N1246*B1246</f>
        <v>0</v>
      </c>
      <c r="P1246" s="7" t="str">
        <f>J1246-J1246*K1246</f>
        <v>0</v>
      </c>
    </row>
    <row r="1247" spans="1:17">
      <c r="A1247" s="2" t="s">
        <v>6569</v>
      </c>
      <c r="B1247">
        <v>0</v>
      </c>
      <c r="C1247" t="s">
        <v>6570</v>
      </c>
      <c r="D1247" t="s">
        <v>6571</v>
      </c>
      <c r="E1247" t="s">
        <v>6572</v>
      </c>
      <c r="F1247" s="3">
        <v>0.72</v>
      </c>
      <c r="G1247" s="4" t="s">
        <v>6573</v>
      </c>
      <c r="H1247" t="s">
        <v>74</v>
      </c>
      <c r="I1247" s="5" t="s">
        <v>6574</v>
      </c>
      <c r="J1247" s="3">
        <v>825</v>
      </c>
      <c r="K1247" s="6" t="str">
        <f>0%+30%</f>
        <v>0</v>
      </c>
      <c r="L1247" s="6" t="str">
        <f>Q1</f>
        <v>0</v>
      </c>
      <c r="M1247" s="6" t="str">
        <f>IF(IF(Q1&gt;K1247,Q1,K1247+5%)&gt;50%,50%,IF(Q1&gt;K1247,Q1,K1247+5%))</f>
        <v>0</v>
      </c>
      <c r="N1247" s="3" t="str">
        <f>J1247-J1247*M1247</f>
        <v>0</v>
      </c>
      <c r="O1247" s="3" t="str">
        <f>N1247*B1247</f>
        <v>0</v>
      </c>
      <c r="P1247" s="7" t="str">
        <f>J1247-J1247*K1247</f>
        <v>0</v>
      </c>
    </row>
    <row r="1248" spans="1:17">
      <c r="A1248" s="2" t="s">
        <v>6575</v>
      </c>
      <c r="B1248">
        <v>0</v>
      </c>
      <c r="C1248" t="s">
        <v>6576</v>
      </c>
      <c r="D1248" t="s">
        <v>6577</v>
      </c>
      <c r="E1248" t="s">
        <v>6578</v>
      </c>
      <c r="F1248" s="3">
        <v>0.46</v>
      </c>
      <c r="G1248" s="4" t="s">
        <v>6579</v>
      </c>
      <c r="H1248" t="s">
        <v>74</v>
      </c>
      <c r="I1248" s="5" t="s">
        <v>6580</v>
      </c>
      <c r="J1248" s="3">
        <v>650</v>
      </c>
      <c r="K1248" s="6" t="str">
        <f>0%+30%</f>
        <v>0</v>
      </c>
      <c r="L1248" s="6" t="str">
        <f>Q1</f>
        <v>0</v>
      </c>
      <c r="M1248" s="6" t="str">
        <f>IF(IF(Q1&gt;K1248,Q1,K1248+5%)&gt;50%,50%,IF(Q1&gt;K1248,Q1,K1248+5%))</f>
        <v>0</v>
      </c>
      <c r="N1248" s="3" t="str">
        <f>J1248-J1248*M1248</f>
        <v>0</v>
      </c>
      <c r="O1248" s="3" t="str">
        <f>N1248*B1248</f>
        <v>0</v>
      </c>
      <c r="P1248" s="7" t="str">
        <f>J1248-J1248*K1248</f>
        <v>0</v>
      </c>
    </row>
    <row r="1249" spans="1:17">
      <c r="A1249" s="2" t="s">
        <v>6581</v>
      </c>
      <c r="B1249">
        <v>0</v>
      </c>
      <c r="C1249" t="s">
        <v>6582</v>
      </c>
      <c r="D1249" t="s">
        <v>6583</v>
      </c>
      <c r="E1249" t="s">
        <v>6584</v>
      </c>
      <c r="F1249" s="3">
        <v>0.41</v>
      </c>
      <c r="G1249" s="4" t="s">
        <v>6585</v>
      </c>
      <c r="H1249" t="s">
        <v>74</v>
      </c>
      <c r="I1249" s="5" t="s">
        <v>6586</v>
      </c>
      <c r="J1249" s="3">
        <v>790</v>
      </c>
      <c r="K1249" s="6" t="str">
        <f>0%+30%</f>
        <v>0</v>
      </c>
      <c r="L1249" s="6" t="str">
        <f>Q1</f>
        <v>0</v>
      </c>
      <c r="M1249" s="6" t="str">
        <f>IF(IF(Q1&gt;K1249,Q1,K1249+5%)&gt;50%,50%,IF(Q1&gt;K1249,Q1,K1249+5%))</f>
        <v>0</v>
      </c>
      <c r="N1249" s="3" t="str">
        <f>J1249-J1249*M1249</f>
        <v>0</v>
      </c>
      <c r="O1249" s="3" t="str">
        <f>N1249*B1249</f>
        <v>0</v>
      </c>
      <c r="P1249" s="7" t="str">
        <f>J1249-J1249*K1249</f>
        <v>0</v>
      </c>
    </row>
    <row r="1250" spans="1:17">
      <c r="A1250" s="2" t="s">
        <v>6587</v>
      </c>
      <c r="B1250">
        <v>0</v>
      </c>
      <c r="C1250" t="s">
        <v>6588</v>
      </c>
      <c r="D1250" t="s">
        <v>5822</v>
      </c>
      <c r="E1250" t="s">
        <v>6589</v>
      </c>
      <c r="F1250" s="3">
        <v>0.88</v>
      </c>
      <c r="G1250" s="4" t="s">
        <v>6590</v>
      </c>
      <c r="H1250" t="s">
        <v>74</v>
      </c>
      <c r="I1250" s="5" t="s">
        <v>6591</v>
      </c>
      <c r="J1250" s="3">
        <v>0</v>
      </c>
      <c r="K1250" s="6" t="str">
        <f>0%+15%</f>
        <v>0</v>
      </c>
      <c r="L1250" s="6" t="str">
        <f>Q1</f>
        <v>0</v>
      </c>
      <c r="M1250" s="6" t="str">
        <f>IF(IF(Q1&gt;K1250,Q1,K1250+5%)&gt;50%,50%,IF(Q1&gt;K1250,Q1,K1250+5%))</f>
        <v>0</v>
      </c>
      <c r="N1250" s="3" t="str">
        <f>J1250-J1250*M1250</f>
        <v>0</v>
      </c>
      <c r="O1250" s="3" t="str">
        <f>N1250*B1250</f>
        <v>0</v>
      </c>
      <c r="P1250" s="7" t="str">
        <f>J1250-J1250*K1250</f>
        <v>0</v>
      </c>
    </row>
    <row r="1251" spans="1:17">
      <c r="A1251" s="2" t="s">
        <v>6592</v>
      </c>
      <c r="B1251">
        <v>0</v>
      </c>
      <c r="C1251" t="s">
        <v>6593</v>
      </c>
      <c r="D1251" t="s">
        <v>6594</v>
      </c>
      <c r="E1251" t="s">
        <v>6595</v>
      </c>
      <c r="F1251" s="3">
        <v>0.98</v>
      </c>
      <c r="G1251" s="4" t="s">
        <v>6596</v>
      </c>
      <c r="H1251" t="s">
        <v>115</v>
      </c>
      <c r="I1251" s="5" t="s">
        <v>6597</v>
      </c>
      <c r="J1251" s="3">
        <v>1200</v>
      </c>
      <c r="K1251" s="6" t="str">
        <f>0%+30%</f>
        <v>0</v>
      </c>
      <c r="L1251" s="6" t="str">
        <f>Q1</f>
        <v>0</v>
      </c>
      <c r="M1251" s="6" t="str">
        <f>IF(IF(Q1&gt;K1251,Q1,K1251+5%)&gt;50%,50%,IF(Q1&gt;K1251,Q1,K1251+5%))</f>
        <v>0</v>
      </c>
      <c r="N1251" s="3" t="str">
        <f>J1251-J1251*M1251</f>
        <v>0</v>
      </c>
      <c r="O1251" s="3" t="str">
        <f>N1251*B1251</f>
        <v>0</v>
      </c>
      <c r="P1251" s="7" t="str">
        <f>J1251-J1251*K1251</f>
        <v>0</v>
      </c>
    </row>
    <row r="1252" spans="1:17">
      <c r="A1252" s="2" t="s">
        <v>6598</v>
      </c>
      <c r="B1252">
        <v>0</v>
      </c>
      <c r="C1252" t="s">
        <v>6599</v>
      </c>
      <c r="D1252" t="s">
        <v>6600</v>
      </c>
      <c r="E1252" t="s">
        <v>6601</v>
      </c>
      <c r="F1252" s="3">
        <v>0.42</v>
      </c>
      <c r="G1252" s="4" t="s">
        <v>6602</v>
      </c>
      <c r="H1252" t="s">
        <v>484</v>
      </c>
      <c r="I1252" s="5" t="s">
        <v>6603</v>
      </c>
      <c r="J1252" s="3">
        <v>0</v>
      </c>
      <c r="K1252" s="6" t="str">
        <f>0%+15%</f>
        <v>0</v>
      </c>
      <c r="L1252" s="6" t="str">
        <f>Q1</f>
        <v>0</v>
      </c>
      <c r="M1252" s="6" t="str">
        <f>IF(IF(Q1&gt;K1252,Q1,K1252+5%)&gt;50%,50%,IF(Q1&gt;K1252,Q1,K1252+5%))</f>
        <v>0</v>
      </c>
      <c r="N1252" s="3" t="str">
        <f>J1252-J1252*M1252</f>
        <v>0</v>
      </c>
      <c r="O1252" s="3" t="str">
        <f>N1252*B1252</f>
        <v>0</v>
      </c>
      <c r="P1252" s="7" t="str">
        <f>J1252-J1252*K1252</f>
        <v>0</v>
      </c>
    </row>
    <row r="1253" spans="1:17">
      <c r="A1253" s="2" t="s">
        <v>6604</v>
      </c>
      <c r="B1253">
        <v>0</v>
      </c>
      <c r="C1253" t="s">
        <v>6605</v>
      </c>
      <c r="D1253" t="s">
        <v>4130</v>
      </c>
      <c r="E1253" t="s">
        <v>6606</v>
      </c>
      <c r="F1253" s="3">
        <v>0.51</v>
      </c>
      <c r="G1253" s="4"/>
      <c r="H1253" t="s">
        <v>74</v>
      </c>
      <c r="I1253" s="5" t="s">
        <v>6607</v>
      </c>
      <c r="J1253" s="3">
        <v>710</v>
      </c>
      <c r="K1253" s="6" t="str">
        <f>0%+30%</f>
        <v>0</v>
      </c>
      <c r="L1253" s="6" t="str">
        <f>Q1</f>
        <v>0</v>
      </c>
      <c r="M1253" s="6" t="str">
        <f>IF(IF(Q1&gt;K1253,Q1,K1253+5%)&gt;50%,50%,IF(Q1&gt;K1253,Q1,K1253+5%))</f>
        <v>0</v>
      </c>
      <c r="N1253" s="3" t="str">
        <f>J1253-J1253*M1253</f>
        <v>0</v>
      </c>
      <c r="O1253" s="3" t="str">
        <f>N1253*B1253</f>
        <v>0</v>
      </c>
      <c r="P1253" s="7" t="str">
        <f>J1253-J1253*K1253</f>
        <v>0</v>
      </c>
    </row>
    <row r="1254" spans="1:17">
      <c r="A1254" s="2" t="s">
        <v>6608</v>
      </c>
      <c r="B1254">
        <v>0</v>
      </c>
      <c r="C1254" t="s">
        <v>6609</v>
      </c>
      <c r="D1254" t="s">
        <v>6487</v>
      </c>
      <c r="E1254" t="s">
        <v>6610</v>
      </c>
      <c r="F1254" s="3">
        <v>0.39</v>
      </c>
      <c r="G1254" s="4" t="s">
        <v>6611</v>
      </c>
      <c r="H1254" t="s">
        <v>74</v>
      </c>
      <c r="I1254" s="5" t="s">
        <v>6612</v>
      </c>
      <c r="J1254" s="3">
        <v>650</v>
      </c>
      <c r="K1254" s="6" t="str">
        <f>0%+30%</f>
        <v>0</v>
      </c>
      <c r="L1254" s="6" t="str">
        <f>Q1</f>
        <v>0</v>
      </c>
      <c r="M1254" s="6" t="str">
        <f>IF(IF(Q1&gt;K1254,Q1,K1254+5%)&gt;50%,50%,IF(Q1&gt;K1254,Q1,K1254+5%))</f>
        <v>0</v>
      </c>
      <c r="N1254" s="3" t="str">
        <f>J1254-J1254*M1254</f>
        <v>0</v>
      </c>
      <c r="O1254" s="3" t="str">
        <f>N1254*B1254</f>
        <v>0</v>
      </c>
      <c r="P1254" s="7" t="str">
        <f>J1254-J1254*K1254</f>
        <v>0</v>
      </c>
    </row>
    <row r="1255" spans="1:17">
      <c r="A1255" s="2" t="s">
        <v>6613</v>
      </c>
      <c r="B1255">
        <v>0</v>
      </c>
      <c r="C1255" t="s">
        <v>6614</v>
      </c>
      <c r="D1255" t="s">
        <v>6615</v>
      </c>
      <c r="E1255" t="s">
        <v>6616</v>
      </c>
      <c r="F1255" s="3">
        <v>1.72</v>
      </c>
      <c r="G1255" s="4" t="s">
        <v>6617</v>
      </c>
      <c r="H1255" t="s">
        <v>272</v>
      </c>
      <c r="I1255" s="5" t="s">
        <v>6618</v>
      </c>
      <c r="J1255" s="3">
        <v>2790</v>
      </c>
      <c r="K1255" s="6" t="str">
        <f>0%+30%</f>
        <v>0</v>
      </c>
      <c r="L1255" s="6" t="str">
        <f>Q1</f>
        <v>0</v>
      </c>
      <c r="M1255" s="6" t="str">
        <f>IF(IF(Q1&gt;K1255,Q1,K1255+5%)&gt;50%,50%,IF(Q1&gt;K1255,Q1,K1255+5%))</f>
        <v>0</v>
      </c>
      <c r="N1255" s="3" t="str">
        <f>J1255-J1255*M1255</f>
        <v>0</v>
      </c>
      <c r="O1255" s="3" t="str">
        <f>N1255*B1255</f>
        <v>0</v>
      </c>
      <c r="P1255" s="7" t="str">
        <f>J1255-J1255*K1255</f>
        <v>0</v>
      </c>
    </row>
    <row r="1256" spans="1:17">
      <c r="A1256" s="2" t="s">
        <v>6619</v>
      </c>
      <c r="B1256">
        <v>0</v>
      </c>
      <c r="C1256" t="s">
        <v>6620</v>
      </c>
      <c r="D1256" t="s">
        <v>6621</v>
      </c>
      <c r="E1256" t="s">
        <v>6622</v>
      </c>
      <c r="F1256" s="3">
        <v>0.57</v>
      </c>
      <c r="G1256" s="4"/>
      <c r="H1256" t="s">
        <v>272</v>
      </c>
      <c r="I1256" s="5" t="s">
        <v>6623</v>
      </c>
      <c r="J1256" s="3">
        <v>520</v>
      </c>
      <c r="K1256" s="6" t="str">
        <f>0%+30%</f>
        <v>0</v>
      </c>
      <c r="L1256" s="6" t="str">
        <f>Q1</f>
        <v>0</v>
      </c>
      <c r="M1256" s="6" t="str">
        <f>IF(IF(Q1&gt;K1256,Q1,K1256+5%)&gt;50%,50%,IF(Q1&gt;K1256,Q1,K1256+5%))</f>
        <v>0</v>
      </c>
      <c r="N1256" s="3" t="str">
        <f>J1256-J1256*M1256</f>
        <v>0</v>
      </c>
      <c r="O1256" s="3" t="str">
        <f>N1256*B1256</f>
        <v>0</v>
      </c>
      <c r="P1256" s="7" t="str">
        <f>J1256-J1256*K1256</f>
        <v>0</v>
      </c>
    </row>
    <row r="1257" spans="1:17">
      <c r="A1257" s="2" t="s">
        <v>6624</v>
      </c>
      <c r="B1257">
        <v>0</v>
      </c>
      <c r="C1257" t="s">
        <v>6625</v>
      </c>
      <c r="D1257" t="s">
        <v>894</v>
      </c>
      <c r="E1257" t="s">
        <v>6626</v>
      </c>
      <c r="F1257" s="3">
        <v>0.32</v>
      </c>
      <c r="G1257" s="4" t="s">
        <v>6627</v>
      </c>
      <c r="H1257" t="s">
        <v>484</v>
      </c>
      <c r="I1257" s="5" t="s">
        <v>6628</v>
      </c>
      <c r="J1257" s="3">
        <v>450</v>
      </c>
      <c r="K1257" s="6" t="str">
        <f>0%+30%</f>
        <v>0</v>
      </c>
      <c r="L1257" s="6" t="str">
        <f>Q1</f>
        <v>0</v>
      </c>
      <c r="M1257" s="6" t="str">
        <f>IF(IF(Q1&gt;K1257,Q1,K1257+5%)&gt;50%,50%,IF(Q1&gt;K1257,Q1,K1257+5%))</f>
        <v>0</v>
      </c>
      <c r="N1257" s="3" t="str">
        <f>J1257-J1257*M1257</f>
        <v>0</v>
      </c>
      <c r="O1257" s="3" t="str">
        <f>N1257*B1257</f>
        <v>0</v>
      </c>
      <c r="P1257" s="7" t="str">
        <f>J1257-J1257*K1257</f>
        <v>0</v>
      </c>
    </row>
    <row r="1258" spans="1:17">
      <c r="A1258" s="2" t="s">
        <v>6629</v>
      </c>
      <c r="B1258">
        <v>0</v>
      </c>
      <c r="C1258" t="s">
        <v>6630</v>
      </c>
      <c r="D1258" t="s">
        <v>6631</v>
      </c>
      <c r="E1258" t="s">
        <v>6632</v>
      </c>
      <c r="F1258" s="3">
        <v>0.42</v>
      </c>
      <c r="G1258" s="4" t="s">
        <v>6633</v>
      </c>
      <c r="H1258" t="s">
        <v>80</v>
      </c>
      <c r="I1258" s="5" t="s">
        <v>6634</v>
      </c>
      <c r="J1258" s="3">
        <v>650</v>
      </c>
      <c r="K1258" s="6" t="str">
        <f>0%+30%</f>
        <v>0</v>
      </c>
      <c r="L1258" s="6" t="str">
        <f>Q1</f>
        <v>0</v>
      </c>
      <c r="M1258" s="6" t="str">
        <f>IF(IF(Q1&gt;K1258,Q1,K1258+5%)&gt;50%,50%,IF(Q1&gt;K1258,Q1,K1258+5%))</f>
        <v>0</v>
      </c>
      <c r="N1258" s="3" t="str">
        <f>J1258-J1258*M1258</f>
        <v>0</v>
      </c>
      <c r="O1258" s="3" t="str">
        <f>N1258*B1258</f>
        <v>0</v>
      </c>
      <c r="P1258" s="7" t="str">
        <f>J1258-J1258*K1258</f>
        <v>0</v>
      </c>
    </row>
    <row r="1259" spans="1:17">
      <c r="A1259" s="2" t="s">
        <v>6635</v>
      </c>
      <c r="B1259">
        <v>0</v>
      </c>
      <c r="C1259" t="s">
        <v>5922</v>
      </c>
      <c r="D1259" t="s">
        <v>5923</v>
      </c>
      <c r="E1259" t="s">
        <v>6636</v>
      </c>
      <c r="F1259" s="3">
        <v>0.38</v>
      </c>
      <c r="G1259" s="4" t="s">
        <v>5925</v>
      </c>
      <c r="H1259" t="s">
        <v>74</v>
      </c>
      <c r="I1259" s="5" t="s">
        <v>6637</v>
      </c>
      <c r="J1259" s="3">
        <v>800</v>
      </c>
      <c r="K1259" s="6" t="str">
        <f>0%+30%</f>
        <v>0</v>
      </c>
      <c r="L1259" s="6" t="str">
        <f>Q1</f>
        <v>0</v>
      </c>
      <c r="M1259" s="6" t="str">
        <f>IF(IF(Q1&gt;K1259,Q1,K1259+5%)&gt;50%,50%,IF(Q1&gt;K1259,Q1,K1259+5%))</f>
        <v>0</v>
      </c>
      <c r="N1259" s="3" t="str">
        <f>J1259-J1259*M1259</f>
        <v>0</v>
      </c>
      <c r="O1259" s="3" t="str">
        <f>N1259*B1259</f>
        <v>0</v>
      </c>
      <c r="P1259" s="7" t="str">
        <f>J1259-J1259*K1259</f>
        <v>0</v>
      </c>
    </row>
    <row r="1260" spans="1:17">
      <c r="A1260" s="2" t="s">
        <v>6638</v>
      </c>
      <c r="B1260">
        <v>0</v>
      </c>
      <c r="C1260" t="s">
        <v>6639</v>
      </c>
      <c r="D1260" t="s">
        <v>6640</v>
      </c>
      <c r="E1260" t="s">
        <v>6641</v>
      </c>
      <c r="F1260" s="3">
        <v>0.4</v>
      </c>
      <c r="G1260" s="4" t="s">
        <v>6642</v>
      </c>
      <c r="H1260" t="s">
        <v>484</v>
      </c>
      <c r="I1260" s="5" t="s">
        <v>6643</v>
      </c>
      <c r="J1260" s="3">
        <v>690</v>
      </c>
      <c r="K1260" s="6" t="str">
        <f>0%+30%</f>
        <v>0</v>
      </c>
      <c r="L1260" s="6" t="str">
        <f>Q1</f>
        <v>0</v>
      </c>
      <c r="M1260" s="6" t="str">
        <f>IF(IF(Q1&gt;K1260,Q1,K1260+5%)&gt;50%,50%,IF(Q1&gt;K1260,Q1,K1260+5%))</f>
        <v>0</v>
      </c>
      <c r="N1260" s="3" t="str">
        <f>J1260-J1260*M1260</f>
        <v>0</v>
      </c>
      <c r="O1260" s="3" t="str">
        <f>N1260*B1260</f>
        <v>0</v>
      </c>
      <c r="P1260" s="7" t="str">
        <f>J1260-J1260*K1260</f>
        <v>0</v>
      </c>
    </row>
    <row r="1261" spans="1:17">
      <c r="A1261" s="2" t="s">
        <v>6644</v>
      </c>
      <c r="B1261">
        <v>0</v>
      </c>
      <c r="C1261" t="s">
        <v>6645</v>
      </c>
      <c r="D1261" t="s">
        <v>6646</v>
      </c>
      <c r="E1261" t="s">
        <v>6647</v>
      </c>
      <c r="F1261" s="3">
        <v>0.46</v>
      </c>
      <c r="G1261" s="4" t="s">
        <v>6648</v>
      </c>
      <c r="H1261" t="s">
        <v>74</v>
      </c>
      <c r="I1261" s="5" t="s">
        <v>6649</v>
      </c>
      <c r="J1261" s="3">
        <v>550</v>
      </c>
      <c r="K1261" s="6" t="str">
        <f>0%+30%</f>
        <v>0</v>
      </c>
      <c r="L1261" s="6" t="str">
        <f>Q1</f>
        <v>0</v>
      </c>
      <c r="M1261" s="6" t="str">
        <f>IF(IF(Q1&gt;K1261,Q1,K1261+5%)&gt;50%,50%,IF(Q1&gt;K1261,Q1,K1261+5%))</f>
        <v>0</v>
      </c>
      <c r="N1261" s="3" t="str">
        <f>J1261-J1261*M1261</f>
        <v>0</v>
      </c>
      <c r="O1261" s="3" t="str">
        <f>N1261*B1261</f>
        <v>0</v>
      </c>
      <c r="P1261" s="7" t="str">
        <f>J1261-J1261*K1261</f>
        <v>0</v>
      </c>
    </row>
    <row r="1262" spans="1:17">
      <c r="A1262" s="2" t="s">
        <v>6650</v>
      </c>
      <c r="B1262">
        <v>0</v>
      </c>
      <c r="C1262" t="s">
        <v>6651</v>
      </c>
      <c r="D1262" t="s">
        <v>6652</v>
      </c>
      <c r="E1262" t="s">
        <v>6653</v>
      </c>
      <c r="F1262" s="3">
        <v>0.95</v>
      </c>
      <c r="G1262" s="4"/>
      <c r="H1262" t="s">
        <v>484</v>
      </c>
      <c r="I1262" s="5" t="s">
        <v>6654</v>
      </c>
      <c r="J1262" s="3">
        <v>1440</v>
      </c>
      <c r="K1262" s="6" t="str">
        <f>0%+30%</f>
        <v>0</v>
      </c>
      <c r="L1262" s="6" t="str">
        <f>Q1</f>
        <v>0</v>
      </c>
      <c r="M1262" s="6" t="str">
        <f>IF(IF(Q1&gt;K1262,Q1,K1262+5%)&gt;50%,50%,IF(Q1&gt;K1262,Q1,K1262+5%))</f>
        <v>0</v>
      </c>
      <c r="N1262" s="3" t="str">
        <f>J1262-J1262*M1262</f>
        <v>0</v>
      </c>
      <c r="O1262" s="3" t="str">
        <f>N1262*B1262</f>
        <v>0</v>
      </c>
      <c r="P1262" s="7" t="str">
        <f>J1262-J1262*K1262</f>
        <v>0</v>
      </c>
    </row>
    <row r="1263" spans="1:17">
      <c r="A1263" s="2" t="s">
        <v>6655</v>
      </c>
      <c r="B1263">
        <v>0</v>
      </c>
      <c r="C1263" t="s">
        <v>6656</v>
      </c>
      <c r="D1263" t="s">
        <v>6657</v>
      </c>
      <c r="E1263" t="s">
        <v>6658</v>
      </c>
      <c r="F1263" s="3">
        <v>0.46</v>
      </c>
      <c r="G1263" s="4"/>
      <c r="H1263" t="s">
        <v>484</v>
      </c>
      <c r="I1263" s="5" t="s">
        <v>6659</v>
      </c>
      <c r="J1263" s="3">
        <v>900</v>
      </c>
      <c r="K1263" s="6" t="str">
        <f>0%+30%</f>
        <v>0</v>
      </c>
      <c r="L1263" s="6" t="str">
        <f>Q1</f>
        <v>0</v>
      </c>
      <c r="M1263" s="6" t="str">
        <f>IF(IF(Q1&gt;K1263,Q1,K1263+5%)&gt;50%,50%,IF(Q1&gt;K1263,Q1,K1263+5%))</f>
        <v>0</v>
      </c>
      <c r="N1263" s="3" t="str">
        <f>J1263-J1263*M1263</f>
        <v>0</v>
      </c>
      <c r="O1263" s="3" t="str">
        <f>N1263*B1263</f>
        <v>0</v>
      </c>
      <c r="P1263" s="7" t="str">
        <f>J1263-J1263*K1263</f>
        <v>0</v>
      </c>
    </row>
    <row r="1264" spans="1:17">
      <c r="A1264" s="2" t="s">
        <v>6660</v>
      </c>
      <c r="B1264">
        <v>0</v>
      </c>
      <c r="C1264" t="s">
        <v>6661</v>
      </c>
      <c r="D1264" t="s">
        <v>6662</v>
      </c>
      <c r="E1264" t="s">
        <v>6663</v>
      </c>
      <c r="F1264" s="3">
        <v>0.54</v>
      </c>
      <c r="G1264" s="4" t="s">
        <v>6664</v>
      </c>
      <c r="H1264" t="s">
        <v>24</v>
      </c>
      <c r="I1264" s="5" t="s">
        <v>6665</v>
      </c>
      <c r="J1264" s="3">
        <v>740</v>
      </c>
      <c r="K1264" s="6" t="str">
        <f>0%+30%</f>
        <v>0</v>
      </c>
      <c r="L1264" s="6" t="str">
        <f>Q1</f>
        <v>0</v>
      </c>
      <c r="M1264" s="6" t="str">
        <f>IF(IF(Q1&gt;K1264,Q1,K1264+5%)&gt;50%,50%,IF(Q1&gt;K1264,Q1,K1264+5%))</f>
        <v>0</v>
      </c>
      <c r="N1264" s="3" t="str">
        <f>J1264-J1264*M1264</f>
        <v>0</v>
      </c>
      <c r="O1264" s="3" t="str">
        <f>N1264*B1264</f>
        <v>0</v>
      </c>
      <c r="P1264" s="7" t="str">
        <f>J1264-J1264*K1264</f>
        <v>0</v>
      </c>
    </row>
    <row r="1265" spans="1:17">
      <c r="A1265" s="2" t="s">
        <v>6666</v>
      </c>
      <c r="B1265">
        <v>0</v>
      </c>
      <c r="C1265" t="s">
        <v>6667</v>
      </c>
      <c r="D1265" t="s">
        <v>6668</v>
      </c>
      <c r="E1265" t="s">
        <v>6669</v>
      </c>
      <c r="F1265" s="3">
        <v>0.53</v>
      </c>
      <c r="G1265" s="4"/>
      <c r="H1265" t="s">
        <v>74</v>
      </c>
      <c r="I1265" s="5" t="s">
        <v>6670</v>
      </c>
      <c r="J1265" s="3">
        <v>650</v>
      </c>
      <c r="K1265" s="6" t="str">
        <f>0%+30%</f>
        <v>0</v>
      </c>
      <c r="L1265" s="6" t="str">
        <f>Q1</f>
        <v>0</v>
      </c>
      <c r="M1265" s="6" t="str">
        <f>IF(IF(Q1&gt;K1265,Q1,K1265+5%)&gt;50%,50%,IF(Q1&gt;K1265,Q1,K1265+5%))</f>
        <v>0</v>
      </c>
      <c r="N1265" s="3" t="str">
        <f>J1265-J1265*M1265</f>
        <v>0</v>
      </c>
      <c r="O1265" s="3" t="str">
        <f>N1265*B1265</f>
        <v>0</v>
      </c>
      <c r="P1265" s="7" t="str">
        <f>J1265-J1265*K1265</f>
        <v>0</v>
      </c>
    </row>
    <row r="1266" spans="1:17">
      <c r="A1266" s="2" t="s">
        <v>6671</v>
      </c>
      <c r="B1266">
        <v>0</v>
      </c>
      <c r="C1266" t="s">
        <v>6672</v>
      </c>
      <c r="D1266" t="s">
        <v>6673</v>
      </c>
      <c r="E1266" t="s">
        <v>6674</v>
      </c>
      <c r="F1266" s="3">
        <v>0.35</v>
      </c>
      <c r="G1266" s="4" t="s">
        <v>6675</v>
      </c>
      <c r="H1266" t="s">
        <v>74</v>
      </c>
      <c r="I1266" s="5" t="s">
        <v>6676</v>
      </c>
      <c r="J1266" s="3">
        <v>450</v>
      </c>
      <c r="K1266" s="6" t="str">
        <f>0%+30%</f>
        <v>0</v>
      </c>
      <c r="L1266" s="6" t="str">
        <f>Q1</f>
        <v>0</v>
      </c>
      <c r="M1266" s="6" t="str">
        <f>IF(IF(Q1&gt;K1266,Q1,K1266+5%)&gt;50%,50%,IF(Q1&gt;K1266,Q1,K1266+5%))</f>
        <v>0</v>
      </c>
      <c r="N1266" s="3" t="str">
        <f>J1266-J1266*M1266</f>
        <v>0</v>
      </c>
      <c r="O1266" s="3" t="str">
        <f>N1266*B1266</f>
        <v>0</v>
      </c>
      <c r="P1266" s="7" t="str">
        <f>J1266-J1266*K1266</f>
        <v>0</v>
      </c>
    </row>
    <row r="1267" spans="1:17">
      <c r="A1267" s="2" t="s">
        <v>6677</v>
      </c>
      <c r="B1267">
        <v>0</v>
      </c>
      <c r="C1267" t="s">
        <v>6678</v>
      </c>
      <c r="D1267" t="s">
        <v>6679</v>
      </c>
      <c r="E1267" t="s">
        <v>6680</v>
      </c>
      <c r="F1267" s="3">
        <v>0.42</v>
      </c>
      <c r="G1267" s="4" t="s">
        <v>6681</v>
      </c>
      <c r="H1267" t="s">
        <v>115</v>
      </c>
      <c r="I1267" s="5" t="s">
        <v>6682</v>
      </c>
      <c r="J1267" s="3">
        <v>450</v>
      </c>
      <c r="K1267" s="6" t="str">
        <f>0%+30%</f>
        <v>0</v>
      </c>
      <c r="L1267" s="6" t="str">
        <f>Q1</f>
        <v>0</v>
      </c>
      <c r="M1267" s="6" t="str">
        <f>IF(IF(Q1&gt;K1267,Q1,K1267+5%)&gt;50%,50%,IF(Q1&gt;K1267,Q1,K1267+5%))</f>
        <v>0</v>
      </c>
      <c r="N1267" s="3" t="str">
        <f>J1267-J1267*M1267</f>
        <v>0</v>
      </c>
      <c r="O1267" s="3" t="str">
        <f>N1267*B1267</f>
        <v>0</v>
      </c>
      <c r="P1267" s="7" t="str">
        <f>J1267-J1267*K1267</f>
        <v>0</v>
      </c>
    </row>
    <row r="1268" spans="1:17">
      <c r="A1268" s="2" t="s">
        <v>6683</v>
      </c>
      <c r="B1268">
        <v>0</v>
      </c>
      <c r="C1268" t="s">
        <v>6684</v>
      </c>
      <c r="D1268" t="s">
        <v>6685</v>
      </c>
      <c r="E1268" t="s">
        <v>6686</v>
      </c>
      <c r="F1268" s="3">
        <v>0.45</v>
      </c>
      <c r="G1268" s="4" t="s">
        <v>6687</v>
      </c>
      <c r="H1268" t="s">
        <v>74</v>
      </c>
      <c r="I1268" s="5" t="s">
        <v>6688</v>
      </c>
      <c r="J1268" s="3">
        <v>800</v>
      </c>
      <c r="K1268" s="6" t="str">
        <f>0%+30%</f>
        <v>0</v>
      </c>
      <c r="L1268" s="6" t="str">
        <f>Q1</f>
        <v>0</v>
      </c>
      <c r="M1268" s="6" t="str">
        <f>IF(IF(Q1&gt;K1268,Q1,K1268+5%)&gt;50%,50%,IF(Q1&gt;K1268,Q1,K1268+5%))</f>
        <v>0</v>
      </c>
      <c r="N1268" s="3" t="str">
        <f>J1268-J1268*M1268</f>
        <v>0</v>
      </c>
      <c r="O1268" s="3" t="str">
        <f>N1268*B1268</f>
        <v>0</v>
      </c>
      <c r="P1268" s="7" t="str">
        <f>J1268-J1268*K1268</f>
        <v>0</v>
      </c>
    </row>
    <row r="1269" spans="1:17">
      <c r="A1269" s="2" t="s">
        <v>6689</v>
      </c>
      <c r="B1269">
        <v>0</v>
      </c>
      <c r="C1269" t="s">
        <v>6690</v>
      </c>
      <c r="D1269" t="s">
        <v>6691</v>
      </c>
      <c r="E1269" t="s">
        <v>6692</v>
      </c>
      <c r="F1269" s="3">
        <v>0.48</v>
      </c>
      <c r="G1269" s="4"/>
      <c r="H1269" t="s">
        <v>74</v>
      </c>
      <c r="I1269" s="5" t="s">
        <v>6693</v>
      </c>
      <c r="J1269" s="3">
        <v>695</v>
      </c>
      <c r="K1269" s="6" t="str">
        <f>0%+30%</f>
        <v>0</v>
      </c>
      <c r="L1269" s="6" t="str">
        <f>Q1</f>
        <v>0</v>
      </c>
      <c r="M1269" s="6" t="str">
        <f>IF(IF(Q1&gt;K1269,Q1,K1269+5%)&gt;50%,50%,IF(Q1&gt;K1269,Q1,K1269+5%))</f>
        <v>0</v>
      </c>
      <c r="N1269" s="3" t="str">
        <f>J1269-J1269*M1269</f>
        <v>0</v>
      </c>
      <c r="O1269" s="3" t="str">
        <f>N1269*B1269</f>
        <v>0</v>
      </c>
      <c r="P1269" s="7" t="str">
        <f>J1269-J1269*K1269</f>
        <v>0</v>
      </c>
    </row>
    <row r="1270" spans="1:17">
      <c r="A1270" s="2" t="s">
        <v>6694</v>
      </c>
      <c r="B1270">
        <v>0</v>
      </c>
      <c r="C1270" t="s">
        <v>6695</v>
      </c>
      <c r="D1270" t="s">
        <v>5473</v>
      </c>
      <c r="E1270" t="s">
        <v>6696</v>
      </c>
      <c r="F1270" s="3">
        <v>0.46</v>
      </c>
      <c r="G1270" s="4" t="s">
        <v>6697</v>
      </c>
      <c r="H1270" t="s">
        <v>74</v>
      </c>
      <c r="I1270" s="5" t="s">
        <v>6698</v>
      </c>
      <c r="J1270" s="3">
        <v>750</v>
      </c>
      <c r="K1270" s="6" t="str">
        <f>0%+30%</f>
        <v>0</v>
      </c>
      <c r="L1270" s="6" t="str">
        <f>Q1</f>
        <v>0</v>
      </c>
      <c r="M1270" s="6" t="str">
        <f>IF(IF(Q1&gt;K1270,Q1,K1270+5%)&gt;50%,50%,IF(Q1&gt;K1270,Q1,K1270+5%))</f>
        <v>0</v>
      </c>
      <c r="N1270" s="3" t="str">
        <f>J1270-J1270*M1270</f>
        <v>0</v>
      </c>
      <c r="O1270" s="3" t="str">
        <f>N1270*B1270</f>
        <v>0</v>
      </c>
      <c r="P1270" s="7" t="str">
        <f>J1270-J1270*K1270</f>
        <v>0</v>
      </c>
    </row>
    <row r="1271" spans="1:17">
      <c r="A1271" s="2" t="s">
        <v>6699</v>
      </c>
      <c r="B1271">
        <v>0</v>
      </c>
      <c r="C1271" t="s">
        <v>6700</v>
      </c>
      <c r="D1271" t="s">
        <v>2780</v>
      </c>
      <c r="E1271" t="s">
        <v>6701</v>
      </c>
      <c r="F1271" s="3">
        <v>0.54</v>
      </c>
      <c r="G1271" s="4"/>
      <c r="H1271" t="s">
        <v>74</v>
      </c>
      <c r="I1271" s="5" t="s">
        <v>6702</v>
      </c>
      <c r="J1271" s="3">
        <v>825</v>
      </c>
      <c r="K1271" s="6" t="str">
        <f>0%+30%</f>
        <v>0</v>
      </c>
      <c r="L1271" s="6" t="str">
        <f>Q1</f>
        <v>0</v>
      </c>
      <c r="M1271" s="6" t="str">
        <f>IF(IF(Q1&gt;K1271,Q1,K1271+5%)&gt;50%,50%,IF(Q1&gt;K1271,Q1,K1271+5%))</f>
        <v>0</v>
      </c>
      <c r="N1271" s="3" t="str">
        <f>J1271-J1271*M1271</f>
        <v>0</v>
      </c>
      <c r="O1271" s="3" t="str">
        <f>N1271*B1271</f>
        <v>0</v>
      </c>
      <c r="P1271" s="7" t="str">
        <f>J1271-J1271*K1271</f>
        <v>0</v>
      </c>
    </row>
    <row r="1272" spans="1:17">
      <c r="A1272" s="2" t="s">
        <v>6703</v>
      </c>
      <c r="B1272">
        <v>0</v>
      </c>
      <c r="C1272" t="s">
        <v>6704</v>
      </c>
      <c r="D1272" t="s">
        <v>6705</v>
      </c>
      <c r="E1272" t="s">
        <v>6706</v>
      </c>
      <c r="F1272" s="3">
        <v>0.66</v>
      </c>
      <c r="G1272" s="4" t="s">
        <v>6707</v>
      </c>
      <c r="H1272" t="s">
        <v>74</v>
      </c>
      <c r="I1272" s="5" t="s">
        <v>6708</v>
      </c>
      <c r="J1272" s="3">
        <v>910</v>
      </c>
      <c r="K1272" s="6" t="str">
        <f>0%+30%</f>
        <v>0</v>
      </c>
      <c r="L1272" s="6" t="str">
        <f>Q1</f>
        <v>0</v>
      </c>
      <c r="M1272" s="6" t="str">
        <f>IF(IF(Q1&gt;K1272,Q1,K1272+5%)&gt;50%,50%,IF(Q1&gt;K1272,Q1,K1272+5%))</f>
        <v>0</v>
      </c>
      <c r="N1272" s="3" t="str">
        <f>J1272-J1272*M1272</f>
        <v>0</v>
      </c>
      <c r="O1272" s="3" t="str">
        <f>N1272*B1272</f>
        <v>0</v>
      </c>
      <c r="P1272" s="7" t="str">
        <f>J1272-J1272*K1272</f>
        <v>0</v>
      </c>
    </row>
    <row r="1273" spans="1:17">
      <c r="A1273" s="2" t="s">
        <v>6709</v>
      </c>
      <c r="B1273">
        <v>0</v>
      </c>
      <c r="C1273" t="s">
        <v>6710</v>
      </c>
      <c r="D1273" t="s">
        <v>6478</v>
      </c>
      <c r="E1273" t="s">
        <v>6711</v>
      </c>
      <c r="F1273" s="3">
        <v>0.66</v>
      </c>
      <c r="G1273" s="4"/>
      <c r="H1273"/>
      <c r="I1273" s="5" t="s">
        <v>6712</v>
      </c>
      <c r="J1273" s="3">
        <v>900</v>
      </c>
      <c r="K1273" s="6" t="str">
        <f>0%+30%</f>
        <v>0</v>
      </c>
      <c r="L1273" s="6" t="str">
        <f>Q1</f>
        <v>0</v>
      </c>
      <c r="M1273" s="6" t="str">
        <f>IF(IF(Q1&gt;K1273,Q1,K1273+5%)&gt;50%,50%,IF(Q1&gt;K1273,Q1,K1273+5%))</f>
        <v>0</v>
      </c>
      <c r="N1273" s="3" t="str">
        <f>J1273-J1273*M1273</f>
        <v>0</v>
      </c>
      <c r="O1273" s="3" t="str">
        <f>N1273*B1273</f>
        <v>0</v>
      </c>
      <c r="P1273" s="7" t="str">
        <f>J1273-J1273*K1273</f>
        <v>0</v>
      </c>
    </row>
    <row r="1274" spans="1:17">
      <c r="A1274" s="2" t="s">
        <v>6713</v>
      </c>
      <c r="B1274">
        <v>0</v>
      </c>
      <c r="C1274" t="s">
        <v>6714</v>
      </c>
      <c r="D1274" t="s">
        <v>6715</v>
      </c>
      <c r="E1274" t="s">
        <v>6716</v>
      </c>
      <c r="F1274" s="3">
        <v>0.44</v>
      </c>
      <c r="G1274" s="4" t="s">
        <v>6717</v>
      </c>
      <c r="H1274" t="s">
        <v>74</v>
      </c>
      <c r="I1274" s="5" t="s">
        <v>6718</v>
      </c>
      <c r="J1274" s="3">
        <v>695</v>
      </c>
      <c r="K1274" s="6" t="str">
        <f>0%+30%</f>
        <v>0</v>
      </c>
      <c r="L1274" s="6" t="str">
        <f>Q1</f>
        <v>0</v>
      </c>
      <c r="M1274" s="6" t="str">
        <f>IF(IF(Q1&gt;K1274,Q1,K1274+5%)&gt;50%,50%,IF(Q1&gt;K1274,Q1,K1274+5%))</f>
        <v>0</v>
      </c>
      <c r="N1274" s="3" t="str">
        <f>J1274-J1274*M1274</f>
        <v>0</v>
      </c>
      <c r="O1274" s="3" t="str">
        <f>N1274*B1274</f>
        <v>0</v>
      </c>
      <c r="P1274" s="7" t="str">
        <f>J1274-J1274*K1274</f>
        <v>0</v>
      </c>
    </row>
    <row r="1275" spans="1:17">
      <c r="A1275" s="2" t="s">
        <v>6719</v>
      </c>
      <c r="B1275">
        <v>0</v>
      </c>
      <c r="C1275" t="s">
        <v>6720</v>
      </c>
      <c r="D1275" t="s">
        <v>6721</v>
      </c>
      <c r="E1275" t="s">
        <v>6722</v>
      </c>
      <c r="F1275" s="3">
        <v>0.49</v>
      </c>
      <c r="G1275" s="4" t="s">
        <v>6723</v>
      </c>
      <c r="H1275" t="s">
        <v>74</v>
      </c>
      <c r="I1275" s="5" t="s">
        <v>6724</v>
      </c>
      <c r="J1275" s="3">
        <v>870</v>
      </c>
      <c r="K1275" s="6" t="str">
        <f>0%+30%</f>
        <v>0</v>
      </c>
      <c r="L1275" s="6" t="str">
        <f>Q1</f>
        <v>0</v>
      </c>
      <c r="M1275" s="6" t="str">
        <f>IF(IF(Q1&gt;K1275,Q1,K1275+5%)&gt;50%,50%,IF(Q1&gt;K1275,Q1,K1275+5%))</f>
        <v>0</v>
      </c>
      <c r="N1275" s="3" t="str">
        <f>J1275-J1275*M1275</f>
        <v>0</v>
      </c>
      <c r="O1275" s="3" t="str">
        <f>N1275*B1275</f>
        <v>0</v>
      </c>
      <c r="P1275" s="7" t="str">
        <f>J1275-J1275*K1275</f>
        <v>0</v>
      </c>
    </row>
    <row r="1276" spans="1:17">
      <c r="A1276" s="2" t="s">
        <v>6725</v>
      </c>
      <c r="B1276">
        <v>0</v>
      </c>
      <c r="C1276" t="s">
        <v>6726</v>
      </c>
      <c r="D1276" t="s">
        <v>6727</v>
      </c>
      <c r="E1276" t="s">
        <v>6728</v>
      </c>
      <c r="F1276" s="3">
        <v>0.74</v>
      </c>
      <c r="G1276" s="4" t="s">
        <v>6729</v>
      </c>
      <c r="H1276" t="s">
        <v>74</v>
      </c>
      <c r="I1276" s="5" t="s">
        <v>6730</v>
      </c>
      <c r="J1276" s="3">
        <v>900</v>
      </c>
      <c r="K1276" s="6" t="str">
        <f>0%+30%</f>
        <v>0</v>
      </c>
      <c r="L1276" s="6" t="str">
        <f>Q1</f>
        <v>0</v>
      </c>
      <c r="M1276" s="6" t="str">
        <f>IF(IF(Q1&gt;K1276,Q1,K1276+5%)&gt;50%,50%,IF(Q1&gt;K1276,Q1,K1276+5%))</f>
        <v>0</v>
      </c>
      <c r="N1276" s="3" t="str">
        <f>J1276-J1276*M1276</f>
        <v>0</v>
      </c>
      <c r="O1276" s="3" t="str">
        <f>N1276*B1276</f>
        <v>0</v>
      </c>
      <c r="P1276" s="7" t="str">
        <f>J1276-J1276*K1276</f>
        <v>0</v>
      </c>
    </row>
    <row r="1277" spans="1:17">
      <c r="A1277" s="2" t="s">
        <v>6731</v>
      </c>
      <c r="B1277">
        <v>0</v>
      </c>
      <c r="C1277" t="s">
        <v>6732</v>
      </c>
      <c r="D1277" t="s">
        <v>6733</v>
      </c>
      <c r="E1277" t="s">
        <v>6734</v>
      </c>
      <c r="F1277" s="3">
        <v>0.2</v>
      </c>
      <c r="G1277" s="4" t="s">
        <v>6735</v>
      </c>
      <c r="H1277" t="s">
        <v>74</v>
      </c>
      <c r="I1277" s="5" t="s">
        <v>6736</v>
      </c>
      <c r="J1277" s="3">
        <v>390</v>
      </c>
      <c r="K1277" s="6" t="str">
        <f>0%+30%</f>
        <v>0</v>
      </c>
      <c r="L1277" s="6" t="str">
        <f>Q1</f>
        <v>0</v>
      </c>
      <c r="M1277" s="6" t="str">
        <f>IF(IF(Q1&gt;K1277,Q1,K1277+5%)&gt;50%,50%,IF(Q1&gt;K1277,Q1,K1277+5%))</f>
        <v>0</v>
      </c>
      <c r="N1277" s="3" t="str">
        <f>J1277-J1277*M1277</f>
        <v>0</v>
      </c>
      <c r="O1277" s="3" t="str">
        <f>N1277*B1277</f>
        <v>0</v>
      </c>
      <c r="P1277" s="7" t="str">
        <f>J1277-J1277*K1277</f>
        <v>0</v>
      </c>
    </row>
    <row r="1278" spans="1:17">
      <c r="A1278" s="2" t="s">
        <v>6737</v>
      </c>
      <c r="B1278">
        <v>0</v>
      </c>
      <c r="C1278" t="s">
        <v>6738</v>
      </c>
      <c r="D1278" t="s">
        <v>4175</v>
      </c>
      <c r="E1278" t="s">
        <v>6739</v>
      </c>
      <c r="F1278" s="3">
        <v>0.38</v>
      </c>
      <c r="G1278" s="4"/>
      <c r="H1278" t="s">
        <v>74</v>
      </c>
      <c r="I1278" s="5" t="s">
        <v>6740</v>
      </c>
      <c r="J1278" s="3">
        <v>1200</v>
      </c>
      <c r="K1278" s="6" t="str">
        <f>0%+30%</f>
        <v>0</v>
      </c>
      <c r="L1278" s="6" t="str">
        <f>Q1</f>
        <v>0</v>
      </c>
      <c r="M1278" s="6" t="str">
        <f>IF(IF(Q1&gt;K1278,Q1,K1278+5%)&gt;50%,50%,IF(Q1&gt;K1278,Q1,K1278+5%))</f>
        <v>0</v>
      </c>
      <c r="N1278" s="3" t="str">
        <f>J1278-J1278*M1278</f>
        <v>0</v>
      </c>
      <c r="O1278" s="3" t="str">
        <f>N1278*B1278</f>
        <v>0</v>
      </c>
      <c r="P1278" s="7" t="str">
        <f>J1278-J1278*K1278</f>
        <v>0</v>
      </c>
    </row>
    <row r="1279" spans="1:17">
      <c r="A1279" s="2" t="s">
        <v>6741</v>
      </c>
      <c r="B1279">
        <v>0</v>
      </c>
      <c r="C1279" t="s">
        <v>6742</v>
      </c>
      <c r="D1279" t="s">
        <v>6743</v>
      </c>
      <c r="E1279" t="s">
        <v>6744</v>
      </c>
      <c r="F1279" s="3">
        <v>0.45</v>
      </c>
      <c r="G1279" s="4"/>
      <c r="H1279" t="s">
        <v>272</v>
      </c>
      <c r="I1279" s="5" t="s">
        <v>6745</v>
      </c>
      <c r="J1279" s="3">
        <v>650</v>
      </c>
      <c r="K1279" s="6" t="str">
        <f>0%+30%</f>
        <v>0</v>
      </c>
      <c r="L1279" s="6" t="str">
        <f>Q1</f>
        <v>0</v>
      </c>
      <c r="M1279" s="6" t="str">
        <f>IF(IF(Q1&gt;K1279,Q1,K1279+5%)&gt;50%,50%,IF(Q1&gt;K1279,Q1,K1279+5%))</f>
        <v>0</v>
      </c>
      <c r="N1279" s="3" t="str">
        <f>J1279-J1279*M1279</f>
        <v>0</v>
      </c>
      <c r="O1279" s="3" t="str">
        <f>N1279*B1279</f>
        <v>0</v>
      </c>
      <c r="P1279" s="7" t="str">
        <f>J1279-J1279*K1279</f>
        <v>0</v>
      </c>
    </row>
    <row r="1280" spans="1:17">
      <c r="A1280" s="2" t="s">
        <v>6746</v>
      </c>
      <c r="B1280">
        <v>0</v>
      </c>
      <c r="C1280" t="s">
        <v>6747</v>
      </c>
      <c r="D1280" t="s">
        <v>6748</v>
      </c>
      <c r="E1280" t="s">
        <v>6749</v>
      </c>
      <c r="F1280" s="3">
        <v>0.45</v>
      </c>
      <c r="G1280" s="4" t="s">
        <v>4744</v>
      </c>
      <c r="H1280" t="s">
        <v>74</v>
      </c>
      <c r="I1280" s="5" t="s">
        <v>6750</v>
      </c>
      <c r="J1280" s="3">
        <v>0</v>
      </c>
      <c r="K1280" s="6" t="str">
        <f>0%+15%</f>
        <v>0</v>
      </c>
      <c r="L1280" s="6" t="str">
        <f>Q1</f>
        <v>0</v>
      </c>
      <c r="M1280" s="6" t="str">
        <f>IF(IF(Q1&gt;K1280,Q1,K1280+5%)&gt;50%,50%,IF(Q1&gt;K1280,Q1,K1280+5%))</f>
        <v>0</v>
      </c>
      <c r="N1280" s="3" t="str">
        <f>J1280-J1280*M1280</f>
        <v>0</v>
      </c>
      <c r="O1280" s="3" t="str">
        <f>N1280*B1280</f>
        <v>0</v>
      </c>
      <c r="P1280" s="7" t="str">
        <f>J1280-J1280*K1280</f>
        <v>0</v>
      </c>
    </row>
    <row r="1281" spans="1:17">
      <c r="A1281" s="2" t="s">
        <v>6751</v>
      </c>
      <c r="B1281">
        <v>0</v>
      </c>
      <c r="C1281" t="s">
        <v>6752</v>
      </c>
      <c r="D1281" t="s">
        <v>6753</v>
      </c>
      <c r="E1281" t="s">
        <v>6754</v>
      </c>
      <c r="F1281" s="3">
        <v>0.98</v>
      </c>
      <c r="G1281" s="4"/>
      <c r="H1281" t="s">
        <v>272</v>
      </c>
      <c r="I1281" s="5" t="s">
        <v>6755</v>
      </c>
      <c r="J1281" s="3">
        <v>1070</v>
      </c>
      <c r="K1281" s="6" t="str">
        <f>0%+30%</f>
        <v>0</v>
      </c>
      <c r="L1281" s="6" t="str">
        <f>Q1</f>
        <v>0</v>
      </c>
      <c r="M1281" s="6" t="str">
        <f>IF(IF(Q1&gt;K1281,Q1,K1281+5%)&gt;50%,50%,IF(Q1&gt;K1281,Q1,K1281+5%))</f>
        <v>0</v>
      </c>
      <c r="N1281" s="3" t="str">
        <f>J1281-J1281*M1281</f>
        <v>0</v>
      </c>
      <c r="O1281" s="3" t="str">
        <f>N1281*B1281</f>
        <v>0</v>
      </c>
      <c r="P1281" s="7" t="str">
        <f>J1281-J1281*K1281</f>
        <v>0</v>
      </c>
    </row>
    <row r="1282" spans="1:17">
      <c r="A1282" s="2" t="s">
        <v>6756</v>
      </c>
      <c r="B1282">
        <v>0</v>
      </c>
      <c r="C1282" t="s">
        <v>6757</v>
      </c>
      <c r="D1282" t="s">
        <v>6758</v>
      </c>
      <c r="E1282" t="s">
        <v>6759</v>
      </c>
      <c r="F1282" s="3">
        <v>0.48</v>
      </c>
      <c r="G1282" s="4"/>
      <c r="H1282"/>
      <c r="I1282" s="5" t="s">
        <v>6760</v>
      </c>
      <c r="J1282" s="3">
        <v>650</v>
      </c>
      <c r="K1282" s="6" t="str">
        <f>0%+30%</f>
        <v>0</v>
      </c>
      <c r="L1282" s="6" t="str">
        <f>Q1</f>
        <v>0</v>
      </c>
      <c r="M1282" s="6" t="str">
        <f>IF(IF(Q1&gt;K1282,Q1,K1282+5%)&gt;50%,50%,IF(Q1&gt;K1282,Q1,K1282+5%))</f>
        <v>0</v>
      </c>
      <c r="N1282" s="3" t="str">
        <f>J1282-J1282*M1282</f>
        <v>0</v>
      </c>
      <c r="O1282" s="3" t="str">
        <f>N1282*B1282</f>
        <v>0</v>
      </c>
      <c r="P1282" s="7" t="str">
        <f>J1282-J1282*K1282</f>
        <v>0</v>
      </c>
    </row>
    <row r="1283" spans="1:17">
      <c r="A1283" s="2" t="s">
        <v>6761</v>
      </c>
      <c r="B1283">
        <v>0</v>
      </c>
      <c r="C1283" t="s">
        <v>6762</v>
      </c>
      <c r="D1283" t="s">
        <v>6763</v>
      </c>
      <c r="E1283" t="s">
        <v>6764</v>
      </c>
      <c r="F1283" s="3">
        <v>0.33</v>
      </c>
      <c r="G1283" s="4"/>
      <c r="H1283" t="s">
        <v>484</v>
      </c>
      <c r="I1283" s="5" t="s">
        <v>6765</v>
      </c>
      <c r="J1283" s="3">
        <v>500</v>
      </c>
      <c r="K1283" s="6" t="str">
        <f>0%+30%</f>
        <v>0</v>
      </c>
      <c r="L1283" s="6" t="str">
        <f>Q1</f>
        <v>0</v>
      </c>
      <c r="M1283" s="6" t="str">
        <f>IF(IF(Q1&gt;K1283,Q1,K1283+5%)&gt;50%,50%,IF(Q1&gt;K1283,Q1,K1283+5%))</f>
        <v>0</v>
      </c>
      <c r="N1283" s="3" t="str">
        <f>J1283-J1283*M1283</f>
        <v>0</v>
      </c>
      <c r="O1283" s="3" t="str">
        <f>N1283*B1283</f>
        <v>0</v>
      </c>
      <c r="P1283" s="7" t="str">
        <f>J1283-J1283*K1283</f>
        <v>0</v>
      </c>
    </row>
    <row r="1284" spans="1:17">
      <c r="A1284" s="2" t="s">
        <v>6766</v>
      </c>
      <c r="B1284">
        <v>0</v>
      </c>
      <c r="C1284" t="s">
        <v>6767</v>
      </c>
      <c r="D1284" t="s">
        <v>6768</v>
      </c>
      <c r="E1284" t="s">
        <v>6769</v>
      </c>
      <c r="F1284" s="3">
        <v>0.44</v>
      </c>
      <c r="G1284" s="4" t="s">
        <v>6770</v>
      </c>
      <c r="H1284" t="s">
        <v>31</v>
      </c>
      <c r="I1284" s="5" t="s">
        <v>6771</v>
      </c>
      <c r="J1284" s="3">
        <v>750</v>
      </c>
      <c r="K1284" s="6" t="str">
        <f>0%+30%</f>
        <v>0</v>
      </c>
      <c r="L1284" s="6" t="str">
        <f>Q1</f>
        <v>0</v>
      </c>
      <c r="M1284" s="6" t="str">
        <f>IF(IF(Q1&gt;K1284,Q1,K1284+5%)&gt;50%,50%,IF(Q1&gt;K1284,Q1,K1284+5%))</f>
        <v>0</v>
      </c>
      <c r="N1284" s="3" t="str">
        <f>J1284-J1284*M1284</f>
        <v>0</v>
      </c>
      <c r="O1284" s="3" t="str">
        <f>N1284*B1284</f>
        <v>0</v>
      </c>
      <c r="P1284" s="7" t="str">
        <f>J1284-J1284*K1284</f>
        <v>0</v>
      </c>
    </row>
    <row r="1285" spans="1:17">
      <c r="A1285" s="2" t="s">
        <v>6772</v>
      </c>
      <c r="B1285">
        <v>0</v>
      </c>
      <c r="C1285" t="s">
        <v>6773</v>
      </c>
      <c r="D1285" t="s">
        <v>3928</v>
      </c>
      <c r="E1285" t="s">
        <v>6774</v>
      </c>
      <c r="F1285" s="3">
        <v>0.35</v>
      </c>
      <c r="G1285" s="4" t="s">
        <v>6775</v>
      </c>
      <c r="H1285" t="s">
        <v>74</v>
      </c>
      <c r="I1285" s="5" t="s">
        <v>6776</v>
      </c>
      <c r="J1285" s="3">
        <v>0</v>
      </c>
      <c r="K1285" s="6" t="str">
        <f>0%+15%</f>
        <v>0</v>
      </c>
      <c r="L1285" s="6" t="str">
        <f>Q1</f>
        <v>0</v>
      </c>
      <c r="M1285" s="6" t="str">
        <f>IF(IF(Q1&gt;K1285,Q1,K1285+5%)&gt;50%,50%,IF(Q1&gt;K1285,Q1,K1285+5%))</f>
        <v>0</v>
      </c>
      <c r="N1285" s="3" t="str">
        <f>J1285-J1285*M1285</f>
        <v>0</v>
      </c>
      <c r="O1285" s="3" t="str">
        <f>N1285*B1285</f>
        <v>0</v>
      </c>
      <c r="P1285" s="7" t="str">
        <f>J1285-J1285*K1285</f>
        <v>0</v>
      </c>
    </row>
    <row r="1286" spans="1:17">
      <c r="A1286" s="2" t="s">
        <v>6777</v>
      </c>
      <c r="B1286">
        <v>0</v>
      </c>
      <c r="C1286" t="s">
        <v>6778</v>
      </c>
      <c r="D1286" t="s">
        <v>6779</v>
      </c>
      <c r="E1286" t="s">
        <v>6780</v>
      </c>
      <c r="F1286" s="3">
        <v>0.47</v>
      </c>
      <c r="G1286" s="4" t="s">
        <v>6781</v>
      </c>
      <c r="H1286" t="s">
        <v>80</v>
      </c>
      <c r="I1286" s="5" t="s">
        <v>6782</v>
      </c>
      <c r="J1286" s="3">
        <v>865</v>
      </c>
      <c r="K1286" s="6" t="str">
        <f>0%+30%</f>
        <v>0</v>
      </c>
      <c r="L1286" s="6" t="str">
        <f>Q1</f>
        <v>0</v>
      </c>
      <c r="M1286" s="6" t="str">
        <f>IF(IF(Q1&gt;K1286,Q1,K1286+5%)&gt;50%,50%,IF(Q1&gt;K1286,Q1,K1286+5%))</f>
        <v>0</v>
      </c>
      <c r="N1286" s="3" t="str">
        <f>J1286-J1286*M1286</f>
        <v>0</v>
      </c>
      <c r="O1286" s="3" t="str">
        <f>N1286*B1286</f>
        <v>0</v>
      </c>
      <c r="P1286" s="7" t="str">
        <f>J1286-J1286*K1286</f>
        <v>0</v>
      </c>
    </row>
    <row r="1287" spans="1:17">
      <c r="A1287" s="2" t="s">
        <v>6783</v>
      </c>
      <c r="B1287">
        <v>0</v>
      </c>
      <c r="C1287" t="s">
        <v>6784</v>
      </c>
      <c r="D1287" t="s">
        <v>894</v>
      </c>
      <c r="E1287" t="s">
        <v>6785</v>
      </c>
      <c r="F1287" s="3">
        <v>0.61</v>
      </c>
      <c r="G1287" s="4" t="s">
        <v>6786</v>
      </c>
      <c r="H1287" t="s">
        <v>484</v>
      </c>
      <c r="I1287" s="5" t="s">
        <v>6787</v>
      </c>
      <c r="J1287" s="3">
        <v>1290</v>
      </c>
      <c r="K1287" s="6" t="str">
        <f>0%+30%</f>
        <v>0</v>
      </c>
      <c r="L1287" s="6" t="str">
        <f>Q1</f>
        <v>0</v>
      </c>
      <c r="M1287" s="6" t="str">
        <f>IF(IF(Q1&gt;K1287,Q1,K1287+5%)&gt;50%,50%,IF(Q1&gt;K1287,Q1,K1287+5%))</f>
        <v>0</v>
      </c>
      <c r="N1287" s="3" t="str">
        <f>J1287-J1287*M1287</f>
        <v>0</v>
      </c>
      <c r="O1287" s="3" t="str">
        <f>N1287*B1287</f>
        <v>0</v>
      </c>
      <c r="P1287" s="7" t="str">
        <f>J1287-J1287*K1287</f>
        <v>0</v>
      </c>
    </row>
    <row r="1288" spans="1:17">
      <c r="A1288" s="2" t="s">
        <v>6788</v>
      </c>
      <c r="B1288">
        <v>0</v>
      </c>
      <c r="C1288" t="s">
        <v>6789</v>
      </c>
      <c r="D1288" t="s">
        <v>6790</v>
      </c>
      <c r="E1288" t="s">
        <v>6791</v>
      </c>
      <c r="F1288" s="3">
        <v>0.31</v>
      </c>
      <c r="G1288" s="4"/>
      <c r="H1288" t="s">
        <v>74</v>
      </c>
      <c r="I1288" s="5" t="s">
        <v>6792</v>
      </c>
      <c r="J1288" s="3">
        <v>870</v>
      </c>
      <c r="K1288" s="6" t="str">
        <f>0%+30%</f>
        <v>0</v>
      </c>
      <c r="L1288" s="6" t="str">
        <f>Q1</f>
        <v>0</v>
      </c>
      <c r="M1288" s="6" t="str">
        <f>IF(IF(Q1&gt;K1288,Q1,K1288+5%)&gt;50%,50%,IF(Q1&gt;K1288,Q1,K1288+5%))</f>
        <v>0</v>
      </c>
      <c r="N1288" s="3" t="str">
        <f>J1288-J1288*M1288</f>
        <v>0</v>
      </c>
      <c r="O1288" s="3" t="str">
        <f>N1288*B1288</f>
        <v>0</v>
      </c>
      <c r="P1288" s="7" t="str">
        <f>J1288-J1288*K1288</f>
        <v>0</v>
      </c>
    </row>
    <row r="1289" spans="1:17">
      <c r="A1289" s="2" t="s">
        <v>6793</v>
      </c>
      <c r="B1289">
        <v>0</v>
      </c>
      <c r="C1289" t="s">
        <v>6794</v>
      </c>
      <c r="D1289" t="s">
        <v>2518</v>
      </c>
      <c r="E1289" t="s">
        <v>6795</v>
      </c>
      <c r="F1289" s="3">
        <v>0.35</v>
      </c>
      <c r="G1289" s="4" t="s">
        <v>6796</v>
      </c>
      <c r="H1289" t="s">
        <v>74</v>
      </c>
      <c r="I1289" s="5" t="s">
        <v>6797</v>
      </c>
      <c r="J1289" s="3">
        <v>750</v>
      </c>
      <c r="K1289" s="6" t="str">
        <f>0%+30%</f>
        <v>0</v>
      </c>
      <c r="L1289" s="6" t="str">
        <f>Q1</f>
        <v>0</v>
      </c>
      <c r="M1289" s="6" t="str">
        <f>IF(IF(Q1&gt;K1289,Q1,K1289+5%)&gt;50%,50%,IF(Q1&gt;K1289,Q1,K1289+5%))</f>
        <v>0</v>
      </c>
      <c r="N1289" s="3" t="str">
        <f>J1289-J1289*M1289</f>
        <v>0</v>
      </c>
      <c r="O1289" s="3" t="str">
        <f>N1289*B1289</f>
        <v>0</v>
      </c>
      <c r="P1289" s="7" t="str">
        <f>J1289-J1289*K1289</f>
        <v>0</v>
      </c>
    </row>
    <row r="1290" spans="1:17">
      <c r="A1290" s="2" t="s">
        <v>6798</v>
      </c>
      <c r="B1290">
        <v>0</v>
      </c>
      <c r="C1290" t="s">
        <v>6799</v>
      </c>
      <c r="D1290" t="s">
        <v>2080</v>
      </c>
      <c r="E1290" t="s">
        <v>6800</v>
      </c>
      <c r="F1290" s="3">
        <v>0.49</v>
      </c>
      <c r="G1290" s="4" t="s">
        <v>4545</v>
      </c>
      <c r="H1290" t="s">
        <v>47</v>
      </c>
      <c r="I1290" s="5" t="s">
        <v>6801</v>
      </c>
      <c r="J1290" s="3">
        <v>870</v>
      </c>
      <c r="K1290" s="6" t="str">
        <f>0%+30%</f>
        <v>0</v>
      </c>
      <c r="L1290" s="6" t="str">
        <f>Q1</f>
        <v>0</v>
      </c>
      <c r="M1290" s="6" t="str">
        <f>IF(IF(Q1&gt;K1290,Q1,K1290+5%)&gt;50%,50%,IF(Q1&gt;K1290,Q1,K1290+5%))</f>
        <v>0</v>
      </c>
      <c r="N1290" s="3" t="str">
        <f>J1290-J1290*M1290</f>
        <v>0</v>
      </c>
      <c r="O1290" s="3" t="str">
        <f>N1290*B1290</f>
        <v>0</v>
      </c>
      <c r="P1290" s="7" t="str">
        <f>J1290-J1290*K1290</f>
        <v>0</v>
      </c>
    </row>
    <row r="1291" spans="1:17">
      <c r="A1291" s="2" t="s">
        <v>6802</v>
      </c>
      <c r="B1291">
        <v>0</v>
      </c>
      <c r="C1291" t="s">
        <v>6803</v>
      </c>
      <c r="D1291" t="s">
        <v>2080</v>
      </c>
      <c r="E1291" t="s">
        <v>6804</v>
      </c>
      <c r="F1291" s="3">
        <v>0.41</v>
      </c>
      <c r="G1291" s="4" t="s">
        <v>4545</v>
      </c>
      <c r="H1291" t="s">
        <v>47</v>
      </c>
      <c r="I1291" s="5" t="s">
        <v>6805</v>
      </c>
      <c r="J1291" s="3">
        <v>650</v>
      </c>
      <c r="K1291" s="6" t="str">
        <f>0%+30%</f>
        <v>0</v>
      </c>
      <c r="L1291" s="6" t="str">
        <f>Q1</f>
        <v>0</v>
      </c>
      <c r="M1291" s="6" t="str">
        <f>IF(IF(Q1&gt;K1291,Q1,K1291+5%)&gt;50%,50%,IF(Q1&gt;K1291,Q1,K1291+5%))</f>
        <v>0</v>
      </c>
      <c r="N1291" s="3" t="str">
        <f>J1291-J1291*M1291</f>
        <v>0</v>
      </c>
      <c r="O1291" s="3" t="str">
        <f>N1291*B1291</f>
        <v>0</v>
      </c>
      <c r="P1291" s="7" t="str">
        <f>J1291-J1291*K1291</f>
        <v>0</v>
      </c>
    </row>
    <row r="1292" spans="1:17">
      <c r="A1292" s="2" t="s">
        <v>6806</v>
      </c>
      <c r="B1292">
        <v>0</v>
      </c>
      <c r="C1292" t="s">
        <v>6807</v>
      </c>
      <c r="D1292" t="s">
        <v>2080</v>
      </c>
      <c r="E1292" t="s">
        <v>6808</v>
      </c>
      <c r="F1292" s="3">
        <v>0.41</v>
      </c>
      <c r="G1292" s="4" t="s">
        <v>4545</v>
      </c>
      <c r="H1292" t="s">
        <v>47</v>
      </c>
      <c r="I1292" s="5" t="s">
        <v>6809</v>
      </c>
      <c r="J1292" s="3">
        <v>650</v>
      </c>
      <c r="K1292" s="6" t="str">
        <f>0%+30%</f>
        <v>0</v>
      </c>
      <c r="L1292" s="6" t="str">
        <f>Q1</f>
        <v>0</v>
      </c>
      <c r="M1292" s="6" t="str">
        <f>IF(IF(Q1&gt;K1292,Q1,K1292+5%)&gt;50%,50%,IF(Q1&gt;K1292,Q1,K1292+5%))</f>
        <v>0</v>
      </c>
      <c r="N1292" s="3" t="str">
        <f>J1292-J1292*M1292</f>
        <v>0</v>
      </c>
      <c r="O1292" s="3" t="str">
        <f>N1292*B1292</f>
        <v>0</v>
      </c>
      <c r="P1292" s="7" t="str">
        <f>J1292-J1292*K1292</f>
        <v>0</v>
      </c>
    </row>
    <row r="1293" spans="1:17">
      <c r="A1293" s="2" t="s">
        <v>6810</v>
      </c>
      <c r="B1293">
        <v>0</v>
      </c>
      <c r="C1293" t="s">
        <v>6811</v>
      </c>
      <c r="D1293" t="s">
        <v>2080</v>
      </c>
      <c r="E1293" t="s">
        <v>6808</v>
      </c>
      <c r="F1293" s="3">
        <v>0.41</v>
      </c>
      <c r="G1293" s="4" t="s">
        <v>4545</v>
      </c>
      <c r="H1293" t="s">
        <v>47</v>
      </c>
      <c r="I1293" s="5" t="s">
        <v>6812</v>
      </c>
      <c r="J1293" s="3">
        <v>0</v>
      </c>
      <c r="K1293" s="6" t="str">
        <f>0%+15%</f>
        <v>0</v>
      </c>
      <c r="L1293" s="6" t="str">
        <f>Q1</f>
        <v>0</v>
      </c>
      <c r="M1293" s="6" t="str">
        <f>IF(IF(Q1&gt;K1293,Q1,K1293+5%)&gt;50%,50%,IF(Q1&gt;K1293,Q1,K1293+5%))</f>
        <v>0</v>
      </c>
      <c r="N1293" s="3" t="str">
        <f>J1293-J1293*M1293</f>
        <v>0</v>
      </c>
      <c r="O1293" s="3" t="str">
        <f>N1293*B1293</f>
        <v>0</v>
      </c>
      <c r="P1293" s="7" t="str">
        <f>J1293-J1293*K1293</f>
        <v>0</v>
      </c>
    </row>
    <row r="1294" spans="1:17">
      <c r="A1294" s="2" t="s">
        <v>6813</v>
      </c>
      <c r="B1294">
        <v>0</v>
      </c>
      <c r="C1294" t="s">
        <v>6814</v>
      </c>
      <c r="D1294" t="s">
        <v>4006</v>
      </c>
      <c r="E1294" t="s">
        <v>6815</v>
      </c>
      <c r="F1294" s="3">
        <v>0.87</v>
      </c>
      <c r="G1294" s="4" t="s">
        <v>6816</v>
      </c>
      <c r="H1294" t="s">
        <v>115</v>
      </c>
      <c r="I1294" s="5" t="s">
        <v>6817</v>
      </c>
      <c r="J1294" s="3">
        <v>1280</v>
      </c>
      <c r="K1294" s="6" t="str">
        <f>0%+30%</f>
        <v>0</v>
      </c>
      <c r="L1294" s="6" t="str">
        <f>Q1</f>
        <v>0</v>
      </c>
      <c r="M1294" s="6" t="str">
        <f>IF(IF(Q1&gt;K1294,Q1,K1294+5%)&gt;50%,50%,IF(Q1&gt;K1294,Q1,K1294+5%))</f>
        <v>0</v>
      </c>
      <c r="N1294" s="3" t="str">
        <f>J1294-J1294*M1294</f>
        <v>0</v>
      </c>
      <c r="O1294" s="3" t="str">
        <f>N1294*B1294</f>
        <v>0</v>
      </c>
      <c r="P1294" s="7" t="str">
        <f>J1294-J1294*K1294</f>
        <v>0</v>
      </c>
    </row>
    <row r="1295" spans="1:17">
      <c r="A1295" s="2" t="s">
        <v>6818</v>
      </c>
      <c r="B1295">
        <v>0</v>
      </c>
      <c r="C1295" t="s">
        <v>5859</v>
      </c>
      <c r="D1295" t="s">
        <v>5860</v>
      </c>
      <c r="E1295" t="s">
        <v>6819</v>
      </c>
      <c r="F1295" s="3">
        <v>0.5600000000000001</v>
      </c>
      <c r="G1295" s="4" t="s">
        <v>6820</v>
      </c>
      <c r="H1295" t="s">
        <v>74</v>
      </c>
      <c r="I1295" s="5" t="s">
        <v>6821</v>
      </c>
      <c r="J1295" s="3">
        <v>1015</v>
      </c>
      <c r="K1295" s="6" t="str">
        <f>0%+30%</f>
        <v>0</v>
      </c>
      <c r="L1295" s="6" t="str">
        <f>Q1</f>
        <v>0</v>
      </c>
      <c r="M1295" s="6" t="str">
        <f>IF(IF(Q1&gt;K1295,Q1,K1295+5%)&gt;50%,50%,IF(Q1&gt;K1295,Q1,K1295+5%))</f>
        <v>0</v>
      </c>
      <c r="N1295" s="3" t="str">
        <f>J1295-J1295*M1295</f>
        <v>0</v>
      </c>
      <c r="O1295" s="3" t="str">
        <f>N1295*B1295</f>
        <v>0</v>
      </c>
      <c r="P1295" s="7" t="str">
        <f>J1295-J1295*K1295</f>
        <v>0</v>
      </c>
    </row>
    <row r="1296" spans="1:17">
      <c r="A1296" s="2" t="s">
        <v>6822</v>
      </c>
      <c r="B1296">
        <v>0</v>
      </c>
      <c r="C1296" t="s">
        <v>6823</v>
      </c>
      <c r="D1296" t="s">
        <v>6824</v>
      </c>
      <c r="E1296" t="s">
        <v>6825</v>
      </c>
      <c r="F1296" s="3">
        <v>1.1</v>
      </c>
      <c r="G1296" s="4"/>
      <c r="H1296" t="s">
        <v>80</v>
      </c>
      <c r="I1296" s="5" t="s">
        <v>6826</v>
      </c>
      <c r="J1296" s="3">
        <v>920</v>
      </c>
      <c r="K1296" s="6" t="str">
        <f>0%+30%</f>
        <v>0</v>
      </c>
      <c r="L1296" s="6" t="str">
        <f>Q1</f>
        <v>0</v>
      </c>
      <c r="M1296" s="6" t="str">
        <f>IF(IF(Q1&gt;K1296,Q1,K1296+5%)&gt;50%,50%,IF(Q1&gt;K1296,Q1,K1296+5%))</f>
        <v>0</v>
      </c>
      <c r="N1296" s="3" t="str">
        <f>J1296-J1296*M1296</f>
        <v>0</v>
      </c>
      <c r="O1296" s="3" t="str">
        <f>N1296*B1296</f>
        <v>0</v>
      </c>
      <c r="P1296" s="7" t="str">
        <f>J1296-J1296*K1296</f>
        <v>0</v>
      </c>
    </row>
    <row r="1297" spans="1:17">
      <c r="A1297" s="2" t="s">
        <v>6827</v>
      </c>
      <c r="B1297">
        <v>0</v>
      </c>
      <c r="C1297" t="s">
        <v>6828</v>
      </c>
      <c r="D1297" t="s">
        <v>6829</v>
      </c>
      <c r="E1297" t="s">
        <v>6830</v>
      </c>
      <c r="F1297" s="3">
        <v>0.23</v>
      </c>
      <c r="G1297" s="4" t="s">
        <v>6831</v>
      </c>
      <c r="H1297" t="s">
        <v>80</v>
      </c>
      <c r="I1297" s="5" t="s">
        <v>6832</v>
      </c>
      <c r="J1297" s="3">
        <v>380</v>
      </c>
      <c r="K1297" s="6" t="str">
        <f>0%+30%</f>
        <v>0</v>
      </c>
      <c r="L1297" s="6" t="str">
        <f>Q1</f>
        <v>0</v>
      </c>
      <c r="M1297" s="6" t="str">
        <f>IF(IF(Q1&gt;K1297,Q1,K1297+5%)&gt;50%,50%,IF(Q1&gt;K1297,Q1,K1297+5%))</f>
        <v>0</v>
      </c>
      <c r="N1297" s="3" t="str">
        <f>J1297-J1297*M1297</f>
        <v>0</v>
      </c>
      <c r="O1297" s="3" t="str">
        <f>N1297*B1297</f>
        <v>0</v>
      </c>
      <c r="P1297" s="7" t="str">
        <f>J1297-J1297*K1297</f>
        <v>0</v>
      </c>
    </row>
    <row r="1298" spans="1:17">
      <c r="A1298" s="2" t="s">
        <v>6833</v>
      </c>
      <c r="B1298">
        <v>0</v>
      </c>
      <c r="C1298" t="s">
        <v>6834</v>
      </c>
      <c r="D1298" t="s">
        <v>6835</v>
      </c>
      <c r="E1298" t="s">
        <v>6836</v>
      </c>
      <c r="F1298" s="3">
        <v>0.38</v>
      </c>
      <c r="G1298" s="4"/>
      <c r="H1298" t="s">
        <v>80</v>
      </c>
      <c r="I1298" s="5" t="s">
        <v>6837</v>
      </c>
      <c r="J1298" s="3">
        <v>690</v>
      </c>
      <c r="K1298" s="6" t="str">
        <f>0%+30%</f>
        <v>0</v>
      </c>
      <c r="L1298" s="6" t="str">
        <f>Q1</f>
        <v>0</v>
      </c>
      <c r="M1298" s="6" t="str">
        <f>IF(IF(Q1&gt;K1298,Q1,K1298+5%)&gt;50%,50%,IF(Q1&gt;K1298,Q1,K1298+5%))</f>
        <v>0</v>
      </c>
      <c r="N1298" s="3" t="str">
        <f>J1298-J1298*M1298</f>
        <v>0</v>
      </c>
      <c r="O1298" s="3" t="str">
        <f>N1298*B1298</f>
        <v>0</v>
      </c>
      <c r="P1298" s="7" t="str">
        <f>J1298-J1298*K1298</f>
        <v>0</v>
      </c>
    </row>
    <row r="1299" spans="1:17">
      <c r="A1299" s="2" t="s">
        <v>6838</v>
      </c>
      <c r="B1299">
        <v>0</v>
      </c>
      <c r="C1299" t="s">
        <v>6839</v>
      </c>
      <c r="D1299" t="s">
        <v>6149</v>
      </c>
      <c r="E1299" t="s">
        <v>6840</v>
      </c>
      <c r="F1299" s="3">
        <v>0.67</v>
      </c>
      <c r="G1299" s="4"/>
      <c r="H1299" t="s">
        <v>74</v>
      </c>
      <c r="I1299" s="5" t="s">
        <v>6841</v>
      </c>
      <c r="J1299" s="3">
        <v>0</v>
      </c>
      <c r="K1299" s="6" t="str">
        <f>0%+15%</f>
        <v>0</v>
      </c>
      <c r="L1299" s="6" t="str">
        <f>Q1</f>
        <v>0</v>
      </c>
      <c r="M1299" s="6" t="str">
        <f>IF(IF(Q1&gt;K1299,Q1,K1299+5%)&gt;50%,50%,IF(Q1&gt;K1299,Q1,K1299+5%))</f>
        <v>0</v>
      </c>
      <c r="N1299" s="3" t="str">
        <f>J1299-J1299*M1299</f>
        <v>0</v>
      </c>
      <c r="O1299" s="3" t="str">
        <f>N1299*B1299</f>
        <v>0</v>
      </c>
      <c r="P1299" s="7" t="str">
        <f>J1299-J1299*K1299</f>
        <v>0</v>
      </c>
    </row>
    <row r="1300" spans="1:17">
      <c r="A1300" s="2" t="s">
        <v>6842</v>
      </c>
      <c r="B1300">
        <v>0</v>
      </c>
      <c r="C1300" t="s">
        <v>6843</v>
      </c>
      <c r="D1300" t="s">
        <v>1529</v>
      </c>
      <c r="E1300" t="s">
        <v>6844</v>
      </c>
      <c r="F1300" s="3">
        <v>0.43</v>
      </c>
      <c r="G1300" s="4" t="s">
        <v>6845</v>
      </c>
      <c r="H1300" t="s">
        <v>115</v>
      </c>
      <c r="I1300" s="5" t="s">
        <v>6846</v>
      </c>
      <c r="J1300" s="3">
        <v>750</v>
      </c>
      <c r="K1300" s="6" t="str">
        <f>0%+30%</f>
        <v>0</v>
      </c>
      <c r="L1300" s="6" t="str">
        <f>Q1</f>
        <v>0</v>
      </c>
      <c r="M1300" s="6" t="str">
        <f>IF(IF(Q1&gt;K1300,Q1,K1300+5%)&gt;50%,50%,IF(Q1&gt;K1300,Q1,K1300+5%))</f>
        <v>0</v>
      </c>
      <c r="N1300" s="3" t="str">
        <f>J1300-J1300*M1300</f>
        <v>0</v>
      </c>
      <c r="O1300" s="3" t="str">
        <f>N1300*B1300</f>
        <v>0</v>
      </c>
      <c r="P1300" s="7" t="str">
        <f>J1300-J1300*K1300</f>
        <v>0</v>
      </c>
    </row>
    <row r="1301" spans="1:17">
      <c r="A1301" s="2" t="s">
        <v>6847</v>
      </c>
      <c r="B1301">
        <v>0</v>
      </c>
      <c r="C1301" t="s">
        <v>6848</v>
      </c>
      <c r="D1301" t="s">
        <v>6849</v>
      </c>
      <c r="E1301" t="s">
        <v>6850</v>
      </c>
      <c r="F1301" s="3">
        <v>0.5600000000000001</v>
      </c>
      <c r="G1301" s="4"/>
      <c r="H1301" t="s">
        <v>24</v>
      </c>
      <c r="I1301" s="5" t="s">
        <v>6851</v>
      </c>
      <c r="J1301" s="3">
        <v>1000</v>
      </c>
      <c r="K1301" s="6" t="str">
        <f>0%+30%</f>
        <v>0</v>
      </c>
      <c r="L1301" s="6" t="str">
        <f>Q1</f>
        <v>0</v>
      </c>
      <c r="M1301" s="6" t="str">
        <f>IF(IF(Q1&gt;K1301,Q1,K1301+5%)&gt;50%,50%,IF(Q1&gt;K1301,Q1,K1301+5%))</f>
        <v>0</v>
      </c>
      <c r="N1301" s="3" t="str">
        <f>J1301-J1301*M1301</f>
        <v>0</v>
      </c>
      <c r="O1301" s="3" t="str">
        <f>N1301*B1301</f>
        <v>0</v>
      </c>
      <c r="P1301" s="7" t="str">
        <f>J1301-J1301*K1301</f>
        <v>0</v>
      </c>
    </row>
    <row r="1302" spans="1:17">
      <c r="A1302" s="2" t="s">
        <v>6852</v>
      </c>
      <c r="B1302">
        <v>0</v>
      </c>
      <c r="C1302" t="s">
        <v>6853</v>
      </c>
      <c r="D1302" t="s">
        <v>6265</v>
      </c>
      <c r="E1302" t="s">
        <v>6854</v>
      </c>
      <c r="F1302" s="3">
        <v>0.32</v>
      </c>
      <c r="G1302" s="4" t="s">
        <v>6855</v>
      </c>
      <c r="H1302" t="s">
        <v>484</v>
      </c>
      <c r="I1302" s="5" t="s">
        <v>6856</v>
      </c>
      <c r="J1302" s="3">
        <v>750</v>
      </c>
      <c r="K1302" s="6" t="str">
        <f>0%+30%</f>
        <v>0</v>
      </c>
      <c r="L1302" s="6" t="str">
        <f>Q1</f>
        <v>0</v>
      </c>
      <c r="M1302" s="6" t="str">
        <f>IF(IF(Q1&gt;K1302,Q1,K1302+5%)&gt;50%,50%,IF(Q1&gt;K1302,Q1,K1302+5%))</f>
        <v>0</v>
      </c>
      <c r="N1302" s="3" t="str">
        <f>J1302-J1302*M1302</f>
        <v>0</v>
      </c>
      <c r="O1302" s="3" t="str">
        <f>N1302*B1302</f>
        <v>0</v>
      </c>
      <c r="P1302" s="7" t="str">
        <f>J1302-J1302*K1302</f>
        <v>0</v>
      </c>
    </row>
    <row r="1303" spans="1:17">
      <c r="A1303" s="2" t="s">
        <v>6857</v>
      </c>
      <c r="B1303">
        <v>0</v>
      </c>
      <c r="C1303" t="s">
        <v>6858</v>
      </c>
      <c r="D1303" t="s">
        <v>6859</v>
      </c>
      <c r="E1303" t="s">
        <v>6860</v>
      </c>
      <c r="F1303" s="3">
        <v>0.93</v>
      </c>
      <c r="G1303" s="4"/>
      <c r="H1303" t="s">
        <v>80</v>
      </c>
      <c r="I1303" s="5" t="s">
        <v>6861</v>
      </c>
      <c r="J1303" s="3">
        <v>460</v>
      </c>
      <c r="K1303" s="6" t="str">
        <f>0%+30%</f>
        <v>0</v>
      </c>
      <c r="L1303" s="6" t="str">
        <f>Q1</f>
        <v>0</v>
      </c>
      <c r="M1303" s="6" t="str">
        <f>IF(IF(Q1&gt;K1303,Q1,K1303+5%)&gt;50%,50%,IF(Q1&gt;K1303,Q1,K1303+5%))</f>
        <v>0</v>
      </c>
      <c r="N1303" s="3" t="str">
        <f>J1303-J1303*M1303</f>
        <v>0</v>
      </c>
      <c r="O1303" s="3" t="str">
        <f>N1303*B1303</f>
        <v>0</v>
      </c>
      <c r="P1303" s="7" t="str">
        <f>J1303-J1303*K1303</f>
        <v>0</v>
      </c>
    </row>
    <row r="1304" spans="1:17">
      <c r="A1304" s="2" t="s">
        <v>6862</v>
      </c>
      <c r="B1304">
        <v>0</v>
      </c>
      <c r="C1304" t="s">
        <v>6863</v>
      </c>
      <c r="D1304" t="s">
        <v>6864</v>
      </c>
      <c r="E1304" t="s">
        <v>6865</v>
      </c>
      <c r="F1304" s="3">
        <v>0.35</v>
      </c>
      <c r="G1304" s="4"/>
      <c r="H1304" t="s">
        <v>115</v>
      </c>
      <c r="I1304" s="5" t="s">
        <v>6866</v>
      </c>
      <c r="J1304" s="3">
        <v>740</v>
      </c>
      <c r="K1304" s="6" t="str">
        <f>0%+30%</f>
        <v>0</v>
      </c>
      <c r="L1304" s="6" t="str">
        <f>Q1</f>
        <v>0</v>
      </c>
      <c r="M1304" s="6" t="str">
        <f>IF(IF(Q1&gt;K1304,Q1,K1304+5%)&gt;50%,50%,IF(Q1&gt;K1304,Q1,K1304+5%))</f>
        <v>0</v>
      </c>
      <c r="N1304" s="3" t="str">
        <f>J1304-J1304*M1304</f>
        <v>0</v>
      </c>
      <c r="O1304" s="3" t="str">
        <f>N1304*B1304</f>
        <v>0</v>
      </c>
      <c r="P1304" s="7" t="str">
        <f>J1304-J1304*K1304</f>
        <v>0</v>
      </c>
    </row>
    <row r="1305" spans="1:17">
      <c r="A1305" s="2" t="s">
        <v>6867</v>
      </c>
      <c r="B1305">
        <v>0</v>
      </c>
      <c r="C1305" t="s">
        <v>6868</v>
      </c>
      <c r="D1305" t="s">
        <v>6869</v>
      </c>
      <c r="E1305" t="s">
        <v>6870</v>
      </c>
      <c r="F1305" s="3">
        <v>0.38</v>
      </c>
      <c r="G1305" s="4"/>
      <c r="H1305" t="s">
        <v>484</v>
      </c>
      <c r="I1305" s="5" t="s">
        <v>6871</v>
      </c>
      <c r="J1305" s="3">
        <v>750</v>
      </c>
      <c r="K1305" s="6" t="str">
        <f>0%+30%</f>
        <v>0</v>
      </c>
      <c r="L1305" s="6" t="str">
        <f>Q1</f>
        <v>0</v>
      </c>
      <c r="M1305" s="6" t="str">
        <f>IF(IF(Q1&gt;K1305,Q1,K1305+5%)&gt;50%,50%,IF(Q1&gt;K1305,Q1,K1305+5%))</f>
        <v>0</v>
      </c>
      <c r="N1305" s="3" t="str">
        <f>J1305-J1305*M1305</f>
        <v>0</v>
      </c>
      <c r="O1305" s="3" t="str">
        <f>N1305*B1305</f>
        <v>0</v>
      </c>
      <c r="P1305" s="7" t="str">
        <f>J1305-J1305*K1305</f>
        <v>0</v>
      </c>
    </row>
    <row r="1306" spans="1:17">
      <c r="A1306" s="2" t="s">
        <v>6872</v>
      </c>
      <c r="B1306">
        <v>0</v>
      </c>
      <c r="C1306" t="s">
        <v>6873</v>
      </c>
      <c r="D1306" t="s">
        <v>6874</v>
      </c>
      <c r="E1306" t="s">
        <v>6875</v>
      </c>
      <c r="F1306" s="3">
        <v>0.43</v>
      </c>
      <c r="G1306" s="4" t="s">
        <v>6876</v>
      </c>
      <c r="H1306" t="s">
        <v>74</v>
      </c>
      <c r="I1306" s="5" t="s">
        <v>6877</v>
      </c>
      <c r="J1306" s="3">
        <v>810</v>
      </c>
      <c r="K1306" s="6" t="str">
        <f>0%+30%</f>
        <v>0</v>
      </c>
      <c r="L1306" s="6" t="str">
        <f>Q1</f>
        <v>0</v>
      </c>
      <c r="M1306" s="6" t="str">
        <f>IF(IF(Q1&gt;K1306,Q1,K1306+5%)&gt;50%,50%,IF(Q1&gt;K1306,Q1,K1306+5%))</f>
        <v>0</v>
      </c>
      <c r="N1306" s="3" t="str">
        <f>J1306-J1306*M1306</f>
        <v>0</v>
      </c>
      <c r="O1306" s="3" t="str">
        <f>N1306*B1306</f>
        <v>0</v>
      </c>
      <c r="P1306" s="7" t="str">
        <f>J1306-J1306*K1306</f>
        <v>0</v>
      </c>
    </row>
    <row r="1307" spans="1:17">
      <c r="A1307" s="2" t="s">
        <v>6878</v>
      </c>
      <c r="B1307">
        <v>0</v>
      </c>
      <c r="C1307" t="s">
        <v>6879</v>
      </c>
      <c r="D1307" t="s">
        <v>6880</v>
      </c>
      <c r="E1307" t="s">
        <v>6881</v>
      </c>
      <c r="F1307" s="3">
        <v>0</v>
      </c>
      <c r="G1307" s="4" t="s">
        <v>6882</v>
      </c>
      <c r="H1307" t="s">
        <v>74</v>
      </c>
      <c r="I1307" s="5" t="s">
        <v>6883</v>
      </c>
      <c r="J1307" s="3">
        <v>650</v>
      </c>
      <c r="K1307" s="6" t="str">
        <f>0%+30%</f>
        <v>0</v>
      </c>
      <c r="L1307" s="6" t="str">
        <f>Q1</f>
        <v>0</v>
      </c>
      <c r="M1307" s="6" t="str">
        <f>IF(IF(Q1&gt;K1307,Q1,K1307+5%)&gt;50%,50%,IF(Q1&gt;K1307,Q1,K1307+5%))</f>
        <v>0</v>
      </c>
      <c r="N1307" s="3" t="str">
        <f>J1307-J1307*M1307</f>
        <v>0</v>
      </c>
      <c r="O1307" s="3" t="str">
        <f>N1307*B1307</f>
        <v>0</v>
      </c>
      <c r="P1307" s="7" t="str">
        <f>J1307-J1307*K1307</f>
        <v>0</v>
      </c>
    </row>
    <row r="1308" spans="1:17">
      <c r="A1308" s="2" t="s">
        <v>6884</v>
      </c>
      <c r="B1308">
        <v>0</v>
      </c>
      <c r="C1308" t="s">
        <v>6885</v>
      </c>
      <c r="D1308"/>
      <c r="E1308" t="s">
        <v>6886</v>
      </c>
      <c r="F1308" s="3">
        <v>0</v>
      </c>
      <c r="G1308" s="4"/>
      <c r="H1308" t="s">
        <v>47</v>
      </c>
      <c r="I1308" s="5" t="s">
        <v>6887</v>
      </c>
      <c r="J1308" s="3">
        <v>200</v>
      </c>
      <c r="K1308" s="6" t="str">
        <f>0%+30%</f>
        <v>0</v>
      </c>
      <c r="L1308" s="6" t="str">
        <f>Q1</f>
        <v>0</v>
      </c>
      <c r="M1308" s="6" t="str">
        <f>IF(IF(Q1&gt;K1308,Q1,K1308+5%)&gt;50%,50%,IF(Q1&gt;K1308,Q1,K1308+5%))</f>
        <v>0</v>
      </c>
      <c r="N1308" s="3" t="str">
        <f>J1308-J1308*M1308</f>
        <v>0</v>
      </c>
      <c r="O1308" s="3" t="str">
        <f>N1308*B1308</f>
        <v>0</v>
      </c>
      <c r="P1308" s="7" t="str">
        <f>J1308-J1308*K1308</f>
        <v>0</v>
      </c>
    </row>
    <row r="1309" spans="1:17">
      <c r="A1309" s="2" t="s">
        <v>6888</v>
      </c>
      <c r="B1309">
        <v>0</v>
      </c>
      <c r="C1309" t="s">
        <v>6889</v>
      </c>
      <c r="D1309" t="s">
        <v>2080</v>
      </c>
      <c r="E1309" t="s">
        <v>6890</v>
      </c>
      <c r="F1309" s="3">
        <v>0.52</v>
      </c>
      <c r="G1309" s="4" t="s">
        <v>6891</v>
      </c>
      <c r="H1309" t="s">
        <v>47</v>
      </c>
      <c r="I1309" s="5" t="s">
        <v>6892</v>
      </c>
      <c r="J1309" s="3">
        <v>920</v>
      </c>
      <c r="K1309" s="6" t="str">
        <f>0%+30%</f>
        <v>0</v>
      </c>
      <c r="L1309" s="6" t="str">
        <f>Q1</f>
        <v>0</v>
      </c>
      <c r="M1309" s="6" t="str">
        <f>IF(IF(Q1&gt;K1309,Q1,K1309+5%)&gt;50%,50%,IF(Q1&gt;K1309,Q1,K1309+5%))</f>
        <v>0</v>
      </c>
      <c r="N1309" s="3" t="str">
        <f>J1309-J1309*M1309</f>
        <v>0</v>
      </c>
      <c r="O1309" s="3" t="str">
        <f>N1309*B1309</f>
        <v>0</v>
      </c>
      <c r="P1309" s="7" t="str">
        <f>J1309-J1309*K1309</f>
        <v>0</v>
      </c>
    </row>
    <row r="1310" spans="1:17">
      <c r="A1310" s="2" t="s">
        <v>6893</v>
      </c>
      <c r="B1310">
        <v>0</v>
      </c>
      <c r="C1310" t="s">
        <v>6894</v>
      </c>
      <c r="D1310" t="s">
        <v>4270</v>
      </c>
      <c r="E1310" t="s">
        <v>6895</v>
      </c>
      <c r="F1310" s="3">
        <v>1.01</v>
      </c>
      <c r="G1310" s="4"/>
      <c r="H1310" t="s">
        <v>272</v>
      </c>
      <c r="I1310" s="5" t="s">
        <v>6896</v>
      </c>
      <c r="J1310" s="3">
        <v>2665</v>
      </c>
      <c r="K1310" s="6" t="str">
        <f>0%+15%</f>
        <v>0</v>
      </c>
      <c r="L1310" s="6" t="str">
        <f>Q1</f>
        <v>0</v>
      </c>
      <c r="M1310" s="6" t="str">
        <f>IF(IF(Q1&gt;K1310,Q1,K1310+5%)&gt;50%,50%,IF(Q1&gt;K1310,Q1,K1310+5%))</f>
        <v>0</v>
      </c>
      <c r="N1310" s="3" t="str">
        <f>J1310-J1310*M1310</f>
        <v>0</v>
      </c>
      <c r="O1310" s="3" t="str">
        <f>N1310*B1310</f>
        <v>0</v>
      </c>
      <c r="P1310" s="7" t="str">
        <f>J1310-J1310*K1310</f>
        <v>0</v>
      </c>
    </row>
    <row r="1311" spans="1:17">
      <c r="A1311" s="2" t="s">
        <v>6897</v>
      </c>
      <c r="B1311">
        <v>0</v>
      </c>
      <c r="C1311" t="s">
        <v>6898</v>
      </c>
      <c r="D1311" t="s">
        <v>6899</v>
      </c>
      <c r="E1311" t="s">
        <v>6900</v>
      </c>
      <c r="F1311" s="3">
        <v>0.34</v>
      </c>
      <c r="G1311" s="4" t="s">
        <v>6901</v>
      </c>
      <c r="H1311" t="s">
        <v>74</v>
      </c>
      <c r="I1311" s="5" t="s">
        <v>6902</v>
      </c>
      <c r="J1311" s="3">
        <v>0</v>
      </c>
      <c r="K1311" s="6" t="str">
        <f>0%+15%</f>
        <v>0</v>
      </c>
      <c r="L1311" s="6" t="str">
        <f>Q1</f>
        <v>0</v>
      </c>
      <c r="M1311" s="6" t="str">
        <f>IF(IF(Q1&gt;K1311,Q1,K1311+5%)&gt;50%,50%,IF(Q1&gt;K1311,Q1,K1311+5%))</f>
        <v>0</v>
      </c>
      <c r="N1311" s="3" t="str">
        <f>J1311-J1311*M1311</f>
        <v>0</v>
      </c>
      <c r="O1311" s="3" t="str">
        <f>N1311*B1311</f>
        <v>0</v>
      </c>
      <c r="P1311" s="7" t="str">
        <f>J1311-J1311*K1311</f>
        <v>0</v>
      </c>
    </row>
    <row r="1312" spans="1:17">
      <c r="A1312" s="2" t="s">
        <v>6903</v>
      </c>
      <c r="B1312">
        <v>0</v>
      </c>
      <c r="C1312" t="s">
        <v>6588</v>
      </c>
      <c r="D1312" t="s">
        <v>5822</v>
      </c>
      <c r="E1312" t="s">
        <v>6904</v>
      </c>
      <c r="F1312" s="3">
        <v>0.42</v>
      </c>
      <c r="G1312" s="4" t="s">
        <v>6590</v>
      </c>
      <c r="H1312" t="s">
        <v>74</v>
      </c>
      <c r="I1312" s="5" t="s">
        <v>6905</v>
      </c>
      <c r="J1312" s="3">
        <v>950</v>
      </c>
      <c r="K1312" s="6" t="str">
        <f>0%+30%</f>
        <v>0</v>
      </c>
      <c r="L1312" s="6" t="str">
        <f>Q1</f>
        <v>0</v>
      </c>
      <c r="M1312" s="6" t="str">
        <f>IF(IF(Q1&gt;K1312,Q1,K1312+5%)&gt;50%,50%,IF(Q1&gt;K1312,Q1,K1312+5%))</f>
        <v>0</v>
      </c>
      <c r="N1312" s="3" t="str">
        <f>J1312-J1312*M1312</f>
        <v>0</v>
      </c>
      <c r="O1312" s="3" t="str">
        <f>N1312*B1312</f>
        <v>0</v>
      </c>
      <c r="P1312" s="7" t="str">
        <f>J1312-J1312*K1312</f>
        <v>0</v>
      </c>
    </row>
    <row r="1313" spans="1:17">
      <c r="A1313" s="2" t="s">
        <v>6906</v>
      </c>
      <c r="B1313">
        <v>0</v>
      </c>
      <c r="C1313" t="s">
        <v>6907</v>
      </c>
      <c r="D1313" t="s">
        <v>6908</v>
      </c>
      <c r="E1313" t="s">
        <v>6909</v>
      </c>
      <c r="F1313" s="3">
        <v>0.49</v>
      </c>
      <c r="G1313" s="4" t="s">
        <v>6910</v>
      </c>
      <c r="H1313" t="s">
        <v>74</v>
      </c>
      <c r="I1313" s="5" t="s">
        <v>6911</v>
      </c>
      <c r="J1313" s="3">
        <v>1080</v>
      </c>
      <c r="K1313" s="6" t="str">
        <f>0%+30%</f>
        <v>0</v>
      </c>
      <c r="L1313" s="6" t="str">
        <f>Q1</f>
        <v>0</v>
      </c>
      <c r="M1313" s="6" t="str">
        <f>IF(IF(Q1&gt;K1313,Q1,K1313+5%)&gt;50%,50%,IF(Q1&gt;K1313,Q1,K1313+5%))</f>
        <v>0</v>
      </c>
      <c r="N1313" s="3" t="str">
        <f>J1313-J1313*M1313</f>
        <v>0</v>
      </c>
      <c r="O1313" s="3" t="str">
        <f>N1313*B1313</f>
        <v>0</v>
      </c>
      <c r="P1313" s="7" t="str">
        <f>J1313-J1313*K1313</f>
        <v>0</v>
      </c>
    </row>
    <row r="1314" spans="1:17">
      <c r="A1314" s="2" t="s">
        <v>6912</v>
      </c>
      <c r="B1314">
        <v>0</v>
      </c>
      <c r="C1314" t="s">
        <v>6593</v>
      </c>
      <c r="D1314" t="s">
        <v>6594</v>
      </c>
      <c r="E1314" t="s">
        <v>6913</v>
      </c>
      <c r="F1314" s="3">
        <v>0.44</v>
      </c>
      <c r="G1314" s="4" t="s">
        <v>6596</v>
      </c>
      <c r="H1314" t="s">
        <v>115</v>
      </c>
      <c r="I1314" s="5" t="s">
        <v>6914</v>
      </c>
      <c r="J1314" s="3">
        <v>750</v>
      </c>
      <c r="K1314" s="6" t="str">
        <f>0%+30%</f>
        <v>0</v>
      </c>
      <c r="L1314" s="6" t="str">
        <f>Q1</f>
        <v>0</v>
      </c>
      <c r="M1314" s="6" t="str">
        <f>IF(IF(Q1&gt;K1314,Q1,K1314+5%)&gt;50%,50%,IF(Q1&gt;K1314,Q1,K1314+5%))</f>
        <v>0</v>
      </c>
      <c r="N1314" s="3" t="str">
        <f>J1314-J1314*M1314</f>
        <v>0</v>
      </c>
      <c r="O1314" s="3" t="str">
        <f>N1314*B1314</f>
        <v>0</v>
      </c>
      <c r="P1314" s="7" t="str">
        <f>J1314-J1314*K1314</f>
        <v>0</v>
      </c>
    </row>
    <row r="1315" spans="1:17">
      <c r="A1315" s="2" t="s">
        <v>6915</v>
      </c>
      <c r="B1315">
        <v>0</v>
      </c>
      <c r="C1315" t="s">
        <v>6916</v>
      </c>
      <c r="D1315" t="s">
        <v>4270</v>
      </c>
      <c r="E1315" t="s">
        <v>6917</v>
      </c>
      <c r="F1315" s="3">
        <v>0.42</v>
      </c>
      <c r="G1315" s="4" t="s">
        <v>6918</v>
      </c>
      <c r="H1315" t="s">
        <v>74</v>
      </c>
      <c r="I1315" s="5" t="s">
        <v>6919</v>
      </c>
      <c r="J1315" s="3">
        <v>0</v>
      </c>
      <c r="K1315" s="6" t="str">
        <f>0%+15%</f>
        <v>0</v>
      </c>
      <c r="L1315" s="6" t="str">
        <f>Q1</f>
        <v>0</v>
      </c>
      <c r="M1315" s="6" t="str">
        <f>IF(IF(Q1&gt;K1315,Q1,K1315+5%)&gt;50%,50%,IF(Q1&gt;K1315,Q1,K1315+5%))</f>
        <v>0</v>
      </c>
      <c r="N1315" s="3" t="str">
        <f>J1315-J1315*M1315</f>
        <v>0</v>
      </c>
      <c r="O1315" s="3" t="str">
        <f>N1315*B1315</f>
        <v>0</v>
      </c>
      <c r="P1315" s="7" t="str">
        <f>J1315-J1315*K1315</f>
        <v>0</v>
      </c>
    </row>
    <row r="1316" spans="1:17">
      <c r="A1316" s="2" t="s">
        <v>6920</v>
      </c>
      <c r="B1316">
        <v>0</v>
      </c>
      <c r="C1316" t="s">
        <v>6921</v>
      </c>
      <c r="D1316" t="s">
        <v>6922</v>
      </c>
      <c r="E1316" t="s">
        <v>6923</v>
      </c>
      <c r="F1316" s="3">
        <v>0.48</v>
      </c>
      <c r="G1316" s="4" t="s">
        <v>6924</v>
      </c>
      <c r="H1316" t="s">
        <v>115</v>
      </c>
      <c r="I1316" s="5" t="s">
        <v>6925</v>
      </c>
      <c r="J1316" s="3">
        <v>750</v>
      </c>
      <c r="K1316" s="6" t="str">
        <f>0%+30%</f>
        <v>0</v>
      </c>
      <c r="L1316" s="6" t="str">
        <f>Q1</f>
        <v>0</v>
      </c>
      <c r="M1316" s="6" t="str">
        <f>IF(IF(Q1&gt;K1316,Q1,K1316+5%)&gt;50%,50%,IF(Q1&gt;K1316,Q1,K1316+5%))</f>
        <v>0</v>
      </c>
      <c r="N1316" s="3" t="str">
        <f>J1316-J1316*M1316</f>
        <v>0</v>
      </c>
      <c r="O1316" s="3" t="str">
        <f>N1316*B1316</f>
        <v>0</v>
      </c>
      <c r="P1316" s="7" t="str">
        <f>J1316-J1316*K1316</f>
        <v>0</v>
      </c>
    </row>
    <row r="1317" spans="1:17">
      <c r="A1317" s="2" t="s">
        <v>6926</v>
      </c>
      <c r="B1317">
        <v>0</v>
      </c>
      <c r="C1317" t="s">
        <v>6927</v>
      </c>
      <c r="D1317" t="s">
        <v>6928</v>
      </c>
      <c r="E1317" t="s">
        <v>6929</v>
      </c>
      <c r="F1317" s="3">
        <v>0.32</v>
      </c>
      <c r="G1317" s="4" t="s">
        <v>6930</v>
      </c>
      <c r="H1317" t="s">
        <v>80</v>
      </c>
      <c r="I1317" s="5" t="s">
        <v>6931</v>
      </c>
      <c r="J1317" s="3">
        <v>715</v>
      </c>
      <c r="K1317" s="6" t="str">
        <f>0%+30%</f>
        <v>0</v>
      </c>
      <c r="L1317" s="6" t="str">
        <f>Q1</f>
        <v>0</v>
      </c>
      <c r="M1317" s="6" t="str">
        <f>IF(IF(Q1&gt;K1317,Q1,K1317+5%)&gt;50%,50%,IF(Q1&gt;K1317,Q1,K1317+5%))</f>
        <v>0</v>
      </c>
      <c r="N1317" s="3" t="str">
        <f>J1317-J1317*M1317</f>
        <v>0</v>
      </c>
      <c r="O1317" s="3" t="str">
        <f>N1317*B1317</f>
        <v>0</v>
      </c>
      <c r="P1317" s="7" t="str">
        <f>J1317-J1317*K1317</f>
        <v>0</v>
      </c>
    </row>
    <row r="1318" spans="1:17">
      <c r="A1318" s="2" t="s">
        <v>6932</v>
      </c>
      <c r="B1318">
        <v>0</v>
      </c>
      <c r="C1318" t="s">
        <v>6933</v>
      </c>
      <c r="D1318" t="s">
        <v>6934</v>
      </c>
      <c r="E1318" t="s">
        <v>6935</v>
      </c>
      <c r="F1318" s="3">
        <v>0.95</v>
      </c>
      <c r="G1318" s="4"/>
      <c r="H1318"/>
      <c r="I1318" s="5" t="s">
        <v>6936</v>
      </c>
      <c r="J1318" s="3">
        <v>3000</v>
      </c>
      <c r="K1318" s="6" t="str">
        <f>0%+15%</f>
        <v>0</v>
      </c>
      <c r="L1318" s="6" t="str">
        <f>Q1</f>
        <v>0</v>
      </c>
      <c r="M1318" s="6" t="str">
        <f>IF(IF(Q1&gt;K1318,Q1,K1318+5%)&gt;50%,50%,IF(Q1&gt;K1318,Q1,K1318+5%))</f>
        <v>0</v>
      </c>
      <c r="N1318" s="3" t="str">
        <f>J1318-J1318*M1318</f>
        <v>0</v>
      </c>
      <c r="O1318" s="3" t="str">
        <f>N1318*B1318</f>
        <v>0</v>
      </c>
      <c r="P1318" s="7" t="str">
        <f>J1318-J1318*K1318</f>
        <v>0</v>
      </c>
    </row>
    <row r="1319" spans="1:17">
      <c r="A1319" s="2" t="s">
        <v>6937</v>
      </c>
      <c r="B1319">
        <v>0</v>
      </c>
      <c r="C1319" t="s">
        <v>6938</v>
      </c>
      <c r="D1319" t="s">
        <v>4270</v>
      </c>
      <c r="E1319" t="s">
        <v>6939</v>
      </c>
      <c r="F1319" s="3">
        <v>0.33</v>
      </c>
      <c r="G1319" s="4" t="s">
        <v>6940</v>
      </c>
      <c r="H1319" t="s">
        <v>74</v>
      </c>
      <c r="I1319" s="5" t="s">
        <v>6941</v>
      </c>
      <c r="J1319" s="3">
        <v>740</v>
      </c>
      <c r="K1319" s="6" t="str">
        <f>0%+30%</f>
        <v>0</v>
      </c>
      <c r="L1319" s="6" t="str">
        <f>Q1</f>
        <v>0</v>
      </c>
      <c r="M1319" s="6" t="str">
        <f>IF(IF(Q1&gt;K1319,Q1,K1319+5%)&gt;50%,50%,IF(Q1&gt;K1319,Q1,K1319+5%))</f>
        <v>0</v>
      </c>
      <c r="N1319" s="3" t="str">
        <f>J1319-J1319*M1319</f>
        <v>0</v>
      </c>
      <c r="O1319" s="3" t="str">
        <f>N1319*B1319</f>
        <v>0</v>
      </c>
      <c r="P1319" s="7" t="str">
        <f>J1319-J1319*K1319</f>
        <v>0</v>
      </c>
    </row>
    <row r="1320" spans="1:17">
      <c r="A1320" s="2" t="s">
        <v>6942</v>
      </c>
      <c r="B1320">
        <v>0</v>
      </c>
      <c r="C1320" t="s">
        <v>6943</v>
      </c>
      <c r="D1320" t="s">
        <v>6944</v>
      </c>
      <c r="E1320" t="s">
        <v>6945</v>
      </c>
      <c r="F1320" s="3">
        <v>1</v>
      </c>
      <c r="G1320" s="4"/>
      <c r="H1320"/>
      <c r="I1320" s="5" t="s">
        <v>6946</v>
      </c>
      <c r="J1320" s="3">
        <v>3000</v>
      </c>
      <c r="K1320" s="6" t="str">
        <f>0%+15%</f>
        <v>0</v>
      </c>
      <c r="L1320" s="6" t="str">
        <f>Q1</f>
        <v>0</v>
      </c>
      <c r="M1320" s="6" t="str">
        <f>IF(IF(Q1&gt;K1320,Q1,K1320+5%)&gt;50%,50%,IF(Q1&gt;K1320,Q1,K1320+5%))</f>
        <v>0</v>
      </c>
      <c r="N1320" s="3" t="str">
        <f>J1320-J1320*M1320</f>
        <v>0</v>
      </c>
      <c r="O1320" s="3" t="str">
        <f>N1320*B1320</f>
        <v>0</v>
      </c>
      <c r="P1320" s="7" t="str">
        <f>J1320-J1320*K1320</f>
        <v>0</v>
      </c>
    </row>
    <row r="1321" spans="1:17">
      <c r="A1321" s="2" t="s">
        <v>6947</v>
      </c>
      <c r="B1321">
        <v>0</v>
      </c>
      <c r="C1321" t="s">
        <v>6948</v>
      </c>
      <c r="D1321" t="s">
        <v>6949</v>
      </c>
      <c r="E1321" t="s">
        <v>6950</v>
      </c>
      <c r="F1321" s="3">
        <v>0.92</v>
      </c>
      <c r="G1321" s="4"/>
      <c r="H1321" t="s">
        <v>484</v>
      </c>
      <c r="I1321" s="5" t="s">
        <v>6951</v>
      </c>
      <c r="J1321" s="3">
        <v>0</v>
      </c>
      <c r="K1321" s="6" t="str">
        <f>0%+15%</f>
        <v>0</v>
      </c>
      <c r="L1321" s="6" t="str">
        <f>Q1</f>
        <v>0</v>
      </c>
      <c r="M1321" s="6" t="str">
        <f>IF(IF(Q1&gt;K1321,Q1,K1321+5%)&gt;50%,50%,IF(Q1&gt;K1321,Q1,K1321+5%))</f>
        <v>0</v>
      </c>
      <c r="N1321" s="3" t="str">
        <f>J1321-J1321*M1321</f>
        <v>0</v>
      </c>
      <c r="O1321" s="3" t="str">
        <f>N1321*B1321</f>
        <v>0</v>
      </c>
      <c r="P1321" s="7" t="str">
        <f>J1321-J1321*K1321</f>
        <v>0</v>
      </c>
    </row>
    <row r="1322" spans="1:17">
      <c r="A1322" s="2" t="s">
        <v>6952</v>
      </c>
      <c r="B1322">
        <v>0</v>
      </c>
      <c r="C1322" t="s">
        <v>6953</v>
      </c>
      <c r="D1322" t="s">
        <v>6954</v>
      </c>
      <c r="E1322" t="s">
        <v>6955</v>
      </c>
      <c r="F1322" s="3">
        <v>0.44</v>
      </c>
      <c r="G1322" s="4"/>
      <c r="H1322" t="s">
        <v>74</v>
      </c>
      <c r="I1322" s="5" t="s">
        <v>6956</v>
      </c>
      <c r="J1322" s="3">
        <v>1015</v>
      </c>
      <c r="K1322" s="6" t="str">
        <f>0%+30%</f>
        <v>0</v>
      </c>
      <c r="L1322" s="6" t="str">
        <f>Q1</f>
        <v>0</v>
      </c>
      <c r="M1322" s="6" t="str">
        <f>IF(IF(Q1&gt;K1322,Q1,K1322+5%)&gt;50%,50%,IF(Q1&gt;K1322,Q1,K1322+5%))</f>
        <v>0</v>
      </c>
      <c r="N1322" s="3" t="str">
        <f>J1322-J1322*M1322</f>
        <v>0</v>
      </c>
      <c r="O1322" s="3" t="str">
        <f>N1322*B1322</f>
        <v>0</v>
      </c>
      <c r="P1322" s="7" t="str">
        <f>J1322-J1322*K1322</f>
        <v>0</v>
      </c>
    </row>
    <row r="1323" spans="1:17">
      <c r="A1323" s="2" t="s">
        <v>6957</v>
      </c>
      <c r="B1323">
        <v>0</v>
      </c>
      <c r="C1323" t="s">
        <v>6958</v>
      </c>
      <c r="D1323" t="s">
        <v>6959</v>
      </c>
      <c r="E1323" t="s">
        <v>6960</v>
      </c>
      <c r="F1323" s="3">
        <v>0.38</v>
      </c>
      <c r="G1323" s="4" t="s">
        <v>6961</v>
      </c>
      <c r="H1323" t="s">
        <v>74</v>
      </c>
      <c r="I1323" s="5" t="s">
        <v>6962</v>
      </c>
      <c r="J1323" s="3">
        <v>0</v>
      </c>
      <c r="K1323" s="6" t="str">
        <f>0%+15%</f>
        <v>0</v>
      </c>
      <c r="L1323" s="6" t="str">
        <f>Q1</f>
        <v>0</v>
      </c>
      <c r="M1323" s="6" t="str">
        <f>IF(IF(Q1&gt;K1323,Q1,K1323+5%)&gt;50%,50%,IF(Q1&gt;K1323,Q1,K1323+5%))</f>
        <v>0</v>
      </c>
      <c r="N1323" s="3" t="str">
        <f>J1323-J1323*M1323</f>
        <v>0</v>
      </c>
      <c r="O1323" s="3" t="str">
        <f>N1323*B1323</f>
        <v>0</v>
      </c>
      <c r="P1323" s="7" t="str">
        <f>J1323-J1323*K1323</f>
        <v>0</v>
      </c>
    </row>
    <row r="1324" spans="1:17">
      <c r="A1324" s="2" t="s">
        <v>6963</v>
      </c>
      <c r="B1324">
        <v>0</v>
      </c>
      <c r="C1324" t="s">
        <v>6964</v>
      </c>
      <c r="D1324" t="s">
        <v>6965</v>
      </c>
      <c r="E1324" t="s">
        <v>6966</v>
      </c>
      <c r="F1324" s="3">
        <v>0.55</v>
      </c>
      <c r="G1324" s="4" t="s">
        <v>6967</v>
      </c>
      <c r="H1324" t="s">
        <v>74</v>
      </c>
      <c r="I1324" s="5" t="s">
        <v>6968</v>
      </c>
      <c r="J1324" s="3">
        <v>850</v>
      </c>
      <c r="K1324" s="6" t="str">
        <f>0%+30%</f>
        <v>0</v>
      </c>
      <c r="L1324" s="6" t="str">
        <f>Q1</f>
        <v>0</v>
      </c>
      <c r="M1324" s="6" t="str">
        <f>IF(IF(Q1&gt;K1324,Q1,K1324+5%)&gt;50%,50%,IF(Q1&gt;K1324,Q1,K1324+5%))</f>
        <v>0</v>
      </c>
      <c r="N1324" s="3" t="str">
        <f>J1324-J1324*M1324</f>
        <v>0</v>
      </c>
      <c r="O1324" s="3" t="str">
        <f>N1324*B1324</f>
        <v>0</v>
      </c>
      <c r="P1324" s="7" t="str">
        <f>J1324-J1324*K1324</f>
        <v>0</v>
      </c>
    </row>
    <row r="1325" spans="1:17">
      <c r="A1325" s="2" t="s">
        <v>6969</v>
      </c>
      <c r="B1325">
        <v>0</v>
      </c>
      <c r="C1325" t="s">
        <v>6970</v>
      </c>
      <c r="D1325" t="s">
        <v>6971</v>
      </c>
      <c r="E1325" t="s">
        <v>6972</v>
      </c>
      <c r="F1325" s="3">
        <v>0.66</v>
      </c>
      <c r="G1325" s="4" t="s">
        <v>6973</v>
      </c>
      <c r="H1325" t="s">
        <v>74</v>
      </c>
      <c r="I1325" s="5" t="s">
        <v>6974</v>
      </c>
      <c r="J1325" s="3">
        <v>1000</v>
      </c>
      <c r="K1325" s="6" t="str">
        <f>0%+30%</f>
        <v>0</v>
      </c>
      <c r="L1325" s="6" t="str">
        <f>Q1</f>
        <v>0</v>
      </c>
      <c r="M1325" s="6" t="str">
        <f>IF(IF(Q1&gt;K1325,Q1,K1325+5%)&gt;50%,50%,IF(Q1&gt;K1325,Q1,K1325+5%))</f>
        <v>0</v>
      </c>
      <c r="N1325" s="3" t="str">
        <f>J1325-J1325*M1325</f>
        <v>0</v>
      </c>
      <c r="O1325" s="3" t="str">
        <f>N1325*B1325</f>
        <v>0</v>
      </c>
      <c r="P1325" s="7" t="str">
        <f>J1325-J1325*K1325</f>
        <v>0</v>
      </c>
    </row>
    <row r="1326" spans="1:17">
      <c r="A1326" s="2" t="s">
        <v>6975</v>
      </c>
      <c r="B1326">
        <v>0</v>
      </c>
      <c r="C1326" t="s">
        <v>6976</v>
      </c>
      <c r="D1326" t="s">
        <v>6977</v>
      </c>
      <c r="E1326" t="s">
        <v>6978</v>
      </c>
      <c r="F1326" s="3">
        <v>0.57</v>
      </c>
      <c r="G1326" s="4" t="s">
        <v>6979</v>
      </c>
      <c r="H1326" t="s">
        <v>115</v>
      </c>
      <c r="I1326" s="5" t="s">
        <v>6980</v>
      </c>
      <c r="J1326" s="3">
        <v>900</v>
      </c>
      <c r="K1326" s="6" t="str">
        <f>0%+30%</f>
        <v>0</v>
      </c>
      <c r="L1326" s="6" t="str">
        <f>Q1</f>
        <v>0</v>
      </c>
      <c r="M1326" s="6" t="str">
        <f>IF(IF(Q1&gt;K1326,Q1,K1326+5%)&gt;50%,50%,IF(Q1&gt;K1326,Q1,K1326+5%))</f>
        <v>0</v>
      </c>
      <c r="N1326" s="3" t="str">
        <f>J1326-J1326*M1326</f>
        <v>0</v>
      </c>
      <c r="O1326" s="3" t="str">
        <f>N1326*B1326</f>
        <v>0</v>
      </c>
      <c r="P1326" s="7" t="str">
        <f>J1326-J1326*K1326</f>
        <v>0</v>
      </c>
    </row>
    <row r="1327" spans="1:17">
      <c r="A1327" s="2" t="s">
        <v>6981</v>
      </c>
      <c r="B1327">
        <v>0</v>
      </c>
      <c r="C1327" t="s">
        <v>6982</v>
      </c>
      <c r="D1327" t="s">
        <v>6983</v>
      </c>
      <c r="E1327" t="s">
        <v>6984</v>
      </c>
      <c r="F1327" s="3">
        <v>0.43</v>
      </c>
      <c r="G1327" s="4"/>
      <c r="H1327" t="s">
        <v>74</v>
      </c>
      <c r="I1327" s="5" t="s">
        <v>6985</v>
      </c>
      <c r="J1327" s="3">
        <v>650</v>
      </c>
      <c r="K1327" s="6" t="str">
        <f>0%+30%</f>
        <v>0</v>
      </c>
      <c r="L1327" s="6" t="str">
        <f>Q1</f>
        <v>0</v>
      </c>
      <c r="M1327" s="6" t="str">
        <f>IF(IF(Q1&gt;K1327,Q1,K1327+5%)&gt;50%,50%,IF(Q1&gt;K1327,Q1,K1327+5%))</f>
        <v>0</v>
      </c>
      <c r="N1327" s="3" t="str">
        <f>J1327-J1327*M1327</f>
        <v>0</v>
      </c>
      <c r="O1327" s="3" t="str">
        <f>N1327*B1327</f>
        <v>0</v>
      </c>
      <c r="P1327" s="7" t="str">
        <f>J1327-J1327*K1327</f>
        <v>0</v>
      </c>
    </row>
    <row r="1328" spans="1:17">
      <c r="A1328" s="2" t="s">
        <v>6986</v>
      </c>
      <c r="B1328">
        <v>0</v>
      </c>
      <c r="C1328" t="s">
        <v>6987</v>
      </c>
      <c r="D1328" t="s">
        <v>894</v>
      </c>
      <c r="E1328" t="s">
        <v>6988</v>
      </c>
      <c r="F1328" s="3">
        <v>0.39</v>
      </c>
      <c r="G1328" s="4" t="s">
        <v>6989</v>
      </c>
      <c r="H1328" t="s">
        <v>484</v>
      </c>
      <c r="I1328" s="5" t="s">
        <v>6990</v>
      </c>
      <c r="J1328" s="3">
        <v>740</v>
      </c>
      <c r="K1328" s="6" t="str">
        <f>0%+30%</f>
        <v>0</v>
      </c>
      <c r="L1328" s="6" t="str">
        <f>Q1</f>
        <v>0</v>
      </c>
      <c r="M1328" s="6" t="str">
        <f>IF(IF(Q1&gt;K1328,Q1,K1328+5%)&gt;50%,50%,IF(Q1&gt;K1328,Q1,K1328+5%))</f>
        <v>0</v>
      </c>
      <c r="N1328" s="3" t="str">
        <f>J1328-J1328*M1328</f>
        <v>0</v>
      </c>
      <c r="O1328" s="3" t="str">
        <f>N1328*B1328</f>
        <v>0</v>
      </c>
      <c r="P1328" s="7" t="str">
        <f>J1328-J1328*K1328</f>
        <v>0</v>
      </c>
    </row>
    <row r="1329" spans="1:17">
      <c r="A1329" s="2" t="s">
        <v>6991</v>
      </c>
      <c r="B1329">
        <v>0</v>
      </c>
      <c r="C1329" t="s">
        <v>6992</v>
      </c>
      <c r="D1329" t="s">
        <v>3684</v>
      </c>
      <c r="E1329" t="s">
        <v>6993</v>
      </c>
      <c r="F1329" s="3">
        <v>2</v>
      </c>
      <c r="G1329" s="4" t="s">
        <v>6994</v>
      </c>
      <c r="H1329" t="s">
        <v>80</v>
      </c>
      <c r="I1329" s="5" t="s">
        <v>6995</v>
      </c>
      <c r="J1329" s="3">
        <v>2000</v>
      </c>
      <c r="K1329" s="6" t="str">
        <f>0%+30%</f>
        <v>0</v>
      </c>
      <c r="L1329" s="6" t="str">
        <f>Q1</f>
        <v>0</v>
      </c>
      <c r="M1329" s="6" t="str">
        <f>IF(IF(Q1&gt;K1329,Q1,K1329+5%)&gt;50%,50%,IF(Q1&gt;K1329,Q1,K1329+5%))</f>
        <v>0</v>
      </c>
      <c r="N1329" s="3" t="str">
        <f>J1329-J1329*M1329</f>
        <v>0</v>
      </c>
      <c r="O1329" s="3" t="str">
        <f>N1329*B1329</f>
        <v>0</v>
      </c>
      <c r="P1329" s="7" t="str">
        <f>J1329-J1329*K1329</f>
        <v>0</v>
      </c>
    </row>
    <row r="1330" spans="1:17">
      <c r="O1330" s="3" t="str">
        <f>SUM(O7:O1329)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O1"/>
    <mergeCell ref="A2:O2"/>
    <mergeCell ref="A3:O3"/>
    <mergeCell ref="A4:O4"/>
    <mergeCell ref="A5:O5"/>
  </mergeCells>
  <hyperlinks>
    <hyperlink ref="I7" r:id="rId_hyperlink_1"/>
    <hyperlink ref="I8" r:id="rId_hyperlink_2"/>
    <hyperlink ref="I9" r:id="rId_hyperlink_3"/>
    <hyperlink ref="I10" r:id="rId_hyperlink_4"/>
    <hyperlink ref="I11" r:id="rId_hyperlink_5"/>
    <hyperlink ref="I12" r:id="rId_hyperlink_6"/>
    <hyperlink ref="I13" r:id="rId_hyperlink_7"/>
    <hyperlink ref="I14" r:id="rId_hyperlink_8"/>
    <hyperlink ref="I15" r:id="rId_hyperlink_9"/>
    <hyperlink ref="I16" r:id="rId_hyperlink_10"/>
    <hyperlink ref="I17" r:id="rId_hyperlink_11"/>
    <hyperlink ref="I18" r:id="rId_hyperlink_12"/>
    <hyperlink ref="I19" r:id="rId_hyperlink_13"/>
    <hyperlink ref="I20" r:id="rId_hyperlink_14"/>
    <hyperlink ref="I21" r:id="rId_hyperlink_15"/>
    <hyperlink ref="I22" r:id="rId_hyperlink_16"/>
    <hyperlink ref="I23" r:id="rId_hyperlink_17"/>
    <hyperlink ref="I24" r:id="rId_hyperlink_18"/>
    <hyperlink ref="I25" r:id="rId_hyperlink_19"/>
    <hyperlink ref="I26" r:id="rId_hyperlink_20"/>
    <hyperlink ref="I27" r:id="rId_hyperlink_21"/>
    <hyperlink ref="I28" r:id="rId_hyperlink_22"/>
    <hyperlink ref="I29" r:id="rId_hyperlink_23"/>
    <hyperlink ref="I30" r:id="rId_hyperlink_24"/>
    <hyperlink ref="I31" r:id="rId_hyperlink_25"/>
    <hyperlink ref="I32" r:id="rId_hyperlink_26"/>
    <hyperlink ref="I33" r:id="rId_hyperlink_27"/>
    <hyperlink ref="I34" r:id="rId_hyperlink_28"/>
    <hyperlink ref="I35" r:id="rId_hyperlink_29"/>
    <hyperlink ref="I36" r:id="rId_hyperlink_30"/>
    <hyperlink ref="I37" r:id="rId_hyperlink_31"/>
    <hyperlink ref="I38" r:id="rId_hyperlink_32"/>
    <hyperlink ref="I39" r:id="rId_hyperlink_33"/>
    <hyperlink ref="I40" r:id="rId_hyperlink_34"/>
    <hyperlink ref="I41" r:id="rId_hyperlink_35"/>
    <hyperlink ref="I42" r:id="rId_hyperlink_36"/>
    <hyperlink ref="I43" r:id="rId_hyperlink_37"/>
    <hyperlink ref="I44" r:id="rId_hyperlink_38"/>
    <hyperlink ref="I45" r:id="rId_hyperlink_39"/>
    <hyperlink ref="I46" r:id="rId_hyperlink_40"/>
    <hyperlink ref="I47" r:id="rId_hyperlink_41"/>
    <hyperlink ref="I48" r:id="rId_hyperlink_42"/>
    <hyperlink ref="I49" r:id="rId_hyperlink_43"/>
    <hyperlink ref="I50" r:id="rId_hyperlink_44"/>
    <hyperlink ref="I51" r:id="rId_hyperlink_45"/>
    <hyperlink ref="I52" r:id="rId_hyperlink_46"/>
    <hyperlink ref="I53" r:id="rId_hyperlink_47"/>
    <hyperlink ref="I54" r:id="rId_hyperlink_48"/>
    <hyperlink ref="I55" r:id="rId_hyperlink_49"/>
    <hyperlink ref="I56" r:id="rId_hyperlink_50"/>
    <hyperlink ref="I57" r:id="rId_hyperlink_51"/>
    <hyperlink ref="I58" r:id="rId_hyperlink_52"/>
    <hyperlink ref="I59" r:id="rId_hyperlink_53"/>
    <hyperlink ref="I60" r:id="rId_hyperlink_54"/>
    <hyperlink ref="I61" r:id="rId_hyperlink_55"/>
    <hyperlink ref="I62" r:id="rId_hyperlink_56"/>
    <hyperlink ref="I63" r:id="rId_hyperlink_57"/>
    <hyperlink ref="I64" r:id="rId_hyperlink_58"/>
    <hyperlink ref="I65" r:id="rId_hyperlink_59"/>
    <hyperlink ref="I66" r:id="rId_hyperlink_60"/>
    <hyperlink ref="I67" r:id="rId_hyperlink_61"/>
    <hyperlink ref="I68" r:id="rId_hyperlink_62"/>
    <hyperlink ref="I69" r:id="rId_hyperlink_63"/>
    <hyperlink ref="I70" r:id="rId_hyperlink_64"/>
    <hyperlink ref="I71" r:id="rId_hyperlink_65"/>
    <hyperlink ref="I72" r:id="rId_hyperlink_66"/>
    <hyperlink ref="I73" r:id="rId_hyperlink_67"/>
    <hyperlink ref="I74" r:id="rId_hyperlink_68"/>
    <hyperlink ref="I75" r:id="rId_hyperlink_69"/>
    <hyperlink ref="I76" r:id="rId_hyperlink_70"/>
    <hyperlink ref="I77" r:id="rId_hyperlink_71"/>
    <hyperlink ref="I78" r:id="rId_hyperlink_72"/>
    <hyperlink ref="I79" r:id="rId_hyperlink_73"/>
    <hyperlink ref="I80" r:id="rId_hyperlink_74"/>
    <hyperlink ref="I81" r:id="rId_hyperlink_75"/>
    <hyperlink ref="I82" r:id="rId_hyperlink_76"/>
    <hyperlink ref="I83" r:id="rId_hyperlink_77"/>
    <hyperlink ref="I84" r:id="rId_hyperlink_78"/>
    <hyperlink ref="I85" r:id="rId_hyperlink_79"/>
    <hyperlink ref="I86" r:id="rId_hyperlink_80"/>
    <hyperlink ref="I87" r:id="rId_hyperlink_81"/>
    <hyperlink ref="I88" r:id="rId_hyperlink_82"/>
    <hyperlink ref="I89" r:id="rId_hyperlink_83"/>
    <hyperlink ref="I90" r:id="rId_hyperlink_84"/>
    <hyperlink ref="I91" r:id="rId_hyperlink_85"/>
    <hyperlink ref="I92" r:id="rId_hyperlink_86"/>
    <hyperlink ref="I93" r:id="rId_hyperlink_87"/>
    <hyperlink ref="I94" r:id="rId_hyperlink_88"/>
    <hyperlink ref="I95" r:id="rId_hyperlink_89"/>
    <hyperlink ref="I96" r:id="rId_hyperlink_90"/>
    <hyperlink ref="I97" r:id="rId_hyperlink_91"/>
    <hyperlink ref="I98" r:id="rId_hyperlink_92"/>
    <hyperlink ref="I99" r:id="rId_hyperlink_93"/>
    <hyperlink ref="I100" r:id="rId_hyperlink_94"/>
    <hyperlink ref="I101" r:id="rId_hyperlink_95"/>
    <hyperlink ref="I102" r:id="rId_hyperlink_96"/>
    <hyperlink ref="I103" r:id="rId_hyperlink_97"/>
    <hyperlink ref="I104" r:id="rId_hyperlink_98"/>
    <hyperlink ref="I105" r:id="rId_hyperlink_99"/>
    <hyperlink ref="I106" r:id="rId_hyperlink_100"/>
    <hyperlink ref="I107" r:id="rId_hyperlink_101"/>
    <hyperlink ref="I108" r:id="rId_hyperlink_102"/>
    <hyperlink ref="I109" r:id="rId_hyperlink_103"/>
    <hyperlink ref="I110" r:id="rId_hyperlink_104"/>
    <hyperlink ref="I111" r:id="rId_hyperlink_105"/>
    <hyperlink ref="I112" r:id="rId_hyperlink_106"/>
    <hyperlink ref="I113" r:id="rId_hyperlink_107"/>
    <hyperlink ref="I114" r:id="rId_hyperlink_108"/>
    <hyperlink ref="I115" r:id="rId_hyperlink_109"/>
    <hyperlink ref="I116" r:id="rId_hyperlink_110"/>
    <hyperlink ref="I117" r:id="rId_hyperlink_111"/>
    <hyperlink ref="I118" r:id="rId_hyperlink_112"/>
    <hyperlink ref="I119" r:id="rId_hyperlink_113"/>
    <hyperlink ref="I120" r:id="rId_hyperlink_114"/>
    <hyperlink ref="I121" r:id="rId_hyperlink_115"/>
    <hyperlink ref="I122" r:id="rId_hyperlink_116"/>
    <hyperlink ref="I123" r:id="rId_hyperlink_117"/>
    <hyperlink ref="I124" r:id="rId_hyperlink_118"/>
    <hyperlink ref="I125" r:id="rId_hyperlink_119"/>
    <hyperlink ref="I126" r:id="rId_hyperlink_120"/>
    <hyperlink ref="I127" r:id="rId_hyperlink_121"/>
    <hyperlink ref="I128" r:id="rId_hyperlink_122"/>
    <hyperlink ref="I129" r:id="rId_hyperlink_123"/>
    <hyperlink ref="I130" r:id="rId_hyperlink_124"/>
    <hyperlink ref="I131" r:id="rId_hyperlink_125"/>
    <hyperlink ref="I132" r:id="rId_hyperlink_126"/>
    <hyperlink ref="I133" r:id="rId_hyperlink_127"/>
    <hyperlink ref="I134" r:id="rId_hyperlink_128"/>
    <hyperlink ref="I135" r:id="rId_hyperlink_129"/>
    <hyperlink ref="I136" r:id="rId_hyperlink_130"/>
    <hyperlink ref="I137" r:id="rId_hyperlink_131"/>
    <hyperlink ref="I138" r:id="rId_hyperlink_132"/>
    <hyperlink ref="I139" r:id="rId_hyperlink_133"/>
    <hyperlink ref="I140" r:id="rId_hyperlink_134"/>
    <hyperlink ref="I141" r:id="rId_hyperlink_135"/>
    <hyperlink ref="I142" r:id="rId_hyperlink_136"/>
    <hyperlink ref="I143" r:id="rId_hyperlink_137"/>
    <hyperlink ref="I144" r:id="rId_hyperlink_138"/>
    <hyperlink ref="I145" r:id="rId_hyperlink_139"/>
    <hyperlink ref="I146" r:id="rId_hyperlink_140"/>
    <hyperlink ref="I147" r:id="rId_hyperlink_141"/>
    <hyperlink ref="I148" r:id="rId_hyperlink_142"/>
    <hyperlink ref="I149" r:id="rId_hyperlink_143"/>
    <hyperlink ref="I150" r:id="rId_hyperlink_144"/>
    <hyperlink ref="I151" r:id="rId_hyperlink_145"/>
    <hyperlink ref="I152" r:id="rId_hyperlink_146"/>
    <hyperlink ref="I153" r:id="rId_hyperlink_147"/>
    <hyperlink ref="I154" r:id="rId_hyperlink_148"/>
    <hyperlink ref="I155" r:id="rId_hyperlink_149"/>
    <hyperlink ref="I156" r:id="rId_hyperlink_150"/>
    <hyperlink ref="I157" r:id="rId_hyperlink_151"/>
    <hyperlink ref="I158" r:id="rId_hyperlink_152"/>
    <hyperlink ref="I159" r:id="rId_hyperlink_153"/>
    <hyperlink ref="I160" r:id="rId_hyperlink_154"/>
    <hyperlink ref="I161" r:id="rId_hyperlink_155"/>
    <hyperlink ref="I162" r:id="rId_hyperlink_156"/>
    <hyperlink ref="I163" r:id="rId_hyperlink_157"/>
    <hyperlink ref="I164" r:id="rId_hyperlink_158"/>
    <hyperlink ref="I165" r:id="rId_hyperlink_159"/>
    <hyperlink ref="I166" r:id="rId_hyperlink_160"/>
    <hyperlink ref="I167" r:id="rId_hyperlink_161"/>
    <hyperlink ref="I168" r:id="rId_hyperlink_162"/>
    <hyperlink ref="I169" r:id="rId_hyperlink_163"/>
    <hyperlink ref="I170" r:id="rId_hyperlink_164"/>
    <hyperlink ref="I171" r:id="rId_hyperlink_165"/>
    <hyperlink ref="I172" r:id="rId_hyperlink_166"/>
    <hyperlink ref="I173" r:id="rId_hyperlink_167"/>
    <hyperlink ref="I174" r:id="rId_hyperlink_168"/>
    <hyperlink ref="I175" r:id="rId_hyperlink_169"/>
    <hyperlink ref="I176" r:id="rId_hyperlink_170"/>
    <hyperlink ref="I177" r:id="rId_hyperlink_171"/>
    <hyperlink ref="I178" r:id="rId_hyperlink_172"/>
    <hyperlink ref="I179" r:id="rId_hyperlink_173"/>
    <hyperlink ref="I180" r:id="rId_hyperlink_174"/>
    <hyperlink ref="I181" r:id="rId_hyperlink_175"/>
    <hyperlink ref="I182" r:id="rId_hyperlink_176"/>
    <hyperlink ref="I183" r:id="rId_hyperlink_177"/>
    <hyperlink ref="I184" r:id="rId_hyperlink_178"/>
    <hyperlink ref="I185" r:id="rId_hyperlink_179"/>
    <hyperlink ref="I186" r:id="rId_hyperlink_180"/>
    <hyperlink ref="I187" r:id="rId_hyperlink_181"/>
    <hyperlink ref="I188" r:id="rId_hyperlink_182"/>
    <hyperlink ref="I189" r:id="rId_hyperlink_183"/>
    <hyperlink ref="I190" r:id="rId_hyperlink_184"/>
    <hyperlink ref="I191" r:id="rId_hyperlink_185"/>
    <hyperlink ref="I192" r:id="rId_hyperlink_186"/>
    <hyperlink ref="I193" r:id="rId_hyperlink_187"/>
    <hyperlink ref="I194" r:id="rId_hyperlink_188"/>
    <hyperlink ref="I195" r:id="rId_hyperlink_189"/>
    <hyperlink ref="I196" r:id="rId_hyperlink_190"/>
    <hyperlink ref="I197" r:id="rId_hyperlink_191"/>
    <hyperlink ref="I198" r:id="rId_hyperlink_192"/>
    <hyperlink ref="I199" r:id="rId_hyperlink_193"/>
    <hyperlink ref="I200" r:id="rId_hyperlink_194"/>
    <hyperlink ref="I201" r:id="rId_hyperlink_195"/>
    <hyperlink ref="I202" r:id="rId_hyperlink_196"/>
    <hyperlink ref="I203" r:id="rId_hyperlink_197"/>
    <hyperlink ref="I204" r:id="rId_hyperlink_198"/>
    <hyperlink ref="I205" r:id="rId_hyperlink_199"/>
    <hyperlink ref="I206" r:id="rId_hyperlink_200"/>
    <hyperlink ref="I207" r:id="rId_hyperlink_201"/>
    <hyperlink ref="I208" r:id="rId_hyperlink_202"/>
    <hyperlink ref="I209" r:id="rId_hyperlink_203"/>
    <hyperlink ref="I210" r:id="rId_hyperlink_204"/>
    <hyperlink ref="I211" r:id="rId_hyperlink_205"/>
    <hyperlink ref="I212" r:id="rId_hyperlink_206"/>
    <hyperlink ref="I213" r:id="rId_hyperlink_207"/>
    <hyperlink ref="I214" r:id="rId_hyperlink_208"/>
    <hyperlink ref="I215" r:id="rId_hyperlink_209"/>
    <hyperlink ref="I216" r:id="rId_hyperlink_210"/>
    <hyperlink ref="I217" r:id="rId_hyperlink_211"/>
    <hyperlink ref="I218" r:id="rId_hyperlink_212"/>
    <hyperlink ref="I219" r:id="rId_hyperlink_213"/>
    <hyperlink ref="I220" r:id="rId_hyperlink_214"/>
    <hyperlink ref="I221" r:id="rId_hyperlink_215"/>
    <hyperlink ref="I222" r:id="rId_hyperlink_216"/>
    <hyperlink ref="I223" r:id="rId_hyperlink_217"/>
    <hyperlink ref="I224" r:id="rId_hyperlink_218"/>
    <hyperlink ref="I225" r:id="rId_hyperlink_219"/>
    <hyperlink ref="I226" r:id="rId_hyperlink_220"/>
    <hyperlink ref="I227" r:id="rId_hyperlink_221"/>
    <hyperlink ref="I228" r:id="rId_hyperlink_222"/>
    <hyperlink ref="I229" r:id="rId_hyperlink_223"/>
    <hyperlink ref="I230" r:id="rId_hyperlink_224"/>
    <hyperlink ref="I231" r:id="rId_hyperlink_225"/>
    <hyperlink ref="I232" r:id="rId_hyperlink_226"/>
    <hyperlink ref="I233" r:id="rId_hyperlink_227"/>
    <hyperlink ref="I234" r:id="rId_hyperlink_228"/>
    <hyperlink ref="I235" r:id="rId_hyperlink_229"/>
    <hyperlink ref="I236" r:id="rId_hyperlink_230"/>
    <hyperlink ref="I237" r:id="rId_hyperlink_231"/>
    <hyperlink ref="I238" r:id="rId_hyperlink_232"/>
    <hyperlink ref="I239" r:id="rId_hyperlink_233"/>
    <hyperlink ref="I240" r:id="rId_hyperlink_234"/>
    <hyperlink ref="I241" r:id="rId_hyperlink_235"/>
    <hyperlink ref="I242" r:id="rId_hyperlink_236"/>
    <hyperlink ref="I243" r:id="rId_hyperlink_237"/>
    <hyperlink ref="I244" r:id="rId_hyperlink_238"/>
    <hyperlink ref="I245" r:id="rId_hyperlink_239"/>
    <hyperlink ref="I246" r:id="rId_hyperlink_240"/>
    <hyperlink ref="I247" r:id="rId_hyperlink_241"/>
    <hyperlink ref="I248" r:id="rId_hyperlink_242"/>
    <hyperlink ref="I249" r:id="rId_hyperlink_243"/>
    <hyperlink ref="I250" r:id="rId_hyperlink_244"/>
    <hyperlink ref="I251" r:id="rId_hyperlink_245"/>
    <hyperlink ref="I252" r:id="rId_hyperlink_246"/>
    <hyperlink ref="I253" r:id="rId_hyperlink_247"/>
    <hyperlink ref="I254" r:id="rId_hyperlink_248"/>
    <hyperlink ref="I255" r:id="rId_hyperlink_249"/>
    <hyperlink ref="I256" r:id="rId_hyperlink_250"/>
    <hyperlink ref="I257" r:id="rId_hyperlink_251"/>
    <hyperlink ref="I258" r:id="rId_hyperlink_252"/>
    <hyperlink ref="I259" r:id="rId_hyperlink_253"/>
    <hyperlink ref="I260" r:id="rId_hyperlink_254"/>
    <hyperlink ref="I261" r:id="rId_hyperlink_255"/>
    <hyperlink ref="I262" r:id="rId_hyperlink_256"/>
    <hyperlink ref="I263" r:id="rId_hyperlink_257"/>
    <hyperlink ref="I264" r:id="rId_hyperlink_258"/>
    <hyperlink ref="I265" r:id="rId_hyperlink_259"/>
    <hyperlink ref="I266" r:id="rId_hyperlink_260"/>
    <hyperlink ref="I267" r:id="rId_hyperlink_261"/>
    <hyperlink ref="I268" r:id="rId_hyperlink_262"/>
    <hyperlink ref="I269" r:id="rId_hyperlink_263"/>
    <hyperlink ref="I270" r:id="rId_hyperlink_264"/>
    <hyperlink ref="I271" r:id="rId_hyperlink_265"/>
    <hyperlink ref="I272" r:id="rId_hyperlink_266"/>
    <hyperlink ref="I273" r:id="rId_hyperlink_267"/>
    <hyperlink ref="I274" r:id="rId_hyperlink_268"/>
    <hyperlink ref="I275" r:id="rId_hyperlink_269"/>
    <hyperlink ref="I276" r:id="rId_hyperlink_270"/>
    <hyperlink ref="I277" r:id="rId_hyperlink_271"/>
    <hyperlink ref="I278" r:id="rId_hyperlink_272"/>
    <hyperlink ref="I279" r:id="rId_hyperlink_273"/>
    <hyperlink ref="I280" r:id="rId_hyperlink_274"/>
    <hyperlink ref="I281" r:id="rId_hyperlink_275"/>
    <hyperlink ref="I282" r:id="rId_hyperlink_276"/>
    <hyperlink ref="I283" r:id="rId_hyperlink_277"/>
    <hyperlink ref="I284" r:id="rId_hyperlink_278"/>
    <hyperlink ref="I285" r:id="rId_hyperlink_279"/>
    <hyperlink ref="I286" r:id="rId_hyperlink_280"/>
    <hyperlink ref="I287" r:id="rId_hyperlink_281"/>
    <hyperlink ref="I288" r:id="rId_hyperlink_282"/>
    <hyperlink ref="I289" r:id="rId_hyperlink_283"/>
    <hyperlink ref="I290" r:id="rId_hyperlink_284"/>
    <hyperlink ref="I291" r:id="rId_hyperlink_285"/>
    <hyperlink ref="I292" r:id="rId_hyperlink_286"/>
    <hyperlink ref="I293" r:id="rId_hyperlink_287"/>
    <hyperlink ref="I294" r:id="rId_hyperlink_288"/>
    <hyperlink ref="I295" r:id="rId_hyperlink_289"/>
    <hyperlink ref="I296" r:id="rId_hyperlink_290"/>
    <hyperlink ref="I297" r:id="rId_hyperlink_291"/>
    <hyperlink ref="I298" r:id="rId_hyperlink_292"/>
    <hyperlink ref="I299" r:id="rId_hyperlink_293"/>
    <hyperlink ref="I300" r:id="rId_hyperlink_294"/>
    <hyperlink ref="I301" r:id="rId_hyperlink_295"/>
    <hyperlink ref="I302" r:id="rId_hyperlink_296"/>
    <hyperlink ref="I303" r:id="rId_hyperlink_297"/>
    <hyperlink ref="I304" r:id="rId_hyperlink_298"/>
    <hyperlink ref="I305" r:id="rId_hyperlink_299"/>
    <hyperlink ref="I306" r:id="rId_hyperlink_300"/>
    <hyperlink ref="I307" r:id="rId_hyperlink_301"/>
    <hyperlink ref="I308" r:id="rId_hyperlink_302"/>
    <hyperlink ref="I309" r:id="rId_hyperlink_303"/>
    <hyperlink ref="I310" r:id="rId_hyperlink_304"/>
    <hyperlink ref="I311" r:id="rId_hyperlink_305"/>
    <hyperlink ref="I312" r:id="rId_hyperlink_306"/>
    <hyperlink ref="I313" r:id="rId_hyperlink_307"/>
    <hyperlink ref="I314" r:id="rId_hyperlink_308"/>
    <hyperlink ref="I315" r:id="rId_hyperlink_309"/>
    <hyperlink ref="I316" r:id="rId_hyperlink_310"/>
    <hyperlink ref="I317" r:id="rId_hyperlink_311"/>
    <hyperlink ref="I318" r:id="rId_hyperlink_312"/>
    <hyperlink ref="I319" r:id="rId_hyperlink_313"/>
    <hyperlink ref="I320" r:id="rId_hyperlink_314"/>
    <hyperlink ref="I321" r:id="rId_hyperlink_315"/>
    <hyperlink ref="I322" r:id="rId_hyperlink_316"/>
    <hyperlink ref="I323" r:id="rId_hyperlink_317"/>
    <hyperlink ref="I324" r:id="rId_hyperlink_318"/>
    <hyperlink ref="I325" r:id="rId_hyperlink_319"/>
    <hyperlink ref="I326" r:id="rId_hyperlink_320"/>
    <hyperlink ref="I327" r:id="rId_hyperlink_321"/>
    <hyperlink ref="I328" r:id="rId_hyperlink_322"/>
    <hyperlink ref="I329" r:id="rId_hyperlink_323"/>
    <hyperlink ref="I330" r:id="rId_hyperlink_324"/>
    <hyperlink ref="I331" r:id="rId_hyperlink_325"/>
    <hyperlink ref="I332" r:id="rId_hyperlink_326"/>
    <hyperlink ref="I333" r:id="rId_hyperlink_327"/>
    <hyperlink ref="I334" r:id="rId_hyperlink_328"/>
    <hyperlink ref="I335" r:id="rId_hyperlink_329"/>
    <hyperlink ref="I336" r:id="rId_hyperlink_330"/>
    <hyperlink ref="I337" r:id="rId_hyperlink_331"/>
    <hyperlink ref="I338" r:id="rId_hyperlink_332"/>
    <hyperlink ref="I339" r:id="rId_hyperlink_333"/>
    <hyperlink ref="I340" r:id="rId_hyperlink_334"/>
    <hyperlink ref="I341" r:id="rId_hyperlink_335"/>
    <hyperlink ref="I342" r:id="rId_hyperlink_336"/>
    <hyperlink ref="I343" r:id="rId_hyperlink_337"/>
    <hyperlink ref="I344" r:id="rId_hyperlink_338"/>
    <hyperlink ref="I345" r:id="rId_hyperlink_339"/>
    <hyperlink ref="I346" r:id="rId_hyperlink_340"/>
    <hyperlink ref="I347" r:id="rId_hyperlink_341"/>
    <hyperlink ref="I348" r:id="rId_hyperlink_342"/>
    <hyperlink ref="I349" r:id="rId_hyperlink_343"/>
    <hyperlink ref="I350" r:id="rId_hyperlink_344"/>
    <hyperlink ref="I351" r:id="rId_hyperlink_345"/>
    <hyperlink ref="I352" r:id="rId_hyperlink_346"/>
    <hyperlink ref="I353" r:id="rId_hyperlink_347"/>
    <hyperlink ref="I354" r:id="rId_hyperlink_348"/>
    <hyperlink ref="I355" r:id="rId_hyperlink_349"/>
    <hyperlink ref="I356" r:id="rId_hyperlink_350"/>
    <hyperlink ref="I357" r:id="rId_hyperlink_351"/>
    <hyperlink ref="I358" r:id="rId_hyperlink_352"/>
    <hyperlink ref="I359" r:id="rId_hyperlink_353"/>
    <hyperlink ref="I360" r:id="rId_hyperlink_354"/>
    <hyperlink ref="I361" r:id="rId_hyperlink_355"/>
    <hyperlink ref="I362" r:id="rId_hyperlink_356"/>
    <hyperlink ref="I363" r:id="rId_hyperlink_357"/>
    <hyperlink ref="I364" r:id="rId_hyperlink_358"/>
    <hyperlink ref="I365" r:id="rId_hyperlink_359"/>
    <hyperlink ref="I366" r:id="rId_hyperlink_360"/>
    <hyperlink ref="I367" r:id="rId_hyperlink_361"/>
    <hyperlink ref="I368" r:id="rId_hyperlink_362"/>
    <hyperlink ref="I369" r:id="rId_hyperlink_363"/>
    <hyperlink ref="I370" r:id="rId_hyperlink_364"/>
    <hyperlink ref="I371" r:id="rId_hyperlink_365"/>
    <hyperlink ref="I372" r:id="rId_hyperlink_366"/>
    <hyperlink ref="I373" r:id="rId_hyperlink_367"/>
    <hyperlink ref="I374" r:id="rId_hyperlink_368"/>
    <hyperlink ref="I375" r:id="rId_hyperlink_369"/>
    <hyperlink ref="I376" r:id="rId_hyperlink_370"/>
    <hyperlink ref="I377" r:id="rId_hyperlink_371"/>
    <hyperlink ref="I378" r:id="rId_hyperlink_372"/>
    <hyperlink ref="I379" r:id="rId_hyperlink_373"/>
    <hyperlink ref="I380" r:id="rId_hyperlink_374"/>
    <hyperlink ref="I381" r:id="rId_hyperlink_375"/>
    <hyperlink ref="I382" r:id="rId_hyperlink_376"/>
    <hyperlink ref="I383" r:id="rId_hyperlink_377"/>
    <hyperlink ref="I384" r:id="rId_hyperlink_378"/>
    <hyperlink ref="I385" r:id="rId_hyperlink_379"/>
    <hyperlink ref="I386" r:id="rId_hyperlink_380"/>
    <hyperlink ref="I387" r:id="rId_hyperlink_381"/>
    <hyperlink ref="I388" r:id="rId_hyperlink_382"/>
    <hyperlink ref="I389" r:id="rId_hyperlink_383"/>
    <hyperlink ref="I390" r:id="rId_hyperlink_384"/>
    <hyperlink ref="I391" r:id="rId_hyperlink_385"/>
    <hyperlink ref="I392" r:id="rId_hyperlink_386"/>
    <hyperlink ref="I393" r:id="rId_hyperlink_387"/>
    <hyperlink ref="I394" r:id="rId_hyperlink_388"/>
    <hyperlink ref="I395" r:id="rId_hyperlink_389"/>
    <hyperlink ref="I396" r:id="rId_hyperlink_390"/>
    <hyperlink ref="I397" r:id="rId_hyperlink_391"/>
    <hyperlink ref="I398" r:id="rId_hyperlink_392"/>
    <hyperlink ref="I399" r:id="rId_hyperlink_393"/>
    <hyperlink ref="I400" r:id="rId_hyperlink_394"/>
    <hyperlink ref="I401" r:id="rId_hyperlink_395"/>
    <hyperlink ref="I402" r:id="rId_hyperlink_396"/>
    <hyperlink ref="I403" r:id="rId_hyperlink_397"/>
    <hyperlink ref="I404" r:id="rId_hyperlink_398"/>
    <hyperlink ref="I405" r:id="rId_hyperlink_399"/>
    <hyperlink ref="I406" r:id="rId_hyperlink_400"/>
    <hyperlink ref="I407" r:id="rId_hyperlink_401"/>
    <hyperlink ref="I408" r:id="rId_hyperlink_402"/>
    <hyperlink ref="I409" r:id="rId_hyperlink_403"/>
    <hyperlink ref="I410" r:id="rId_hyperlink_404"/>
    <hyperlink ref="I411" r:id="rId_hyperlink_405"/>
    <hyperlink ref="I412" r:id="rId_hyperlink_406"/>
    <hyperlink ref="I413" r:id="rId_hyperlink_407"/>
    <hyperlink ref="I414" r:id="rId_hyperlink_408"/>
    <hyperlink ref="I415" r:id="rId_hyperlink_409"/>
    <hyperlink ref="I416" r:id="rId_hyperlink_410"/>
    <hyperlink ref="I417" r:id="rId_hyperlink_411"/>
    <hyperlink ref="I418" r:id="rId_hyperlink_412"/>
    <hyperlink ref="I419" r:id="rId_hyperlink_413"/>
    <hyperlink ref="I420" r:id="rId_hyperlink_414"/>
    <hyperlink ref="I421" r:id="rId_hyperlink_415"/>
    <hyperlink ref="I422" r:id="rId_hyperlink_416"/>
    <hyperlink ref="I423" r:id="rId_hyperlink_417"/>
    <hyperlink ref="I424" r:id="rId_hyperlink_418"/>
    <hyperlink ref="I425" r:id="rId_hyperlink_419"/>
    <hyperlink ref="I426" r:id="rId_hyperlink_420"/>
    <hyperlink ref="I427" r:id="rId_hyperlink_421"/>
    <hyperlink ref="I428" r:id="rId_hyperlink_422"/>
    <hyperlink ref="I429" r:id="rId_hyperlink_423"/>
    <hyperlink ref="I430" r:id="rId_hyperlink_424"/>
    <hyperlink ref="I431" r:id="rId_hyperlink_425"/>
    <hyperlink ref="I432" r:id="rId_hyperlink_426"/>
    <hyperlink ref="I433" r:id="rId_hyperlink_427"/>
    <hyperlink ref="I434" r:id="rId_hyperlink_428"/>
    <hyperlink ref="I435" r:id="rId_hyperlink_429"/>
    <hyperlink ref="I436" r:id="rId_hyperlink_430"/>
    <hyperlink ref="I437" r:id="rId_hyperlink_431"/>
    <hyperlink ref="I438" r:id="rId_hyperlink_432"/>
    <hyperlink ref="I439" r:id="rId_hyperlink_433"/>
    <hyperlink ref="I440" r:id="rId_hyperlink_434"/>
    <hyperlink ref="I441" r:id="rId_hyperlink_435"/>
    <hyperlink ref="I442" r:id="rId_hyperlink_436"/>
    <hyperlink ref="I443" r:id="rId_hyperlink_437"/>
    <hyperlink ref="I444" r:id="rId_hyperlink_438"/>
    <hyperlink ref="I445" r:id="rId_hyperlink_439"/>
    <hyperlink ref="I446" r:id="rId_hyperlink_440"/>
    <hyperlink ref="I447" r:id="rId_hyperlink_441"/>
    <hyperlink ref="I448" r:id="rId_hyperlink_442"/>
    <hyperlink ref="I449" r:id="rId_hyperlink_443"/>
    <hyperlink ref="I450" r:id="rId_hyperlink_444"/>
    <hyperlink ref="I451" r:id="rId_hyperlink_445"/>
    <hyperlink ref="I452" r:id="rId_hyperlink_446"/>
    <hyperlink ref="I453" r:id="rId_hyperlink_447"/>
    <hyperlink ref="I454" r:id="rId_hyperlink_448"/>
    <hyperlink ref="I455" r:id="rId_hyperlink_449"/>
    <hyperlink ref="I456" r:id="rId_hyperlink_450"/>
    <hyperlink ref="I457" r:id="rId_hyperlink_451"/>
    <hyperlink ref="I458" r:id="rId_hyperlink_452"/>
    <hyperlink ref="I459" r:id="rId_hyperlink_453"/>
    <hyperlink ref="I460" r:id="rId_hyperlink_454"/>
    <hyperlink ref="I461" r:id="rId_hyperlink_455"/>
    <hyperlink ref="I462" r:id="rId_hyperlink_456"/>
    <hyperlink ref="I463" r:id="rId_hyperlink_457"/>
    <hyperlink ref="I464" r:id="rId_hyperlink_458"/>
    <hyperlink ref="I465" r:id="rId_hyperlink_459"/>
    <hyperlink ref="I466" r:id="rId_hyperlink_460"/>
    <hyperlink ref="I467" r:id="rId_hyperlink_461"/>
    <hyperlink ref="I468" r:id="rId_hyperlink_462"/>
    <hyperlink ref="I469" r:id="rId_hyperlink_463"/>
    <hyperlink ref="I470" r:id="rId_hyperlink_464"/>
    <hyperlink ref="I471" r:id="rId_hyperlink_465"/>
    <hyperlink ref="I472" r:id="rId_hyperlink_466"/>
    <hyperlink ref="I473" r:id="rId_hyperlink_467"/>
    <hyperlink ref="I474" r:id="rId_hyperlink_468"/>
    <hyperlink ref="I475" r:id="rId_hyperlink_469"/>
    <hyperlink ref="I476" r:id="rId_hyperlink_470"/>
    <hyperlink ref="I477" r:id="rId_hyperlink_471"/>
    <hyperlink ref="I478" r:id="rId_hyperlink_472"/>
    <hyperlink ref="I479" r:id="rId_hyperlink_473"/>
    <hyperlink ref="I480" r:id="rId_hyperlink_474"/>
    <hyperlink ref="I481" r:id="rId_hyperlink_475"/>
    <hyperlink ref="I482" r:id="rId_hyperlink_476"/>
    <hyperlink ref="I483" r:id="rId_hyperlink_477"/>
    <hyperlink ref="I484" r:id="rId_hyperlink_478"/>
    <hyperlink ref="I485" r:id="rId_hyperlink_479"/>
    <hyperlink ref="I486" r:id="rId_hyperlink_480"/>
    <hyperlink ref="I487" r:id="rId_hyperlink_481"/>
    <hyperlink ref="I488" r:id="rId_hyperlink_482"/>
    <hyperlink ref="I489" r:id="rId_hyperlink_483"/>
    <hyperlink ref="I490" r:id="rId_hyperlink_484"/>
    <hyperlink ref="I491" r:id="rId_hyperlink_485"/>
    <hyperlink ref="I492" r:id="rId_hyperlink_486"/>
    <hyperlink ref="I493" r:id="rId_hyperlink_487"/>
    <hyperlink ref="I494" r:id="rId_hyperlink_488"/>
    <hyperlink ref="I495" r:id="rId_hyperlink_489"/>
    <hyperlink ref="I496" r:id="rId_hyperlink_490"/>
    <hyperlink ref="I497" r:id="rId_hyperlink_491"/>
    <hyperlink ref="I498" r:id="rId_hyperlink_492"/>
    <hyperlink ref="I499" r:id="rId_hyperlink_493"/>
    <hyperlink ref="I500" r:id="rId_hyperlink_494"/>
    <hyperlink ref="I501" r:id="rId_hyperlink_495"/>
    <hyperlink ref="I502" r:id="rId_hyperlink_496"/>
    <hyperlink ref="I503" r:id="rId_hyperlink_497"/>
    <hyperlink ref="I504" r:id="rId_hyperlink_498"/>
    <hyperlink ref="I505" r:id="rId_hyperlink_499"/>
    <hyperlink ref="I506" r:id="rId_hyperlink_500"/>
    <hyperlink ref="I507" r:id="rId_hyperlink_501"/>
    <hyperlink ref="I508" r:id="rId_hyperlink_502"/>
    <hyperlink ref="I509" r:id="rId_hyperlink_503"/>
    <hyperlink ref="I510" r:id="rId_hyperlink_504"/>
    <hyperlink ref="I511" r:id="rId_hyperlink_505"/>
    <hyperlink ref="I512" r:id="rId_hyperlink_506"/>
    <hyperlink ref="I513" r:id="rId_hyperlink_507"/>
    <hyperlink ref="I514" r:id="rId_hyperlink_508"/>
    <hyperlink ref="I515" r:id="rId_hyperlink_509"/>
    <hyperlink ref="I516" r:id="rId_hyperlink_510"/>
    <hyperlink ref="I517" r:id="rId_hyperlink_511"/>
    <hyperlink ref="I518" r:id="rId_hyperlink_512"/>
    <hyperlink ref="I519" r:id="rId_hyperlink_513"/>
    <hyperlink ref="I520" r:id="rId_hyperlink_514"/>
    <hyperlink ref="I521" r:id="rId_hyperlink_515"/>
    <hyperlink ref="I522" r:id="rId_hyperlink_516"/>
    <hyperlink ref="I523" r:id="rId_hyperlink_517"/>
    <hyperlink ref="I524" r:id="rId_hyperlink_518"/>
    <hyperlink ref="I525" r:id="rId_hyperlink_519"/>
    <hyperlink ref="I526" r:id="rId_hyperlink_520"/>
    <hyperlink ref="I527" r:id="rId_hyperlink_521"/>
    <hyperlink ref="I528" r:id="rId_hyperlink_522"/>
    <hyperlink ref="I529" r:id="rId_hyperlink_523"/>
    <hyperlink ref="I530" r:id="rId_hyperlink_524"/>
    <hyperlink ref="I531" r:id="rId_hyperlink_525"/>
    <hyperlink ref="I532" r:id="rId_hyperlink_526"/>
    <hyperlink ref="I533" r:id="rId_hyperlink_527"/>
    <hyperlink ref="I534" r:id="rId_hyperlink_528"/>
    <hyperlink ref="I535" r:id="rId_hyperlink_529"/>
    <hyperlink ref="I536" r:id="rId_hyperlink_530"/>
    <hyperlink ref="I537" r:id="rId_hyperlink_531"/>
    <hyperlink ref="I538" r:id="rId_hyperlink_532"/>
    <hyperlink ref="I539" r:id="rId_hyperlink_533"/>
    <hyperlink ref="I540" r:id="rId_hyperlink_534"/>
    <hyperlink ref="I541" r:id="rId_hyperlink_535"/>
    <hyperlink ref="I542" r:id="rId_hyperlink_536"/>
    <hyperlink ref="I543" r:id="rId_hyperlink_537"/>
    <hyperlink ref="I544" r:id="rId_hyperlink_538"/>
    <hyperlink ref="I545" r:id="rId_hyperlink_539"/>
    <hyperlink ref="I546" r:id="rId_hyperlink_540"/>
    <hyperlink ref="I547" r:id="rId_hyperlink_541"/>
    <hyperlink ref="I548" r:id="rId_hyperlink_542"/>
    <hyperlink ref="I549" r:id="rId_hyperlink_543"/>
    <hyperlink ref="I550" r:id="rId_hyperlink_544"/>
    <hyperlink ref="I551" r:id="rId_hyperlink_545"/>
    <hyperlink ref="I552" r:id="rId_hyperlink_546"/>
    <hyperlink ref="I553" r:id="rId_hyperlink_547"/>
    <hyperlink ref="I554" r:id="rId_hyperlink_548"/>
    <hyperlink ref="I555" r:id="rId_hyperlink_549"/>
    <hyperlink ref="I556" r:id="rId_hyperlink_550"/>
    <hyperlink ref="I557" r:id="rId_hyperlink_551"/>
    <hyperlink ref="I558" r:id="rId_hyperlink_552"/>
    <hyperlink ref="I559" r:id="rId_hyperlink_553"/>
    <hyperlink ref="I560" r:id="rId_hyperlink_554"/>
    <hyperlink ref="I561" r:id="rId_hyperlink_555"/>
    <hyperlink ref="I562" r:id="rId_hyperlink_556"/>
    <hyperlink ref="I563" r:id="rId_hyperlink_557"/>
    <hyperlink ref="I564" r:id="rId_hyperlink_558"/>
    <hyperlink ref="I565" r:id="rId_hyperlink_559"/>
    <hyperlink ref="I566" r:id="rId_hyperlink_560"/>
    <hyperlink ref="I567" r:id="rId_hyperlink_561"/>
    <hyperlink ref="I568" r:id="rId_hyperlink_562"/>
    <hyperlink ref="I569" r:id="rId_hyperlink_563"/>
    <hyperlink ref="I570" r:id="rId_hyperlink_564"/>
    <hyperlink ref="I571" r:id="rId_hyperlink_565"/>
    <hyperlink ref="I572" r:id="rId_hyperlink_566"/>
    <hyperlink ref="I573" r:id="rId_hyperlink_567"/>
    <hyperlink ref="I574" r:id="rId_hyperlink_568"/>
    <hyperlink ref="I575" r:id="rId_hyperlink_569"/>
    <hyperlink ref="I576" r:id="rId_hyperlink_570"/>
    <hyperlink ref="I577" r:id="rId_hyperlink_571"/>
    <hyperlink ref="I578" r:id="rId_hyperlink_572"/>
    <hyperlink ref="I579" r:id="rId_hyperlink_573"/>
    <hyperlink ref="I580" r:id="rId_hyperlink_574"/>
    <hyperlink ref="I581" r:id="rId_hyperlink_575"/>
    <hyperlink ref="I582" r:id="rId_hyperlink_576"/>
    <hyperlink ref="I583" r:id="rId_hyperlink_577"/>
    <hyperlink ref="I584" r:id="rId_hyperlink_578"/>
    <hyperlink ref="I585" r:id="rId_hyperlink_579"/>
    <hyperlink ref="I586" r:id="rId_hyperlink_580"/>
    <hyperlink ref="I587" r:id="rId_hyperlink_581"/>
    <hyperlink ref="I588" r:id="rId_hyperlink_582"/>
    <hyperlink ref="I589" r:id="rId_hyperlink_583"/>
    <hyperlink ref="I590" r:id="rId_hyperlink_584"/>
    <hyperlink ref="I591" r:id="rId_hyperlink_585"/>
    <hyperlink ref="I592" r:id="rId_hyperlink_586"/>
    <hyperlink ref="I593" r:id="rId_hyperlink_587"/>
    <hyperlink ref="I594" r:id="rId_hyperlink_588"/>
    <hyperlink ref="I595" r:id="rId_hyperlink_589"/>
    <hyperlink ref="I596" r:id="rId_hyperlink_590"/>
    <hyperlink ref="I597" r:id="rId_hyperlink_591"/>
    <hyperlink ref="I598" r:id="rId_hyperlink_592"/>
    <hyperlink ref="I599" r:id="rId_hyperlink_593"/>
    <hyperlink ref="I600" r:id="rId_hyperlink_594"/>
    <hyperlink ref="I601" r:id="rId_hyperlink_595"/>
    <hyperlink ref="I602" r:id="rId_hyperlink_596"/>
    <hyperlink ref="I603" r:id="rId_hyperlink_597"/>
    <hyperlink ref="I604" r:id="rId_hyperlink_598"/>
    <hyperlink ref="I605" r:id="rId_hyperlink_599"/>
    <hyperlink ref="I606" r:id="rId_hyperlink_600"/>
    <hyperlink ref="I607" r:id="rId_hyperlink_601"/>
    <hyperlink ref="I608" r:id="rId_hyperlink_602"/>
    <hyperlink ref="I609" r:id="rId_hyperlink_603"/>
    <hyperlink ref="I610" r:id="rId_hyperlink_604"/>
    <hyperlink ref="I611" r:id="rId_hyperlink_605"/>
    <hyperlink ref="I612" r:id="rId_hyperlink_606"/>
    <hyperlink ref="I613" r:id="rId_hyperlink_607"/>
    <hyperlink ref="I614" r:id="rId_hyperlink_608"/>
    <hyperlink ref="I615" r:id="rId_hyperlink_609"/>
    <hyperlink ref="I616" r:id="rId_hyperlink_610"/>
    <hyperlink ref="I617" r:id="rId_hyperlink_611"/>
    <hyperlink ref="I618" r:id="rId_hyperlink_612"/>
    <hyperlink ref="I619" r:id="rId_hyperlink_613"/>
    <hyperlink ref="I620" r:id="rId_hyperlink_614"/>
    <hyperlink ref="I621" r:id="rId_hyperlink_615"/>
    <hyperlink ref="I622" r:id="rId_hyperlink_616"/>
    <hyperlink ref="I623" r:id="rId_hyperlink_617"/>
    <hyperlink ref="I624" r:id="rId_hyperlink_618"/>
    <hyperlink ref="I625" r:id="rId_hyperlink_619"/>
    <hyperlink ref="I626" r:id="rId_hyperlink_620"/>
    <hyperlink ref="I627" r:id="rId_hyperlink_621"/>
    <hyperlink ref="I628" r:id="rId_hyperlink_622"/>
    <hyperlink ref="I629" r:id="rId_hyperlink_623"/>
    <hyperlink ref="I630" r:id="rId_hyperlink_624"/>
    <hyperlink ref="I631" r:id="rId_hyperlink_625"/>
    <hyperlink ref="I632" r:id="rId_hyperlink_626"/>
    <hyperlink ref="I633" r:id="rId_hyperlink_627"/>
    <hyperlink ref="I634" r:id="rId_hyperlink_628"/>
    <hyperlink ref="I635" r:id="rId_hyperlink_629"/>
    <hyperlink ref="I636" r:id="rId_hyperlink_630"/>
    <hyperlink ref="I637" r:id="rId_hyperlink_631"/>
    <hyperlink ref="I638" r:id="rId_hyperlink_632"/>
    <hyperlink ref="I639" r:id="rId_hyperlink_633"/>
    <hyperlink ref="I640" r:id="rId_hyperlink_634"/>
    <hyperlink ref="I641" r:id="rId_hyperlink_635"/>
    <hyperlink ref="I642" r:id="rId_hyperlink_636"/>
    <hyperlink ref="I643" r:id="rId_hyperlink_637"/>
    <hyperlink ref="I644" r:id="rId_hyperlink_638"/>
    <hyperlink ref="I645" r:id="rId_hyperlink_639"/>
    <hyperlink ref="I646" r:id="rId_hyperlink_640"/>
    <hyperlink ref="I647" r:id="rId_hyperlink_641"/>
    <hyperlink ref="I648" r:id="rId_hyperlink_642"/>
    <hyperlink ref="I649" r:id="rId_hyperlink_643"/>
    <hyperlink ref="I650" r:id="rId_hyperlink_644"/>
    <hyperlink ref="I651" r:id="rId_hyperlink_645"/>
    <hyperlink ref="I652" r:id="rId_hyperlink_646"/>
    <hyperlink ref="I653" r:id="rId_hyperlink_647"/>
    <hyperlink ref="I654" r:id="rId_hyperlink_648"/>
    <hyperlink ref="I655" r:id="rId_hyperlink_649"/>
    <hyperlink ref="I656" r:id="rId_hyperlink_650"/>
    <hyperlink ref="I657" r:id="rId_hyperlink_651"/>
    <hyperlink ref="I658" r:id="rId_hyperlink_652"/>
    <hyperlink ref="I659" r:id="rId_hyperlink_653"/>
    <hyperlink ref="I660" r:id="rId_hyperlink_654"/>
    <hyperlink ref="I661" r:id="rId_hyperlink_655"/>
    <hyperlink ref="I662" r:id="rId_hyperlink_656"/>
    <hyperlink ref="I663" r:id="rId_hyperlink_657"/>
    <hyperlink ref="I664" r:id="rId_hyperlink_658"/>
    <hyperlink ref="I665" r:id="rId_hyperlink_659"/>
    <hyperlink ref="I666" r:id="rId_hyperlink_660"/>
    <hyperlink ref="I667" r:id="rId_hyperlink_661"/>
    <hyperlink ref="I668" r:id="rId_hyperlink_662"/>
    <hyperlink ref="I669" r:id="rId_hyperlink_663"/>
    <hyperlink ref="I670" r:id="rId_hyperlink_664"/>
    <hyperlink ref="I671" r:id="rId_hyperlink_665"/>
    <hyperlink ref="I672" r:id="rId_hyperlink_666"/>
    <hyperlink ref="I673" r:id="rId_hyperlink_667"/>
    <hyperlink ref="I674" r:id="rId_hyperlink_668"/>
    <hyperlink ref="I675" r:id="rId_hyperlink_669"/>
    <hyperlink ref="I676" r:id="rId_hyperlink_670"/>
    <hyperlink ref="I677" r:id="rId_hyperlink_671"/>
    <hyperlink ref="I678" r:id="rId_hyperlink_672"/>
    <hyperlink ref="I679" r:id="rId_hyperlink_673"/>
    <hyperlink ref="I680" r:id="rId_hyperlink_674"/>
    <hyperlink ref="I681" r:id="rId_hyperlink_675"/>
    <hyperlink ref="I682" r:id="rId_hyperlink_676"/>
    <hyperlink ref="I683" r:id="rId_hyperlink_677"/>
    <hyperlink ref="I684" r:id="rId_hyperlink_678"/>
    <hyperlink ref="I685" r:id="rId_hyperlink_679"/>
    <hyperlink ref="I686" r:id="rId_hyperlink_680"/>
    <hyperlink ref="I687" r:id="rId_hyperlink_681"/>
    <hyperlink ref="I688" r:id="rId_hyperlink_682"/>
    <hyperlink ref="I689" r:id="rId_hyperlink_683"/>
    <hyperlink ref="I690" r:id="rId_hyperlink_684"/>
    <hyperlink ref="I691" r:id="rId_hyperlink_685"/>
    <hyperlink ref="I692" r:id="rId_hyperlink_686"/>
    <hyperlink ref="I693" r:id="rId_hyperlink_687"/>
    <hyperlink ref="I694" r:id="rId_hyperlink_688"/>
    <hyperlink ref="I695" r:id="rId_hyperlink_689"/>
    <hyperlink ref="I696" r:id="rId_hyperlink_690"/>
    <hyperlink ref="I697" r:id="rId_hyperlink_691"/>
    <hyperlink ref="I698" r:id="rId_hyperlink_692"/>
    <hyperlink ref="I699" r:id="rId_hyperlink_693"/>
    <hyperlink ref="I700" r:id="rId_hyperlink_694"/>
    <hyperlink ref="I701" r:id="rId_hyperlink_695"/>
    <hyperlink ref="I702" r:id="rId_hyperlink_696"/>
    <hyperlink ref="I703" r:id="rId_hyperlink_697"/>
    <hyperlink ref="I704" r:id="rId_hyperlink_698"/>
    <hyperlink ref="I705" r:id="rId_hyperlink_699"/>
    <hyperlink ref="I706" r:id="rId_hyperlink_700"/>
    <hyperlink ref="I707" r:id="rId_hyperlink_701"/>
    <hyperlink ref="I708" r:id="rId_hyperlink_702"/>
    <hyperlink ref="I709" r:id="rId_hyperlink_703"/>
    <hyperlink ref="I710" r:id="rId_hyperlink_704"/>
    <hyperlink ref="I711" r:id="rId_hyperlink_705"/>
    <hyperlink ref="I712" r:id="rId_hyperlink_706"/>
    <hyperlink ref="I713" r:id="rId_hyperlink_707"/>
    <hyperlink ref="I714" r:id="rId_hyperlink_708"/>
    <hyperlink ref="I715" r:id="rId_hyperlink_709"/>
    <hyperlink ref="I716" r:id="rId_hyperlink_710"/>
    <hyperlink ref="I717" r:id="rId_hyperlink_711"/>
    <hyperlink ref="I718" r:id="rId_hyperlink_712"/>
    <hyperlink ref="I719" r:id="rId_hyperlink_713"/>
    <hyperlink ref="I720" r:id="rId_hyperlink_714"/>
    <hyperlink ref="I721" r:id="rId_hyperlink_715"/>
    <hyperlink ref="I722" r:id="rId_hyperlink_716"/>
    <hyperlink ref="I723" r:id="rId_hyperlink_717"/>
    <hyperlink ref="I724" r:id="rId_hyperlink_718"/>
    <hyperlink ref="I725" r:id="rId_hyperlink_719"/>
    <hyperlink ref="I726" r:id="rId_hyperlink_720"/>
    <hyperlink ref="I727" r:id="rId_hyperlink_721"/>
    <hyperlink ref="I728" r:id="rId_hyperlink_722"/>
    <hyperlink ref="I729" r:id="rId_hyperlink_723"/>
    <hyperlink ref="I730" r:id="rId_hyperlink_724"/>
    <hyperlink ref="I731" r:id="rId_hyperlink_725"/>
    <hyperlink ref="I732" r:id="rId_hyperlink_726"/>
    <hyperlink ref="I733" r:id="rId_hyperlink_727"/>
    <hyperlink ref="I734" r:id="rId_hyperlink_728"/>
    <hyperlink ref="I735" r:id="rId_hyperlink_729"/>
    <hyperlink ref="I736" r:id="rId_hyperlink_730"/>
    <hyperlink ref="I737" r:id="rId_hyperlink_731"/>
    <hyperlink ref="I738" r:id="rId_hyperlink_732"/>
    <hyperlink ref="I739" r:id="rId_hyperlink_733"/>
    <hyperlink ref="I740" r:id="rId_hyperlink_734"/>
    <hyperlink ref="I741" r:id="rId_hyperlink_735"/>
    <hyperlink ref="I742" r:id="rId_hyperlink_736"/>
    <hyperlink ref="I743" r:id="rId_hyperlink_737"/>
    <hyperlink ref="I744" r:id="rId_hyperlink_738"/>
    <hyperlink ref="I745" r:id="rId_hyperlink_739"/>
    <hyperlink ref="I746" r:id="rId_hyperlink_740"/>
    <hyperlink ref="I747" r:id="rId_hyperlink_741"/>
    <hyperlink ref="I748" r:id="rId_hyperlink_742"/>
    <hyperlink ref="I749" r:id="rId_hyperlink_743"/>
    <hyperlink ref="I750" r:id="rId_hyperlink_744"/>
    <hyperlink ref="I751" r:id="rId_hyperlink_745"/>
    <hyperlink ref="I752" r:id="rId_hyperlink_746"/>
    <hyperlink ref="I753" r:id="rId_hyperlink_747"/>
    <hyperlink ref="I754" r:id="rId_hyperlink_748"/>
    <hyperlink ref="I755" r:id="rId_hyperlink_749"/>
    <hyperlink ref="I756" r:id="rId_hyperlink_750"/>
    <hyperlink ref="I757" r:id="rId_hyperlink_751"/>
    <hyperlink ref="I758" r:id="rId_hyperlink_752"/>
    <hyperlink ref="I759" r:id="rId_hyperlink_753"/>
    <hyperlink ref="I760" r:id="rId_hyperlink_754"/>
    <hyperlink ref="I761" r:id="rId_hyperlink_755"/>
    <hyperlink ref="I762" r:id="rId_hyperlink_756"/>
    <hyperlink ref="I763" r:id="rId_hyperlink_757"/>
    <hyperlink ref="I764" r:id="rId_hyperlink_758"/>
    <hyperlink ref="I765" r:id="rId_hyperlink_759"/>
    <hyperlink ref="I766" r:id="rId_hyperlink_760"/>
    <hyperlink ref="I767" r:id="rId_hyperlink_761"/>
    <hyperlink ref="I768" r:id="rId_hyperlink_762"/>
    <hyperlink ref="I769" r:id="rId_hyperlink_763"/>
    <hyperlink ref="I770" r:id="rId_hyperlink_764"/>
    <hyperlink ref="I771" r:id="rId_hyperlink_765"/>
    <hyperlink ref="I772" r:id="rId_hyperlink_766"/>
    <hyperlink ref="I773" r:id="rId_hyperlink_767"/>
    <hyperlink ref="I774" r:id="rId_hyperlink_768"/>
    <hyperlink ref="I775" r:id="rId_hyperlink_769"/>
    <hyperlink ref="I776" r:id="rId_hyperlink_770"/>
    <hyperlink ref="I777" r:id="rId_hyperlink_771"/>
    <hyperlink ref="I778" r:id="rId_hyperlink_772"/>
    <hyperlink ref="I779" r:id="rId_hyperlink_773"/>
    <hyperlink ref="I780" r:id="rId_hyperlink_774"/>
    <hyperlink ref="I781" r:id="rId_hyperlink_775"/>
    <hyperlink ref="I782" r:id="rId_hyperlink_776"/>
    <hyperlink ref="I783" r:id="rId_hyperlink_777"/>
    <hyperlink ref="I784" r:id="rId_hyperlink_778"/>
    <hyperlink ref="I785" r:id="rId_hyperlink_779"/>
    <hyperlink ref="I786" r:id="rId_hyperlink_780"/>
    <hyperlink ref="I787" r:id="rId_hyperlink_781"/>
    <hyperlink ref="I788" r:id="rId_hyperlink_782"/>
    <hyperlink ref="I789" r:id="rId_hyperlink_783"/>
    <hyperlink ref="I790" r:id="rId_hyperlink_784"/>
    <hyperlink ref="I791" r:id="rId_hyperlink_785"/>
    <hyperlink ref="I792" r:id="rId_hyperlink_786"/>
    <hyperlink ref="I793" r:id="rId_hyperlink_787"/>
    <hyperlink ref="I794" r:id="rId_hyperlink_788"/>
    <hyperlink ref="I795" r:id="rId_hyperlink_789"/>
    <hyperlink ref="I796" r:id="rId_hyperlink_790"/>
    <hyperlink ref="I797" r:id="rId_hyperlink_791"/>
    <hyperlink ref="I798" r:id="rId_hyperlink_792"/>
    <hyperlink ref="I799" r:id="rId_hyperlink_793"/>
    <hyperlink ref="I800" r:id="rId_hyperlink_794"/>
    <hyperlink ref="I801" r:id="rId_hyperlink_795"/>
    <hyperlink ref="I802" r:id="rId_hyperlink_796"/>
    <hyperlink ref="I803" r:id="rId_hyperlink_797"/>
    <hyperlink ref="I804" r:id="rId_hyperlink_798"/>
    <hyperlink ref="I805" r:id="rId_hyperlink_799"/>
    <hyperlink ref="I806" r:id="rId_hyperlink_800"/>
    <hyperlink ref="I807" r:id="rId_hyperlink_801"/>
    <hyperlink ref="I808" r:id="rId_hyperlink_802"/>
    <hyperlink ref="I809" r:id="rId_hyperlink_803"/>
    <hyperlink ref="I810" r:id="rId_hyperlink_804"/>
    <hyperlink ref="I811" r:id="rId_hyperlink_805"/>
    <hyperlink ref="I812" r:id="rId_hyperlink_806"/>
    <hyperlink ref="I813" r:id="rId_hyperlink_807"/>
    <hyperlink ref="I814" r:id="rId_hyperlink_808"/>
    <hyperlink ref="I815" r:id="rId_hyperlink_809"/>
    <hyperlink ref="I816" r:id="rId_hyperlink_810"/>
    <hyperlink ref="I817" r:id="rId_hyperlink_811"/>
    <hyperlink ref="I818" r:id="rId_hyperlink_812"/>
    <hyperlink ref="I819" r:id="rId_hyperlink_813"/>
    <hyperlink ref="I820" r:id="rId_hyperlink_814"/>
    <hyperlink ref="I821" r:id="rId_hyperlink_815"/>
    <hyperlink ref="I822" r:id="rId_hyperlink_816"/>
    <hyperlink ref="I823" r:id="rId_hyperlink_817"/>
    <hyperlink ref="I824" r:id="rId_hyperlink_818"/>
    <hyperlink ref="I825" r:id="rId_hyperlink_819"/>
    <hyperlink ref="I826" r:id="rId_hyperlink_820"/>
    <hyperlink ref="I827" r:id="rId_hyperlink_821"/>
    <hyperlink ref="I828" r:id="rId_hyperlink_822"/>
    <hyperlink ref="I829" r:id="rId_hyperlink_823"/>
    <hyperlink ref="I830" r:id="rId_hyperlink_824"/>
    <hyperlink ref="I831" r:id="rId_hyperlink_825"/>
    <hyperlink ref="I832" r:id="rId_hyperlink_826"/>
    <hyperlink ref="I833" r:id="rId_hyperlink_827"/>
    <hyperlink ref="I834" r:id="rId_hyperlink_828"/>
    <hyperlink ref="I835" r:id="rId_hyperlink_829"/>
    <hyperlink ref="I836" r:id="rId_hyperlink_830"/>
    <hyperlink ref="I837" r:id="rId_hyperlink_831"/>
    <hyperlink ref="I838" r:id="rId_hyperlink_832"/>
    <hyperlink ref="I839" r:id="rId_hyperlink_833"/>
    <hyperlink ref="I840" r:id="rId_hyperlink_834"/>
    <hyperlink ref="I841" r:id="rId_hyperlink_835"/>
    <hyperlink ref="I842" r:id="rId_hyperlink_836"/>
    <hyperlink ref="I843" r:id="rId_hyperlink_837"/>
    <hyperlink ref="I844" r:id="rId_hyperlink_838"/>
    <hyperlink ref="I845" r:id="rId_hyperlink_839"/>
    <hyperlink ref="I846" r:id="rId_hyperlink_840"/>
    <hyperlink ref="I847" r:id="rId_hyperlink_841"/>
    <hyperlink ref="I848" r:id="rId_hyperlink_842"/>
    <hyperlink ref="I849" r:id="rId_hyperlink_843"/>
    <hyperlink ref="I850" r:id="rId_hyperlink_844"/>
    <hyperlink ref="I851" r:id="rId_hyperlink_845"/>
    <hyperlink ref="I852" r:id="rId_hyperlink_846"/>
    <hyperlink ref="I853" r:id="rId_hyperlink_847"/>
    <hyperlink ref="I854" r:id="rId_hyperlink_848"/>
    <hyperlink ref="I855" r:id="rId_hyperlink_849"/>
    <hyperlink ref="I856" r:id="rId_hyperlink_850"/>
    <hyperlink ref="I857" r:id="rId_hyperlink_851"/>
    <hyperlink ref="I858" r:id="rId_hyperlink_852"/>
    <hyperlink ref="I859" r:id="rId_hyperlink_853"/>
    <hyperlink ref="I860" r:id="rId_hyperlink_854"/>
    <hyperlink ref="I861" r:id="rId_hyperlink_855"/>
    <hyperlink ref="I862" r:id="rId_hyperlink_856"/>
    <hyperlink ref="I863" r:id="rId_hyperlink_857"/>
    <hyperlink ref="I864" r:id="rId_hyperlink_858"/>
    <hyperlink ref="I865" r:id="rId_hyperlink_859"/>
    <hyperlink ref="I866" r:id="rId_hyperlink_860"/>
    <hyperlink ref="I867" r:id="rId_hyperlink_861"/>
    <hyperlink ref="I868" r:id="rId_hyperlink_862"/>
    <hyperlink ref="I869" r:id="rId_hyperlink_863"/>
    <hyperlink ref="I870" r:id="rId_hyperlink_864"/>
    <hyperlink ref="I871" r:id="rId_hyperlink_865"/>
    <hyperlink ref="I872" r:id="rId_hyperlink_866"/>
    <hyperlink ref="I873" r:id="rId_hyperlink_867"/>
    <hyperlink ref="I874" r:id="rId_hyperlink_868"/>
    <hyperlink ref="I875" r:id="rId_hyperlink_869"/>
    <hyperlink ref="I876" r:id="rId_hyperlink_870"/>
    <hyperlink ref="I877" r:id="rId_hyperlink_871"/>
    <hyperlink ref="I878" r:id="rId_hyperlink_872"/>
    <hyperlink ref="I879" r:id="rId_hyperlink_873"/>
    <hyperlink ref="I880" r:id="rId_hyperlink_874"/>
    <hyperlink ref="I881" r:id="rId_hyperlink_875"/>
    <hyperlink ref="I882" r:id="rId_hyperlink_876"/>
    <hyperlink ref="I883" r:id="rId_hyperlink_877"/>
    <hyperlink ref="I884" r:id="rId_hyperlink_878"/>
    <hyperlink ref="I885" r:id="rId_hyperlink_879"/>
    <hyperlink ref="I886" r:id="rId_hyperlink_880"/>
    <hyperlink ref="I887" r:id="rId_hyperlink_881"/>
    <hyperlink ref="I888" r:id="rId_hyperlink_882"/>
    <hyperlink ref="I889" r:id="rId_hyperlink_883"/>
    <hyperlink ref="I890" r:id="rId_hyperlink_884"/>
    <hyperlink ref="I891" r:id="rId_hyperlink_885"/>
    <hyperlink ref="I892" r:id="rId_hyperlink_886"/>
    <hyperlink ref="I893" r:id="rId_hyperlink_887"/>
    <hyperlink ref="I894" r:id="rId_hyperlink_888"/>
    <hyperlink ref="I895" r:id="rId_hyperlink_889"/>
    <hyperlink ref="I896" r:id="rId_hyperlink_890"/>
    <hyperlink ref="I897" r:id="rId_hyperlink_891"/>
    <hyperlink ref="I898" r:id="rId_hyperlink_892"/>
    <hyperlink ref="I899" r:id="rId_hyperlink_893"/>
    <hyperlink ref="I900" r:id="rId_hyperlink_894"/>
    <hyperlink ref="I901" r:id="rId_hyperlink_895"/>
    <hyperlink ref="I902" r:id="rId_hyperlink_896"/>
    <hyperlink ref="I903" r:id="rId_hyperlink_897"/>
    <hyperlink ref="I904" r:id="rId_hyperlink_898"/>
    <hyperlink ref="I905" r:id="rId_hyperlink_899"/>
    <hyperlink ref="I906" r:id="rId_hyperlink_900"/>
    <hyperlink ref="I907" r:id="rId_hyperlink_901"/>
    <hyperlink ref="I908" r:id="rId_hyperlink_902"/>
    <hyperlink ref="I909" r:id="rId_hyperlink_903"/>
    <hyperlink ref="I910" r:id="rId_hyperlink_904"/>
    <hyperlink ref="I911" r:id="rId_hyperlink_905"/>
    <hyperlink ref="I912" r:id="rId_hyperlink_906"/>
    <hyperlink ref="I913" r:id="rId_hyperlink_907"/>
    <hyperlink ref="I914" r:id="rId_hyperlink_908"/>
    <hyperlink ref="I915" r:id="rId_hyperlink_909"/>
    <hyperlink ref="I916" r:id="rId_hyperlink_910"/>
    <hyperlink ref="I917" r:id="rId_hyperlink_911"/>
    <hyperlink ref="I918" r:id="rId_hyperlink_912"/>
    <hyperlink ref="I919" r:id="rId_hyperlink_913"/>
    <hyperlink ref="I920" r:id="rId_hyperlink_914"/>
    <hyperlink ref="I921" r:id="rId_hyperlink_915"/>
    <hyperlink ref="I922" r:id="rId_hyperlink_916"/>
    <hyperlink ref="I923" r:id="rId_hyperlink_917"/>
    <hyperlink ref="I924" r:id="rId_hyperlink_918"/>
    <hyperlink ref="I925" r:id="rId_hyperlink_919"/>
    <hyperlink ref="I926" r:id="rId_hyperlink_920"/>
    <hyperlink ref="I927" r:id="rId_hyperlink_921"/>
    <hyperlink ref="I928" r:id="rId_hyperlink_922"/>
    <hyperlink ref="I929" r:id="rId_hyperlink_923"/>
    <hyperlink ref="I930" r:id="rId_hyperlink_924"/>
    <hyperlink ref="I931" r:id="rId_hyperlink_925"/>
    <hyperlink ref="I932" r:id="rId_hyperlink_926"/>
    <hyperlink ref="I933" r:id="rId_hyperlink_927"/>
    <hyperlink ref="I934" r:id="rId_hyperlink_928"/>
    <hyperlink ref="I935" r:id="rId_hyperlink_929"/>
    <hyperlink ref="I936" r:id="rId_hyperlink_930"/>
    <hyperlink ref="I937" r:id="rId_hyperlink_931"/>
    <hyperlink ref="I938" r:id="rId_hyperlink_932"/>
    <hyperlink ref="I939" r:id="rId_hyperlink_933"/>
    <hyperlink ref="I940" r:id="rId_hyperlink_934"/>
    <hyperlink ref="I941" r:id="rId_hyperlink_935"/>
    <hyperlink ref="I942" r:id="rId_hyperlink_936"/>
    <hyperlink ref="I943" r:id="rId_hyperlink_937"/>
    <hyperlink ref="I944" r:id="rId_hyperlink_938"/>
    <hyperlink ref="I945" r:id="rId_hyperlink_939"/>
    <hyperlink ref="I946" r:id="rId_hyperlink_940"/>
    <hyperlink ref="I947" r:id="rId_hyperlink_941"/>
    <hyperlink ref="I948" r:id="rId_hyperlink_942"/>
    <hyperlink ref="I949" r:id="rId_hyperlink_943"/>
    <hyperlink ref="I950" r:id="rId_hyperlink_944"/>
    <hyperlink ref="I951" r:id="rId_hyperlink_945"/>
    <hyperlink ref="I952" r:id="rId_hyperlink_946"/>
    <hyperlink ref="I953" r:id="rId_hyperlink_947"/>
    <hyperlink ref="I954" r:id="rId_hyperlink_948"/>
    <hyperlink ref="I955" r:id="rId_hyperlink_949"/>
    <hyperlink ref="I956" r:id="rId_hyperlink_950"/>
    <hyperlink ref="I957" r:id="rId_hyperlink_951"/>
    <hyperlink ref="I958" r:id="rId_hyperlink_952"/>
    <hyperlink ref="I959" r:id="rId_hyperlink_953"/>
    <hyperlink ref="I960" r:id="rId_hyperlink_954"/>
    <hyperlink ref="I961" r:id="rId_hyperlink_955"/>
    <hyperlink ref="I962" r:id="rId_hyperlink_956"/>
    <hyperlink ref="I963" r:id="rId_hyperlink_957"/>
    <hyperlink ref="I964" r:id="rId_hyperlink_958"/>
    <hyperlink ref="I965" r:id="rId_hyperlink_959"/>
    <hyperlink ref="I966" r:id="rId_hyperlink_960"/>
    <hyperlink ref="I967" r:id="rId_hyperlink_961"/>
    <hyperlink ref="I968" r:id="rId_hyperlink_962"/>
    <hyperlink ref="I969" r:id="rId_hyperlink_963"/>
    <hyperlink ref="I970" r:id="rId_hyperlink_964"/>
    <hyperlink ref="I971" r:id="rId_hyperlink_965"/>
    <hyperlink ref="I972" r:id="rId_hyperlink_966"/>
    <hyperlink ref="I973" r:id="rId_hyperlink_967"/>
    <hyperlink ref="I974" r:id="rId_hyperlink_968"/>
    <hyperlink ref="I975" r:id="rId_hyperlink_969"/>
    <hyperlink ref="I976" r:id="rId_hyperlink_970"/>
    <hyperlink ref="I977" r:id="rId_hyperlink_971"/>
    <hyperlink ref="I978" r:id="rId_hyperlink_972"/>
    <hyperlink ref="I979" r:id="rId_hyperlink_973"/>
    <hyperlink ref="I980" r:id="rId_hyperlink_974"/>
    <hyperlink ref="I981" r:id="rId_hyperlink_975"/>
    <hyperlink ref="I982" r:id="rId_hyperlink_976"/>
    <hyperlink ref="I983" r:id="rId_hyperlink_977"/>
    <hyperlink ref="I984" r:id="rId_hyperlink_978"/>
    <hyperlink ref="I985" r:id="rId_hyperlink_979"/>
    <hyperlink ref="I986" r:id="rId_hyperlink_980"/>
    <hyperlink ref="I987" r:id="rId_hyperlink_981"/>
    <hyperlink ref="I988" r:id="rId_hyperlink_982"/>
    <hyperlink ref="I989" r:id="rId_hyperlink_983"/>
    <hyperlink ref="I990" r:id="rId_hyperlink_984"/>
    <hyperlink ref="I991" r:id="rId_hyperlink_985"/>
    <hyperlink ref="I992" r:id="rId_hyperlink_986"/>
    <hyperlink ref="I993" r:id="rId_hyperlink_987"/>
    <hyperlink ref="I994" r:id="rId_hyperlink_988"/>
    <hyperlink ref="I995" r:id="rId_hyperlink_989"/>
    <hyperlink ref="I996" r:id="rId_hyperlink_990"/>
    <hyperlink ref="I997" r:id="rId_hyperlink_991"/>
    <hyperlink ref="I998" r:id="rId_hyperlink_992"/>
    <hyperlink ref="I999" r:id="rId_hyperlink_993"/>
    <hyperlink ref="I1000" r:id="rId_hyperlink_994"/>
    <hyperlink ref="I1001" r:id="rId_hyperlink_995"/>
    <hyperlink ref="I1002" r:id="rId_hyperlink_996"/>
    <hyperlink ref="I1003" r:id="rId_hyperlink_997"/>
    <hyperlink ref="I1004" r:id="rId_hyperlink_998"/>
    <hyperlink ref="I1005" r:id="rId_hyperlink_999"/>
    <hyperlink ref="I1006" r:id="rId_hyperlink_1000"/>
    <hyperlink ref="I1007" r:id="rId_hyperlink_1001"/>
    <hyperlink ref="I1008" r:id="rId_hyperlink_1002"/>
    <hyperlink ref="I1009" r:id="rId_hyperlink_1003"/>
    <hyperlink ref="I1010" r:id="rId_hyperlink_1004"/>
    <hyperlink ref="I1011" r:id="rId_hyperlink_1005"/>
    <hyperlink ref="I1012" r:id="rId_hyperlink_1006"/>
    <hyperlink ref="I1013" r:id="rId_hyperlink_1007"/>
    <hyperlink ref="I1014" r:id="rId_hyperlink_1008"/>
    <hyperlink ref="I1015" r:id="rId_hyperlink_1009"/>
    <hyperlink ref="I1016" r:id="rId_hyperlink_1010"/>
    <hyperlink ref="I1017" r:id="rId_hyperlink_1011"/>
    <hyperlink ref="I1018" r:id="rId_hyperlink_1012"/>
    <hyperlink ref="I1019" r:id="rId_hyperlink_1013"/>
    <hyperlink ref="I1020" r:id="rId_hyperlink_1014"/>
    <hyperlink ref="I1021" r:id="rId_hyperlink_1015"/>
    <hyperlink ref="I1022" r:id="rId_hyperlink_1016"/>
    <hyperlink ref="I1023" r:id="rId_hyperlink_1017"/>
    <hyperlink ref="I1024" r:id="rId_hyperlink_1018"/>
    <hyperlink ref="I1025" r:id="rId_hyperlink_1019"/>
    <hyperlink ref="I1026" r:id="rId_hyperlink_1020"/>
    <hyperlink ref="I1027" r:id="rId_hyperlink_1021"/>
    <hyperlink ref="I1028" r:id="rId_hyperlink_1022"/>
    <hyperlink ref="I1029" r:id="rId_hyperlink_1023"/>
    <hyperlink ref="I1030" r:id="rId_hyperlink_1024"/>
    <hyperlink ref="I1031" r:id="rId_hyperlink_1025"/>
    <hyperlink ref="I1032" r:id="rId_hyperlink_1026"/>
    <hyperlink ref="I1033" r:id="rId_hyperlink_1027"/>
    <hyperlink ref="I1034" r:id="rId_hyperlink_1028"/>
    <hyperlink ref="I1035" r:id="rId_hyperlink_1029"/>
    <hyperlink ref="I1036" r:id="rId_hyperlink_1030"/>
    <hyperlink ref="I1037" r:id="rId_hyperlink_1031"/>
    <hyperlink ref="I1038" r:id="rId_hyperlink_1032"/>
    <hyperlink ref="I1039" r:id="rId_hyperlink_1033"/>
    <hyperlink ref="I1040" r:id="rId_hyperlink_1034"/>
    <hyperlink ref="I1041" r:id="rId_hyperlink_1035"/>
    <hyperlink ref="I1042" r:id="rId_hyperlink_1036"/>
    <hyperlink ref="I1043" r:id="rId_hyperlink_1037"/>
    <hyperlink ref="I1044" r:id="rId_hyperlink_1038"/>
    <hyperlink ref="I1045" r:id="rId_hyperlink_1039"/>
    <hyperlink ref="I1046" r:id="rId_hyperlink_1040"/>
    <hyperlink ref="I1047" r:id="rId_hyperlink_1041"/>
    <hyperlink ref="I1048" r:id="rId_hyperlink_1042"/>
    <hyperlink ref="I1049" r:id="rId_hyperlink_1043"/>
    <hyperlink ref="I1050" r:id="rId_hyperlink_1044"/>
    <hyperlink ref="I1051" r:id="rId_hyperlink_1045"/>
    <hyperlink ref="I1052" r:id="rId_hyperlink_1046"/>
    <hyperlink ref="I1053" r:id="rId_hyperlink_1047"/>
    <hyperlink ref="I1054" r:id="rId_hyperlink_1048"/>
    <hyperlink ref="I1055" r:id="rId_hyperlink_1049"/>
    <hyperlink ref="I1056" r:id="rId_hyperlink_1050"/>
    <hyperlink ref="I1057" r:id="rId_hyperlink_1051"/>
    <hyperlink ref="I1058" r:id="rId_hyperlink_1052"/>
    <hyperlink ref="I1059" r:id="rId_hyperlink_1053"/>
    <hyperlink ref="I1060" r:id="rId_hyperlink_1054"/>
    <hyperlink ref="I1061" r:id="rId_hyperlink_1055"/>
    <hyperlink ref="I1062" r:id="rId_hyperlink_1056"/>
    <hyperlink ref="I1063" r:id="rId_hyperlink_1057"/>
    <hyperlink ref="I1064" r:id="rId_hyperlink_1058"/>
    <hyperlink ref="I1065" r:id="rId_hyperlink_1059"/>
    <hyperlink ref="I1066" r:id="rId_hyperlink_1060"/>
    <hyperlink ref="I1067" r:id="rId_hyperlink_1061"/>
    <hyperlink ref="I1068" r:id="rId_hyperlink_1062"/>
    <hyperlink ref="I1069" r:id="rId_hyperlink_1063"/>
    <hyperlink ref="I1070" r:id="rId_hyperlink_1064"/>
    <hyperlink ref="I1071" r:id="rId_hyperlink_1065"/>
    <hyperlink ref="I1072" r:id="rId_hyperlink_1066"/>
    <hyperlink ref="I1073" r:id="rId_hyperlink_1067"/>
    <hyperlink ref="I1074" r:id="rId_hyperlink_1068"/>
    <hyperlink ref="I1075" r:id="rId_hyperlink_1069"/>
    <hyperlink ref="I1076" r:id="rId_hyperlink_1070"/>
    <hyperlink ref="I1077" r:id="rId_hyperlink_1071"/>
    <hyperlink ref="I1078" r:id="rId_hyperlink_1072"/>
    <hyperlink ref="I1079" r:id="rId_hyperlink_1073"/>
    <hyperlink ref="I1080" r:id="rId_hyperlink_1074"/>
    <hyperlink ref="I1081" r:id="rId_hyperlink_1075"/>
    <hyperlink ref="I1082" r:id="rId_hyperlink_1076"/>
    <hyperlink ref="I1083" r:id="rId_hyperlink_1077"/>
    <hyperlink ref="I1084" r:id="rId_hyperlink_1078"/>
    <hyperlink ref="I1085" r:id="rId_hyperlink_1079"/>
    <hyperlink ref="I1086" r:id="rId_hyperlink_1080"/>
    <hyperlink ref="I1087" r:id="rId_hyperlink_1081"/>
    <hyperlink ref="I1088" r:id="rId_hyperlink_1082"/>
    <hyperlink ref="I1089" r:id="rId_hyperlink_1083"/>
    <hyperlink ref="I1090" r:id="rId_hyperlink_1084"/>
    <hyperlink ref="I1091" r:id="rId_hyperlink_1085"/>
    <hyperlink ref="I1092" r:id="rId_hyperlink_1086"/>
    <hyperlink ref="I1093" r:id="rId_hyperlink_1087"/>
    <hyperlink ref="I1094" r:id="rId_hyperlink_1088"/>
    <hyperlink ref="I1095" r:id="rId_hyperlink_1089"/>
    <hyperlink ref="I1096" r:id="rId_hyperlink_1090"/>
    <hyperlink ref="I1097" r:id="rId_hyperlink_1091"/>
    <hyperlink ref="I1098" r:id="rId_hyperlink_1092"/>
    <hyperlink ref="I1099" r:id="rId_hyperlink_1093"/>
    <hyperlink ref="I1100" r:id="rId_hyperlink_1094"/>
    <hyperlink ref="I1101" r:id="rId_hyperlink_1095"/>
    <hyperlink ref="I1102" r:id="rId_hyperlink_1096"/>
    <hyperlink ref="I1103" r:id="rId_hyperlink_1097"/>
    <hyperlink ref="I1104" r:id="rId_hyperlink_1098"/>
    <hyperlink ref="I1105" r:id="rId_hyperlink_1099"/>
    <hyperlink ref="I1106" r:id="rId_hyperlink_1100"/>
    <hyperlink ref="I1107" r:id="rId_hyperlink_1101"/>
    <hyperlink ref="I1108" r:id="rId_hyperlink_1102"/>
    <hyperlink ref="I1109" r:id="rId_hyperlink_1103"/>
    <hyperlink ref="I1110" r:id="rId_hyperlink_1104"/>
    <hyperlink ref="I1111" r:id="rId_hyperlink_1105"/>
    <hyperlink ref="I1112" r:id="rId_hyperlink_1106"/>
    <hyperlink ref="I1113" r:id="rId_hyperlink_1107"/>
    <hyperlink ref="I1114" r:id="rId_hyperlink_1108"/>
    <hyperlink ref="I1115" r:id="rId_hyperlink_1109"/>
    <hyperlink ref="I1116" r:id="rId_hyperlink_1110"/>
    <hyperlink ref="I1117" r:id="rId_hyperlink_1111"/>
    <hyperlink ref="I1118" r:id="rId_hyperlink_1112"/>
    <hyperlink ref="I1119" r:id="rId_hyperlink_1113"/>
    <hyperlink ref="I1120" r:id="rId_hyperlink_1114"/>
    <hyperlink ref="I1121" r:id="rId_hyperlink_1115"/>
    <hyperlink ref="I1122" r:id="rId_hyperlink_1116"/>
    <hyperlink ref="I1123" r:id="rId_hyperlink_1117"/>
    <hyperlink ref="I1124" r:id="rId_hyperlink_1118"/>
    <hyperlink ref="I1125" r:id="rId_hyperlink_1119"/>
    <hyperlink ref="I1126" r:id="rId_hyperlink_1120"/>
    <hyperlink ref="I1127" r:id="rId_hyperlink_1121"/>
    <hyperlink ref="I1128" r:id="rId_hyperlink_1122"/>
    <hyperlink ref="I1129" r:id="rId_hyperlink_1123"/>
    <hyperlink ref="I1130" r:id="rId_hyperlink_1124"/>
    <hyperlink ref="I1131" r:id="rId_hyperlink_1125"/>
    <hyperlink ref="I1132" r:id="rId_hyperlink_1126"/>
    <hyperlink ref="I1133" r:id="rId_hyperlink_1127"/>
    <hyperlink ref="I1134" r:id="rId_hyperlink_1128"/>
    <hyperlink ref="I1135" r:id="rId_hyperlink_1129"/>
    <hyperlink ref="I1136" r:id="rId_hyperlink_1130"/>
    <hyperlink ref="I1137" r:id="rId_hyperlink_1131"/>
    <hyperlink ref="I1138" r:id="rId_hyperlink_1132"/>
    <hyperlink ref="I1139" r:id="rId_hyperlink_1133"/>
    <hyperlink ref="I1140" r:id="rId_hyperlink_1134"/>
    <hyperlink ref="I1141" r:id="rId_hyperlink_1135"/>
    <hyperlink ref="I1142" r:id="rId_hyperlink_1136"/>
    <hyperlink ref="I1143" r:id="rId_hyperlink_1137"/>
    <hyperlink ref="I1144" r:id="rId_hyperlink_1138"/>
    <hyperlink ref="I1145" r:id="rId_hyperlink_1139"/>
    <hyperlink ref="I1146" r:id="rId_hyperlink_1140"/>
    <hyperlink ref="I1147" r:id="rId_hyperlink_1141"/>
    <hyperlink ref="I1148" r:id="rId_hyperlink_1142"/>
    <hyperlink ref="I1149" r:id="rId_hyperlink_1143"/>
    <hyperlink ref="I1150" r:id="rId_hyperlink_1144"/>
    <hyperlink ref="I1151" r:id="rId_hyperlink_1145"/>
    <hyperlink ref="I1152" r:id="rId_hyperlink_1146"/>
    <hyperlink ref="I1153" r:id="rId_hyperlink_1147"/>
    <hyperlink ref="I1154" r:id="rId_hyperlink_1148"/>
    <hyperlink ref="I1155" r:id="rId_hyperlink_1149"/>
    <hyperlink ref="I1156" r:id="rId_hyperlink_1150"/>
    <hyperlink ref="I1157" r:id="rId_hyperlink_1151"/>
    <hyperlink ref="I1158" r:id="rId_hyperlink_1152"/>
    <hyperlink ref="I1159" r:id="rId_hyperlink_1153"/>
    <hyperlink ref="I1160" r:id="rId_hyperlink_1154"/>
    <hyperlink ref="I1161" r:id="rId_hyperlink_1155"/>
    <hyperlink ref="I1162" r:id="rId_hyperlink_1156"/>
    <hyperlink ref="I1163" r:id="rId_hyperlink_1157"/>
    <hyperlink ref="I1164" r:id="rId_hyperlink_1158"/>
    <hyperlink ref="I1165" r:id="rId_hyperlink_1159"/>
    <hyperlink ref="I1166" r:id="rId_hyperlink_1160"/>
    <hyperlink ref="I1167" r:id="rId_hyperlink_1161"/>
    <hyperlink ref="I1168" r:id="rId_hyperlink_1162"/>
    <hyperlink ref="I1169" r:id="rId_hyperlink_1163"/>
    <hyperlink ref="I1170" r:id="rId_hyperlink_1164"/>
    <hyperlink ref="I1171" r:id="rId_hyperlink_1165"/>
    <hyperlink ref="I1172" r:id="rId_hyperlink_1166"/>
    <hyperlink ref="I1173" r:id="rId_hyperlink_1167"/>
    <hyperlink ref="I1174" r:id="rId_hyperlink_1168"/>
    <hyperlink ref="I1175" r:id="rId_hyperlink_1169"/>
    <hyperlink ref="I1176" r:id="rId_hyperlink_1170"/>
    <hyperlink ref="I1177" r:id="rId_hyperlink_1171"/>
    <hyperlink ref="I1178" r:id="rId_hyperlink_1172"/>
    <hyperlink ref="I1179" r:id="rId_hyperlink_1173"/>
    <hyperlink ref="I1180" r:id="rId_hyperlink_1174"/>
    <hyperlink ref="I1181" r:id="rId_hyperlink_1175"/>
    <hyperlink ref="I1182" r:id="rId_hyperlink_1176"/>
    <hyperlink ref="I1183" r:id="rId_hyperlink_1177"/>
    <hyperlink ref="I1184" r:id="rId_hyperlink_1178"/>
    <hyperlink ref="I1185" r:id="rId_hyperlink_1179"/>
    <hyperlink ref="I1186" r:id="rId_hyperlink_1180"/>
    <hyperlink ref="I1187" r:id="rId_hyperlink_1181"/>
    <hyperlink ref="I1188" r:id="rId_hyperlink_1182"/>
    <hyperlink ref="I1189" r:id="rId_hyperlink_1183"/>
    <hyperlink ref="I1190" r:id="rId_hyperlink_1184"/>
    <hyperlink ref="I1191" r:id="rId_hyperlink_1185"/>
    <hyperlink ref="I1192" r:id="rId_hyperlink_1186"/>
    <hyperlink ref="I1193" r:id="rId_hyperlink_1187"/>
    <hyperlink ref="I1194" r:id="rId_hyperlink_1188"/>
    <hyperlink ref="I1195" r:id="rId_hyperlink_1189"/>
    <hyperlink ref="I1196" r:id="rId_hyperlink_1190"/>
    <hyperlink ref="I1197" r:id="rId_hyperlink_1191"/>
    <hyperlink ref="I1198" r:id="rId_hyperlink_1192"/>
    <hyperlink ref="I1199" r:id="rId_hyperlink_1193"/>
    <hyperlink ref="I1200" r:id="rId_hyperlink_1194"/>
    <hyperlink ref="I1201" r:id="rId_hyperlink_1195"/>
    <hyperlink ref="I1202" r:id="rId_hyperlink_1196"/>
    <hyperlink ref="I1203" r:id="rId_hyperlink_1197"/>
    <hyperlink ref="I1204" r:id="rId_hyperlink_1198"/>
    <hyperlink ref="I1205" r:id="rId_hyperlink_1199"/>
    <hyperlink ref="I1206" r:id="rId_hyperlink_1200"/>
    <hyperlink ref="I1207" r:id="rId_hyperlink_1201"/>
    <hyperlink ref="I1208" r:id="rId_hyperlink_1202"/>
    <hyperlink ref="I1209" r:id="rId_hyperlink_1203"/>
    <hyperlink ref="I1210" r:id="rId_hyperlink_1204"/>
    <hyperlink ref="I1211" r:id="rId_hyperlink_1205"/>
    <hyperlink ref="I1212" r:id="rId_hyperlink_1206"/>
    <hyperlink ref="I1213" r:id="rId_hyperlink_1207"/>
    <hyperlink ref="I1214" r:id="rId_hyperlink_1208"/>
    <hyperlink ref="I1215" r:id="rId_hyperlink_1209"/>
    <hyperlink ref="I1216" r:id="rId_hyperlink_1210"/>
    <hyperlink ref="I1217" r:id="rId_hyperlink_1211"/>
    <hyperlink ref="I1218" r:id="rId_hyperlink_1212"/>
    <hyperlink ref="I1219" r:id="rId_hyperlink_1213"/>
    <hyperlink ref="I1220" r:id="rId_hyperlink_1214"/>
    <hyperlink ref="I1221" r:id="rId_hyperlink_1215"/>
    <hyperlink ref="I1222" r:id="rId_hyperlink_1216"/>
    <hyperlink ref="I1223" r:id="rId_hyperlink_1217"/>
    <hyperlink ref="I1224" r:id="rId_hyperlink_1218"/>
    <hyperlink ref="I1225" r:id="rId_hyperlink_1219"/>
    <hyperlink ref="I1226" r:id="rId_hyperlink_1220"/>
    <hyperlink ref="I1227" r:id="rId_hyperlink_1221"/>
    <hyperlink ref="I1228" r:id="rId_hyperlink_1222"/>
    <hyperlink ref="I1229" r:id="rId_hyperlink_1223"/>
    <hyperlink ref="I1230" r:id="rId_hyperlink_1224"/>
    <hyperlink ref="I1231" r:id="rId_hyperlink_1225"/>
    <hyperlink ref="I1232" r:id="rId_hyperlink_1226"/>
    <hyperlink ref="I1233" r:id="rId_hyperlink_1227"/>
    <hyperlink ref="I1234" r:id="rId_hyperlink_1228"/>
    <hyperlink ref="I1235" r:id="rId_hyperlink_1229"/>
    <hyperlink ref="I1236" r:id="rId_hyperlink_1230"/>
    <hyperlink ref="I1237" r:id="rId_hyperlink_1231"/>
    <hyperlink ref="I1238" r:id="rId_hyperlink_1232"/>
    <hyperlink ref="I1239" r:id="rId_hyperlink_1233"/>
    <hyperlink ref="I1240" r:id="rId_hyperlink_1234"/>
    <hyperlink ref="I1241" r:id="rId_hyperlink_1235"/>
    <hyperlink ref="I1242" r:id="rId_hyperlink_1236"/>
    <hyperlink ref="I1243" r:id="rId_hyperlink_1237"/>
    <hyperlink ref="I1244" r:id="rId_hyperlink_1238"/>
    <hyperlink ref="I1245" r:id="rId_hyperlink_1239"/>
    <hyperlink ref="I1246" r:id="rId_hyperlink_1240"/>
    <hyperlink ref="I1247" r:id="rId_hyperlink_1241"/>
    <hyperlink ref="I1248" r:id="rId_hyperlink_1242"/>
    <hyperlink ref="I1249" r:id="rId_hyperlink_1243"/>
    <hyperlink ref="I1250" r:id="rId_hyperlink_1244"/>
    <hyperlink ref="I1251" r:id="rId_hyperlink_1245"/>
    <hyperlink ref="I1252" r:id="rId_hyperlink_1246"/>
    <hyperlink ref="I1253" r:id="rId_hyperlink_1247"/>
    <hyperlink ref="I1254" r:id="rId_hyperlink_1248"/>
    <hyperlink ref="I1255" r:id="rId_hyperlink_1249"/>
    <hyperlink ref="I1256" r:id="rId_hyperlink_1250"/>
    <hyperlink ref="I1257" r:id="rId_hyperlink_1251"/>
    <hyperlink ref="I1258" r:id="rId_hyperlink_1252"/>
    <hyperlink ref="I1259" r:id="rId_hyperlink_1253"/>
    <hyperlink ref="I1260" r:id="rId_hyperlink_1254"/>
    <hyperlink ref="I1261" r:id="rId_hyperlink_1255"/>
    <hyperlink ref="I1262" r:id="rId_hyperlink_1256"/>
    <hyperlink ref="I1263" r:id="rId_hyperlink_1257"/>
    <hyperlink ref="I1264" r:id="rId_hyperlink_1258"/>
    <hyperlink ref="I1265" r:id="rId_hyperlink_1259"/>
    <hyperlink ref="I1266" r:id="rId_hyperlink_1260"/>
    <hyperlink ref="I1267" r:id="rId_hyperlink_1261"/>
    <hyperlink ref="I1268" r:id="rId_hyperlink_1262"/>
    <hyperlink ref="I1269" r:id="rId_hyperlink_1263"/>
    <hyperlink ref="I1270" r:id="rId_hyperlink_1264"/>
    <hyperlink ref="I1271" r:id="rId_hyperlink_1265"/>
    <hyperlink ref="I1272" r:id="rId_hyperlink_1266"/>
    <hyperlink ref="I1273" r:id="rId_hyperlink_1267"/>
    <hyperlink ref="I1274" r:id="rId_hyperlink_1268"/>
    <hyperlink ref="I1275" r:id="rId_hyperlink_1269"/>
    <hyperlink ref="I1276" r:id="rId_hyperlink_1270"/>
    <hyperlink ref="I1277" r:id="rId_hyperlink_1271"/>
    <hyperlink ref="I1278" r:id="rId_hyperlink_1272"/>
    <hyperlink ref="I1279" r:id="rId_hyperlink_1273"/>
    <hyperlink ref="I1280" r:id="rId_hyperlink_1274"/>
    <hyperlink ref="I1281" r:id="rId_hyperlink_1275"/>
    <hyperlink ref="I1282" r:id="rId_hyperlink_1276"/>
    <hyperlink ref="I1283" r:id="rId_hyperlink_1277"/>
    <hyperlink ref="I1284" r:id="rId_hyperlink_1278"/>
    <hyperlink ref="I1285" r:id="rId_hyperlink_1279"/>
    <hyperlink ref="I1286" r:id="rId_hyperlink_1280"/>
    <hyperlink ref="I1287" r:id="rId_hyperlink_1281"/>
    <hyperlink ref="I1288" r:id="rId_hyperlink_1282"/>
    <hyperlink ref="I1289" r:id="rId_hyperlink_1283"/>
    <hyperlink ref="I1290" r:id="rId_hyperlink_1284"/>
    <hyperlink ref="I1291" r:id="rId_hyperlink_1285"/>
    <hyperlink ref="I1292" r:id="rId_hyperlink_1286"/>
    <hyperlink ref="I1293" r:id="rId_hyperlink_1287"/>
    <hyperlink ref="I1294" r:id="rId_hyperlink_1288"/>
    <hyperlink ref="I1295" r:id="rId_hyperlink_1289"/>
    <hyperlink ref="I1296" r:id="rId_hyperlink_1290"/>
    <hyperlink ref="I1297" r:id="rId_hyperlink_1291"/>
    <hyperlink ref="I1298" r:id="rId_hyperlink_1292"/>
    <hyperlink ref="I1299" r:id="rId_hyperlink_1293"/>
    <hyperlink ref="I1300" r:id="rId_hyperlink_1294"/>
    <hyperlink ref="I1301" r:id="rId_hyperlink_1295"/>
    <hyperlink ref="I1302" r:id="rId_hyperlink_1296"/>
    <hyperlink ref="I1303" r:id="rId_hyperlink_1297"/>
    <hyperlink ref="I1304" r:id="rId_hyperlink_1298"/>
    <hyperlink ref="I1305" r:id="rId_hyperlink_1299"/>
    <hyperlink ref="I1306" r:id="rId_hyperlink_1300"/>
    <hyperlink ref="I1307" r:id="rId_hyperlink_1301"/>
    <hyperlink ref="I1308" r:id="rId_hyperlink_1302"/>
    <hyperlink ref="I1309" r:id="rId_hyperlink_1303"/>
    <hyperlink ref="I1310" r:id="rId_hyperlink_1304"/>
    <hyperlink ref="I1311" r:id="rId_hyperlink_1305"/>
    <hyperlink ref="I1312" r:id="rId_hyperlink_1306"/>
    <hyperlink ref="I1313" r:id="rId_hyperlink_1307"/>
    <hyperlink ref="I1314" r:id="rId_hyperlink_1308"/>
    <hyperlink ref="I1315" r:id="rId_hyperlink_1309"/>
    <hyperlink ref="I1316" r:id="rId_hyperlink_1310"/>
    <hyperlink ref="I1317" r:id="rId_hyperlink_1311"/>
    <hyperlink ref="I1318" r:id="rId_hyperlink_1312"/>
    <hyperlink ref="I1319" r:id="rId_hyperlink_1313"/>
    <hyperlink ref="I1320" r:id="rId_hyperlink_1314"/>
    <hyperlink ref="I1321" r:id="rId_hyperlink_1315"/>
    <hyperlink ref="I1322" r:id="rId_hyperlink_1316"/>
    <hyperlink ref="I1323" r:id="rId_hyperlink_1317"/>
    <hyperlink ref="I1324" r:id="rId_hyperlink_1318"/>
    <hyperlink ref="I1325" r:id="rId_hyperlink_1319"/>
    <hyperlink ref="I1326" r:id="rId_hyperlink_1320"/>
    <hyperlink ref="I1327" r:id="rId_hyperlink_1321"/>
    <hyperlink ref="I1328" r:id="rId_hyperlink_1322"/>
    <hyperlink ref="I1329" r:id="rId_hyperlink_1323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Книги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2017-11-12T06:00:05+03:00</dcterms:created>
  <dcterms:modified xsi:type="dcterms:W3CDTF">2017-11-12T06:00:05+03:00</dcterms:modified>
  <dc:title>Untitled Spreadsheet</dc:title>
  <dc:description/>
  <dc:subject/>
  <cp:keywords/>
  <cp:category/>
</cp:coreProperties>
</file>