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av\OneDrive\Рабочий стол\КАТЕГОРИЯ\"/>
    </mc:Choice>
  </mc:AlternateContent>
  <xr:revisionPtr revIDLastSave="0" documentId="8_{C88A7D56-CD6E-410D-8844-12433006B049}" xr6:coauthVersionLast="47" xr6:coauthVersionMax="47" xr10:uidLastSave="{00000000-0000-0000-0000-000000000000}"/>
  <bookViews>
    <workbookView xWindow="345" yWindow="780" windowWidth="18000" windowHeight="9360"/>
  </bookViews>
  <sheets>
    <sheet name="2021 " sheetId="31" r:id="rId1"/>
    <sheet name="2020 " sheetId="29" r:id="rId2"/>
    <sheet name="2019 " sheetId="27" r:id="rId3"/>
    <sheet name="2018 " sheetId="25" r:id="rId4"/>
    <sheet name="2017 " sheetId="23" r:id="rId5"/>
    <sheet name="2016" sheetId="21" r:id="rId6"/>
    <sheet name="2015 " sheetId="18" r:id="rId7"/>
    <sheet name="2014" sheetId="17" r:id="rId8"/>
    <sheet name="2013" sheetId="16" r:id="rId9"/>
    <sheet name="2012" sheetId="15" r:id="rId10"/>
    <sheet name="2011" sheetId="14" r:id="rId11"/>
    <sheet name="2010" sheetId="13" r:id="rId12"/>
    <sheet name="2009" sheetId="12" r:id="rId13"/>
    <sheet name="2008г" sheetId="1" r:id="rId14"/>
    <sheet name="2007" sheetId="2" r:id="rId15"/>
    <sheet name="2006" sheetId="3" r:id="rId16"/>
    <sheet name="2005" sheetId="6" r:id="rId17"/>
    <sheet name="2004" sheetId="7" r:id="rId18"/>
    <sheet name="2003" sheetId="8" r:id="rId19"/>
    <sheet name="2002" sheetId="9" r:id="rId20"/>
    <sheet name="2001" sheetId="10" r:id="rId21"/>
    <sheet name="2000" sheetId="11" r:id="rId22"/>
  </sheets>
  <externalReferences>
    <externalReference r:id="rId2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7" l="1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N28" i="17"/>
  <c r="O28" i="17"/>
  <c r="N27" i="17"/>
  <c r="O27" i="17"/>
  <c r="N26" i="17"/>
  <c r="O26" i="17"/>
  <c r="N25" i="17"/>
  <c r="O25" i="17"/>
  <c r="N24" i="17"/>
  <c r="O24" i="17"/>
  <c r="N23" i="17"/>
  <c r="O23" i="17"/>
  <c r="N22" i="17"/>
  <c r="O22" i="17"/>
  <c r="N21" i="17"/>
  <c r="O21" i="17"/>
  <c r="N20" i="17"/>
  <c r="O20" i="17"/>
  <c r="N19" i="17"/>
  <c r="O19" i="17"/>
  <c r="N18" i="17"/>
  <c r="O18" i="17"/>
  <c r="N17" i="17"/>
  <c r="O17" i="17"/>
  <c r="N16" i="17"/>
  <c r="O16" i="17"/>
  <c r="N15" i="17"/>
  <c r="O15" i="17"/>
  <c r="N14" i="17"/>
  <c r="O14" i="17"/>
  <c r="N13" i="17"/>
  <c r="O13" i="17"/>
  <c r="N12" i="17"/>
  <c r="O12" i="17"/>
  <c r="N11" i="17"/>
  <c r="O11" i="17"/>
  <c r="N10" i="17"/>
  <c r="O10" i="17"/>
  <c r="N9" i="17"/>
  <c r="O9" i="17"/>
  <c r="N8" i="17"/>
  <c r="O8" i="17"/>
  <c r="N7" i="17"/>
  <c r="O7" i="17"/>
  <c r="N6" i="17"/>
  <c r="O6" i="17"/>
  <c r="G9" i="13"/>
  <c r="F9" i="13"/>
  <c r="E9" i="13"/>
  <c r="D9" i="13"/>
  <c r="C9" i="13"/>
  <c r="B9" i="13"/>
  <c r="B29" i="1"/>
  <c r="B30" i="2"/>
  <c r="G31" i="3"/>
  <c r="G32" i="3"/>
  <c r="F31" i="3"/>
  <c r="F32" i="3"/>
  <c r="E31" i="3"/>
  <c r="E32" i="3"/>
  <c r="D31" i="3"/>
  <c r="D32" i="3"/>
  <c r="C31" i="3"/>
  <c r="C32" i="3"/>
  <c r="B31" i="3"/>
  <c r="B32" i="3"/>
  <c r="H30" i="6"/>
  <c r="G30" i="6"/>
  <c r="F30" i="6"/>
  <c r="E30" i="6"/>
  <c r="D30" i="6"/>
  <c r="C30" i="6"/>
  <c r="D30" i="8"/>
  <c r="C30" i="8"/>
  <c r="H29" i="10"/>
  <c r="G29" i="10"/>
  <c r="F29" i="10"/>
  <c r="E29" i="10"/>
  <c r="D29" i="10"/>
  <c r="C29" i="10"/>
  <c r="B29" i="10"/>
</calcChain>
</file>

<file path=xl/sharedStrings.xml><?xml version="1.0" encoding="utf-8"?>
<sst xmlns="http://schemas.openxmlformats.org/spreadsheetml/2006/main" count="948" uniqueCount="228">
  <si>
    <t>Всего</t>
  </si>
  <si>
    <t>Мужчины</t>
  </si>
  <si>
    <t>Женщины</t>
  </si>
  <si>
    <t>Дети от 0 до 17 лет включит.</t>
  </si>
  <si>
    <t>Взрослые (18 лет и старше</t>
  </si>
  <si>
    <t>всего</t>
  </si>
  <si>
    <t>в т.ч.15-49 лет</t>
  </si>
  <si>
    <t>Административно-территориальные образования</t>
  </si>
  <si>
    <t xml:space="preserve">Численность населения Калиниградской области на 01.01. 2008г </t>
  </si>
  <si>
    <r>
      <t>по полу и возрастным группам</t>
    </r>
    <r>
      <rPr>
        <b/>
        <sz val="12"/>
        <rFont val="Times New Roman"/>
        <family val="1"/>
        <charset val="204"/>
      </rPr>
      <t xml:space="preserve"> (человек)</t>
    </r>
  </si>
  <si>
    <t xml:space="preserve">Численность населения Калиниградской области на 01.01. 2007г </t>
  </si>
  <si>
    <r>
      <t>по полу и возрастным группам</t>
    </r>
    <r>
      <rPr>
        <b/>
        <sz val="12"/>
        <rFont val="Times New Roman"/>
        <family val="1"/>
        <charset val="204"/>
      </rPr>
      <t xml:space="preserve"> (абсолютные числа)</t>
    </r>
  </si>
  <si>
    <t>( по данным Калининградстата)</t>
  </si>
  <si>
    <t xml:space="preserve">Численность населения Калиниградской области на 01.01. 2006г </t>
  </si>
  <si>
    <r>
      <t>по полу и возрастным категориям</t>
    </r>
    <r>
      <rPr>
        <b/>
        <sz val="12"/>
        <rFont val="Times New Roman"/>
        <family val="1"/>
        <charset val="204"/>
      </rPr>
      <t xml:space="preserve"> (абсолютные числа)</t>
    </r>
  </si>
  <si>
    <t>( по данным Госкомстата)</t>
  </si>
  <si>
    <t xml:space="preserve">ЧИСЛЕННОСТЬ НАСЕЛЕНИЯ КАЛИНИНГРАДСКОЙ ОБЛАСТИ НА 01.01.2005 г. </t>
  </si>
  <si>
    <t xml:space="preserve">В С Е Г О </t>
  </si>
  <si>
    <t xml:space="preserve">Дети </t>
  </si>
  <si>
    <t>(от 0 до 17 лет включительно )</t>
  </si>
  <si>
    <t>Взрослые</t>
  </si>
  <si>
    <t>(18 лет и старше)</t>
  </si>
  <si>
    <t>в т.ч. 15-49 лет</t>
  </si>
  <si>
    <t>ВСЕГО по ОБЛАСТИ</t>
  </si>
  <si>
    <t>(от 0 до 18 лет )</t>
  </si>
  <si>
    <t xml:space="preserve">                                    ЧИСЛЕННОСТЬ НАСЕЛЕНИЯ КАЛИНИНГРАДСКОЙ ОБЛАСТИ НА 01.01.2004 г.</t>
  </si>
  <si>
    <t xml:space="preserve">                          ПО   ПОЛУ   И   ВОЗРАСТНЫМ   КАТЕГОРИЯМ  по данным Госкомстата, в абсолютных числах  </t>
  </si>
  <si>
    <r>
      <t xml:space="preserve">                                                   Расчет показателей в сборнике произведен на данное население       </t>
    </r>
    <r>
      <rPr>
        <sz val="12"/>
        <rFont val="Times New Roman"/>
        <family val="1"/>
        <charset val="204"/>
      </rPr>
      <t xml:space="preserve">                            </t>
    </r>
  </si>
  <si>
    <t xml:space="preserve">                                            ЧИСЛЕННОСТЬ НАСЕЛЕНИЯ КАЛИНИНГРАДСКОЙ ОБЛАСТИ НА 01.01.2003 г.</t>
  </si>
  <si>
    <r>
      <t xml:space="preserve">                                                                                    ПО   ПОЛУ   И   ВОЗРАСТНЫМ   КАТЕГОРИЯМ             </t>
    </r>
    <r>
      <rPr>
        <sz val="12"/>
        <rFont val="Times New Roman"/>
        <family val="1"/>
        <charset val="204"/>
      </rPr>
      <t xml:space="preserve">                            </t>
    </r>
  </si>
  <si>
    <r>
      <t xml:space="preserve">                                                                                                            </t>
    </r>
    <r>
      <rPr>
        <b/>
        <i/>
        <sz val="12"/>
        <rFont val="Times New Roman"/>
        <family val="1"/>
        <charset val="204"/>
      </rPr>
      <t>(абсолютные числа)</t>
    </r>
  </si>
  <si>
    <t>Zisl 1</t>
  </si>
  <si>
    <t xml:space="preserve">Дети (от 0 до </t>
  </si>
  <si>
    <t>17 лет включит.)</t>
  </si>
  <si>
    <t xml:space="preserve">                                            ЧИСЛЕННОСТЬ НАСЕЛЕНИЯ КАЛИНИНГРАДСКОЙ ОБЛАСТИ НА 01.01.2002 г.</t>
  </si>
  <si>
    <t xml:space="preserve">                                            ЧИСЛЕННОСТЬ НАСЕЛЕНИЯ КАЛИНИНГРАДСКОЙ ОБЛАСТИ НА 01.01.2001 г.</t>
  </si>
  <si>
    <t>В С Е Г О</t>
  </si>
  <si>
    <t>Дети</t>
  </si>
  <si>
    <t>(от 0 до 14 лет)</t>
  </si>
  <si>
    <t>Подростки</t>
  </si>
  <si>
    <t>(15-17 лет)</t>
  </si>
  <si>
    <t>юноши</t>
  </si>
  <si>
    <t>девушки</t>
  </si>
  <si>
    <t xml:space="preserve">                                            ЧИСЛЕННОСТЬ НАСЕЛЕНИЯ КАЛИНИНГРАДСКОЙ ОБЛАСТИ НА 01.01.2000 г.</t>
  </si>
  <si>
    <t>Городской округ "Город Калининград"</t>
  </si>
  <si>
    <t>Багратионовский муниципальный район</t>
  </si>
  <si>
    <t>Балтийский муниципальный район</t>
  </si>
  <si>
    <t>Гурьевский муниципальный район</t>
  </si>
  <si>
    <t>Гусевский муниципальный район</t>
  </si>
  <si>
    <t>Зеленоградский район</t>
  </si>
  <si>
    <t>Краснознаменский муниципальный район</t>
  </si>
  <si>
    <t>Неманский муниципальный район</t>
  </si>
  <si>
    <t>Нестеровский район</t>
  </si>
  <si>
    <t>Озерский муниципальный район</t>
  </si>
  <si>
    <t>Полесский муниципальный район</t>
  </si>
  <si>
    <t>Правдинский район</t>
  </si>
  <si>
    <t>Светлогорский район</t>
  </si>
  <si>
    <t>Городское поселение "Поселок Донское"</t>
  </si>
  <si>
    <t>Славский муниципальный район</t>
  </si>
  <si>
    <t>Черняховский муниципальный район</t>
  </si>
  <si>
    <t>Ладушкинский городской округ</t>
  </si>
  <si>
    <t>Мамоновский городской округ</t>
  </si>
  <si>
    <t>Пионерский городской округ</t>
  </si>
  <si>
    <t>Светловский городской округ</t>
  </si>
  <si>
    <t>Советский городской округ</t>
  </si>
  <si>
    <t>Янтарный городской округ</t>
  </si>
  <si>
    <t>Гвардейский район</t>
  </si>
  <si>
    <t xml:space="preserve">ЧИСЛЕННОСТЬ НАСЕЛЕНИЯ КАЛИНИНГРАДСКОЙ ОБЛАСТИ НА 01.01.2009 г. </t>
  </si>
  <si>
    <t>ПО   ПОЛУ   И   ВОЗРАСТНЫМ   ГРУППАМ (человек)</t>
  </si>
  <si>
    <t>Расчет показателей в сборнике произведен на данное население.помимо раздела по демографии</t>
  </si>
  <si>
    <t>Административно-территориальные  образования</t>
  </si>
  <si>
    <t xml:space="preserve">ВСЕГО </t>
  </si>
  <si>
    <t>Дети (от 0 до 17 лет включи-тельно)</t>
  </si>
  <si>
    <t>Взрослые (18 лет и старше)</t>
  </si>
  <si>
    <t xml:space="preserve">Балтийский городской округ    </t>
  </si>
  <si>
    <t xml:space="preserve">г.Калининград  </t>
  </si>
  <si>
    <t xml:space="preserve">г.Советск     </t>
  </si>
  <si>
    <t>Спетлогорский гор. округ</t>
  </si>
  <si>
    <t>в т. ч г. Светлогорск*</t>
  </si>
  <si>
    <t xml:space="preserve">пгт.Янтарный </t>
  </si>
  <si>
    <t>с. Донское*</t>
  </si>
  <si>
    <t xml:space="preserve">Светловский городской округ </t>
  </si>
  <si>
    <t xml:space="preserve">г.Пионерский    </t>
  </si>
  <si>
    <t xml:space="preserve">Багратионовский район    </t>
  </si>
  <si>
    <t xml:space="preserve">в т.ч. г.Багратионовск*    </t>
  </si>
  <si>
    <t>г.Ладушкин*</t>
  </si>
  <si>
    <t xml:space="preserve">г.Мамоново * </t>
  </si>
  <si>
    <t>Гвардейский  район</t>
  </si>
  <si>
    <t>Гурьевский район</t>
  </si>
  <si>
    <t>Гусевский район</t>
  </si>
  <si>
    <t>Зеленоградский  район</t>
  </si>
  <si>
    <t>Краснознаменский район</t>
  </si>
  <si>
    <t>Неманский район</t>
  </si>
  <si>
    <t>Озерский район</t>
  </si>
  <si>
    <t>Полесский район</t>
  </si>
  <si>
    <t>Славский район</t>
  </si>
  <si>
    <t>Черняховский район</t>
  </si>
  <si>
    <t>По области</t>
  </si>
  <si>
    <t>*  Приписное население</t>
  </si>
  <si>
    <t xml:space="preserve">ЧИСЛЕННОСТЬ НАСЕЛЕНИЯ КАЛИНИНГРАДСКОЙ ОБЛАСТИ НА 01.01.2010 г. </t>
  </si>
  <si>
    <t>Расчет показателей в сборнике произведен на данное население</t>
  </si>
  <si>
    <t xml:space="preserve">Светлогорский городской округ   </t>
  </si>
  <si>
    <t xml:space="preserve">в т.ч.г.Светлогорск  </t>
  </si>
  <si>
    <t xml:space="preserve">в т.ч.г.Багратионовск *   </t>
  </si>
  <si>
    <t xml:space="preserve">г.Мамоново*  </t>
  </si>
  <si>
    <t>* Приписное население</t>
  </si>
  <si>
    <t>ЧИСЛЕННОСТЬ НАСЕЛЕНИЯ КАЛИНИНГРАДСКОЙ ОБЛАСТИ НА 01.01.2011 г. ПО ПОЛУ И ВОЗРАСТНЫМ ГРУППАМ (человек)</t>
  </si>
  <si>
    <t>Муж-чины</t>
  </si>
  <si>
    <r>
      <t xml:space="preserve">Дети </t>
    </r>
    <r>
      <rPr>
        <b/>
        <sz val="10"/>
        <rFont val="Times New Roman"/>
        <family val="1"/>
        <charset val="204"/>
      </rPr>
      <t xml:space="preserve">                                                                                                     (от 0 до 17 лет включительно)</t>
    </r>
  </si>
  <si>
    <r>
      <t>Взрослые</t>
    </r>
    <r>
      <rPr>
        <b/>
        <sz val="10"/>
        <rFont val="Times New Roman"/>
        <family val="1"/>
        <charset val="204"/>
      </rPr>
      <t xml:space="preserve">                                                         (18 лет и старше)</t>
    </r>
  </si>
  <si>
    <t xml:space="preserve">Трудо-способ-ного возраста </t>
  </si>
  <si>
    <t xml:space="preserve">Старше трудо-способ-ного возраста </t>
  </si>
  <si>
    <t>из них: 0-14 лет включительно</t>
  </si>
  <si>
    <t>15-17 лет включительно</t>
  </si>
  <si>
    <t>их них: мужчин</t>
  </si>
  <si>
    <t>женщин</t>
  </si>
  <si>
    <t>в т.ч 15-49 лет</t>
  </si>
  <si>
    <t>из них: жен. пола</t>
  </si>
  <si>
    <t>дети до 1 года</t>
  </si>
  <si>
    <t>Всего по области</t>
  </si>
  <si>
    <t>ГО  г. Калининград</t>
  </si>
  <si>
    <t>ГО  г. Ладушкин *</t>
  </si>
  <si>
    <t>ГО  г. Мамоново *</t>
  </si>
  <si>
    <t>ГО  г. Пионерский</t>
  </si>
  <si>
    <t>ГО  г. Светлый</t>
  </si>
  <si>
    <t>ГО  г. Советск</t>
  </si>
  <si>
    <t>ГО  п. Янтарный</t>
  </si>
  <si>
    <t>МР Багратионовский *</t>
  </si>
  <si>
    <t>МР Балтийский</t>
  </si>
  <si>
    <t>МР Гвардейский</t>
  </si>
  <si>
    <t>МР Гурьевский</t>
  </si>
  <si>
    <t>МР Гусевский</t>
  </si>
  <si>
    <t>МР Зеленоградский</t>
  </si>
  <si>
    <t>МР Краснознаменский</t>
  </si>
  <si>
    <t>МР Светлогорский</t>
  </si>
  <si>
    <t>МР Неманский</t>
  </si>
  <si>
    <t>МР Нестеровский</t>
  </si>
  <si>
    <t>МР Озёрский</t>
  </si>
  <si>
    <t>МР Полесский</t>
  </si>
  <si>
    <t>МР Правдинский</t>
  </si>
  <si>
    <t>МР Славский</t>
  </si>
  <si>
    <t>МР Черняховский</t>
  </si>
  <si>
    <r>
      <t xml:space="preserve">*  </t>
    </r>
    <r>
      <rPr>
        <i/>
        <sz val="12"/>
        <rFont val="Times New Roman"/>
        <family val="1"/>
        <charset val="204"/>
      </rPr>
      <t>приписное население</t>
    </r>
  </si>
  <si>
    <t>ЧИСЛЕННОСТЬ НАСЕЛЕНИЯ КАЛИНИНГРАДСКОЙ ОБЛАСТИ НА 01.01.2012 г. ПО ПОЛУ И ВОЗРАСТНЫМ ГРУППАМ (человек)</t>
  </si>
  <si>
    <t>Младше трудоспособного возраста</t>
  </si>
  <si>
    <t>ЧИСЛЕННОСТЬ НАСЕЛЕНИЯ КАЛИНИНГРАДСКОЙ ОБЛАСТИ НА 01.01.2013 г. ПО ПОЛУ И ВОЗРАСТНЫМ ГРУППАМ (человек)</t>
  </si>
  <si>
    <t>ЧИСЛЕННОСТЬ НАСЕЛЕНИЯ КАЛИНИНГРАДСКОЙ ОБЛАСТИ НА 01.01.2014 г. ПО ПОЛУ И ВОЗРАСТНЫМ ГРУППАМ (человек)</t>
  </si>
  <si>
    <r>
      <t xml:space="preserve">Дети </t>
    </r>
    <r>
      <rPr>
        <b/>
        <sz val="10"/>
        <rFont val="Times New Roman"/>
        <family val="1"/>
        <charset val="204"/>
      </rPr>
      <t xml:space="preserve">           (от 0 до 17 лет включительно)</t>
    </r>
  </si>
  <si>
    <t>Численность населения Калининградской области в 2014г. увеличилась на 8355 человек в сравнении с 2013 годом ( в т.ч. численнось населения г. Калининграда - на 7172), детское - на 4079, взрослое-  на 4276 человек.</t>
  </si>
  <si>
    <r>
      <t xml:space="preserve">Население трудоспособного возраста </t>
    </r>
    <r>
      <rPr>
        <sz val="11"/>
        <color indexed="10"/>
        <rFont val="Times New Roman"/>
        <family val="1"/>
        <charset val="204"/>
      </rPr>
      <t xml:space="preserve">уменьшилось на 2872 человека,  </t>
    </r>
    <r>
      <rPr>
        <sz val="11"/>
        <rFont val="Times New Roman"/>
        <family val="1"/>
        <charset val="204"/>
      </rPr>
      <t xml:space="preserve">старше трудоспособного возраста увеличилось на 6306, младше трудоспособного возраст </t>
    </r>
    <r>
      <rPr>
        <sz val="11"/>
        <color indexed="10"/>
        <rFont val="Times New Roman"/>
        <family val="1"/>
        <charset val="204"/>
      </rPr>
      <t xml:space="preserve">уменьшилось на 4921. </t>
    </r>
  </si>
  <si>
    <t xml:space="preserve">Численность населения Калиниградской области на 01.01. 2014г </t>
  </si>
  <si>
    <t>год</t>
  </si>
  <si>
    <t>город 747376</t>
  </si>
  <si>
    <t>сельская местность 215752</t>
  </si>
  <si>
    <t>мужчины</t>
  </si>
  <si>
    <t>женщины</t>
  </si>
  <si>
    <t>дети 0-17 лет</t>
  </si>
  <si>
    <t>взрослые 18 лет  и старше</t>
  </si>
  <si>
    <t>0-17лет</t>
  </si>
  <si>
    <t>девочки</t>
  </si>
  <si>
    <t>мальчики</t>
  </si>
  <si>
    <t>ЧИСЛЕННОСТЬ НАСЕЛЕНИЯ КАЛИНИНГРАДСКОЙ ОБЛАСТИ НА 01.01.2015 г. ПО ПОЛУ И ВОЗРАСТНЫМ ГРУППАМ (человек)</t>
  </si>
  <si>
    <t>ГО Гвардейский</t>
  </si>
  <si>
    <t>ГО Гурьевский</t>
  </si>
  <si>
    <t>ГО Гусевский</t>
  </si>
  <si>
    <t>ГО Озёрский</t>
  </si>
  <si>
    <t>Численность населения Калиниградской области на 01.01. 2015 г .</t>
  </si>
  <si>
    <t>город 752550</t>
  </si>
  <si>
    <t>сельская местность 216394</t>
  </si>
  <si>
    <t>ЧИСЛЕННОСТЬ НАСЕЛЕНИЯ КАЛИНИНГРАДСКОЙ ОБЛАСТИ НА 01.01.2016 г. ПО ПОЛУ И ВОЗРАСТНЫМ ГРУППАМ (человек)</t>
  </si>
  <si>
    <t xml:space="preserve">ГО  г. Ладушкин </t>
  </si>
  <si>
    <t xml:space="preserve">ГО  г. Мамоново </t>
  </si>
  <si>
    <t>Светловский ГО</t>
  </si>
  <si>
    <t xml:space="preserve"> Багратионовский МР</t>
  </si>
  <si>
    <t xml:space="preserve"> Балтийский МР</t>
  </si>
  <si>
    <t xml:space="preserve"> Гвардейский ГО</t>
  </si>
  <si>
    <t xml:space="preserve"> Гурьевский ГО</t>
  </si>
  <si>
    <t xml:space="preserve"> Гусевский ГО</t>
  </si>
  <si>
    <t xml:space="preserve"> Зеленоградский ГО</t>
  </si>
  <si>
    <t xml:space="preserve"> Краснознаменский ГО</t>
  </si>
  <si>
    <t xml:space="preserve"> Светлогорский МР</t>
  </si>
  <si>
    <t xml:space="preserve"> Неманский МР</t>
  </si>
  <si>
    <t xml:space="preserve"> Нестеровский МР</t>
  </si>
  <si>
    <t xml:space="preserve"> Озёрский ГО</t>
  </si>
  <si>
    <t xml:space="preserve"> Полесский МР</t>
  </si>
  <si>
    <t xml:space="preserve"> Правдинский ГО</t>
  </si>
  <si>
    <t xml:space="preserve"> Славский ГО</t>
  </si>
  <si>
    <t xml:space="preserve"> Черняховский МР</t>
  </si>
  <si>
    <t>ЧИСЛЕННОСТЬ НАСЕЛЕНИЯ КАЛИНИНГРАДСКОЙ ОБЛАСТИ НА 01.01.2017 г. ПО ПОЛУ И ВОЗРАСТНЫМ ГРУППАМ (человек)</t>
  </si>
  <si>
    <t xml:space="preserve"> Светловский ГО</t>
  </si>
  <si>
    <t xml:space="preserve"> Багратионовский ГО</t>
  </si>
  <si>
    <t xml:space="preserve">МР  Балтийский </t>
  </si>
  <si>
    <t xml:space="preserve"> МР Светлогорский </t>
  </si>
  <si>
    <t xml:space="preserve"> Неманский ГО</t>
  </si>
  <si>
    <t xml:space="preserve">МР Нестеровский </t>
  </si>
  <si>
    <t xml:space="preserve"> Полесский ГО</t>
  </si>
  <si>
    <t xml:space="preserve"> Черняховский ГО</t>
  </si>
  <si>
    <t>ЧИСЛЕННОСТЬ НАСЕЛЕНИЯ КАЛИНИНГРАДСКОЙ ОБЛАСТИ НА 01.01.2018 г. ПО ПОЛУ И ВОЗРАСТНЫМ ГРУППАМ (человек)</t>
  </si>
  <si>
    <t>Дети            (от 0 до 17 лет включительно)</t>
  </si>
  <si>
    <t>Взрослые                                                         (18 лет и старше)</t>
  </si>
  <si>
    <t>Трудоспособного возраста</t>
  </si>
  <si>
    <t>Багратионовский ГО</t>
  </si>
  <si>
    <t>Балтийский МР</t>
  </si>
  <si>
    <t>Гвардейский ГО</t>
  </si>
  <si>
    <t>Гурьевский ГО</t>
  </si>
  <si>
    <t>Гусевский ГО</t>
  </si>
  <si>
    <t>Зеленоградский ГО</t>
  </si>
  <si>
    <t>Краснознаменский ГО</t>
  </si>
  <si>
    <t>Светлогорский МР</t>
  </si>
  <si>
    <t>Неманский ГО</t>
  </si>
  <si>
    <t>Нестеровский МР</t>
  </si>
  <si>
    <t>Озёрский ГО</t>
  </si>
  <si>
    <t>Полесский ГО</t>
  </si>
  <si>
    <t>Правдинский ГО</t>
  </si>
  <si>
    <t>Славский ГО</t>
  </si>
  <si>
    <t>Черняховский ГО</t>
  </si>
  <si>
    <t>ЧИСЛЕННОСТЬ НАСЕЛЕНИЯ КАЛИНИНГРАДСКОЙ ОБЛАСТИ НА 01.01.2019 г. ПО ПОЛУ И ВОЗРАСТНЫМ ГРУППАМ (человек)</t>
  </si>
  <si>
    <t>Балтийский ГО</t>
  </si>
  <si>
    <t>Светлогорский ГО</t>
  </si>
  <si>
    <t>Нестеровский ГО</t>
  </si>
  <si>
    <t>ЧИСЛЕННОСТЬ НАСЕЛЕНИЯ КАЛИНИНГРАДСКОЙ ОБЛАСТИ НА 01.01.2020 г. ПО ПОЛУ И ВОЗРАСТНЫМ ГРУППАМ (человек)</t>
  </si>
  <si>
    <t>Дети (от 0 до 17 лет включительно)</t>
  </si>
  <si>
    <t>Старше трудо-способ-ного возраста (м.-61г.и старше,ж.-56 и старше)</t>
  </si>
  <si>
    <t>их них: мужчин (16 - 60 лет)</t>
  </si>
  <si>
    <t>женщин (16-55 лет)</t>
  </si>
  <si>
    <t>ЧИСЛЕННОСТЬ НАСЕЛЕНИЯ КАЛИНИНГРАДСКОЙ ОБЛАСТИ НА 01.01.2021 г. ПО ПОЛУ И ВОЗРАСТНЫМ ГРУППАМ (человек)</t>
  </si>
  <si>
    <t>Старше трудо-способ-ного возраста (муж.-61год и старше,женщ.-56лет и старше)</t>
  </si>
  <si>
    <t>из них: мальчики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</si>
</sst>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&quot;   &quot;"/>
  </numFmts>
  <fonts count="29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sz val="10"/>
      <color indexed="10"/>
      <name val="Arial Cyr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Courier New Cyr"/>
      <charset val="204"/>
    </font>
    <font>
      <sz val="11"/>
      <name val="Arial Cyr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Arial Cyr"/>
      <charset val="204"/>
    </font>
    <font>
      <sz val="8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4" fillId="0" borderId="0"/>
    <xf numFmtId="0" fontId="2" fillId="0" borderId="0"/>
    <xf numFmtId="0" fontId="20" fillId="0" borderId="0"/>
    <xf numFmtId="0" fontId="20" fillId="0" borderId="0"/>
    <xf numFmtId="0" fontId="1" fillId="0" borderId="0"/>
  </cellStyleXfs>
  <cellXfs count="218">
    <xf numFmtId="0" fontId="0" fillId="0" borderId="0" xfId="0"/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6" fillId="2" borderId="1" xfId="0" applyNumberFormat="1" applyFont="1" applyFill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NumberFormat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top" wrapText="1"/>
    </xf>
    <xf numFmtId="1" fontId="6" fillId="3" borderId="1" xfId="0" applyNumberFormat="1" applyFont="1" applyFill="1" applyBorder="1"/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3" borderId="1" xfId="3" applyNumberFormat="1" applyFont="1" applyFill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6" fillId="3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" fontId="9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0" xfId="0" applyFont="1"/>
    <xf numFmtId="0" fontId="5" fillId="0" borderId="1" xfId="0" applyFont="1" applyBorder="1" applyAlignment="1">
      <alignment horizontal="left" vertical="center" wrapText="1"/>
    </xf>
    <xf numFmtId="1" fontId="0" fillId="0" borderId="0" xfId="0" applyNumberFormat="1"/>
    <xf numFmtId="1" fontId="1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1" fillId="0" borderId="0" xfId="0" applyFont="1"/>
    <xf numFmtId="0" fontId="5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6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" fontId="4" fillId="0" borderId="1" xfId="6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/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3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wrapText="1"/>
    </xf>
    <xf numFmtId="0" fontId="15" fillId="3" borderId="0" xfId="0" applyFont="1" applyFill="1"/>
    <xf numFmtId="0" fontId="1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4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center" vertical="center"/>
    </xf>
    <xf numFmtId="1" fontId="21" fillId="0" borderId="1" xfId="0" applyNumberFormat="1" applyFont="1" applyBorder="1" applyAlignment="1" applyProtection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</xf>
    <xf numFmtId="183" fontId="7" fillId="3" borderId="1" xfId="4" applyNumberFormat="1" applyFont="1" applyFill="1" applyBorder="1" applyAlignment="1" applyProtection="1">
      <alignment horizontal="center" vertical="center"/>
      <protection locked="0"/>
    </xf>
    <xf numFmtId="183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 vertical="center"/>
    </xf>
    <xf numFmtId="1" fontId="21" fillId="3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vertical="top" wrapText="1"/>
    </xf>
    <xf numFmtId="1" fontId="7" fillId="3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1" fontId="7" fillId="0" borderId="0" xfId="0" applyNumberFormat="1" applyFont="1" applyBorder="1" applyAlignment="1" applyProtection="1">
      <alignment horizontal="center" vertical="center" wrapText="1"/>
    </xf>
    <xf numFmtId="0" fontId="7" fillId="3" borderId="0" xfId="4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1" fontId="7" fillId="0" borderId="0" xfId="0" applyNumberFormat="1" applyFont="1" applyBorder="1" applyAlignment="1" applyProtection="1">
      <alignment horizontal="center" vertical="center"/>
    </xf>
    <xf numFmtId="0" fontId="22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22" fillId="0" borderId="1" xfId="1" applyFont="1" applyBorder="1"/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1" fontId="0" fillId="0" borderId="0" xfId="0" applyNumberFormat="1" applyFont="1" applyAlignment="1" applyProtection="1">
      <alignment horizontal="right"/>
    </xf>
    <xf numFmtId="0" fontId="22" fillId="0" borderId="1" xfId="2" applyFont="1" applyBorder="1"/>
    <xf numFmtId="0" fontId="1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3" borderId="1" xfId="5" applyFont="1" applyFill="1" applyBorder="1" applyAlignment="1" applyProtection="1">
      <alignment horizontal="center" vertical="center"/>
      <protection locked="0"/>
    </xf>
    <xf numFmtId="183" fontId="7" fillId="3" borderId="1" xfId="5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/>
    <xf numFmtId="0" fontId="17" fillId="4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/>
    </xf>
    <xf numFmtId="1" fontId="0" fillId="0" borderId="1" xfId="0" applyNumberFormat="1" applyFont="1" applyBorder="1" applyAlignment="1" applyProtection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/>
    </xf>
    <xf numFmtId="0" fontId="23" fillId="3" borderId="1" xfId="5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 applyProtection="1">
      <alignment horizontal="center" vertical="center" wrapText="1"/>
    </xf>
    <xf numFmtId="183" fontId="23" fillId="3" borderId="1" xfId="0" applyNumberFormat="1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1" fontId="23" fillId="0" borderId="1" xfId="0" applyNumberFormat="1" applyFont="1" applyBorder="1" applyAlignment="1" applyProtection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/>
    </xf>
    <xf numFmtId="0" fontId="23" fillId="4" borderId="1" xfId="5" applyFont="1" applyFill="1" applyBorder="1" applyAlignment="1" applyProtection="1">
      <alignment horizontal="center" vertical="center"/>
      <protection locked="0"/>
    </xf>
    <xf numFmtId="0" fontId="17" fillId="4" borderId="5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wrapText="1"/>
    </xf>
    <xf numFmtId="0" fontId="16" fillId="0" borderId="0" xfId="1" applyFont="1" applyAlignment="1">
      <alignment horizontal="right" wrapText="1"/>
    </xf>
    <xf numFmtId="0" fontId="16" fillId="4" borderId="1" xfId="0" applyFont="1" applyFill="1" applyBorder="1" applyAlignment="1">
      <alignment horizontal="center" vertical="center"/>
    </xf>
    <xf numFmtId="0" fontId="7" fillId="4" borderId="1" xfId="5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</xf>
    <xf numFmtId="1" fontId="7" fillId="4" borderId="0" xfId="0" applyNumberFormat="1" applyFont="1" applyFill="1" applyAlignment="1" applyProtection="1">
      <alignment horizontal="center" vertical="center" wrapText="1"/>
    </xf>
    <xf numFmtId="1" fontId="0" fillId="4" borderId="1" xfId="0" applyNumberFormat="1" applyFont="1" applyFill="1" applyBorder="1" applyAlignment="1" applyProtection="1">
      <alignment horizontal="center" vertical="center"/>
    </xf>
    <xf numFmtId="1" fontId="0" fillId="4" borderId="0" xfId="0" applyNumberFormat="1" applyFont="1" applyFill="1" applyAlignment="1" applyProtection="1">
      <alignment horizont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" fontId="7" fillId="0" borderId="0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0" fontId="22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wrapText="1"/>
    </xf>
    <xf numFmtId="0" fontId="3" fillId="0" borderId="0" xfId="3" applyFont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</cellXfs>
  <cellStyles count="7">
    <cellStyle name="Обычный" xfId="0" builtinId="0"/>
    <cellStyle name="Обычный 2" xfId="1"/>
    <cellStyle name="Обычный 2 2" xfId="2"/>
    <cellStyle name="Обычный_Лист1" xfId="3"/>
    <cellStyle name="Обычный_Лист1 2" xfId="4"/>
    <cellStyle name="Обычный_Лист1 2 2" xfId="5"/>
    <cellStyle name="Обычный_макет_демогр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6%20&#1085;&#1072;&#1089;&#1077;&#1083;%20&#1086;&#1073;&#1083;.%20&#1087;.%20&#1080;%20&#1074;.%20&#1075;.%20&#1080;%20&#1089;/&#1057;&#1074;&#1077;&#1090;&#1083;&#1086;&#1075;&#1086;&#1088;&#1089;&#1082;%20&#1075;&#1086;&#1088;&#1089;&#1086;&#1074;&#1077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тлогорск горсовет(свод)"/>
      <sheetName val="п. Янтарный"/>
      <sheetName val="Светлогорск горсовет без Янтарн"/>
    </sheetNames>
    <sheetDataSet>
      <sheetData sheetId="0"/>
      <sheetData sheetId="1">
        <row r="35">
          <cell r="C35">
            <v>953</v>
          </cell>
        </row>
        <row r="119">
          <cell r="C119">
            <v>4393</v>
          </cell>
        </row>
        <row r="120">
          <cell r="D120">
            <v>2417</v>
          </cell>
          <cell r="E120">
            <v>2929</v>
          </cell>
        </row>
        <row r="121">
          <cell r="E121">
            <v>1409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A4" workbookViewId="0">
      <selection activeCell="Y8" sqref="Y8"/>
    </sheetView>
  </sheetViews>
  <sheetFormatPr defaultRowHeight="12.75" x14ac:dyDescent="0.2"/>
  <cols>
    <col min="1" max="1" width="22.7109375" customWidth="1"/>
    <col min="22" max="22" width="13.5703125" customWidth="1"/>
  </cols>
  <sheetData>
    <row r="1" spans="1:23" ht="15" x14ac:dyDescent="0.25">
      <c r="A1" s="147" t="s">
        <v>225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01"/>
    </row>
    <row r="2" spans="1:23" x14ac:dyDescent="0.2">
      <c r="A2" s="149" t="s">
        <v>7</v>
      </c>
      <c r="B2" s="150" t="s">
        <v>0</v>
      </c>
      <c r="C2" s="139" t="s">
        <v>107</v>
      </c>
      <c r="D2" s="139" t="s">
        <v>2</v>
      </c>
      <c r="E2" s="139"/>
      <c r="F2" s="151" t="s">
        <v>198</v>
      </c>
      <c r="G2" s="152"/>
      <c r="H2" s="152"/>
      <c r="I2" s="152"/>
      <c r="J2" s="152"/>
      <c r="K2" s="152"/>
      <c r="L2" s="152"/>
      <c r="M2" s="152"/>
      <c r="N2" s="152"/>
      <c r="O2" s="152"/>
      <c r="P2" s="151" t="s">
        <v>199</v>
      </c>
      <c r="Q2" s="152"/>
      <c r="R2" s="152"/>
      <c r="S2" s="151" t="s">
        <v>200</v>
      </c>
      <c r="T2" s="152"/>
      <c r="U2" s="153"/>
      <c r="V2" s="154" t="s">
        <v>226</v>
      </c>
      <c r="W2" s="136" t="s">
        <v>144</v>
      </c>
    </row>
    <row r="3" spans="1:23" x14ac:dyDescent="0.2">
      <c r="A3" s="149"/>
      <c r="B3" s="150"/>
      <c r="C3" s="139"/>
      <c r="D3" s="139"/>
      <c r="E3" s="139"/>
      <c r="F3" s="139" t="s">
        <v>0</v>
      </c>
      <c r="G3" s="120"/>
      <c r="H3" s="120"/>
      <c r="I3" s="140" t="s">
        <v>112</v>
      </c>
      <c r="J3" s="141"/>
      <c r="K3" s="141"/>
      <c r="L3" s="142"/>
      <c r="M3" s="140" t="s">
        <v>113</v>
      </c>
      <c r="N3" s="143"/>
      <c r="O3" s="143"/>
      <c r="P3" s="139" t="s">
        <v>0</v>
      </c>
      <c r="Q3" s="144" t="s">
        <v>114</v>
      </c>
      <c r="R3" s="145" t="s">
        <v>115</v>
      </c>
      <c r="S3" s="146" t="s">
        <v>0</v>
      </c>
      <c r="T3" s="144" t="s">
        <v>223</v>
      </c>
      <c r="U3" s="144" t="s">
        <v>224</v>
      </c>
      <c r="V3" s="154"/>
      <c r="W3" s="137"/>
    </row>
    <row r="4" spans="1:23" ht="59.25" customHeight="1" x14ac:dyDescent="0.2">
      <c r="A4" s="149"/>
      <c r="B4" s="150"/>
      <c r="C4" s="139"/>
      <c r="D4" s="95" t="s">
        <v>0</v>
      </c>
      <c r="E4" s="61" t="s">
        <v>116</v>
      </c>
      <c r="F4" s="139"/>
      <c r="G4" s="102" t="s">
        <v>160</v>
      </c>
      <c r="H4" s="102" t="s">
        <v>159</v>
      </c>
      <c r="I4" s="61" t="s">
        <v>5</v>
      </c>
      <c r="J4" s="61" t="s">
        <v>227</v>
      </c>
      <c r="K4" s="98" t="s">
        <v>159</v>
      </c>
      <c r="L4" s="61" t="s">
        <v>118</v>
      </c>
      <c r="M4" s="61" t="s">
        <v>5</v>
      </c>
      <c r="N4" s="61" t="s">
        <v>227</v>
      </c>
      <c r="O4" s="98" t="s">
        <v>159</v>
      </c>
      <c r="P4" s="139"/>
      <c r="Q4" s="144"/>
      <c r="R4" s="145"/>
      <c r="S4" s="146"/>
      <c r="T4" s="144"/>
      <c r="U4" s="144"/>
      <c r="V4" s="154"/>
      <c r="W4" s="138"/>
    </row>
    <row r="5" spans="1:23" ht="14.25" x14ac:dyDescent="0.2">
      <c r="A5" s="103" t="s">
        <v>119</v>
      </c>
      <c r="B5" s="121">
        <v>1018624</v>
      </c>
      <c r="C5" s="121">
        <v>478894</v>
      </c>
      <c r="D5" s="122">
        <v>539730</v>
      </c>
      <c r="E5" s="63">
        <v>236413</v>
      </c>
      <c r="F5" s="63">
        <v>201222</v>
      </c>
      <c r="G5" s="63">
        <v>103376</v>
      </c>
      <c r="H5" s="63">
        <v>97846</v>
      </c>
      <c r="I5" s="63">
        <v>171022</v>
      </c>
      <c r="J5" s="63">
        <v>88032</v>
      </c>
      <c r="K5" s="123">
        <v>82990</v>
      </c>
      <c r="L5" s="63">
        <v>9238</v>
      </c>
      <c r="M5" s="63">
        <v>30200</v>
      </c>
      <c r="N5" s="63">
        <v>15344</v>
      </c>
      <c r="O5" s="63">
        <v>14856</v>
      </c>
      <c r="P5" s="63">
        <v>817402</v>
      </c>
      <c r="Q5" s="63">
        <v>375518</v>
      </c>
      <c r="R5" s="63">
        <v>441884</v>
      </c>
      <c r="S5" s="63">
        <v>582004</v>
      </c>
      <c r="T5" s="63">
        <v>310489</v>
      </c>
      <c r="U5" s="63">
        <v>271515</v>
      </c>
      <c r="V5" s="63">
        <v>255595</v>
      </c>
      <c r="W5" s="63">
        <v>181025</v>
      </c>
    </row>
    <row r="6" spans="1:23" ht="15" x14ac:dyDescent="0.2">
      <c r="A6" s="54" t="s">
        <v>120</v>
      </c>
      <c r="B6" s="64">
        <v>493256</v>
      </c>
      <c r="C6" s="64">
        <v>226155</v>
      </c>
      <c r="D6" s="99">
        <v>267101</v>
      </c>
      <c r="E6" s="99">
        <v>119652</v>
      </c>
      <c r="F6" s="99">
        <v>95618</v>
      </c>
      <c r="G6" s="64">
        <v>49375</v>
      </c>
      <c r="H6" s="64">
        <v>46243</v>
      </c>
      <c r="I6" s="99">
        <v>81787</v>
      </c>
      <c r="J6" s="99">
        <v>42240</v>
      </c>
      <c r="K6" s="124">
        <v>39547</v>
      </c>
      <c r="L6" s="99">
        <v>4643</v>
      </c>
      <c r="M6" s="99">
        <v>13831</v>
      </c>
      <c r="N6" s="99">
        <v>7135</v>
      </c>
      <c r="O6" s="99">
        <v>6696</v>
      </c>
      <c r="P6" s="99">
        <v>397638</v>
      </c>
      <c r="Q6" s="99">
        <v>176780</v>
      </c>
      <c r="R6" s="99">
        <v>220858</v>
      </c>
      <c r="S6" s="64">
        <v>283420</v>
      </c>
      <c r="T6" s="64">
        <v>146061</v>
      </c>
      <c r="U6" s="64">
        <v>137359</v>
      </c>
      <c r="V6" s="64">
        <v>123509</v>
      </c>
      <c r="W6" s="64">
        <v>86327</v>
      </c>
    </row>
    <row r="7" spans="1:23" ht="15" x14ac:dyDescent="0.2">
      <c r="A7" s="51" t="s">
        <v>170</v>
      </c>
      <c r="B7" s="64">
        <v>3905</v>
      </c>
      <c r="C7" s="64">
        <v>1865</v>
      </c>
      <c r="D7" s="99">
        <v>2040</v>
      </c>
      <c r="E7" s="99">
        <v>827</v>
      </c>
      <c r="F7" s="99">
        <v>758</v>
      </c>
      <c r="G7" s="64">
        <v>406</v>
      </c>
      <c r="H7" s="64">
        <v>352</v>
      </c>
      <c r="I7" s="99">
        <v>651</v>
      </c>
      <c r="J7" s="99">
        <v>345</v>
      </c>
      <c r="K7" s="124">
        <v>306</v>
      </c>
      <c r="L7" s="99">
        <v>33</v>
      </c>
      <c r="M7" s="99">
        <v>107</v>
      </c>
      <c r="N7" s="99">
        <v>61</v>
      </c>
      <c r="O7" s="99">
        <v>46</v>
      </c>
      <c r="P7" s="99">
        <v>3147</v>
      </c>
      <c r="Q7" s="99">
        <v>1459</v>
      </c>
      <c r="R7" s="99">
        <v>1688</v>
      </c>
      <c r="S7" s="64">
        <v>2116</v>
      </c>
      <c r="T7" s="64">
        <v>1141</v>
      </c>
      <c r="U7" s="64">
        <v>975</v>
      </c>
      <c r="V7" s="64">
        <v>1097</v>
      </c>
      <c r="W7" s="64">
        <v>692</v>
      </c>
    </row>
    <row r="8" spans="1:23" ht="15" x14ac:dyDescent="0.2">
      <c r="A8" s="54" t="s">
        <v>171</v>
      </c>
      <c r="B8" s="64">
        <v>8292</v>
      </c>
      <c r="C8" s="64">
        <v>3957</v>
      </c>
      <c r="D8" s="99">
        <v>4335</v>
      </c>
      <c r="E8" s="99">
        <v>1851</v>
      </c>
      <c r="F8" s="99">
        <v>1681</v>
      </c>
      <c r="G8" s="64">
        <v>831</v>
      </c>
      <c r="H8" s="64">
        <v>850</v>
      </c>
      <c r="I8" s="99">
        <v>1433</v>
      </c>
      <c r="J8" s="99">
        <v>721</v>
      </c>
      <c r="K8" s="124">
        <v>712</v>
      </c>
      <c r="L8" s="99">
        <v>65</v>
      </c>
      <c r="M8" s="99">
        <v>248</v>
      </c>
      <c r="N8" s="99">
        <v>110</v>
      </c>
      <c r="O8" s="99">
        <v>138</v>
      </c>
      <c r="P8" s="99">
        <v>6611</v>
      </c>
      <c r="Q8" s="99">
        <v>3126</v>
      </c>
      <c r="R8" s="99">
        <v>3485</v>
      </c>
      <c r="S8" s="64">
        <v>4663</v>
      </c>
      <c r="T8" s="64">
        <v>2571</v>
      </c>
      <c r="U8" s="64">
        <v>2092</v>
      </c>
      <c r="V8" s="64">
        <v>2118</v>
      </c>
      <c r="W8" s="64">
        <v>1511</v>
      </c>
    </row>
    <row r="9" spans="1:23" ht="15" x14ac:dyDescent="0.2">
      <c r="A9" s="51" t="s">
        <v>123</v>
      </c>
      <c r="B9" s="64">
        <v>12573</v>
      </c>
      <c r="C9" s="64">
        <v>5832</v>
      </c>
      <c r="D9" s="64">
        <v>6741</v>
      </c>
      <c r="E9" s="99">
        <v>2654</v>
      </c>
      <c r="F9" s="99">
        <v>2519</v>
      </c>
      <c r="G9" s="64">
        <v>1288</v>
      </c>
      <c r="H9" s="64">
        <v>1231</v>
      </c>
      <c r="I9" s="99">
        <v>2143</v>
      </c>
      <c r="J9" s="99">
        <v>1094</v>
      </c>
      <c r="K9" s="124">
        <v>1049</v>
      </c>
      <c r="L9" s="99">
        <v>141</v>
      </c>
      <c r="M9" s="99">
        <v>376</v>
      </c>
      <c r="N9" s="99">
        <v>194</v>
      </c>
      <c r="O9" s="99">
        <v>182</v>
      </c>
      <c r="P9" s="99">
        <v>10054</v>
      </c>
      <c r="Q9" s="99">
        <v>4544</v>
      </c>
      <c r="R9" s="99">
        <v>5510</v>
      </c>
      <c r="S9" s="64">
        <v>6755</v>
      </c>
      <c r="T9" s="64">
        <v>3635</v>
      </c>
      <c r="U9" s="64">
        <v>3120</v>
      </c>
      <c r="V9" s="64">
        <v>3556</v>
      </c>
      <c r="W9" s="64">
        <v>2262</v>
      </c>
    </row>
    <row r="10" spans="1:23" ht="15" x14ac:dyDescent="0.2">
      <c r="A10" s="51" t="s">
        <v>172</v>
      </c>
      <c r="B10" s="68">
        <v>28423</v>
      </c>
      <c r="C10" s="68">
        <v>13193</v>
      </c>
      <c r="D10" s="68">
        <v>15230</v>
      </c>
      <c r="E10" s="99">
        <v>6390</v>
      </c>
      <c r="F10" s="99">
        <v>5343</v>
      </c>
      <c r="G10" s="64">
        <v>2754</v>
      </c>
      <c r="H10" s="64">
        <v>2589</v>
      </c>
      <c r="I10" s="99">
        <v>4517</v>
      </c>
      <c r="J10" s="99">
        <v>2344</v>
      </c>
      <c r="K10" s="124">
        <v>2173</v>
      </c>
      <c r="L10" s="68">
        <v>184</v>
      </c>
      <c r="M10" s="99">
        <v>826</v>
      </c>
      <c r="N10" s="99">
        <v>410</v>
      </c>
      <c r="O10" s="99">
        <v>416</v>
      </c>
      <c r="P10" s="99">
        <v>23080</v>
      </c>
      <c r="Q10" s="99">
        <v>10439</v>
      </c>
      <c r="R10" s="99">
        <v>12641</v>
      </c>
      <c r="S10" s="64">
        <v>15974</v>
      </c>
      <c r="T10" s="64">
        <v>8531</v>
      </c>
      <c r="U10" s="64">
        <v>7443</v>
      </c>
      <c r="V10" s="64">
        <v>7682</v>
      </c>
      <c r="W10" s="70">
        <v>4767</v>
      </c>
    </row>
    <row r="11" spans="1:23" ht="15" x14ac:dyDescent="0.2">
      <c r="A11" s="51" t="s">
        <v>125</v>
      </c>
      <c r="B11" s="68">
        <v>38514</v>
      </c>
      <c r="C11" s="68">
        <v>16931</v>
      </c>
      <c r="D11" s="68">
        <v>21583</v>
      </c>
      <c r="E11" s="99">
        <v>8715</v>
      </c>
      <c r="F11" s="99">
        <v>6884</v>
      </c>
      <c r="G11" s="64">
        <v>3461</v>
      </c>
      <c r="H11" s="64">
        <v>3423</v>
      </c>
      <c r="I11" s="99">
        <v>5562</v>
      </c>
      <c r="J11" s="99">
        <v>2801</v>
      </c>
      <c r="K11" s="124">
        <v>2761</v>
      </c>
      <c r="L11" s="68">
        <v>276</v>
      </c>
      <c r="M11" s="99">
        <v>1322</v>
      </c>
      <c r="N11" s="99">
        <v>660</v>
      </c>
      <c r="O11" s="99">
        <v>662</v>
      </c>
      <c r="P11" s="99">
        <v>31630</v>
      </c>
      <c r="Q11" s="99">
        <v>13470</v>
      </c>
      <c r="R11" s="99">
        <v>18160</v>
      </c>
      <c r="S11" s="64">
        <v>20683</v>
      </c>
      <c r="T11" s="64">
        <v>10590</v>
      </c>
      <c r="U11" s="64">
        <v>10093</v>
      </c>
      <c r="V11" s="64">
        <v>11857</v>
      </c>
      <c r="W11" s="64">
        <v>5974</v>
      </c>
    </row>
    <row r="12" spans="1:23" ht="15" x14ac:dyDescent="0.2">
      <c r="A12" s="51" t="s">
        <v>126</v>
      </c>
      <c r="B12" s="68">
        <v>6552</v>
      </c>
      <c r="C12" s="68">
        <v>3065</v>
      </c>
      <c r="D12" s="68">
        <v>3487</v>
      </c>
      <c r="E12" s="99">
        <v>1438</v>
      </c>
      <c r="F12" s="99">
        <v>1119</v>
      </c>
      <c r="G12" s="64">
        <v>540</v>
      </c>
      <c r="H12" s="64">
        <v>579</v>
      </c>
      <c r="I12" s="99">
        <v>952</v>
      </c>
      <c r="J12" s="99">
        <v>461</v>
      </c>
      <c r="K12" s="124">
        <v>491</v>
      </c>
      <c r="L12" s="68">
        <v>41</v>
      </c>
      <c r="M12" s="99">
        <v>167</v>
      </c>
      <c r="N12" s="99">
        <v>79</v>
      </c>
      <c r="O12" s="99">
        <v>88</v>
      </c>
      <c r="P12" s="99">
        <v>5433</v>
      </c>
      <c r="Q12" s="99">
        <v>2525</v>
      </c>
      <c r="R12" s="99">
        <v>2908</v>
      </c>
      <c r="S12" s="64">
        <v>3746</v>
      </c>
      <c r="T12" s="64">
        <v>2078</v>
      </c>
      <c r="U12" s="64">
        <v>1668</v>
      </c>
      <c r="V12" s="64">
        <v>1797</v>
      </c>
      <c r="W12" s="64">
        <v>1009</v>
      </c>
    </row>
    <row r="13" spans="1:23" ht="15" x14ac:dyDescent="0.2">
      <c r="A13" s="125" t="s">
        <v>201</v>
      </c>
      <c r="B13" s="126">
        <v>32813</v>
      </c>
      <c r="C13" s="126">
        <v>16152</v>
      </c>
      <c r="D13" s="126">
        <v>16661</v>
      </c>
      <c r="E13" s="126">
        <v>7234</v>
      </c>
      <c r="F13" s="126">
        <v>7343</v>
      </c>
      <c r="G13" s="127">
        <v>3699</v>
      </c>
      <c r="H13" s="127">
        <v>3644</v>
      </c>
      <c r="I13" s="126">
        <v>6265</v>
      </c>
      <c r="J13" s="126">
        <v>3161</v>
      </c>
      <c r="K13" s="126">
        <v>3104</v>
      </c>
      <c r="L13" s="126">
        <v>278</v>
      </c>
      <c r="M13" s="126">
        <v>1078</v>
      </c>
      <c r="N13" s="126">
        <v>538</v>
      </c>
      <c r="O13" s="126">
        <v>540</v>
      </c>
      <c r="P13" s="126">
        <v>25470</v>
      </c>
      <c r="Q13" s="126">
        <v>12453</v>
      </c>
      <c r="R13" s="126">
        <v>13017</v>
      </c>
      <c r="S13" s="126">
        <v>18634</v>
      </c>
      <c r="T13" s="126">
        <v>10391</v>
      </c>
      <c r="U13" s="126">
        <v>8243</v>
      </c>
      <c r="V13" s="126">
        <v>7538</v>
      </c>
      <c r="W13" s="126">
        <v>6641</v>
      </c>
    </row>
    <row r="14" spans="1:23" ht="15" x14ac:dyDescent="0.2">
      <c r="A14" s="125" t="s">
        <v>217</v>
      </c>
      <c r="B14" s="128">
        <v>37406</v>
      </c>
      <c r="C14" s="128">
        <v>20373</v>
      </c>
      <c r="D14" s="128">
        <v>17033</v>
      </c>
      <c r="E14" s="124">
        <v>7280</v>
      </c>
      <c r="F14" s="129">
        <v>6477</v>
      </c>
      <c r="G14" s="127">
        <v>3334</v>
      </c>
      <c r="H14" s="127">
        <v>3143</v>
      </c>
      <c r="I14" s="124">
        <v>5497</v>
      </c>
      <c r="J14" s="124">
        <v>2843</v>
      </c>
      <c r="K14" s="129">
        <v>2654</v>
      </c>
      <c r="L14" s="128">
        <v>315</v>
      </c>
      <c r="M14" s="124">
        <v>980</v>
      </c>
      <c r="N14" s="124">
        <v>491</v>
      </c>
      <c r="O14" s="130">
        <v>489</v>
      </c>
      <c r="P14" s="129">
        <v>30929</v>
      </c>
      <c r="Q14" s="129">
        <v>17039</v>
      </c>
      <c r="R14" s="129">
        <v>13890</v>
      </c>
      <c r="S14" s="127">
        <v>23189</v>
      </c>
      <c r="T14" s="127">
        <v>14809</v>
      </c>
      <c r="U14" s="127">
        <v>8380</v>
      </c>
      <c r="V14" s="127">
        <v>8378</v>
      </c>
      <c r="W14" s="127">
        <v>5839</v>
      </c>
    </row>
    <row r="15" spans="1:23" ht="15" x14ac:dyDescent="0.2">
      <c r="A15" s="125" t="s">
        <v>203</v>
      </c>
      <c r="B15" s="128">
        <v>29169</v>
      </c>
      <c r="C15" s="128">
        <v>15022</v>
      </c>
      <c r="D15" s="131">
        <v>14147</v>
      </c>
      <c r="E15" s="124">
        <v>5731</v>
      </c>
      <c r="F15" s="129">
        <v>5939</v>
      </c>
      <c r="G15" s="127">
        <v>3034</v>
      </c>
      <c r="H15" s="127">
        <v>2905</v>
      </c>
      <c r="I15" s="124">
        <v>5119</v>
      </c>
      <c r="J15" s="124">
        <v>2621</v>
      </c>
      <c r="K15" s="129">
        <v>2498</v>
      </c>
      <c r="L15" s="128">
        <v>236</v>
      </c>
      <c r="M15" s="124">
        <v>820</v>
      </c>
      <c r="N15" s="124">
        <v>413</v>
      </c>
      <c r="O15" s="130">
        <v>407</v>
      </c>
      <c r="P15" s="129">
        <v>23230</v>
      </c>
      <c r="Q15" s="129">
        <v>11988</v>
      </c>
      <c r="R15" s="129">
        <v>11242</v>
      </c>
      <c r="S15" s="127">
        <v>16729</v>
      </c>
      <c r="T15" s="127">
        <v>10138</v>
      </c>
      <c r="U15" s="127">
        <v>6591</v>
      </c>
      <c r="V15" s="127">
        <v>7030</v>
      </c>
      <c r="W15" s="132">
        <v>5410</v>
      </c>
    </row>
    <row r="16" spans="1:23" ht="15" x14ac:dyDescent="0.2">
      <c r="A16" s="125" t="s">
        <v>204</v>
      </c>
      <c r="B16" s="127">
        <v>71241</v>
      </c>
      <c r="C16" s="127">
        <v>34610</v>
      </c>
      <c r="D16" s="129">
        <v>36631</v>
      </c>
      <c r="E16" s="124">
        <v>17391</v>
      </c>
      <c r="F16" s="130">
        <v>14068</v>
      </c>
      <c r="G16" s="127">
        <v>7304</v>
      </c>
      <c r="H16" s="127">
        <v>6764</v>
      </c>
      <c r="I16" s="124">
        <v>12056</v>
      </c>
      <c r="J16" s="124">
        <v>6268</v>
      </c>
      <c r="K16" s="129">
        <v>5788</v>
      </c>
      <c r="L16" s="129">
        <v>832</v>
      </c>
      <c r="M16" s="124">
        <v>2012</v>
      </c>
      <c r="N16" s="124">
        <v>1036</v>
      </c>
      <c r="O16" s="129">
        <v>976</v>
      </c>
      <c r="P16" s="129">
        <v>57173</v>
      </c>
      <c r="Q16" s="129">
        <v>27306</v>
      </c>
      <c r="R16" s="129">
        <v>29867</v>
      </c>
      <c r="S16" s="127">
        <v>42781</v>
      </c>
      <c r="T16" s="127">
        <v>23011</v>
      </c>
      <c r="U16" s="127">
        <v>19770</v>
      </c>
      <c r="V16" s="127">
        <v>15718</v>
      </c>
      <c r="W16" s="127">
        <v>12742</v>
      </c>
    </row>
    <row r="17" spans="1:23" ht="15" x14ac:dyDescent="0.2">
      <c r="A17" s="125" t="s">
        <v>205</v>
      </c>
      <c r="B17" s="127">
        <v>37172</v>
      </c>
      <c r="C17" s="127">
        <v>17991</v>
      </c>
      <c r="D17" s="129">
        <v>19181</v>
      </c>
      <c r="E17" s="124">
        <v>8741</v>
      </c>
      <c r="F17" s="129">
        <v>7357</v>
      </c>
      <c r="G17" s="127">
        <v>3774</v>
      </c>
      <c r="H17" s="127">
        <v>3583</v>
      </c>
      <c r="I17" s="124">
        <v>6013</v>
      </c>
      <c r="J17" s="124">
        <v>3093</v>
      </c>
      <c r="K17" s="129">
        <v>2920</v>
      </c>
      <c r="L17" s="128">
        <v>278</v>
      </c>
      <c r="M17" s="124">
        <v>1344</v>
      </c>
      <c r="N17" s="124">
        <v>681</v>
      </c>
      <c r="O17" s="129">
        <v>663</v>
      </c>
      <c r="P17" s="129">
        <v>29815</v>
      </c>
      <c r="Q17" s="129">
        <v>14217</v>
      </c>
      <c r="R17" s="129">
        <v>15598</v>
      </c>
      <c r="S17" s="127">
        <v>22005</v>
      </c>
      <c r="T17" s="127">
        <v>12101</v>
      </c>
      <c r="U17" s="127">
        <v>9904</v>
      </c>
      <c r="V17" s="127">
        <v>8778</v>
      </c>
      <c r="W17" s="127">
        <v>6389</v>
      </c>
    </row>
    <row r="18" spans="1:23" ht="15" x14ac:dyDescent="0.2">
      <c r="A18" s="125" t="s">
        <v>206</v>
      </c>
      <c r="B18" s="127">
        <v>39561</v>
      </c>
      <c r="C18" s="127">
        <v>18903</v>
      </c>
      <c r="D18" s="129">
        <v>20658</v>
      </c>
      <c r="E18" s="124">
        <v>9191</v>
      </c>
      <c r="F18" s="129">
        <v>7513</v>
      </c>
      <c r="G18" s="127">
        <v>3905</v>
      </c>
      <c r="H18" s="127">
        <v>3608</v>
      </c>
      <c r="I18" s="124">
        <v>6418</v>
      </c>
      <c r="J18" s="124">
        <v>3355</v>
      </c>
      <c r="K18" s="129">
        <v>3063</v>
      </c>
      <c r="L18" s="128">
        <v>302</v>
      </c>
      <c r="M18" s="124">
        <v>1095</v>
      </c>
      <c r="N18" s="124">
        <v>550</v>
      </c>
      <c r="O18" s="129">
        <v>545</v>
      </c>
      <c r="P18" s="129">
        <v>32048</v>
      </c>
      <c r="Q18" s="129">
        <v>14998</v>
      </c>
      <c r="R18" s="129">
        <v>17050</v>
      </c>
      <c r="S18" s="127">
        <v>22805</v>
      </c>
      <c r="T18" s="127">
        <v>12290</v>
      </c>
      <c r="U18" s="127">
        <v>10515</v>
      </c>
      <c r="V18" s="127">
        <v>9934</v>
      </c>
      <c r="W18" s="127">
        <v>6822</v>
      </c>
    </row>
    <row r="19" spans="1:23" ht="15" x14ac:dyDescent="0.2">
      <c r="A19" s="51" t="s">
        <v>207</v>
      </c>
      <c r="B19" s="64">
        <v>11498</v>
      </c>
      <c r="C19" s="64">
        <v>5562</v>
      </c>
      <c r="D19" s="71">
        <v>5936</v>
      </c>
      <c r="E19" s="99">
        <v>2559</v>
      </c>
      <c r="F19" s="71">
        <v>2717</v>
      </c>
      <c r="G19" s="64">
        <v>1409</v>
      </c>
      <c r="H19" s="64">
        <v>1308</v>
      </c>
      <c r="I19" s="99">
        <v>2293</v>
      </c>
      <c r="J19" s="99">
        <v>1195</v>
      </c>
      <c r="K19" s="129">
        <v>1098</v>
      </c>
      <c r="L19" s="68">
        <v>100</v>
      </c>
      <c r="M19" s="99">
        <v>424</v>
      </c>
      <c r="N19" s="99">
        <v>214</v>
      </c>
      <c r="O19" s="71">
        <v>210</v>
      </c>
      <c r="P19" s="64">
        <v>8781</v>
      </c>
      <c r="Q19" s="64">
        <v>4153</v>
      </c>
      <c r="R19" s="64">
        <v>4628</v>
      </c>
      <c r="S19" s="64">
        <v>6372</v>
      </c>
      <c r="T19" s="64">
        <v>3453</v>
      </c>
      <c r="U19" s="64">
        <v>2919</v>
      </c>
      <c r="V19" s="64">
        <v>2689</v>
      </c>
      <c r="W19" s="64">
        <v>2437</v>
      </c>
    </row>
    <row r="20" spans="1:23" ht="15" x14ac:dyDescent="0.2">
      <c r="A20" s="125" t="s">
        <v>218</v>
      </c>
      <c r="B20" s="128">
        <v>20784</v>
      </c>
      <c r="C20" s="128">
        <v>9799</v>
      </c>
      <c r="D20" s="128">
        <v>10985</v>
      </c>
      <c r="E20" s="124">
        <v>4366</v>
      </c>
      <c r="F20" s="124">
        <v>3572</v>
      </c>
      <c r="G20" s="127">
        <v>1873</v>
      </c>
      <c r="H20" s="127">
        <v>1699</v>
      </c>
      <c r="I20" s="124">
        <v>3014</v>
      </c>
      <c r="J20" s="124">
        <v>1583</v>
      </c>
      <c r="K20" s="124">
        <v>1431</v>
      </c>
      <c r="L20" s="133">
        <v>157</v>
      </c>
      <c r="M20" s="124">
        <v>558</v>
      </c>
      <c r="N20" s="124">
        <v>290</v>
      </c>
      <c r="O20" s="124">
        <v>268</v>
      </c>
      <c r="P20" s="124">
        <v>17212</v>
      </c>
      <c r="Q20" s="124">
        <v>7926</v>
      </c>
      <c r="R20" s="124">
        <v>9286</v>
      </c>
      <c r="S20" s="127">
        <v>11436</v>
      </c>
      <c r="T20" s="127">
        <v>6287</v>
      </c>
      <c r="U20" s="127">
        <v>5149</v>
      </c>
      <c r="V20" s="127">
        <v>6135</v>
      </c>
      <c r="W20" s="127">
        <v>3213</v>
      </c>
    </row>
    <row r="21" spans="1:23" ht="15" x14ac:dyDescent="0.2">
      <c r="A21" s="51" t="s">
        <v>209</v>
      </c>
      <c r="B21" s="68">
        <v>18230</v>
      </c>
      <c r="C21" s="68">
        <v>8419</v>
      </c>
      <c r="D21" s="68">
        <v>9811</v>
      </c>
      <c r="E21" s="72">
        <v>3825</v>
      </c>
      <c r="F21" s="99">
        <v>4089</v>
      </c>
      <c r="G21" s="64">
        <v>2076</v>
      </c>
      <c r="H21" s="64">
        <v>2013</v>
      </c>
      <c r="I21" s="99">
        <v>3539</v>
      </c>
      <c r="J21" s="99">
        <v>1796</v>
      </c>
      <c r="K21" s="124">
        <v>1743</v>
      </c>
      <c r="L21" s="68">
        <v>168</v>
      </c>
      <c r="M21" s="99">
        <v>550</v>
      </c>
      <c r="N21" s="99">
        <v>280</v>
      </c>
      <c r="O21" s="99">
        <v>270</v>
      </c>
      <c r="P21" s="99">
        <v>14141</v>
      </c>
      <c r="Q21" s="99">
        <v>6343</v>
      </c>
      <c r="R21" s="99">
        <v>7798</v>
      </c>
      <c r="S21" s="72">
        <v>9401</v>
      </c>
      <c r="T21" s="72">
        <v>4976</v>
      </c>
      <c r="U21" s="72">
        <v>4425</v>
      </c>
      <c r="V21" s="64">
        <v>5078</v>
      </c>
      <c r="W21" s="64">
        <v>3751</v>
      </c>
    </row>
    <row r="22" spans="1:23" ht="15" x14ac:dyDescent="0.2">
      <c r="A22" s="51" t="s">
        <v>219</v>
      </c>
      <c r="B22" s="68">
        <v>14669</v>
      </c>
      <c r="C22" s="68">
        <v>6974</v>
      </c>
      <c r="D22" s="68">
        <v>7695</v>
      </c>
      <c r="E22" s="99">
        <v>3399</v>
      </c>
      <c r="F22" s="71">
        <v>3257</v>
      </c>
      <c r="G22" s="64">
        <v>1698</v>
      </c>
      <c r="H22" s="64">
        <v>1559</v>
      </c>
      <c r="I22" s="99">
        <v>2786</v>
      </c>
      <c r="J22" s="99">
        <v>1449</v>
      </c>
      <c r="K22" s="129">
        <v>1337</v>
      </c>
      <c r="L22" s="71">
        <v>136</v>
      </c>
      <c r="M22" s="99">
        <v>471</v>
      </c>
      <c r="N22" s="99">
        <v>249</v>
      </c>
      <c r="O22" s="71">
        <v>222</v>
      </c>
      <c r="P22" s="64">
        <v>11412</v>
      </c>
      <c r="Q22" s="64">
        <v>5276</v>
      </c>
      <c r="R22" s="64">
        <v>6136</v>
      </c>
      <c r="S22" s="64">
        <v>8368</v>
      </c>
      <c r="T22" s="64">
        <v>4458</v>
      </c>
      <c r="U22" s="64">
        <v>3910</v>
      </c>
      <c r="V22" s="64">
        <v>3351</v>
      </c>
      <c r="W22" s="64">
        <v>2950</v>
      </c>
    </row>
    <row r="23" spans="1:23" ht="15" x14ac:dyDescent="0.2">
      <c r="A23" s="51" t="s">
        <v>211</v>
      </c>
      <c r="B23" s="64">
        <v>13128</v>
      </c>
      <c r="C23" s="64">
        <v>6283</v>
      </c>
      <c r="D23" s="71">
        <v>6845</v>
      </c>
      <c r="E23" s="99">
        <v>2878</v>
      </c>
      <c r="F23" s="71">
        <v>3233</v>
      </c>
      <c r="G23" s="64">
        <v>1646</v>
      </c>
      <c r="H23" s="64">
        <v>1587</v>
      </c>
      <c r="I23" s="99">
        <v>2670</v>
      </c>
      <c r="J23" s="99">
        <v>1334</v>
      </c>
      <c r="K23" s="129">
        <v>1336</v>
      </c>
      <c r="L23" s="68">
        <v>129</v>
      </c>
      <c r="M23" s="99">
        <v>563</v>
      </c>
      <c r="N23" s="99">
        <v>312</v>
      </c>
      <c r="O23" s="71">
        <v>251</v>
      </c>
      <c r="P23" s="64">
        <v>9895</v>
      </c>
      <c r="Q23" s="64">
        <v>4637</v>
      </c>
      <c r="R23" s="64">
        <v>5258</v>
      </c>
      <c r="S23" s="64">
        <v>7294</v>
      </c>
      <c r="T23" s="64">
        <v>3976</v>
      </c>
      <c r="U23" s="64">
        <v>3318</v>
      </c>
      <c r="V23" s="64">
        <v>3013</v>
      </c>
      <c r="W23" s="64">
        <v>2821</v>
      </c>
    </row>
    <row r="24" spans="1:23" ht="15" x14ac:dyDescent="0.2">
      <c r="A24" s="51" t="s">
        <v>212</v>
      </c>
      <c r="B24" s="64">
        <v>18079</v>
      </c>
      <c r="C24" s="64">
        <v>8743</v>
      </c>
      <c r="D24" s="71">
        <v>9336</v>
      </c>
      <c r="E24" s="99">
        <v>4120</v>
      </c>
      <c r="F24" s="71">
        <v>3776</v>
      </c>
      <c r="G24" s="64">
        <v>1942</v>
      </c>
      <c r="H24" s="64">
        <v>1834</v>
      </c>
      <c r="I24" s="99">
        <v>3187</v>
      </c>
      <c r="J24" s="99">
        <v>1659</v>
      </c>
      <c r="K24" s="129">
        <v>1528</v>
      </c>
      <c r="L24" s="71">
        <v>172</v>
      </c>
      <c r="M24" s="99">
        <v>589</v>
      </c>
      <c r="N24" s="99">
        <v>283</v>
      </c>
      <c r="O24" s="71">
        <v>306</v>
      </c>
      <c r="P24" s="64">
        <v>14303</v>
      </c>
      <c r="Q24" s="64">
        <v>6801</v>
      </c>
      <c r="R24" s="64">
        <v>7502</v>
      </c>
      <c r="S24" s="64">
        <v>10300</v>
      </c>
      <c r="T24" s="64">
        <v>5610</v>
      </c>
      <c r="U24" s="64">
        <v>4690</v>
      </c>
      <c r="V24" s="64">
        <v>4393</v>
      </c>
      <c r="W24" s="64">
        <v>3386</v>
      </c>
    </row>
    <row r="25" spans="1:23" ht="15" x14ac:dyDescent="0.2">
      <c r="A25" s="51" t="s">
        <v>213</v>
      </c>
      <c r="B25" s="64">
        <v>18471</v>
      </c>
      <c r="C25" s="64">
        <v>8741</v>
      </c>
      <c r="D25" s="71">
        <v>9730</v>
      </c>
      <c r="E25" s="99">
        <v>3931</v>
      </c>
      <c r="F25" s="71">
        <v>4374</v>
      </c>
      <c r="G25" s="64">
        <v>2220</v>
      </c>
      <c r="H25" s="64">
        <v>2154</v>
      </c>
      <c r="I25" s="99">
        <v>3722</v>
      </c>
      <c r="J25" s="99">
        <v>1891</v>
      </c>
      <c r="K25" s="129">
        <v>1831</v>
      </c>
      <c r="L25" s="68">
        <v>195</v>
      </c>
      <c r="M25" s="99">
        <v>652</v>
      </c>
      <c r="N25" s="99">
        <v>329</v>
      </c>
      <c r="O25" s="71">
        <v>323</v>
      </c>
      <c r="P25" s="64">
        <v>14097</v>
      </c>
      <c r="Q25" s="64">
        <v>6521</v>
      </c>
      <c r="R25" s="64">
        <v>7576</v>
      </c>
      <c r="S25" s="64">
        <v>9942</v>
      </c>
      <c r="T25" s="64">
        <v>5393</v>
      </c>
      <c r="U25" s="64">
        <v>4549</v>
      </c>
      <c r="V25" s="64">
        <v>4603</v>
      </c>
      <c r="W25" s="64">
        <v>3926</v>
      </c>
    </row>
    <row r="26" spans="1:23" ht="15" x14ac:dyDescent="0.2">
      <c r="A26" s="51" t="s">
        <v>214</v>
      </c>
      <c r="B26" s="64">
        <v>18745</v>
      </c>
      <c r="C26" s="64">
        <v>9067</v>
      </c>
      <c r="D26" s="71">
        <v>9678</v>
      </c>
      <c r="E26" s="99">
        <v>4113</v>
      </c>
      <c r="F26" s="71">
        <v>4031</v>
      </c>
      <c r="G26" s="64">
        <v>1980</v>
      </c>
      <c r="H26" s="64">
        <v>2051</v>
      </c>
      <c r="I26" s="99">
        <v>3431</v>
      </c>
      <c r="J26" s="99">
        <v>1686</v>
      </c>
      <c r="K26" s="129">
        <v>1745</v>
      </c>
      <c r="L26" s="71">
        <v>175</v>
      </c>
      <c r="M26" s="99">
        <v>600</v>
      </c>
      <c r="N26" s="99">
        <v>294</v>
      </c>
      <c r="O26" s="71">
        <v>306</v>
      </c>
      <c r="P26" s="64">
        <v>14714</v>
      </c>
      <c r="Q26" s="64">
        <v>7087</v>
      </c>
      <c r="R26" s="64">
        <v>7627</v>
      </c>
      <c r="S26" s="64">
        <v>10654</v>
      </c>
      <c r="T26" s="64">
        <v>5870</v>
      </c>
      <c r="U26" s="64">
        <v>4784</v>
      </c>
      <c r="V26" s="64">
        <v>4426</v>
      </c>
      <c r="W26" s="64">
        <v>3665</v>
      </c>
    </row>
    <row r="27" spans="1:23" ht="15" x14ac:dyDescent="0.2">
      <c r="A27" s="51" t="s">
        <v>215</v>
      </c>
      <c r="B27" s="68">
        <v>46143</v>
      </c>
      <c r="C27" s="68">
        <v>21257</v>
      </c>
      <c r="D27" s="68">
        <v>24886</v>
      </c>
      <c r="E27" s="99">
        <v>10127</v>
      </c>
      <c r="F27" s="71">
        <v>9554</v>
      </c>
      <c r="G27" s="64">
        <v>4827</v>
      </c>
      <c r="H27" s="64">
        <v>4727</v>
      </c>
      <c r="I27" s="99">
        <v>7967</v>
      </c>
      <c r="J27" s="99">
        <v>4092</v>
      </c>
      <c r="K27" s="129">
        <v>3875</v>
      </c>
      <c r="L27" s="68">
        <v>382</v>
      </c>
      <c r="M27" s="99">
        <v>1587</v>
      </c>
      <c r="N27" s="99">
        <v>735</v>
      </c>
      <c r="O27" s="71">
        <v>852</v>
      </c>
      <c r="P27" s="64">
        <v>36589</v>
      </c>
      <c r="Q27" s="64">
        <v>16430</v>
      </c>
      <c r="R27" s="64">
        <v>20159</v>
      </c>
      <c r="S27" s="64">
        <v>24737</v>
      </c>
      <c r="T27" s="64">
        <v>13119</v>
      </c>
      <c r="U27" s="64">
        <v>11618</v>
      </c>
      <c r="V27" s="72">
        <v>12915</v>
      </c>
      <c r="W27" s="64">
        <v>8491</v>
      </c>
    </row>
    <row r="28" spans="1:23" x14ac:dyDescent="0.2">
      <c r="A28" s="46"/>
      <c r="B28" s="46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</row>
    <row r="29" spans="1:23" ht="30" customHeight="1" x14ac:dyDescent="0.3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43"/>
      <c r="M29" s="46"/>
      <c r="N29" s="46"/>
      <c r="O29" s="101"/>
      <c r="P29" s="101"/>
      <c r="Q29" s="101"/>
      <c r="R29" s="101"/>
      <c r="S29" s="101"/>
      <c r="T29" s="101"/>
      <c r="U29" s="101"/>
      <c r="V29" s="101"/>
      <c r="W29" s="101"/>
    </row>
    <row r="30" spans="1:23" x14ac:dyDescent="0.2">
      <c r="A30" s="46"/>
      <c r="B30" s="46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</row>
    <row r="31" spans="1:23" x14ac:dyDescent="0.2">
      <c r="A31" s="46"/>
      <c r="B31" s="4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</row>
    <row r="32" spans="1:23" x14ac:dyDescent="0.2">
      <c r="A32" s="46"/>
      <c r="B32" s="46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3" x14ac:dyDescent="0.2">
      <c r="A33" s="46"/>
      <c r="B33" s="46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</row>
    <row r="34" spans="1:23" x14ac:dyDescent="0.2">
      <c r="A34" s="46"/>
      <c r="B34" s="46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</row>
    <row r="35" spans="1:23" x14ac:dyDescent="0.2">
      <c r="A35" s="46"/>
      <c r="B35" s="46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</row>
    <row r="36" spans="1:23" x14ac:dyDescent="0.2">
      <c r="A36" s="46"/>
      <c r="B36" s="46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</row>
    <row r="37" spans="1:23" x14ac:dyDescent="0.2">
      <c r="A37" s="46"/>
      <c r="B37" s="46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</row>
    <row r="38" spans="1:23" x14ac:dyDescent="0.2">
      <c r="A38" s="46"/>
      <c r="B38" s="46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</row>
    <row r="39" spans="1:23" x14ac:dyDescent="0.2">
      <c r="A39" s="46"/>
      <c r="B39" s="46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3" x14ac:dyDescent="0.2">
      <c r="A40" s="46"/>
      <c r="B40" s="46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3" x14ac:dyDescent="0.2">
      <c r="A41" s="46"/>
      <c r="B41" s="46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3" x14ac:dyDescent="0.2">
      <c r="A42" s="46"/>
      <c r="B42" s="46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3" x14ac:dyDescent="0.2">
      <c r="A43" s="46"/>
      <c r="B43" s="4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3" x14ac:dyDescent="0.2">
      <c r="A44" s="46"/>
      <c r="B44" s="46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3" x14ac:dyDescent="0.2">
      <c r="A45" s="46"/>
      <c r="B45" s="46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</sheetData>
  <mergeCells count="20">
    <mergeCell ref="U3:U4"/>
    <mergeCell ref="A1:V1"/>
    <mergeCell ref="A2:A4"/>
    <mergeCell ref="B2:B4"/>
    <mergeCell ref="C2:C4"/>
    <mergeCell ref="D2:E3"/>
    <mergeCell ref="F2:O2"/>
    <mergeCell ref="P2:R2"/>
    <mergeCell ref="S2:U2"/>
    <mergeCell ref="V2:V4"/>
    <mergeCell ref="B29:K29"/>
    <mergeCell ref="W2:W4"/>
    <mergeCell ref="F3:F4"/>
    <mergeCell ref="I3:L3"/>
    <mergeCell ref="M3:O3"/>
    <mergeCell ref="P3:P4"/>
    <mergeCell ref="Q3:Q4"/>
    <mergeCell ref="R3:R4"/>
    <mergeCell ref="S3:S4"/>
    <mergeCell ref="T3:T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Normal="100" workbookViewId="0">
      <pane ySplit="6" topLeftCell="A7" activePane="bottomLeft" state="frozenSplit"/>
      <selection pane="bottomLeft" activeCell="S14" sqref="S14"/>
    </sheetView>
  </sheetViews>
  <sheetFormatPr defaultRowHeight="12.75" x14ac:dyDescent="0.2"/>
  <cols>
    <col min="1" max="1" width="23" style="46" customWidth="1"/>
    <col min="2" max="2" width="8.85546875" style="46" customWidth="1"/>
    <col min="3" max="3" width="8.42578125" style="57" customWidth="1"/>
    <col min="4" max="6" width="8.28515625" style="57" customWidth="1"/>
    <col min="7" max="7" width="7.85546875" style="57" customWidth="1"/>
    <col min="8" max="11" width="6.7109375" style="57" customWidth="1"/>
    <col min="12" max="16" width="7.85546875" style="57" customWidth="1"/>
    <col min="17" max="17" width="9.140625" style="57"/>
    <col min="18" max="16384" width="9.140625" style="46"/>
  </cols>
  <sheetData>
    <row r="1" spans="1:17" ht="15" x14ac:dyDescent="0.25">
      <c r="A1" s="147" t="s">
        <v>143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7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7" ht="24" customHeight="1" x14ac:dyDescent="0.2">
      <c r="A3" s="149" t="s">
        <v>7</v>
      </c>
      <c r="B3" s="185" t="s">
        <v>0</v>
      </c>
      <c r="C3" s="146" t="s">
        <v>107</v>
      </c>
      <c r="D3" s="146" t="s">
        <v>2</v>
      </c>
      <c r="E3" s="146"/>
      <c r="F3" s="192" t="s">
        <v>108</v>
      </c>
      <c r="G3" s="139"/>
      <c r="H3" s="139"/>
      <c r="I3" s="139"/>
      <c r="J3" s="139"/>
      <c r="K3" s="139"/>
      <c r="L3" s="174" t="s">
        <v>109</v>
      </c>
      <c r="M3" s="152"/>
      <c r="N3" s="152"/>
      <c r="O3" s="139" t="s">
        <v>110</v>
      </c>
      <c r="P3" s="139" t="s">
        <v>111</v>
      </c>
      <c r="Q3" s="177" t="s">
        <v>144</v>
      </c>
    </row>
    <row r="4" spans="1:17" ht="26.25" customHeight="1" x14ac:dyDescent="0.2">
      <c r="A4" s="149"/>
      <c r="B4" s="185"/>
      <c r="C4" s="146"/>
      <c r="D4" s="146"/>
      <c r="E4" s="146"/>
      <c r="F4" s="146" t="s">
        <v>0</v>
      </c>
      <c r="G4" s="145" t="s">
        <v>112</v>
      </c>
      <c r="H4" s="180"/>
      <c r="I4" s="154"/>
      <c r="J4" s="144" t="s">
        <v>113</v>
      </c>
      <c r="K4" s="144"/>
      <c r="L4" s="146" t="s">
        <v>0</v>
      </c>
      <c r="M4" s="144" t="s">
        <v>114</v>
      </c>
      <c r="N4" s="145" t="s">
        <v>115</v>
      </c>
      <c r="O4" s="139"/>
      <c r="P4" s="139"/>
      <c r="Q4" s="178"/>
    </row>
    <row r="5" spans="1:17" ht="41.25" customHeight="1" x14ac:dyDescent="0.2">
      <c r="A5" s="149"/>
      <c r="B5" s="185"/>
      <c r="C5" s="146"/>
      <c r="D5" s="60" t="s">
        <v>0</v>
      </c>
      <c r="E5" s="61" t="s">
        <v>116</v>
      </c>
      <c r="F5" s="146"/>
      <c r="G5" s="61" t="s">
        <v>5</v>
      </c>
      <c r="H5" s="61" t="s">
        <v>117</v>
      </c>
      <c r="I5" s="61" t="s">
        <v>118</v>
      </c>
      <c r="J5" s="61" t="s">
        <v>5</v>
      </c>
      <c r="K5" s="61" t="s">
        <v>117</v>
      </c>
      <c r="L5" s="146"/>
      <c r="M5" s="144"/>
      <c r="N5" s="145"/>
      <c r="O5" s="139"/>
      <c r="P5" s="139"/>
      <c r="Q5" s="179"/>
    </row>
    <row r="6" spans="1:17" s="57" customFormat="1" ht="19.5" customHeight="1" x14ac:dyDescent="0.2">
      <c r="A6" s="62" t="s">
        <v>119</v>
      </c>
      <c r="B6" s="63">
        <v>946796</v>
      </c>
      <c r="C6" s="63">
        <v>444420</v>
      </c>
      <c r="D6" s="63">
        <v>502376</v>
      </c>
      <c r="E6" s="63">
        <v>237765</v>
      </c>
      <c r="F6" s="63">
        <v>167420</v>
      </c>
      <c r="G6" s="63">
        <v>139920</v>
      </c>
      <c r="H6" s="63">
        <v>68120</v>
      </c>
      <c r="I6" s="63">
        <v>11063</v>
      </c>
      <c r="J6" s="63">
        <v>27500</v>
      </c>
      <c r="K6" s="63">
        <v>13343</v>
      </c>
      <c r="L6" s="63">
        <v>779376</v>
      </c>
      <c r="M6" s="63">
        <v>358463</v>
      </c>
      <c r="N6" s="63">
        <v>420913</v>
      </c>
      <c r="O6" s="63">
        <v>584245</v>
      </c>
      <c r="P6" s="63">
        <v>214187</v>
      </c>
      <c r="Q6" s="63">
        <v>148364</v>
      </c>
    </row>
    <row r="7" spans="1:17" s="57" customFormat="1" ht="18" customHeight="1" x14ac:dyDescent="0.2">
      <c r="A7" s="54" t="s">
        <v>120</v>
      </c>
      <c r="B7" s="64">
        <v>433532</v>
      </c>
      <c r="C7" s="64">
        <v>199149</v>
      </c>
      <c r="D7" s="65">
        <v>234383</v>
      </c>
      <c r="E7" s="65">
        <v>111650</v>
      </c>
      <c r="F7" s="66">
        <v>68866</v>
      </c>
      <c r="G7" s="65">
        <v>57705</v>
      </c>
      <c r="H7" s="65">
        <v>28198</v>
      </c>
      <c r="I7" s="65">
        <v>4698</v>
      </c>
      <c r="J7" s="65">
        <v>11161</v>
      </c>
      <c r="K7" s="65">
        <v>5451</v>
      </c>
      <c r="L7" s="65">
        <v>364666</v>
      </c>
      <c r="M7" s="65">
        <v>163932</v>
      </c>
      <c r="N7" s="65">
        <v>200734</v>
      </c>
      <c r="O7" s="64">
        <v>267874</v>
      </c>
      <c r="P7" s="64">
        <v>104661</v>
      </c>
      <c r="Q7" s="64">
        <v>60997</v>
      </c>
    </row>
    <row r="8" spans="1:17" ht="18" customHeight="1" x14ac:dyDescent="0.2">
      <c r="A8" s="51" t="s">
        <v>121</v>
      </c>
      <c r="B8" s="64">
        <v>6566</v>
      </c>
      <c r="C8" s="64">
        <v>3087</v>
      </c>
      <c r="D8" s="65">
        <v>3479</v>
      </c>
      <c r="E8" s="65">
        <v>1591</v>
      </c>
      <c r="F8" s="65">
        <v>1176</v>
      </c>
      <c r="G8" s="65">
        <v>994</v>
      </c>
      <c r="H8" s="65">
        <v>486</v>
      </c>
      <c r="I8" s="67">
        <v>49</v>
      </c>
      <c r="J8" s="65">
        <v>182</v>
      </c>
      <c r="K8" s="65">
        <v>108</v>
      </c>
      <c r="L8" s="65">
        <v>5390</v>
      </c>
      <c r="M8" s="65">
        <v>2487</v>
      </c>
      <c r="N8" s="65">
        <v>2903</v>
      </c>
      <c r="O8" s="64">
        <v>3928</v>
      </c>
      <c r="P8" s="64">
        <v>1577</v>
      </c>
      <c r="Q8" s="64">
        <v>1061</v>
      </c>
    </row>
    <row r="9" spans="1:17" ht="18" customHeight="1" x14ac:dyDescent="0.2">
      <c r="A9" s="54" t="s">
        <v>122</v>
      </c>
      <c r="B9" s="64">
        <v>10517</v>
      </c>
      <c r="C9" s="64">
        <v>5027</v>
      </c>
      <c r="D9" s="65">
        <v>5490</v>
      </c>
      <c r="E9" s="65">
        <v>2498</v>
      </c>
      <c r="F9" s="65">
        <v>2061</v>
      </c>
      <c r="G9" s="65">
        <v>1745</v>
      </c>
      <c r="H9" s="65">
        <v>890</v>
      </c>
      <c r="I9" s="67">
        <v>106</v>
      </c>
      <c r="J9" s="65">
        <v>316</v>
      </c>
      <c r="K9" s="65">
        <v>133</v>
      </c>
      <c r="L9" s="65">
        <v>8456</v>
      </c>
      <c r="M9" s="65">
        <v>4015</v>
      </c>
      <c r="N9" s="65">
        <v>4441</v>
      </c>
      <c r="O9" s="64">
        <v>6372</v>
      </c>
      <c r="P9" s="64">
        <v>2299</v>
      </c>
      <c r="Q9" s="64">
        <v>1846</v>
      </c>
    </row>
    <row r="10" spans="1:17" ht="18" customHeight="1" x14ac:dyDescent="0.2">
      <c r="A10" s="51" t="s">
        <v>123</v>
      </c>
      <c r="B10" s="67">
        <v>11383</v>
      </c>
      <c r="C10" s="67">
        <v>5342</v>
      </c>
      <c r="D10" s="67">
        <v>6041</v>
      </c>
      <c r="E10" s="65">
        <v>2719</v>
      </c>
      <c r="F10" s="65">
        <v>1956</v>
      </c>
      <c r="G10" s="65">
        <v>1603</v>
      </c>
      <c r="H10" s="65">
        <v>731</v>
      </c>
      <c r="I10" s="67">
        <v>130</v>
      </c>
      <c r="J10" s="65">
        <v>353</v>
      </c>
      <c r="K10" s="65">
        <v>154</v>
      </c>
      <c r="L10" s="65">
        <v>9427</v>
      </c>
      <c r="M10" s="65">
        <v>4271</v>
      </c>
      <c r="N10" s="65">
        <v>5156</v>
      </c>
      <c r="O10" s="64">
        <v>6832</v>
      </c>
      <c r="P10" s="64">
        <v>2839</v>
      </c>
      <c r="Q10" s="64">
        <v>1712</v>
      </c>
    </row>
    <row r="11" spans="1:17" ht="18" customHeight="1" x14ac:dyDescent="0.2">
      <c r="A11" s="51" t="s">
        <v>124</v>
      </c>
      <c r="B11" s="68">
        <v>28029</v>
      </c>
      <c r="C11" s="68">
        <v>12865</v>
      </c>
      <c r="D11" s="68">
        <v>15164</v>
      </c>
      <c r="E11" s="65">
        <v>7057</v>
      </c>
      <c r="F11" s="65">
        <v>4918</v>
      </c>
      <c r="G11" s="65">
        <v>4092</v>
      </c>
      <c r="H11" s="65">
        <v>1990</v>
      </c>
      <c r="I11" s="68">
        <v>324</v>
      </c>
      <c r="J11" s="65">
        <v>826</v>
      </c>
      <c r="K11" s="65">
        <v>399</v>
      </c>
      <c r="L11" s="69">
        <v>23111</v>
      </c>
      <c r="M11" s="65">
        <v>10336</v>
      </c>
      <c r="N11" s="69">
        <v>12775</v>
      </c>
      <c r="O11" s="64">
        <v>16947</v>
      </c>
      <c r="P11" s="64">
        <v>6728</v>
      </c>
      <c r="Q11" s="70">
        <v>4354</v>
      </c>
    </row>
    <row r="12" spans="1:17" ht="18" customHeight="1" x14ac:dyDescent="0.2">
      <c r="A12" s="51" t="s">
        <v>125</v>
      </c>
      <c r="B12" s="68">
        <v>41941</v>
      </c>
      <c r="C12" s="68">
        <v>18379</v>
      </c>
      <c r="D12" s="68">
        <v>23562</v>
      </c>
      <c r="E12" s="65">
        <v>10381</v>
      </c>
      <c r="F12" s="65">
        <v>7514</v>
      </c>
      <c r="G12" s="65">
        <v>6183</v>
      </c>
      <c r="H12" s="65">
        <v>3071</v>
      </c>
      <c r="I12" s="68">
        <v>418</v>
      </c>
      <c r="J12" s="65">
        <v>1331</v>
      </c>
      <c r="K12" s="65">
        <v>685</v>
      </c>
      <c r="L12" s="65">
        <v>34427</v>
      </c>
      <c r="M12" s="65">
        <v>14621</v>
      </c>
      <c r="N12" s="65">
        <v>19806</v>
      </c>
      <c r="O12" s="64">
        <v>24159</v>
      </c>
      <c r="P12" s="64">
        <v>11153</v>
      </c>
      <c r="Q12" s="64">
        <v>6629</v>
      </c>
    </row>
    <row r="13" spans="1:17" ht="18" customHeight="1" x14ac:dyDescent="0.2">
      <c r="A13" s="51" t="s">
        <v>126</v>
      </c>
      <c r="B13" s="68">
        <v>6484</v>
      </c>
      <c r="C13" s="68">
        <v>3013</v>
      </c>
      <c r="D13" s="68">
        <v>3471</v>
      </c>
      <c r="E13" s="65">
        <v>1540</v>
      </c>
      <c r="F13" s="65">
        <v>1162</v>
      </c>
      <c r="G13" s="65">
        <v>975</v>
      </c>
      <c r="H13" s="65">
        <v>516</v>
      </c>
      <c r="I13" s="68">
        <v>59</v>
      </c>
      <c r="J13" s="65">
        <v>187</v>
      </c>
      <c r="K13" s="65">
        <v>106</v>
      </c>
      <c r="L13" s="65">
        <v>5322</v>
      </c>
      <c r="M13" s="65">
        <v>2473</v>
      </c>
      <c r="N13" s="65">
        <v>2849</v>
      </c>
      <c r="O13" s="64">
        <v>3875</v>
      </c>
      <c r="P13" s="64">
        <v>1582</v>
      </c>
      <c r="Q13" s="64">
        <v>1027</v>
      </c>
    </row>
    <row r="14" spans="1:17" ht="18" customHeight="1" x14ac:dyDescent="0.2">
      <c r="A14" s="51" t="s">
        <v>127</v>
      </c>
      <c r="B14" s="64">
        <v>28652</v>
      </c>
      <c r="C14" s="64">
        <v>14070</v>
      </c>
      <c r="D14" s="65">
        <v>14582</v>
      </c>
      <c r="E14" s="65">
        <v>7214</v>
      </c>
      <c r="F14" s="65">
        <v>5875</v>
      </c>
      <c r="G14" s="65">
        <v>4968</v>
      </c>
      <c r="H14" s="65">
        <v>2485</v>
      </c>
      <c r="I14" s="68">
        <v>497</v>
      </c>
      <c r="J14" s="65">
        <v>907</v>
      </c>
      <c r="K14" s="65">
        <v>412</v>
      </c>
      <c r="L14" s="65">
        <v>22777</v>
      </c>
      <c r="M14" s="65">
        <v>11084</v>
      </c>
      <c r="N14" s="65">
        <v>11693</v>
      </c>
      <c r="O14" s="64">
        <v>18358</v>
      </c>
      <c r="P14" s="64">
        <v>5041</v>
      </c>
      <c r="Q14" s="64">
        <v>5253</v>
      </c>
    </row>
    <row r="15" spans="1:17" ht="18" customHeight="1" x14ac:dyDescent="0.2">
      <c r="A15" s="51" t="s">
        <v>128</v>
      </c>
      <c r="B15" s="68">
        <v>36232</v>
      </c>
      <c r="C15" s="68">
        <v>19289</v>
      </c>
      <c r="D15" s="68">
        <v>16943</v>
      </c>
      <c r="E15" s="65">
        <v>8067</v>
      </c>
      <c r="F15" s="71">
        <v>5823</v>
      </c>
      <c r="G15" s="65">
        <v>4901</v>
      </c>
      <c r="H15" s="71">
        <v>2383</v>
      </c>
      <c r="I15" s="68">
        <v>393</v>
      </c>
      <c r="J15" s="65">
        <v>922</v>
      </c>
      <c r="K15" s="72">
        <v>451</v>
      </c>
      <c r="L15" s="71">
        <v>30409</v>
      </c>
      <c r="M15" s="71">
        <v>16300</v>
      </c>
      <c r="N15" s="71">
        <v>14109</v>
      </c>
      <c r="O15" s="64">
        <v>24244</v>
      </c>
      <c r="P15" s="64">
        <v>6786</v>
      </c>
      <c r="Q15" s="64">
        <v>5202</v>
      </c>
    </row>
    <row r="16" spans="1:17" ht="18" customHeight="1" x14ac:dyDescent="0.2">
      <c r="A16" s="51" t="s">
        <v>129</v>
      </c>
      <c r="B16" s="68">
        <v>29843</v>
      </c>
      <c r="C16" s="68">
        <v>15328</v>
      </c>
      <c r="D16" s="68">
        <v>14515</v>
      </c>
      <c r="E16" s="65">
        <v>6693</v>
      </c>
      <c r="F16" s="71">
        <v>5441</v>
      </c>
      <c r="G16" s="65">
        <v>4525</v>
      </c>
      <c r="H16" s="71">
        <v>2162</v>
      </c>
      <c r="I16" s="68">
        <v>391</v>
      </c>
      <c r="J16" s="65">
        <v>916</v>
      </c>
      <c r="K16" s="72">
        <v>422</v>
      </c>
      <c r="L16" s="71">
        <v>24402</v>
      </c>
      <c r="M16" s="71">
        <v>12471</v>
      </c>
      <c r="N16" s="71">
        <v>11931</v>
      </c>
      <c r="O16" s="64">
        <v>18871</v>
      </c>
      <c r="P16" s="64">
        <v>6130</v>
      </c>
      <c r="Q16" s="64">
        <v>4842</v>
      </c>
    </row>
    <row r="17" spans="1:17" ht="18" customHeight="1" x14ac:dyDescent="0.2">
      <c r="A17" s="51" t="s">
        <v>130</v>
      </c>
      <c r="B17" s="64">
        <v>54057</v>
      </c>
      <c r="C17" s="64">
        <v>26647</v>
      </c>
      <c r="D17" s="71">
        <v>27410</v>
      </c>
      <c r="E17" s="65">
        <v>13606</v>
      </c>
      <c r="F17" s="72">
        <v>10956</v>
      </c>
      <c r="G17" s="65">
        <v>9291</v>
      </c>
      <c r="H17" s="71">
        <v>4398</v>
      </c>
      <c r="I17" s="71">
        <v>712</v>
      </c>
      <c r="J17" s="65">
        <v>1665</v>
      </c>
      <c r="K17" s="71">
        <v>777</v>
      </c>
      <c r="L17" s="71">
        <v>43101</v>
      </c>
      <c r="M17" s="71">
        <v>20866</v>
      </c>
      <c r="N17" s="71">
        <v>22235</v>
      </c>
      <c r="O17" s="64">
        <v>34239</v>
      </c>
      <c r="P17" s="64">
        <v>10024</v>
      </c>
      <c r="Q17" s="64">
        <v>9794</v>
      </c>
    </row>
    <row r="18" spans="1:17" ht="18" customHeight="1" x14ac:dyDescent="0.2">
      <c r="A18" s="51" t="s">
        <v>131</v>
      </c>
      <c r="B18" s="64">
        <v>37481</v>
      </c>
      <c r="C18" s="64">
        <v>17821</v>
      </c>
      <c r="D18" s="71">
        <v>19660</v>
      </c>
      <c r="E18" s="65">
        <v>9535</v>
      </c>
      <c r="F18" s="71">
        <v>7175</v>
      </c>
      <c r="G18" s="65">
        <v>5882</v>
      </c>
      <c r="H18" s="71">
        <v>2851</v>
      </c>
      <c r="I18" s="68">
        <v>430</v>
      </c>
      <c r="J18" s="65">
        <v>1293</v>
      </c>
      <c r="K18" s="71">
        <v>637</v>
      </c>
      <c r="L18" s="71">
        <v>30306</v>
      </c>
      <c r="M18" s="71">
        <v>14134</v>
      </c>
      <c r="N18" s="71">
        <v>16172</v>
      </c>
      <c r="O18" s="64">
        <v>23489</v>
      </c>
      <c r="P18" s="64">
        <v>7715</v>
      </c>
      <c r="Q18" s="64">
        <v>6277</v>
      </c>
    </row>
    <row r="19" spans="1:17" ht="18" customHeight="1" x14ac:dyDescent="0.2">
      <c r="A19" s="51" t="s">
        <v>132</v>
      </c>
      <c r="B19" s="64">
        <v>32361</v>
      </c>
      <c r="C19" s="64">
        <v>15505</v>
      </c>
      <c r="D19" s="71">
        <v>16856</v>
      </c>
      <c r="E19" s="65">
        <v>8227</v>
      </c>
      <c r="F19" s="71">
        <v>6011</v>
      </c>
      <c r="G19" s="65">
        <v>5076</v>
      </c>
      <c r="H19" s="71">
        <v>2438</v>
      </c>
      <c r="I19" s="68">
        <v>351</v>
      </c>
      <c r="J19" s="65">
        <v>935</v>
      </c>
      <c r="K19" s="71">
        <v>454</v>
      </c>
      <c r="L19" s="71">
        <v>26350</v>
      </c>
      <c r="M19" s="71">
        <v>12386</v>
      </c>
      <c r="N19" s="71">
        <v>13964</v>
      </c>
      <c r="O19" s="64">
        <v>20350</v>
      </c>
      <c r="P19" s="64">
        <v>6642</v>
      </c>
      <c r="Q19" s="64">
        <v>5369</v>
      </c>
    </row>
    <row r="20" spans="1:17" ht="20.25" customHeight="1" x14ac:dyDescent="0.2">
      <c r="A20" s="51" t="s">
        <v>133</v>
      </c>
      <c r="B20" s="64">
        <v>12828</v>
      </c>
      <c r="C20" s="64">
        <v>6055</v>
      </c>
      <c r="D20" s="71">
        <v>6773</v>
      </c>
      <c r="E20" s="65">
        <v>3265</v>
      </c>
      <c r="F20" s="71">
        <v>2883</v>
      </c>
      <c r="G20" s="65">
        <v>2364</v>
      </c>
      <c r="H20" s="71">
        <v>1176</v>
      </c>
      <c r="I20" s="68">
        <v>196</v>
      </c>
      <c r="J20" s="65">
        <v>519</v>
      </c>
      <c r="K20" s="71">
        <v>243</v>
      </c>
      <c r="L20" s="64">
        <v>9945</v>
      </c>
      <c r="M20" s="64">
        <v>4591</v>
      </c>
      <c r="N20" s="64">
        <v>5354</v>
      </c>
      <c r="O20" s="64">
        <v>7827</v>
      </c>
      <c r="P20" s="64">
        <v>2435</v>
      </c>
      <c r="Q20" s="64">
        <v>2566</v>
      </c>
    </row>
    <row r="21" spans="1:17" ht="18" customHeight="1" x14ac:dyDescent="0.2">
      <c r="A21" s="51" t="s">
        <v>134</v>
      </c>
      <c r="B21" s="68">
        <v>15080</v>
      </c>
      <c r="C21" s="68">
        <v>7161</v>
      </c>
      <c r="D21" s="68">
        <v>7919</v>
      </c>
      <c r="E21" s="65">
        <v>3607</v>
      </c>
      <c r="F21" s="65">
        <v>2451</v>
      </c>
      <c r="G21" s="65">
        <v>2077</v>
      </c>
      <c r="H21" s="65">
        <v>995</v>
      </c>
      <c r="I21" s="68">
        <v>136</v>
      </c>
      <c r="J21" s="65">
        <v>374</v>
      </c>
      <c r="K21" s="65">
        <v>180</v>
      </c>
      <c r="L21" s="65">
        <v>12629</v>
      </c>
      <c r="M21" s="65">
        <v>5885</v>
      </c>
      <c r="N21" s="65">
        <v>6744</v>
      </c>
      <c r="O21" s="64">
        <v>9253</v>
      </c>
      <c r="P21" s="64">
        <v>3625</v>
      </c>
      <c r="Q21" s="64">
        <v>2202</v>
      </c>
    </row>
    <row r="22" spans="1:17" ht="18" customHeight="1" x14ac:dyDescent="0.2">
      <c r="A22" s="51" t="s">
        <v>135</v>
      </c>
      <c r="B22" s="68">
        <v>20057</v>
      </c>
      <c r="C22" s="68">
        <v>9105</v>
      </c>
      <c r="D22" s="68">
        <v>10952</v>
      </c>
      <c r="E22" s="72">
        <v>4912</v>
      </c>
      <c r="F22" s="65">
        <v>4009</v>
      </c>
      <c r="G22" s="65">
        <v>3342</v>
      </c>
      <c r="H22" s="65">
        <v>1655</v>
      </c>
      <c r="I22" s="68">
        <v>264</v>
      </c>
      <c r="J22" s="65">
        <v>667</v>
      </c>
      <c r="K22" s="65">
        <v>335</v>
      </c>
      <c r="L22" s="65">
        <v>16048</v>
      </c>
      <c r="M22" s="65">
        <v>7086</v>
      </c>
      <c r="N22" s="65">
        <v>8962</v>
      </c>
      <c r="O22" s="72">
        <v>11764</v>
      </c>
      <c r="P22" s="64">
        <v>4728</v>
      </c>
      <c r="Q22" s="64">
        <v>3565</v>
      </c>
    </row>
    <row r="23" spans="1:17" ht="18" customHeight="1" x14ac:dyDescent="0.2">
      <c r="A23" s="51" t="s">
        <v>136</v>
      </c>
      <c r="B23" s="68">
        <v>16059</v>
      </c>
      <c r="C23" s="68">
        <v>7476</v>
      </c>
      <c r="D23" s="68">
        <v>8583</v>
      </c>
      <c r="E23" s="65">
        <v>4115</v>
      </c>
      <c r="F23" s="71">
        <v>3646</v>
      </c>
      <c r="G23" s="65">
        <v>3053</v>
      </c>
      <c r="H23" s="71">
        <v>1479</v>
      </c>
      <c r="I23" s="71">
        <v>228</v>
      </c>
      <c r="J23" s="65">
        <v>593</v>
      </c>
      <c r="K23" s="71">
        <v>293</v>
      </c>
      <c r="L23" s="64">
        <v>12413</v>
      </c>
      <c r="M23" s="64">
        <v>5602</v>
      </c>
      <c r="N23" s="64">
        <v>6811</v>
      </c>
      <c r="O23" s="64">
        <v>9599</v>
      </c>
      <c r="P23" s="64">
        <v>3207</v>
      </c>
      <c r="Q23" s="64">
        <v>3253</v>
      </c>
    </row>
    <row r="24" spans="1:17" ht="18" customHeight="1" x14ac:dyDescent="0.2">
      <c r="A24" s="51" t="s">
        <v>137</v>
      </c>
      <c r="B24" s="64">
        <v>15216</v>
      </c>
      <c r="C24" s="64">
        <v>7201</v>
      </c>
      <c r="D24" s="71">
        <v>8015</v>
      </c>
      <c r="E24" s="65">
        <v>3856</v>
      </c>
      <c r="F24" s="71">
        <v>3369</v>
      </c>
      <c r="G24" s="65">
        <v>2810</v>
      </c>
      <c r="H24" s="71">
        <v>1357</v>
      </c>
      <c r="I24" s="68">
        <v>271</v>
      </c>
      <c r="J24" s="65">
        <v>559</v>
      </c>
      <c r="K24" s="71">
        <v>284</v>
      </c>
      <c r="L24" s="64">
        <v>11847</v>
      </c>
      <c r="M24" s="64">
        <v>5473</v>
      </c>
      <c r="N24" s="64">
        <v>6374</v>
      </c>
      <c r="O24" s="64">
        <v>9336</v>
      </c>
      <c r="P24" s="64">
        <v>2922</v>
      </c>
      <c r="Q24" s="64">
        <v>2958</v>
      </c>
    </row>
    <row r="25" spans="1:17" ht="18" customHeight="1" x14ac:dyDescent="0.2">
      <c r="A25" s="51" t="s">
        <v>138</v>
      </c>
      <c r="B25" s="64">
        <v>19243</v>
      </c>
      <c r="C25" s="64">
        <v>9106</v>
      </c>
      <c r="D25" s="71">
        <v>10137</v>
      </c>
      <c r="E25" s="65">
        <v>4883</v>
      </c>
      <c r="F25" s="71">
        <v>3940</v>
      </c>
      <c r="G25" s="65">
        <v>3301</v>
      </c>
      <c r="H25" s="71">
        <v>1615</v>
      </c>
      <c r="I25" s="71">
        <v>217</v>
      </c>
      <c r="J25" s="65">
        <v>639</v>
      </c>
      <c r="K25" s="71">
        <v>309</v>
      </c>
      <c r="L25" s="64">
        <v>15303</v>
      </c>
      <c r="M25" s="64">
        <v>7090</v>
      </c>
      <c r="N25" s="64">
        <v>8213</v>
      </c>
      <c r="O25" s="64">
        <v>11924</v>
      </c>
      <c r="P25" s="64">
        <v>3818</v>
      </c>
      <c r="Q25" s="64">
        <v>3501</v>
      </c>
    </row>
    <row r="26" spans="1:17" ht="18" customHeight="1" x14ac:dyDescent="0.2">
      <c r="A26" s="51" t="s">
        <v>139</v>
      </c>
      <c r="B26" s="64">
        <v>19375</v>
      </c>
      <c r="C26" s="64">
        <v>9070</v>
      </c>
      <c r="D26" s="71">
        <v>10305</v>
      </c>
      <c r="E26" s="65">
        <v>4727</v>
      </c>
      <c r="F26" s="71">
        <v>4216</v>
      </c>
      <c r="G26" s="65">
        <v>3482</v>
      </c>
      <c r="H26" s="71">
        <v>1712</v>
      </c>
      <c r="I26" s="68">
        <v>290</v>
      </c>
      <c r="J26" s="65">
        <v>734</v>
      </c>
      <c r="K26" s="71">
        <v>340</v>
      </c>
      <c r="L26" s="64">
        <v>15159</v>
      </c>
      <c r="M26" s="64">
        <v>6906</v>
      </c>
      <c r="N26" s="64">
        <v>8253</v>
      </c>
      <c r="O26" s="64">
        <v>11531</v>
      </c>
      <c r="P26" s="64">
        <v>4150</v>
      </c>
      <c r="Q26" s="64">
        <v>3694</v>
      </c>
    </row>
    <row r="27" spans="1:17" ht="18" customHeight="1" x14ac:dyDescent="0.2">
      <c r="A27" s="51" t="s">
        <v>140</v>
      </c>
      <c r="B27" s="64">
        <v>20887</v>
      </c>
      <c r="C27" s="64">
        <v>10101</v>
      </c>
      <c r="D27" s="71">
        <v>10786</v>
      </c>
      <c r="E27" s="65">
        <v>5319</v>
      </c>
      <c r="F27" s="71">
        <v>4397</v>
      </c>
      <c r="G27" s="65">
        <v>3661</v>
      </c>
      <c r="H27" s="71">
        <v>1778</v>
      </c>
      <c r="I27" s="71">
        <v>263</v>
      </c>
      <c r="J27" s="65">
        <v>736</v>
      </c>
      <c r="K27" s="71">
        <v>371</v>
      </c>
      <c r="L27" s="64">
        <v>16490</v>
      </c>
      <c r="M27" s="64">
        <v>7853</v>
      </c>
      <c r="N27" s="64">
        <v>8637</v>
      </c>
      <c r="O27" s="64">
        <v>13024</v>
      </c>
      <c r="P27" s="64">
        <v>3976</v>
      </c>
      <c r="Q27" s="64">
        <v>3887</v>
      </c>
    </row>
    <row r="28" spans="1:17" ht="18" customHeight="1" x14ac:dyDescent="0.2">
      <c r="A28" s="51" t="s">
        <v>141</v>
      </c>
      <c r="B28" s="68">
        <v>50973</v>
      </c>
      <c r="C28" s="68">
        <v>23623</v>
      </c>
      <c r="D28" s="68">
        <v>27350</v>
      </c>
      <c r="E28" s="65">
        <v>12303</v>
      </c>
      <c r="F28" s="71">
        <v>9575</v>
      </c>
      <c r="G28" s="65">
        <v>7890</v>
      </c>
      <c r="H28" s="71">
        <v>3754</v>
      </c>
      <c r="I28" s="68">
        <v>640</v>
      </c>
      <c r="J28" s="65">
        <v>1685</v>
      </c>
      <c r="K28" s="71">
        <v>799</v>
      </c>
      <c r="L28" s="64">
        <v>41398</v>
      </c>
      <c r="M28" s="64">
        <v>18601</v>
      </c>
      <c r="N28" s="64">
        <v>22797</v>
      </c>
      <c r="O28" s="64">
        <v>30449</v>
      </c>
      <c r="P28" s="72">
        <v>12149</v>
      </c>
      <c r="Q28" s="64">
        <v>8375</v>
      </c>
    </row>
    <row r="29" spans="1:17" ht="15.75" x14ac:dyDescent="0.25">
      <c r="A29" s="46" t="s">
        <v>142</v>
      </c>
    </row>
  </sheetData>
  <mergeCells count="16">
    <mergeCell ref="Q3:Q5"/>
    <mergeCell ref="F4:F5"/>
    <mergeCell ref="G4:I4"/>
    <mergeCell ref="J4:K4"/>
    <mergeCell ref="L4:L5"/>
    <mergeCell ref="M4:M5"/>
    <mergeCell ref="N4:N5"/>
    <mergeCell ref="A1:P1"/>
    <mergeCell ref="A3:A5"/>
    <mergeCell ref="B3:B5"/>
    <mergeCell ref="C3:C5"/>
    <mergeCell ref="D3:E4"/>
    <mergeCell ref="F3:K3"/>
    <mergeCell ref="L3:N3"/>
    <mergeCell ref="O3:O5"/>
    <mergeCell ref="P3:P5"/>
  </mergeCells>
  <printOptions horizontalCentered="1"/>
  <pageMargins left="0.39370078740157483" right="0.39370078740157483" top="0.39370078740157483" bottom="0.59055118110236227" header="0" footer="0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N18" sqref="N18"/>
    </sheetView>
  </sheetViews>
  <sheetFormatPr defaultRowHeight="12.75" x14ac:dyDescent="0.2"/>
  <cols>
    <col min="1" max="1" width="21.42578125" style="46" customWidth="1"/>
    <col min="2" max="2" width="8.85546875" style="46" customWidth="1"/>
    <col min="3" max="3" width="8.42578125" style="46" customWidth="1"/>
    <col min="4" max="6" width="8.28515625" style="46" customWidth="1"/>
    <col min="7" max="7" width="7.85546875" style="46" customWidth="1"/>
    <col min="8" max="11" width="6.7109375" style="46" customWidth="1"/>
    <col min="12" max="16" width="7.85546875" style="46" customWidth="1"/>
    <col min="17" max="16384" width="9.140625" style="46"/>
  </cols>
  <sheetData>
    <row r="1" spans="1:16" ht="15" x14ac:dyDescent="0.25">
      <c r="A1" s="147" t="s">
        <v>106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6" ht="24" customHeight="1" x14ac:dyDescent="0.2">
      <c r="A2" s="149" t="s">
        <v>7</v>
      </c>
      <c r="B2" s="185" t="s">
        <v>0</v>
      </c>
      <c r="C2" s="185" t="s">
        <v>107</v>
      </c>
      <c r="D2" s="185" t="s">
        <v>2</v>
      </c>
      <c r="E2" s="185"/>
      <c r="F2" s="197" t="s">
        <v>108</v>
      </c>
      <c r="G2" s="150"/>
      <c r="H2" s="150"/>
      <c r="I2" s="150"/>
      <c r="J2" s="150"/>
      <c r="K2" s="150"/>
      <c r="L2" s="198" t="s">
        <v>109</v>
      </c>
      <c r="M2" s="199"/>
      <c r="N2" s="199"/>
      <c r="O2" s="150" t="s">
        <v>110</v>
      </c>
      <c r="P2" s="150" t="s">
        <v>111</v>
      </c>
    </row>
    <row r="3" spans="1:16" ht="26.25" customHeight="1" x14ac:dyDescent="0.2">
      <c r="A3" s="149"/>
      <c r="B3" s="185"/>
      <c r="C3" s="185"/>
      <c r="D3" s="185"/>
      <c r="E3" s="185"/>
      <c r="F3" s="185" t="s">
        <v>0</v>
      </c>
      <c r="G3" s="193" t="s">
        <v>112</v>
      </c>
      <c r="H3" s="194"/>
      <c r="I3" s="195"/>
      <c r="J3" s="196" t="s">
        <v>113</v>
      </c>
      <c r="K3" s="196"/>
      <c r="L3" s="185" t="s">
        <v>0</v>
      </c>
      <c r="M3" s="196" t="s">
        <v>114</v>
      </c>
      <c r="N3" s="193" t="s">
        <v>115</v>
      </c>
      <c r="O3" s="150"/>
      <c r="P3" s="150"/>
    </row>
    <row r="4" spans="1:16" ht="41.25" customHeight="1" x14ac:dyDescent="0.2">
      <c r="A4" s="149"/>
      <c r="B4" s="185"/>
      <c r="C4" s="185"/>
      <c r="D4" s="34" t="s">
        <v>0</v>
      </c>
      <c r="E4" s="48" t="s">
        <v>116</v>
      </c>
      <c r="F4" s="185"/>
      <c r="G4" s="48" t="s">
        <v>5</v>
      </c>
      <c r="H4" s="48" t="s">
        <v>117</v>
      </c>
      <c r="I4" s="48" t="s">
        <v>118</v>
      </c>
      <c r="J4" s="48" t="s">
        <v>5</v>
      </c>
      <c r="K4" s="48" t="s">
        <v>117</v>
      </c>
      <c r="L4" s="185"/>
      <c r="M4" s="196"/>
      <c r="N4" s="193"/>
      <c r="O4" s="150"/>
      <c r="P4" s="150"/>
    </row>
    <row r="5" spans="1:16" ht="19.5" customHeight="1" x14ac:dyDescent="0.2">
      <c r="A5" s="49" t="s">
        <v>119</v>
      </c>
      <c r="B5" s="50">
        <v>941823</v>
      </c>
      <c r="C5" s="50">
        <v>442054</v>
      </c>
      <c r="D5" s="50">
        <v>499769</v>
      </c>
      <c r="E5" s="50">
        <v>240243</v>
      </c>
      <c r="F5" s="47">
        <v>165059</v>
      </c>
      <c r="G5" s="50">
        <v>136319</v>
      </c>
      <c r="H5" s="50">
        <v>66426</v>
      </c>
      <c r="I5" s="50">
        <v>10182</v>
      </c>
      <c r="J5" s="50">
        <v>28740</v>
      </c>
      <c r="K5" s="50">
        <v>13865</v>
      </c>
      <c r="L5" s="50">
        <v>776764</v>
      </c>
      <c r="M5" s="50">
        <v>357286</v>
      </c>
      <c r="N5" s="50">
        <v>419478</v>
      </c>
      <c r="O5" s="47">
        <v>588026</v>
      </c>
      <c r="P5" s="47">
        <v>208360</v>
      </c>
    </row>
    <row r="6" spans="1:16" ht="18" customHeight="1" x14ac:dyDescent="0.2">
      <c r="A6" s="51" t="s">
        <v>120</v>
      </c>
      <c r="B6" s="52">
        <v>431539</v>
      </c>
      <c r="C6" s="52">
        <v>198365</v>
      </c>
      <c r="D6" s="53">
        <v>233174</v>
      </c>
      <c r="E6" s="53">
        <v>112714</v>
      </c>
      <c r="F6" s="53">
        <v>68034</v>
      </c>
      <c r="G6" s="53">
        <v>55939</v>
      </c>
      <c r="H6" s="53">
        <v>27399</v>
      </c>
      <c r="I6" s="53">
        <v>4338</v>
      </c>
      <c r="J6" s="53">
        <v>12095</v>
      </c>
      <c r="K6" s="53">
        <v>5794</v>
      </c>
      <c r="L6" s="53">
        <v>363505</v>
      </c>
      <c r="M6" s="53">
        <v>163524</v>
      </c>
      <c r="N6" s="53">
        <v>199981</v>
      </c>
      <c r="O6" s="52">
        <v>269665</v>
      </c>
      <c r="P6" s="52">
        <v>102215</v>
      </c>
    </row>
    <row r="7" spans="1:16" ht="18" customHeight="1" x14ac:dyDescent="0.2">
      <c r="A7" s="51" t="s">
        <v>121</v>
      </c>
      <c r="B7" s="52">
        <v>6338</v>
      </c>
      <c r="C7" s="52">
        <v>2979</v>
      </c>
      <c r="D7" s="53">
        <v>3359</v>
      </c>
      <c r="E7" s="53">
        <v>1565</v>
      </c>
      <c r="F7" s="53">
        <v>1141</v>
      </c>
      <c r="G7" s="53">
        <v>965</v>
      </c>
      <c r="H7" s="53">
        <v>473</v>
      </c>
      <c r="I7" s="53">
        <v>34</v>
      </c>
      <c r="J7" s="53">
        <v>176</v>
      </c>
      <c r="K7" s="53">
        <v>90</v>
      </c>
      <c r="L7" s="53">
        <v>5197</v>
      </c>
      <c r="M7" s="53">
        <v>2390</v>
      </c>
      <c r="N7" s="53">
        <v>2807</v>
      </c>
      <c r="O7" s="52">
        <v>4431</v>
      </c>
      <c r="P7" s="52">
        <v>894</v>
      </c>
    </row>
    <row r="8" spans="1:16" ht="18" customHeight="1" x14ac:dyDescent="0.2">
      <c r="A8" s="54" t="s">
        <v>122</v>
      </c>
      <c r="B8" s="52">
        <v>9676</v>
      </c>
      <c r="C8" s="52">
        <v>4645</v>
      </c>
      <c r="D8" s="53">
        <v>5031</v>
      </c>
      <c r="E8" s="53">
        <v>2536</v>
      </c>
      <c r="F8" s="53">
        <v>1867</v>
      </c>
      <c r="G8" s="53">
        <v>1574</v>
      </c>
      <c r="H8" s="53">
        <v>787</v>
      </c>
      <c r="I8" s="53">
        <v>90</v>
      </c>
      <c r="J8" s="53">
        <v>293</v>
      </c>
      <c r="K8" s="53">
        <v>136</v>
      </c>
      <c r="L8" s="53">
        <v>7809</v>
      </c>
      <c r="M8" s="53">
        <v>3670</v>
      </c>
      <c r="N8" s="53">
        <v>4139</v>
      </c>
      <c r="O8" s="52">
        <v>6315</v>
      </c>
      <c r="P8" s="52">
        <v>1694</v>
      </c>
    </row>
    <row r="9" spans="1:16" ht="18" customHeight="1" x14ac:dyDescent="0.2">
      <c r="A9" s="51" t="s">
        <v>123</v>
      </c>
      <c r="B9" s="52">
        <v>11072</v>
      </c>
      <c r="C9" s="52">
        <v>5188</v>
      </c>
      <c r="D9" s="53">
        <v>5884</v>
      </c>
      <c r="E9" s="53">
        <v>2689</v>
      </c>
      <c r="F9" s="53">
        <v>1864</v>
      </c>
      <c r="G9" s="53">
        <v>1527</v>
      </c>
      <c r="H9" s="53">
        <v>684</v>
      </c>
      <c r="I9" s="53">
        <v>123</v>
      </c>
      <c r="J9" s="53">
        <v>337</v>
      </c>
      <c r="K9" s="53">
        <v>157</v>
      </c>
      <c r="L9" s="53">
        <v>9208</v>
      </c>
      <c r="M9" s="53">
        <v>4165</v>
      </c>
      <c r="N9" s="53">
        <v>5043</v>
      </c>
      <c r="O9" s="52">
        <v>6698</v>
      </c>
      <c r="P9" s="52">
        <v>2730</v>
      </c>
    </row>
    <row r="10" spans="1:16" ht="18" customHeight="1" x14ac:dyDescent="0.2">
      <c r="A10" s="51" t="s">
        <v>124</v>
      </c>
      <c r="B10" s="52">
        <v>27661</v>
      </c>
      <c r="C10" s="52">
        <v>12727</v>
      </c>
      <c r="D10" s="53">
        <v>14934</v>
      </c>
      <c r="E10" s="53">
        <v>7065</v>
      </c>
      <c r="F10" s="53">
        <v>4782</v>
      </c>
      <c r="G10" s="53">
        <v>3957</v>
      </c>
      <c r="H10" s="53">
        <v>1923</v>
      </c>
      <c r="I10" s="53">
        <v>299</v>
      </c>
      <c r="J10" s="53">
        <v>825</v>
      </c>
      <c r="K10" s="53">
        <v>397</v>
      </c>
      <c r="L10" s="53">
        <v>22879</v>
      </c>
      <c r="M10" s="53">
        <v>10265</v>
      </c>
      <c r="N10" s="53">
        <v>12614</v>
      </c>
      <c r="O10" s="52">
        <v>16910</v>
      </c>
      <c r="P10" s="52">
        <v>6534</v>
      </c>
    </row>
    <row r="11" spans="1:16" ht="18" customHeight="1" x14ac:dyDescent="0.2">
      <c r="A11" s="51" t="s">
        <v>125</v>
      </c>
      <c r="B11" s="52">
        <v>41761</v>
      </c>
      <c r="C11" s="52">
        <v>18291</v>
      </c>
      <c r="D11" s="53">
        <v>23470</v>
      </c>
      <c r="E11" s="53">
        <v>10427</v>
      </c>
      <c r="F11" s="53">
        <v>7445</v>
      </c>
      <c r="G11" s="53">
        <v>6127</v>
      </c>
      <c r="H11" s="53">
        <v>3049</v>
      </c>
      <c r="I11" s="53">
        <v>419</v>
      </c>
      <c r="J11" s="53">
        <v>1318</v>
      </c>
      <c r="K11" s="53">
        <v>684</v>
      </c>
      <c r="L11" s="53">
        <v>34316</v>
      </c>
      <c r="M11" s="53">
        <v>14579</v>
      </c>
      <c r="N11" s="53">
        <v>19737</v>
      </c>
      <c r="O11" s="52">
        <v>24357</v>
      </c>
      <c r="P11" s="52">
        <v>10859</v>
      </c>
    </row>
    <row r="12" spans="1:16" ht="18" customHeight="1" x14ac:dyDescent="0.2">
      <c r="A12" s="51" t="s">
        <v>126</v>
      </c>
      <c r="B12" s="52">
        <v>6420</v>
      </c>
      <c r="C12" s="52">
        <v>2996</v>
      </c>
      <c r="D12" s="53">
        <v>3424</v>
      </c>
      <c r="E12" s="53">
        <v>1556</v>
      </c>
      <c r="F12" s="53">
        <v>1128</v>
      </c>
      <c r="G12" s="53">
        <v>951</v>
      </c>
      <c r="H12" s="53">
        <v>498</v>
      </c>
      <c r="I12" s="53">
        <v>53</v>
      </c>
      <c r="J12" s="53">
        <v>177</v>
      </c>
      <c r="K12" s="53">
        <v>94</v>
      </c>
      <c r="L12" s="53">
        <v>5292</v>
      </c>
      <c r="M12" s="53">
        <v>2460</v>
      </c>
      <c r="N12" s="53">
        <v>2832</v>
      </c>
      <c r="O12" s="52">
        <v>3869</v>
      </c>
      <c r="P12" s="52">
        <v>1524</v>
      </c>
    </row>
    <row r="13" spans="1:16" ht="18" customHeight="1" x14ac:dyDescent="0.2">
      <c r="A13" s="51" t="s">
        <v>127</v>
      </c>
      <c r="B13" s="52">
        <v>28346</v>
      </c>
      <c r="C13" s="52">
        <v>13941</v>
      </c>
      <c r="D13" s="53">
        <v>14405</v>
      </c>
      <c r="E13" s="53">
        <v>7033</v>
      </c>
      <c r="F13" s="53">
        <v>5693</v>
      </c>
      <c r="G13" s="53">
        <v>4761</v>
      </c>
      <c r="H13" s="53">
        <v>2369</v>
      </c>
      <c r="I13" s="53">
        <v>437</v>
      </c>
      <c r="J13" s="53">
        <v>932</v>
      </c>
      <c r="K13" s="53">
        <v>426</v>
      </c>
      <c r="L13" s="53">
        <v>22653</v>
      </c>
      <c r="M13" s="53">
        <v>11085</v>
      </c>
      <c r="N13" s="53">
        <v>11568</v>
      </c>
      <c r="O13" s="52">
        <v>17496</v>
      </c>
      <c r="P13" s="52">
        <v>5782</v>
      </c>
    </row>
    <row r="14" spans="1:16" ht="18" customHeight="1" x14ac:dyDescent="0.2">
      <c r="A14" s="51" t="s">
        <v>128</v>
      </c>
      <c r="B14" s="52">
        <v>36065</v>
      </c>
      <c r="C14" s="55">
        <v>19210</v>
      </c>
      <c r="D14" s="55">
        <v>16855</v>
      </c>
      <c r="E14" s="55">
        <v>8230</v>
      </c>
      <c r="F14" s="55">
        <v>5691</v>
      </c>
      <c r="G14" s="55">
        <v>4779</v>
      </c>
      <c r="H14" s="55">
        <v>2327</v>
      </c>
      <c r="I14" s="55">
        <v>337</v>
      </c>
      <c r="J14" s="55">
        <v>912</v>
      </c>
      <c r="K14" s="55">
        <v>445</v>
      </c>
      <c r="L14" s="55">
        <v>30374</v>
      </c>
      <c r="M14" s="55">
        <v>16291</v>
      </c>
      <c r="N14" s="55">
        <v>14083</v>
      </c>
      <c r="O14" s="52">
        <v>24415</v>
      </c>
      <c r="P14" s="52">
        <v>6570</v>
      </c>
    </row>
    <row r="15" spans="1:16" ht="18" customHeight="1" x14ac:dyDescent="0.2">
      <c r="A15" s="51" t="s">
        <v>129</v>
      </c>
      <c r="B15" s="52">
        <v>29945</v>
      </c>
      <c r="C15" s="55">
        <v>15430</v>
      </c>
      <c r="D15" s="55">
        <v>14515</v>
      </c>
      <c r="E15" s="55">
        <v>6785</v>
      </c>
      <c r="F15" s="55">
        <v>5344</v>
      </c>
      <c r="G15" s="55">
        <v>4465</v>
      </c>
      <c r="H15" s="55">
        <v>2124</v>
      </c>
      <c r="I15" s="55">
        <v>321</v>
      </c>
      <c r="J15" s="55">
        <v>879</v>
      </c>
      <c r="K15" s="55">
        <v>401</v>
      </c>
      <c r="L15" s="55">
        <v>24601</v>
      </c>
      <c r="M15" s="55">
        <v>12611</v>
      </c>
      <c r="N15" s="55">
        <v>11990</v>
      </c>
      <c r="O15" s="52">
        <v>19220</v>
      </c>
      <c r="P15" s="52">
        <v>5964</v>
      </c>
    </row>
    <row r="16" spans="1:16" ht="18" customHeight="1" x14ac:dyDescent="0.2">
      <c r="A16" s="51" t="s">
        <v>130</v>
      </c>
      <c r="B16" s="52">
        <v>53158</v>
      </c>
      <c r="C16" s="55">
        <v>25631</v>
      </c>
      <c r="D16" s="55">
        <v>27527</v>
      </c>
      <c r="E16" s="55">
        <v>13953</v>
      </c>
      <c r="F16" s="55">
        <v>10677</v>
      </c>
      <c r="G16" s="55">
        <v>8939</v>
      </c>
      <c r="H16" s="55">
        <v>4327</v>
      </c>
      <c r="I16" s="55">
        <v>709</v>
      </c>
      <c r="J16" s="55">
        <v>1738</v>
      </c>
      <c r="K16" s="55">
        <v>846</v>
      </c>
      <c r="L16" s="55">
        <v>42481</v>
      </c>
      <c r="M16" s="55">
        <v>20127</v>
      </c>
      <c r="N16" s="55">
        <v>22354</v>
      </c>
      <c r="O16" s="52">
        <v>34023</v>
      </c>
      <c r="P16" s="52">
        <v>9619</v>
      </c>
    </row>
    <row r="17" spans="1:16" ht="18" customHeight="1" x14ac:dyDescent="0.2">
      <c r="A17" s="51" t="s">
        <v>131</v>
      </c>
      <c r="B17" s="52">
        <v>37138</v>
      </c>
      <c r="C17" s="55">
        <v>17685</v>
      </c>
      <c r="D17" s="55">
        <v>19453</v>
      </c>
      <c r="E17" s="55">
        <v>9552</v>
      </c>
      <c r="F17" s="55">
        <v>7197</v>
      </c>
      <c r="G17" s="55">
        <v>5783</v>
      </c>
      <c r="H17" s="55">
        <v>2809</v>
      </c>
      <c r="I17" s="55">
        <v>400</v>
      </c>
      <c r="J17" s="55">
        <v>1414</v>
      </c>
      <c r="K17" s="55">
        <v>677</v>
      </c>
      <c r="L17" s="55">
        <v>29941</v>
      </c>
      <c r="M17" s="55">
        <v>13974</v>
      </c>
      <c r="N17" s="55">
        <v>15967</v>
      </c>
      <c r="O17" s="52">
        <v>23531</v>
      </c>
      <c r="P17" s="52">
        <v>7398</v>
      </c>
    </row>
    <row r="18" spans="1:16" ht="18" customHeight="1" x14ac:dyDescent="0.2">
      <c r="A18" s="51" t="s">
        <v>132</v>
      </c>
      <c r="B18" s="52">
        <v>32237</v>
      </c>
      <c r="C18" s="55">
        <v>15475</v>
      </c>
      <c r="D18" s="55">
        <v>16762</v>
      </c>
      <c r="E18" s="55">
        <v>8306</v>
      </c>
      <c r="F18" s="55">
        <v>5940</v>
      </c>
      <c r="G18" s="55">
        <v>4987</v>
      </c>
      <c r="H18" s="55">
        <v>2383</v>
      </c>
      <c r="I18" s="55">
        <v>379</v>
      </c>
      <c r="J18" s="55">
        <v>953</v>
      </c>
      <c r="K18" s="55">
        <v>467</v>
      </c>
      <c r="L18" s="55">
        <v>26297</v>
      </c>
      <c r="M18" s="55">
        <v>12385</v>
      </c>
      <c r="N18" s="55">
        <v>13912</v>
      </c>
      <c r="O18" s="52">
        <v>20524</v>
      </c>
      <c r="P18" s="52">
        <v>6431</v>
      </c>
    </row>
    <row r="19" spans="1:16" ht="20.25" customHeight="1" x14ac:dyDescent="0.2">
      <c r="A19" s="51" t="s">
        <v>133</v>
      </c>
      <c r="B19" s="52">
        <v>12869</v>
      </c>
      <c r="C19" s="55">
        <v>6095</v>
      </c>
      <c r="D19" s="55">
        <v>6774</v>
      </c>
      <c r="E19" s="55">
        <v>3333</v>
      </c>
      <c r="F19" s="55">
        <v>2862</v>
      </c>
      <c r="G19" s="55">
        <v>2383</v>
      </c>
      <c r="H19" s="55">
        <v>1164</v>
      </c>
      <c r="I19" s="55">
        <v>158</v>
      </c>
      <c r="J19" s="55">
        <v>479</v>
      </c>
      <c r="K19" s="55">
        <v>236</v>
      </c>
      <c r="L19" s="52">
        <v>10007</v>
      </c>
      <c r="M19" s="52">
        <v>4633</v>
      </c>
      <c r="N19" s="52">
        <v>5374</v>
      </c>
      <c r="O19" s="52">
        <v>7943</v>
      </c>
      <c r="P19" s="52">
        <v>2383</v>
      </c>
    </row>
    <row r="20" spans="1:16" ht="18" customHeight="1" x14ac:dyDescent="0.2">
      <c r="A20" s="51" t="s">
        <v>134</v>
      </c>
      <c r="B20" s="52">
        <v>14914</v>
      </c>
      <c r="C20" s="53">
        <v>7069</v>
      </c>
      <c r="D20" s="53">
        <v>7845</v>
      </c>
      <c r="E20" s="53">
        <v>3644</v>
      </c>
      <c r="F20" s="53">
        <v>2415</v>
      </c>
      <c r="G20" s="53">
        <v>2030</v>
      </c>
      <c r="H20" s="53">
        <v>977</v>
      </c>
      <c r="I20" s="53">
        <v>136</v>
      </c>
      <c r="J20" s="53">
        <v>385</v>
      </c>
      <c r="K20" s="53">
        <v>182</v>
      </c>
      <c r="L20" s="53">
        <v>12499</v>
      </c>
      <c r="M20" s="53">
        <v>5813</v>
      </c>
      <c r="N20" s="53">
        <v>6686</v>
      </c>
      <c r="O20" s="52">
        <v>9294</v>
      </c>
      <c r="P20" s="52">
        <v>3479</v>
      </c>
    </row>
    <row r="21" spans="1:16" ht="18" customHeight="1" x14ac:dyDescent="0.2">
      <c r="A21" s="51" t="s">
        <v>135</v>
      </c>
      <c r="B21" s="52">
        <v>20102</v>
      </c>
      <c r="C21" s="53">
        <v>9131</v>
      </c>
      <c r="D21" s="53">
        <v>10971</v>
      </c>
      <c r="E21" s="53">
        <v>4978</v>
      </c>
      <c r="F21" s="53">
        <v>3919</v>
      </c>
      <c r="G21" s="53">
        <v>3298</v>
      </c>
      <c r="H21" s="53">
        <v>1656</v>
      </c>
      <c r="I21" s="53">
        <v>228</v>
      </c>
      <c r="J21" s="53">
        <v>621</v>
      </c>
      <c r="K21" s="53">
        <v>300</v>
      </c>
      <c r="L21" s="53">
        <v>16183</v>
      </c>
      <c r="M21" s="53">
        <v>7168</v>
      </c>
      <c r="N21" s="53">
        <v>9015</v>
      </c>
      <c r="O21" s="52">
        <v>11938</v>
      </c>
      <c r="P21" s="52">
        <v>4645</v>
      </c>
    </row>
    <row r="22" spans="1:16" ht="18" customHeight="1" x14ac:dyDescent="0.2">
      <c r="A22" s="51" t="s">
        <v>136</v>
      </c>
      <c r="B22" s="52">
        <v>16185</v>
      </c>
      <c r="C22" s="55">
        <v>7563</v>
      </c>
      <c r="D22" s="55">
        <v>8622</v>
      </c>
      <c r="E22" s="55">
        <v>4178</v>
      </c>
      <c r="F22" s="55">
        <v>3664</v>
      </c>
      <c r="G22" s="55">
        <v>3054</v>
      </c>
      <c r="H22" s="55">
        <v>1472</v>
      </c>
      <c r="I22" s="55">
        <v>200</v>
      </c>
      <c r="J22" s="55">
        <v>610</v>
      </c>
      <c r="K22" s="55">
        <v>292</v>
      </c>
      <c r="L22" s="52">
        <v>12521</v>
      </c>
      <c r="M22" s="52">
        <v>5663</v>
      </c>
      <c r="N22" s="52">
        <v>6858</v>
      </c>
      <c r="O22" s="52">
        <v>9817</v>
      </c>
      <c r="P22" s="52">
        <v>3125</v>
      </c>
    </row>
    <row r="23" spans="1:16" ht="18" customHeight="1" x14ac:dyDescent="0.2">
      <c r="A23" s="51" t="s">
        <v>137</v>
      </c>
      <c r="B23" s="52">
        <v>15308</v>
      </c>
      <c r="C23" s="55">
        <v>7286</v>
      </c>
      <c r="D23" s="55">
        <v>8022</v>
      </c>
      <c r="E23" s="55">
        <v>3923</v>
      </c>
      <c r="F23" s="55">
        <v>3333</v>
      </c>
      <c r="G23" s="55">
        <v>2704</v>
      </c>
      <c r="H23" s="55">
        <v>1303</v>
      </c>
      <c r="I23" s="55">
        <v>200</v>
      </c>
      <c r="J23" s="55">
        <v>629</v>
      </c>
      <c r="K23" s="55">
        <v>308</v>
      </c>
      <c r="L23" s="52">
        <v>11975</v>
      </c>
      <c r="M23" s="52">
        <v>5564</v>
      </c>
      <c r="N23" s="52">
        <v>6411</v>
      </c>
      <c r="O23" s="52">
        <v>9520</v>
      </c>
      <c r="P23" s="52">
        <v>2899</v>
      </c>
    </row>
    <row r="24" spans="1:16" ht="18" customHeight="1" x14ac:dyDescent="0.2">
      <c r="A24" s="51" t="s">
        <v>138</v>
      </c>
      <c r="B24" s="52">
        <v>19200</v>
      </c>
      <c r="C24" s="55">
        <v>9114</v>
      </c>
      <c r="D24" s="55">
        <v>10086</v>
      </c>
      <c r="E24" s="55">
        <v>4922</v>
      </c>
      <c r="F24" s="55">
        <v>4012</v>
      </c>
      <c r="G24" s="55">
        <v>3272</v>
      </c>
      <c r="H24" s="55">
        <v>1596</v>
      </c>
      <c r="I24" s="55">
        <v>245</v>
      </c>
      <c r="J24" s="55">
        <v>740</v>
      </c>
      <c r="K24" s="55">
        <v>364</v>
      </c>
      <c r="L24" s="52">
        <v>15188</v>
      </c>
      <c r="M24" s="52">
        <v>7062</v>
      </c>
      <c r="N24" s="52">
        <v>8126</v>
      </c>
      <c r="O24" s="52">
        <v>12038</v>
      </c>
      <c r="P24" s="52">
        <v>3689</v>
      </c>
    </row>
    <row r="25" spans="1:16" ht="18" customHeight="1" x14ac:dyDescent="0.2">
      <c r="A25" s="51" t="s">
        <v>139</v>
      </c>
      <c r="B25" s="52">
        <v>19149</v>
      </c>
      <c r="C25" s="55">
        <v>9022</v>
      </c>
      <c r="D25" s="55">
        <v>10127</v>
      </c>
      <c r="E25" s="55">
        <v>4731</v>
      </c>
      <c r="F25" s="55">
        <v>4099</v>
      </c>
      <c r="G25" s="55">
        <v>3366</v>
      </c>
      <c r="H25" s="55">
        <v>1643</v>
      </c>
      <c r="I25" s="55">
        <v>229</v>
      </c>
      <c r="J25" s="55">
        <v>733</v>
      </c>
      <c r="K25" s="55">
        <v>343</v>
      </c>
      <c r="L25" s="52">
        <v>15050</v>
      </c>
      <c r="M25" s="52">
        <v>6909</v>
      </c>
      <c r="N25" s="52">
        <v>8141</v>
      </c>
      <c r="O25" s="52">
        <v>11502</v>
      </c>
      <c r="P25" s="52">
        <v>4036</v>
      </c>
    </row>
    <row r="26" spans="1:16" ht="18" customHeight="1" x14ac:dyDescent="0.2">
      <c r="A26" s="51" t="s">
        <v>140</v>
      </c>
      <c r="B26" s="52">
        <v>20995</v>
      </c>
      <c r="C26" s="55">
        <v>10185</v>
      </c>
      <c r="D26" s="55">
        <v>10810</v>
      </c>
      <c r="E26" s="55">
        <v>5403</v>
      </c>
      <c r="F26" s="55">
        <v>4422</v>
      </c>
      <c r="G26" s="55">
        <v>3633</v>
      </c>
      <c r="H26" s="55">
        <v>1761</v>
      </c>
      <c r="I26" s="55">
        <v>238</v>
      </c>
      <c r="J26" s="55">
        <v>789</v>
      </c>
      <c r="K26" s="55">
        <v>388</v>
      </c>
      <c r="L26" s="52">
        <v>16573</v>
      </c>
      <c r="M26" s="52">
        <v>7912</v>
      </c>
      <c r="N26" s="52">
        <v>8661</v>
      </c>
      <c r="O26" s="52">
        <v>13176</v>
      </c>
      <c r="P26" s="52">
        <v>3904</v>
      </c>
    </row>
    <row r="27" spans="1:16" ht="18" customHeight="1" x14ac:dyDescent="0.2">
      <c r="A27" s="51" t="s">
        <v>141</v>
      </c>
      <c r="B27" s="52">
        <v>51745</v>
      </c>
      <c r="C27" s="55">
        <v>24026</v>
      </c>
      <c r="D27" s="55">
        <v>27719</v>
      </c>
      <c r="E27" s="55">
        <v>12720</v>
      </c>
      <c r="F27" s="55">
        <v>9530</v>
      </c>
      <c r="G27" s="55">
        <v>7825</v>
      </c>
      <c r="H27" s="55">
        <v>3702</v>
      </c>
      <c r="I27" s="55">
        <v>609</v>
      </c>
      <c r="J27" s="55">
        <v>1705</v>
      </c>
      <c r="K27" s="55">
        <v>838</v>
      </c>
      <c r="L27" s="52">
        <v>42215</v>
      </c>
      <c r="M27" s="52">
        <v>19036</v>
      </c>
      <c r="N27" s="52">
        <v>23179</v>
      </c>
      <c r="O27" s="52">
        <v>31344</v>
      </c>
      <c r="P27" s="52">
        <v>11986</v>
      </c>
    </row>
    <row r="28" spans="1:16" ht="15.75" x14ac:dyDescent="0.25">
      <c r="A28" s="46" t="s">
        <v>142</v>
      </c>
    </row>
  </sheetData>
  <mergeCells count="15">
    <mergeCell ref="F2:K2"/>
    <mergeCell ref="L2:N2"/>
    <mergeCell ref="O2:O4"/>
    <mergeCell ref="P2:P4"/>
    <mergeCell ref="F3:F4"/>
    <mergeCell ref="N3:N4"/>
    <mergeCell ref="G3:I3"/>
    <mergeCell ref="J3:K3"/>
    <mergeCell ref="L3:L4"/>
    <mergeCell ref="M3:M4"/>
    <mergeCell ref="A1:P1"/>
    <mergeCell ref="A2:A4"/>
    <mergeCell ref="B2:B4"/>
    <mergeCell ref="C2:C4"/>
    <mergeCell ref="D2:E3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L21" sqref="L21"/>
    </sheetView>
  </sheetViews>
  <sheetFormatPr defaultRowHeight="12.75" x14ac:dyDescent="0.2"/>
  <cols>
    <col min="1" max="1" width="27" customWidth="1"/>
    <col min="2" max="7" width="10.7109375" customWidth="1"/>
  </cols>
  <sheetData>
    <row r="1" spans="1:7" ht="19.5" customHeight="1" x14ac:dyDescent="0.25">
      <c r="A1" s="200" t="s">
        <v>99</v>
      </c>
      <c r="B1" s="200"/>
      <c r="C1" s="200"/>
      <c r="D1" s="200"/>
      <c r="E1" s="200"/>
      <c r="F1" s="200"/>
      <c r="G1" s="200"/>
    </row>
    <row r="2" spans="1:7" ht="19.5" customHeight="1" x14ac:dyDescent="0.25">
      <c r="A2" s="200" t="s">
        <v>68</v>
      </c>
      <c r="B2" s="200"/>
      <c r="C2" s="200"/>
      <c r="D2" s="200"/>
      <c r="E2" s="200"/>
      <c r="F2" s="200"/>
      <c r="G2" s="200"/>
    </row>
    <row r="3" spans="1:7" ht="23.25" customHeight="1" x14ac:dyDescent="0.25">
      <c r="A3" s="200" t="s">
        <v>100</v>
      </c>
      <c r="B3" s="200"/>
      <c r="C3" s="200"/>
      <c r="D3" s="200"/>
      <c r="E3" s="200"/>
      <c r="F3" s="200"/>
      <c r="G3" s="200"/>
    </row>
    <row r="4" spans="1:7" ht="22.5" customHeight="1" x14ac:dyDescent="0.2">
      <c r="A4" s="201" t="s">
        <v>70</v>
      </c>
      <c r="B4" s="185" t="s">
        <v>71</v>
      </c>
      <c r="C4" s="201" t="s">
        <v>1</v>
      </c>
      <c r="D4" s="201" t="s">
        <v>2</v>
      </c>
      <c r="E4" s="201"/>
      <c r="F4" s="201" t="s">
        <v>72</v>
      </c>
      <c r="G4" s="201" t="s">
        <v>73</v>
      </c>
    </row>
    <row r="5" spans="1:7" ht="40.5" customHeight="1" x14ac:dyDescent="0.2">
      <c r="A5" s="201"/>
      <c r="B5" s="185"/>
      <c r="C5" s="201"/>
      <c r="D5" s="4" t="s">
        <v>5</v>
      </c>
      <c r="E5" s="4" t="s">
        <v>22</v>
      </c>
      <c r="F5" s="201"/>
      <c r="G5" s="201"/>
    </row>
    <row r="6" spans="1:7" ht="31.5" customHeight="1" x14ac:dyDescent="0.2">
      <c r="A6" s="28" t="s">
        <v>74</v>
      </c>
      <c r="B6" s="35">
        <v>36974</v>
      </c>
      <c r="C6" s="35">
        <v>19312</v>
      </c>
      <c r="D6" s="35">
        <v>17662</v>
      </c>
      <c r="E6" s="35">
        <v>8998</v>
      </c>
      <c r="F6" s="15">
        <v>5953</v>
      </c>
      <c r="G6" s="35">
        <v>31021</v>
      </c>
    </row>
    <row r="7" spans="1:7" ht="23.25" customHeight="1" x14ac:dyDescent="0.2">
      <c r="A7" s="28" t="s">
        <v>75</v>
      </c>
      <c r="B7" s="36">
        <v>419150</v>
      </c>
      <c r="C7" s="36">
        <v>194951</v>
      </c>
      <c r="D7" s="36">
        <v>224199</v>
      </c>
      <c r="E7" s="15">
        <v>109255</v>
      </c>
      <c r="F7" s="16">
        <v>63456</v>
      </c>
      <c r="G7" s="15">
        <v>355694</v>
      </c>
    </row>
    <row r="8" spans="1:7" ht="23.25" customHeight="1" x14ac:dyDescent="0.2">
      <c r="A8" s="28" t="s">
        <v>76</v>
      </c>
      <c r="B8" s="35">
        <v>42632</v>
      </c>
      <c r="C8" s="35">
        <v>18943</v>
      </c>
      <c r="D8" s="35">
        <v>23689</v>
      </c>
      <c r="E8" s="15">
        <v>11840</v>
      </c>
      <c r="F8" s="15">
        <v>7223</v>
      </c>
      <c r="G8" s="15">
        <v>35409</v>
      </c>
    </row>
    <row r="9" spans="1:7" ht="33.75" customHeight="1" x14ac:dyDescent="0.2">
      <c r="A9" s="28" t="s">
        <v>101</v>
      </c>
      <c r="B9" s="35">
        <f t="shared" ref="B9:G9" si="0">SUM(B10:B11)</f>
        <v>21699</v>
      </c>
      <c r="C9" s="35">
        <f t="shared" si="0"/>
        <v>9876</v>
      </c>
      <c r="D9" s="35">
        <f t="shared" si="0"/>
        <v>11823</v>
      </c>
      <c r="E9" s="15">
        <f t="shared" si="0"/>
        <v>5744</v>
      </c>
      <c r="F9" s="15">
        <f t="shared" si="0"/>
        <v>3640</v>
      </c>
      <c r="G9" s="15">
        <f t="shared" si="0"/>
        <v>18059</v>
      </c>
    </row>
    <row r="10" spans="1:7" ht="21.75" customHeight="1" x14ac:dyDescent="0.2">
      <c r="A10" s="28" t="s">
        <v>102</v>
      </c>
      <c r="B10" s="37">
        <v>16370</v>
      </c>
      <c r="C10" s="35">
        <v>7580</v>
      </c>
      <c r="D10" s="35">
        <v>8790</v>
      </c>
      <c r="E10" s="15">
        <v>4343</v>
      </c>
      <c r="F10" s="15">
        <v>2706</v>
      </c>
      <c r="G10" s="15">
        <v>13664</v>
      </c>
    </row>
    <row r="11" spans="1:7" ht="24.75" customHeight="1" x14ac:dyDescent="0.2">
      <c r="A11" s="28" t="s">
        <v>79</v>
      </c>
      <c r="B11" s="35">
        <v>5329</v>
      </c>
      <c r="C11" s="35">
        <v>2296</v>
      </c>
      <c r="D11" s="35">
        <v>3033</v>
      </c>
      <c r="E11" s="15">
        <v>1401</v>
      </c>
      <c r="F11" s="15">
        <v>934</v>
      </c>
      <c r="G11" s="15">
        <v>4395</v>
      </c>
    </row>
    <row r="12" spans="1:7" ht="32.25" customHeight="1" x14ac:dyDescent="0.2">
      <c r="A12" s="28" t="s">
        <v>81</v>
      </c>
      <c r="B12" s="35">
        <v>29267</v>
      </c>
      <c r="C12" s="35">
        <v>13326</v>
      </c>
      <c r="D12" s="35">
        <v>15941</v>
      </c>
      <c r="E12" s="35">
        <v>8037</v>
      </c>
      <c r="F12" s="35">
        <v>4901</v>
      </c>
      <c r="G12" s="15">
        <v>24366</v>
      </c>
    </row>
    <row r="13" spans="1:7" ht="23.25" customHeight="1" x14ac:dyDescent="0.2">
      <c r="A13" s="28" t="s">
        <v>82</v>
      </c>
      <c r="B13" s="35">
        <v>12031</v>
      </c>
      <c r="C13" s="35">
        <v>5756</v>
      </c>
      <c r="D13" s="35">
        <v>6275</v>
      </c>
      <c r="E13" s="15">
        <v>3027</v>
      </c>
      <c r="F13" s="15">
        <v>1967</v>
      </c>
      <c r="G13" s="15">
        <v>10064</v>
      </c>
    </row>
    <row r="14" spans="1:7" ht="23.25" customHeight="1" x14ac:dyDescent="0.2">
      <c r="A14" s="28" t="s">
        <v>83</v>
      </c>
      <c r="B14" s="35">
        <v>44912</v>
      </c>
      <c r="C14" s="35">
        <v>21872</v>
      </c>
      <c r="D14" s="38">
        <v>23040</v>
      </c>
      <c r="E14" s="15">
        <v>11689</v>
      </c>
      <c r="F14" s="15">
        <v>8495</v>
      </c>
      <c r="G14" s="35">
        <v>36417</v>
      </c>
    </row>
    <row r="15" spans="1:7" ht="23.25" customHeight="1" x14ac:dyDescent="0.2">
      <c r="A15" s="28" t="s">
        <v>103</v>
      </c>
      <c r="B15" s="39">
        <v>28278</v>
      </c>
      <c r="C15" s="35">
        <v>13888</v>
      </c>
      <c r="D15" s="35">
        <v>14390</v>
      </c>
      <c r="E15" s="15">
        <v>7537</v>
      </c>
      <c r="F15" s="15">
        <v>5566</v>
      </c>
      <c r="G15" s="35">
        <v>22712</v>
      </c>
    </row>
    <row r="16" spans="1:7" ht="23.25" customHeight="1" x14ac:dyDescent="0.2">
      <c r="A16" s="28" t="s">
        <v>85</v>
      </c>
      <c r="B16" s="35">
        <v>6544</v>
      </c>
      <c r="C16" s="35">
        <v>3141</v>
      </c>
      <c r="D16" s="35">
        <v>3403</v>
      </c>
      <c r="E16" s="15">
        <v>1633</v>
      </c>
      <c r="F16" s="15">
        <v>1113</v>
      </c>
      <c r="G16" s="15">
        <v>5431</v>
      </c>
    </row>
    <row r="17" spans="1:7" ht="23.25" customHeight="1" x14ac:dyDescent="0.2">
      <c r="A17" s="28" t="s">
        <v>104</v>
      </c>
      <c r="B17" s="35">
        <v>10090</v>
      </c>
      <c r="C17" s="35">
        <v>4843</v>
      </c>
      <c r="D17" s="35">
        <v>5247</v>
      </c>
      <c r="E17" s="15">
        <v>2519</v>
      </c>
      <c r="F17" s="15">
        <v>1816</v>
      </c>
      <c r="G17" s="15">
        <v>8274</v>
      </c>
    </row>
    <row r="18" spans="1:7" ht="23.25" customHeight="1" x14ac:dyDescent="0.2">
      <c r="A18" s="28" t="s">
        <v>87</v>
      </c>
      <c r="B18" s="35">
        <v>28494</v>
      </c>
      <c r="C18" s="35">
        <v>14030</v>
      </c>
      <c r="D18" s="35">
        <v>14464</v>
      </c>
      <c r="E18" s="35">
        <v>6959</v>
      </c>
      <c r="F18" s="15">
        <v>5438</v>
      </c>
      <c r="G18" s="15">
        <v>23056</v>
      </c>
    </row>
    <row r="19" spans="1:7" ht="23.25" customHeight="1" x14ac:dyDescent="0.2">
      <c r="A19" s="28" t="s">
        <v>88</v>
      </c>
      <c r="B19" s="35">
        <v>52433</v>
      </c>
      <c r="C19" s="35">
        <v>25288</v>
      </c>
      <c r="D19" s="35">
        <v>27145</v>
      </c>
      <c r="E19" s="15">
        <v>14114</v>
      </c>
      <c r="F19" s="15">
        <v>10077</v>
      </c>
      <c r="G19" s="15">
        <v>42356</v>
      </c>
    </row>
    <row r="20" spans="1:7" ht="23.25" customHeight="1" x14ac:dyDescent="0.2">
      <c r="A20" s="28" t="s">
        <v>89</v>
      </c>
      <c r="B20" s="35">
        <v>37285</v>
      </c>
      <c r="C20" s="35">
        <v>17645</v>
      </c>
      <c r="D20" s="35">
        <v>19640</v>
      </c>
      <c r="E20" s="15">
        <v>9861</v>
      </c>
      <c r="F20" s="15">
        <v>6834</v>
      </c>
      <c r="G20" s="15">
        <v>30451</v>
      </c>
    </row>
    <row r="21" spans="1:7" ht="23.25" customHeight="1" x14ac:dyDescent="0.2">
      <c r="A21" s="28" t="s">
        <v>90</v>
      </c>
      <c r="B21" s="35">
        <v>32485</v>
      </c>
      <c r="C21" s="35">
        <v>15367</v>
      </c>
      <c r="D21" s="35">
        <v>17118</v>
      </c>
      <c r="E21" s="15">
        <v>8715</v>
      </c>
      <c r="F21" s="15">
        <v>5939</v>
      </c>
      <c r="G21" s="15">
        <v>26546</v>
      </c>
    </row>
    <row r="22" spans="1:7" ht="23.25" customHeight="1" x14ac:dyDescent="0.2">
      <c r="A22" s="28" t="s">
        <v>91</v>
      </c>
      <c r="B22" s="35">
        <v>11732</v>
      </c>
      <c r="C22" s="35">
        <v>5506</v>
      </c>
      <c r="D22" s="35">
        <v>6226</v>
      </c>
      <c r="E22" s="14">
        <v>2935</v>
      </c>
      <c r="F22" s="15">
        <v>2737</v>
      </c>
      <c r="G22" s="15">
        <v>8995</v>
      </c>
    </row>
    <row r="23" spans="1:7" ht="23.25" customHeight="1" x14ac:dyDescent="0.2">
      <c r="A23" s="28" t="s">
        <v>52</v>
      </c>
      <c r="B23" s="35">
        <v>16996</v>
      </c>
      <c r="C23" s="35">
        <v>8077</v>
      </c>
      <c r="D23" s="35">
        <v>8919</v>
      </c>
      <c r="E23" s="15">
        <v>4529</v>
      </c>
      <c r="F23" s="15">
        <v>3708</v>
      </c>
      <c r="G23" s="35">
        <v>13288</v>
      </c>
    </row>
    <row r="24" spans="1:7" ht="23.25" customHeight="1" x14ac:dyDescent="0.2">
      <c r="A24" s="28" t="s">
        <v>92</v>
      </c>
      <c r="B24" s="35">
        <v>21738</v>
      </c>
      <c r="C24" s="35">
        <v>10119</v>
      </c>
      <c r="D24" s="35">
        <v>11619</v>
      </c>
      <c r="E24" s="15">
        <v>5635</v>
      </c>
      <c r="F24" s="15">
        <v>4314</v>
      </c>
      <c r="G24" s="15">
        <v>17424</v>
      </c>
    </row>
    <row r="25" spans="1:7" ht="23.25" customHeight="1" x14ac:dyDescent="0.2">
      <c r="A25" s="28" t="s">
        <v>93</v>
      </c>
      <c r="B25" s="35">
        <v>16106</v>
      </c>
      <c r="C25" s="35">
        <v>7857</v>
      </c>
      <c r="D25" s="35">
        <v>8249</v>
      </c>
      <c r="E25" s="15">
        <v>4124</v>
      </c>
      <c r="F25" s="15">
        <v>3384</v>
      </c>
      <c r="G25" s="15">
        <v>12722</v>
      </c>
    </row>
    <row r="26" spans="1:7" ht="23.25" customHeight="1" x14ac:dyDescent="0.2">
      <c r="A26" s="28" t="s">
        <v>94</v>
      </c>
      <c r="B26" s="35">
        <v>19390</v>
      </c>
      <c r="C26" s="35">
        <v>9303</v>
      </c>
      <c r="D26" s="35">
        <v>10087</v>
      </c>
      <c r="E26" s="15">
        <v>5100</v>
      </c>
      <c r="F26" s="15">
        <v>3917</v>
      </c>
      <c r="G26" s="35">
        <v>15473</v>
      </c>
    </row>
    <row r="27" spans="1:7" ht="23.25" customHeight="1" x14ac:dyDescent="0.2">
      <c r="A27" s="28" t="s">
        <v>55</v>
      </c>
      <c r="B27" s="35">
        <v>21755</v>
      </c>
      <c r="C27" s="35">
        <v>10307</v>
      </c>
      <c r="D27" s="35">
        <v>11448</v>
      </c>
      <c r="E27" s="15">
        <v>5828</v>
      </c>
      <c r="F27" s="15">
        <v>4524</v>
      </c>
      <c r="G27" s="15">
        <v>17231</v>
      </c>
    </row>
    <row r="28" spans="1:7" ht="23.25" customHeight="1" x14ac:dyDescent="0.2">
      <c r="A28" s="28" t="s">
        <v>95</v>
      </c>
      <c r="B28" s="35">
        <v>21657</v>
      </c>
      <c r="C28" s="35">
        <v>10368</v>
      </c>
      <c r="D28" s="35">
        <v>11289</v>
      </c>
      <c r="E28" s="15">
        <v>5704</v>
      </c>
      <c r="F28" s="15">
        <v>4606</v>
      </c>
      <c r="G28" s="15">
        <v>17051</v>
      </c>
    </row>
    <row r="29" spans="1:7" ht="23.25" customHeight="1" x14ac:dyDescent="0.2">
      <c r="A29" s="28" t="s">
        <v>96</v>
      </c>
      <c r="B29" s="35">
        <v>51178</v>
      </c>
      <c r="C29" s="35">
        <v>23888</v>
      </c>
      <c r="D29" s="35">
        <v>27290</v>
      </c>
      <c r="E29" s="15">
        <v>13109</v>
      </c>
      <c r="F29" s="15">
        <v>9808</v>
      </c>
      <c r="G29" s="15">
        <v>41370</v>
      </c>
    </row>
    <row r="30" spans="1:7" ht="23.25" customHeight="1" x14ac:dyDescent="0.2">
      <c r="A30" s="31" t="s">
        <v>97</v>
      </c>
      <c r="B30" s="40">
        <v>937914</v>
      </c>
      <c r="C30" s="40">
        <v>441791</v>
      </c>
      <c r="D30" s="40">
        <v>496123</v>
      </c>
      <c r="E30" s="41">
        <v>245203</v>
      </c>
      <c r="F30" s="41">
        <v>160921</v>
      </c>
      <c r="G30" s="41">
        <v>776993</v>
      </c>
    </row>
    <row r="31" spans="1:7" ht="23.25" customHeight="1" x14ac:dyDescent="0.2">
      <c r="C31" s="42"/>
    </row>
    <row r="32" spans="1:7" ht="23.25" customHeight="1" x14ac:dyDescent="0.2">
      <c r="A32" s="33" t="s">
        <v>105</v>
      </c>
      <c r="C32" s="42"/>
    </row>
  </sheetData>
  <mergeCells count="9">
    <mergeCell ref="A1:G1"/>
    <mergeCell ref="A2:G2"/>
    <mergeCell ref="A3:G3"/>
    <mergeCell ref="A4:A5"/>
    <mergeCell ref="B4:B5"/>
    <mergeCell ref="C4:C5"/>
    <mergeCell ref="D4:E4"/>
    <mergeCell ref="F4:F5"/>
    <mergeCell ref="G4:G5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J7" sqref="J7"/>
    </sheetView>
  </sheetViews>
  <sheetFormatPr defaultRowHeight="12.75" x14ac:dyDescent="0.2"/>
  <cols>
    <col min="1" max="1" width="29.140625" customWidth="1"/>
    <col min="2" max="2" width="12" customWidth="1"/>
    <col min="3" max="3" width="10.5703125" customWidth="1"/>
    <col min="4" max="4" width="9.7109375" customWidth="1"/>
    <col min="5" max="5" width="10.5703125" customWidth="1"/>
    <col min="6" max="6" width="14.85546875" customWidth="1"/>
    <col min="7" max="7" width="11.5703125" customWidth="1"/>
  </cols>
  <sheetData>
    <row r="1" spans="1:13" ht="19.5" customHeight="1" x14ac:dyDescent="0.25">
      <c r="A1" s="200" t="s">
        <v>67</v>
      </c>
      <c r="B1" s="200"/>
      <c r="C1" s="200"/>
      <c r="D1" s="200"/>
      <c r="E1" s="200"/>
      <c r="F1" s="200"/>
      <c r="G1" s="200"/>
    </row>
    <row r="2" spans="1:13" ht="15.75" customHeight="1" x14ac:dyDescent="0.25">
      <c r="A2" s="200" t="s">
        <v>68</v>
      </c>
      <c r="B2" s="200"/>
      <c r="C2" s="200"/>
      <c r="D2" s="200"/>
      <c r="E2" s="200"/>
      <c r="F2" s="200"/>
      <c r="G2" s="200"/>
      <c r="I2" s="27"/>
      <c r="J2" s="27"/>
      <c r="K2" s="27"/>
      <c r="L2" s="27"/>
      <c r="M2" s="27"/>
    </row>
    <row r="3" spans="1:13" ht="30.75" customHeight="1" x14ac:dyDescent="0.25">
      <c r="A3" s="203" t="s">
        <v>69</v>
      </c>
      <c r="B3" s="203"/>
      <c r="C3" s="203"/>
      <c r="D3" s="203"/>
      <c r="E3" s="203"/>
      <c r="F3" s="203"/>
      <c r="G3" s="203"/>
    </row>
    <row r="4" spans="1:13" ht="22.5" customHeight="1" x14ac:dyDescent="0.2">
      <c r="A4" s="201" t="s">
        <v>70</v>
      </c>
      <c r="B4" s="185" t="s">
        <v>71</v>
      </c>
      <c r="C4" s="201" t="s">
        <v>1</v>
      </c>
      <c r="D4" s="201" t="s">
        <v>2</v>
      </c>
      <c r="E4" s="201"/>
      <c r="F4" s="201" t="s">
        <v>72</v>
      </c>
      <c r="G4" s="201" t="s">
        <v>73</v>
      </c>
    </row>
    <row r="5" spans="1:13" ht="40.5" customHeight="1" x14ac:dyDescent="0.2">
      <c r="A5" s="201"/>
      <c r="B5" s="185"/>
      <c r="C5" s="201"/>
      <c r="D5" s="4" t="s">
        <v>5</v>
      </c>
      <c r="E5" s="4" t="s">
        <v>22</v>
      </c>
      <c r="F5" s="201"/>
      <c r="G5" s="201"/>
    </row>
    <row r="6" spans="1:13" ht="29.25" customHeight="1" x14ac:dyDescent="0.2">
      <c r="A6" s="28" t="s">
        <v>74</v>
      </c>
      <c r="B6" s="14">
        <v>36504</v>
      </c>
      <c r="C6" s="15">
        <v>19043</v>
      </c>
      <c r="D6" s="15">
        <v>17461</v>
      </c>
      <c r="E6" s="15">
        <v>9067</v>
      </c>
      <c r="F6" s="15">
        <v>5950</v>
      </c>
      <c r="G6" s="15">
        <v>30554</v>
      </c>
    </row>
    <row r="7" spans="1:13" ht="29.25" customHeight="1" x14ac:dyDescent="0.2">
      <c r="A7" s="28" t="s">
        <v>75</v>
      </c>
      <c r="B7" s="14">
        <v>420480</v>
      </c>
      <c r="C7" s="15">
        <v>195762</v>
      </c>
      <c r="D7" s="15">
        <v>224718</v>
      </c>
      <c r="E7" s="15">
        <v>111351</v>
      </c>
      <c r="F7" s="16">
        <v>63759</v>
      </c>
      <c r="G7" s="15">
        <v>356721</v>
      </c>
    </row>
    <row r="8" spans="1:13" ht="29.25" customHeight="1" x14ac:dyDescent="0.2">
      <c r="A8" s="28" t="s">
        <v>76</v>
      </c>
      <c r="B8" s="14">
        <v>42619</v>
      </c>
      <c r="C8" s="15">
        <v>18985</v>
      </c>
      <c r="D8" s="15">
        <v>23634</v>
      </c>
      <c r="E8" s="15">
        <v>11890</v>
      </c>
      <c r="F8" s="15">
        <v>7319</v>
      </c>
      <c r="G8" s="15">
        <v>35300</v>
      </c>
    </row>
    <row r="9" spans="1:13" s="27" customFormat="1" ht="29.25" customHeight="1" x14ac:dyDescent="0.2">
      <c r="A9" s="28" t="s">
        <v>77</v>
      </c>
      <c r="B9" s="14">
        <v>21561</v>
      </c>
      <c r="C9" s="15">
        <v>9666</v>
      </c>
      <c r="D9" s="15">
        <v>11895</v>
      </c>
      <c r="E9" s="15">
        <v>6176</v>
      </c>
      <c r="F9" s="15">
        <v>3892</v>
      </c>
      <c r="G9" s="15">
        <v>17669</v>
      </c>
    </row>
    <row r="10" spans="1:13" ht="29.25" customHeight="1" x14ac:dyDescent="0.2">
      <c r="A10" s="28" t="s">
        <v>78</v>
      </c>
      <c r="B10" s="14">
        <v>12816</v>
      </c>
      <c r="C10" s="15">
        <v>6049</v>
      </c>
      <c r="D10" s="15">
        <v>6767</v>
      </c>
      <c r="E10" s="15">
        <v>3677</v>
      </c>
      <c r="F10" s="15">
        <v>2127</v>
      </c>
      <c r="G10" s="15">
        <v>10689</v>
      </c>
      <c r="H10" s="29"/>
      <c r="I10" s="29"/>
      <c r="J10" s="29"/>
    </row>
    <row r="11" spans="1:13" ht="29.25" customHeight="1" x14ac:dyDescent="0.2">
      <c r="A11" s="28" t="s">
        <v>79</v>
      </c>
      <c r="B11" s="14">
        <v>5343</v>
      </c>
      <c r="C11" s="15">
        <v>2316</v>
      </c>
      <c r="D11" s="15">
        <v>3027</v>
      </c>
      <c r="E11" s="15">
        <v>1405</v>
      </c>
      <c r="F11" s="15">
        <v>954</v>
      </c>
      <c r="G11" s="15">
        <v>4389</v>
      </c>
      <c r="I11" s="29"/>
    </row>
    <row r="12" spans="1:13" ht="29.25" customHeight="1" x14ac:dyDescent="0.2">
      <c r="A12" s="28" t="s">
        <v>80</v>
      </c>
      <c r="B12" s="14">
        <v>3402</v>
      </c>
      <c r="C12" s="15">
        <v>1301</v>
      </c>
      <c r="D12" s="15">
        <v>2101</v>
      </c>
      <c r="E12" s="15">
        <v>1094</v>
      </c>
      <c r="F12" s="15">
        <v>811</v>
      </c>
      <c r="G12" s="15">
        <v>2591</v>
      </c>
    </row>
    <row r="13" spans="1:13" ht="29.25" customHeight="1" x14ac:dyDescent="0.2">
      <c r="A13" s="28" t="s">
        <v>81</v>
      </c>
      <c r="B13" s="14">
        <v>29042</v>
      </c>
      <c r="C13" s="15">
        <v>13209</v>
      </c>
      <c r="D13" s="15">
        <v>15833</v>
      </c>
      <c r="E13" s="15">
        <v>8055</v>
      </c>
      <c r="F13" s="15">
        <v>5002</v>
      </c>
      <c r="G13" s="15">
        <v>24040</v>
      </c>
      <c r="H13" s="29"/>
      <c r="I13" s="29"/>
    </row>
    <row r="14" spans="1:13" ht="29.25" customHeight="1" x14ac:dyDescent="0.2">
      <c r="A14" s="28" t="s">
        <v>82</v>
      </c>
      <c r="B14" s="14">
        <v>11797</v>
      </c>
      <c r="C14" s="15">
        <v>5592</v>
      </c>
      <c r="D14" s="15">
        <v>6205</v>
      </c>
      <c r="E14" s="15">
        <v>3030</v>
      </c>
      <c r="F14" s="15">
        <v>1922</v>
      </c>
      <c r="G14" s="15">
        <v>9875</v>
      </c>
      <c r="H14" s="29"/>
      <c r="I14" s="29"/>
    </row>
    <row r="15" spans="1:13" s="27" customFormat="1" ht="29.25" customHeight="1" x14ac:dyDescent="0.2">
      <c r="A15" s="28" t="s">
        <v>83</v>
      </c>
      <c r="B15" s="14">
        <v>44607</v>
      </c>
      <c r="C15" s="15">
        <v>21888</v>
      </c>
      <c r="D15" s="15">
        <v>22719</v>
      </c>
      <c r="E15" s="15">
        <v>11439</v>
      </c>
      <c r="F15" s="15">
        <v>8273</v>
      </c>
      <c r="G15" s="15">
        <v>36334</v>
      </c>
      <c r="H15" s="30"/>
      <c r="I15" s="30"/>
    </row>
    <row r="16" spans="1:13" ht="29.25" customHeight="1" x14ac:dyDescent="0.2">
      <c r="A16" s="28" t="s">
        <v>84</v>
      </c>
      <c r="B16" s="14">
        <v>27182</v>
      </c>
      <c r="C16" s="15">
        <v>13797</v>
      </c>
      <c r="D16" s="15">
        <v>13385</v>
      </c>
      <c r="E16" s="15">
        <v>7119</v>
      </c>
      <c r="F16" s="15">
        <v>5020</v>
      </c>
      <c r="G16" s="15">
        <v>22162</v>
      </c>
      <c r="H16" s="29"/>
      <c r="I16" s="29"/>
    </row>
    <row r="17" spans="1:11" ht="29.25" customHeight="1" x14ac:dyDescent="0.2">
      <c r="A17" s="28" t="s">
        <v>85</v>
      </c>
      <c r="B17" s="14">
        <v>6335</v>
      </c>
      <c r="C17" s="15">
        <v>3073</v>
      </c>
      <c r="D17" s="15">
        <v>3262</v>
      </c>
      <c r="E17" s="15">
        <v>1592</v>
      </c>
      <c r="F17" s="15">
        <v>1115</v>
      </c>
      <c r="G17" s="15">
        <v>5220</v>
      </c>
      <c r="H17" s="29"/>
      <c r="I17" s="29"/>
    </row>
    <row r="18" spans="1:11" ht="29.25" customHeight="1" x14ac:dyDescent="0.2">
      <c r="A18" s="28" t="s">
        <v>86</v>
      </c>
      <c r="B18" s="14">
        <v>11090</v>
      </c>
      <c r="C18" s="15">
        <v>5018</v>
      </c>
      <c r="D18" s="15">
        <v>6072</v>
      </c>
      <c r="E18" s="15">
        <v>2728</v>
      </c>
      <c r="F18" s="15">
        <v>2138</v>
      </c>
      <c r="G18" s="15">
        <v>8952</v>
      </c>
      <c r="H18" s="29"/>
      <c r="I18" s="29"/>
    </row>
    <row r="19" spans="1:11" ht="29.25" customHeight="1" x14ac:dyDescent="0.2">
      <c r="A19" s="28" t="s">
        <v>87</v>
      </c>
      <c r="B19" s="14">
        <v>28801</v>
      </c>
      <c r="C19" s="15">
        <v>14218</v>
      </c>
      <c r="D19" s="15">
        <v>14583</v>
      </c>
      <c r="E19" s="15">
        <v>7133</v>
      </c>
      <c r="F19" s="15">
        <v>5494</v>
      </c>
      <c r="G19" s="15">
        <v>23307</v>
      </c>
      <c r="H19" s="29"/>
      <c r="I19" s="29"/>
    </row>
    <row r="20" spans="1:11" ht="29.25" customHeight="1" x14ac:dyDescent="0.2">
      <c r="A20" s="28" t="s">
        <v>88</v>
      </c>
      <c r="B20" s="14">
        <v>51305</v>
      </c>
      <c r="C20" s="15">
        <v>24718</v>
      </c>
      <c r="D20" s="15">
        <v>26587</v>
      </c>
      <c r="E20" s="15">
        <v>14004</v>
      </c>
      <c r="F20" s="15">
        <v>9944</v>
      </c>
      <c r="G20" s="15">
        <v>41361</v>
      </c>
      <c r="H20" s="29"/>
      <c r="I20" s="29"/>
      <c r="K20" s="29"/>
    </row>
    <row r="21" spans="1:11" ht="29.25" customHeight="1" x14ac:dyDescent="0.2">
      <c r="A21" s="28" t="s">
        <v>89</v>
      </c>
      <c r="B21" s="14">
        <v>37243</v>
      </c>
      <c r="C21" s="15">
        <v>17603</v>
      </c>
      <c r="D21" s="15">
        <v>19640</v>
      </c>
      <c r="E21" s="15">
        <v>9961</v>
      </c>
      <c r="F21" s="15">
        <v>7012</v>
      </c>
      <c r="G21" s="15">
        <v>30231</v>
      </c>
      <c r="H21" s="29"/>
      <c r="I21" s="29"/>
    </row>
    <row r="22" spans="1:11" ht="29.25" customHeight="1" x14ac:dyDescent="0.2">
      <c r="A22" s="28" t="s">
        <v>90</v>
      </c>
      <c r="B22" s="14">
        <v>32522</v>
      </c>
      <c r="C22" s="15">
        <v>15390</v>
      </c>
      <c r="D22" s="15">
        <v>17132</v>
      </c>
      <c r="E22" s="15">
        <v>8829</v>
      </c>
      <c r="F22" s="15">
        <v>6014</v>
      </c>
      <c r="G22" s="15">
        <v>26508</v>
      </c>
      <c r="H22" s="29"/>
      <c r="I22" s="29"/>
    </row>
    <row r="23" spans="1:11" ht="29.25" customHeight="1" x14ac:dyDescent="0.2">
      <c r="A23" s="28" t="s">
        <v>91</v>
      </c>
      <c r="B23" s="14">
        <v>11737</v>
      </c>
      <c r="C23" s="15">
        <v>5503</v>
      </c>
      <c r="D23" s="15">
        <v>6234</v>
      </c>
      <c r="E23" s="14">
        <v>2968</v>
      </c>
      <c r="F23" s="15">
        <v>2747</v>
      </c>
      <c r="G23" s="15">
        <v>8990</v>
      </c>
      <c r="H23" s="29"/>
      <c r="I23" s="29"/>
    </row>
    <row r="24" spans="1:11" ht="29.25" customHeight="1" x14ac:dyDescent="0.2">
      <c r="A24" s="28" t="s">
        <v>52</v>
      </c>
      <c r="B24" s="14">
        <v>17025</v>
      </c>
      <c r="C24" s="15">
        <v>8067</v>
      </c>
      <c r="D24" s="15">
        <v>8958</v>
      </c>
      <c r="E24" s="15">
        <v>4574</v>
      </c>
      <c r="F24" s="15">
        <v>3777</v>
      </c>
      <c r="G24" s="15">
        <v>13248</v>
      </c>
      <c r="H24" s="29"/>
      <c r="I24" s="29"/>
    </row>
    <row r="25" spans="1:11" ht="29.25" customHeight="1" x14ac:dyDescent="0.2">
      <c r="A25" s="28" t="s">
        <v>92</v>
      </c>
      <c r="B25" s="14">
        <v>21746</v>
      </c>
      <c r="C25" s="15">
        <v>10118</v>
      </c>
      <c r="D25" s="15">
        <v>11628</v>
      </c>
      <c r="E25" s="15">
        <v>5693</v>
      </c>
      <c r="F25" s="15">
        <v>4329</v>
      </c>
      <c r="G25" s="15">
        <v>17417</v>
      </c>
      <c r="H25" s="29"/>
      <c r="I25" s="29"/>
    </row>
    <row r="26" spans="1:11" ht="29.25" customHeight="1" x14ac:dyDescent="0.2">
      <c r="A26" s="28" t="s">
        <v>93</v>
      </c>
      <c r="B26" s="14">
        <v>16149</v>
      </c>
      <c r="C26" s="15">
        <v>7869</v>
      </c>
      <c r="D26" s="15">
        <v>8280</v>
      </c>
      <c r="E26" s="15">
        <v>4185</v>
      </c>
      <c r="F26" s="15">
        <v>3428</v>
      </c>
      <c r="G26" s="15">
        <v>12721</v>
      </c>
      <c r="H26" s="29"/>
      <c r="I26" s="29"/>
    </row>
    <row r="27" spans="1:11" ht="29.25" customHeight="1" x14ac:dyDescent="0.2">
      <c r="A27" s="28" t="s">
        <v>94</v>
      </c>
      <c r="B27" s="14">
        <v>19344</v>
      </c>
      <c r="C27" s="15">
        <v>9297</v>
      </c>
      <c r="D27" s="15">
        <v>10047</v>
      </c>
      <c r="E27" s="15">
        <v>5152</v>
      </c>
      <c r="F27" s="15">
        <v>3926</v>
      </c>
      <c r="G27" s="15">
        <v>15418</v>
      </c>
      <c r="H27" s="29"/>
      <c r="I27" s="29"/>
    </row>
    <row r="28" spans="1:11" ht="29.25" customHeight="1" x14ac:dyDescent="0.2">
      <c r="A28" s="28" t="s">
        <v>55</v>
      </c>
      <c r="B28" s="14">
        <v>21607</v>
      </c>
      <c r="C28" s="15">
        <v>10242</v>
      </c>
      <c r="D28" s="15">
        <v>11365</v>
      </c>
      <c r="E28" s="15">
        <v>5802</v>
      </c>
      <c r="F28" s="15">
        <v>4572</v>
      </c>
      <c r="G28" s="15">
        <v>17035</v>
      </c>
      <c r="H28" s="29"/>
      <c r="I28" s="29"/>
    </row>
    <row r="29" spans="1:11" ht="29.25" customHeight="1" x14ac:dyDescent="0.2">
      <c r="A29" s="28" t="s">
        <v>95</v>
      </c>
      <c r="B29" s="14">
        <v>21500</v>
      </c>
      <c r="C29" s="15">
        <v>10246</v>
      </c>
      <c r="D29" s="15">
        <v>11254</v>
      </c>
      <c r="E29" s="15">
        <v>5737</v>
      </c>
      <c r="F29" s="15">
        <v>4635</v>
      </c>
      <c r="G29" s="15">
        <v>16865</v>
      </c>
      <c r="H29" s="29"/>
      <c r="I29" s="29"/>
    </row>
    <row r="30" spans="1:11" ht="29.25" customHeight="1" x14ac:dyDescent="0.2">
      <c r="A30" s="28" t="s">
        <v>96</v>
      </c>
      <c r="B30" s="14">
        <v>51771</v>
      </c>
      <c r="C30" s="15">
        <v>24175</v>
      </c>
      <c r="D30" s="15">
        <v>27596</v>
      </c>
      <c r="E30" s="15">
        <v>13475</v>
      </c>
      <c r="F30" s="15">
        <v>9900</v>
      </c>
      <c r="G30" s="15">
        <v>41871</v>
      </c>
      <c r="H30" s="29"/>
      <c r="I30" s="29"/>
    </row>
    <row r="31" spans="1:11" ht="29.25" customHeight="1" x14ac:dyDescent="0.2">
      <c r="A31" s="31" t="s">
        <v>97</v>
      </c>
      <c r="B31" s="23">
        <v>937360</v>
      </c>
      <c r="C31" s="23">
        <v>441591</v>
      </c>
      <c r="D31" s="23">
        <v>495769</v>
      </c>
      <c r="E31" s="23">
        <v>248521</v>
      </c>
      <c r="F31" s="23">
        <v>161895</v>
      </c>
      <c r="G31" s="23">
        <v>775465</v>
      </c>
      <c r="H31" s="29"/>
      <c r="I31" s="29"/>
    </row>
    <row r="32" spans="1:11" x14ac:dyDescent="0.2">
      <c r="A32" s="32"/>
      <c r="B32" s="32"/>
      <c r="C32" s="32"/>
      <c r="D32" s="32"/>
      <c r="E32" s="32"/>
      <c r="F32" s="32"/>
      <c r="G32" s="32"/>
    </row>
    <row r="33" spans="1:7" ht="24.75" customHeight="1" x14ac:dyDescent="0.2">
      <c r="A33" s="202" t="s">
        <v>98</v>
      </c>
      <c r="B33" s="202"/>
      <c r="C33" s="202"/>
      <c r="D33" s="202"/>
      <c r="E33" s="32"/>
      <c r="F33" s="32"/>
      <c r="G33" s="32"/>
    </row>
    <row r="35" spans="1:7" x14ac:dyDescent="0.2">
      <c r="B35" s="29"/>
      <c r="C35" s="29"/>
      <c r="D35" s="29"/>
      <c r="E35" s="29"/>
      <c r="F35" s="29"/>
      <c r="G35" s="29"/>
    </row>
    <row r="36" spans="1:7" x14ac:dyDescent="0.2">
      <c r="E36" s="29"/>
      <c r="F36" s="29"/>
      <c r="G36" s="29"/>
    </row>
    <row r="38" spans="1:7" x14ac:dyDescent="0.2">
      <c r="C38" s="29"/>
      <c r="D38" s="29"/>
    </row>
  </sheetData>
  <mergeCells count="10">
    <mergeCell ref="A33:D33"/>
    <mergeCell ref="A1:G1"/>
    <mergeCell ref="A2:G2"/>
    <mergeCell ref="A3:G3"/>
    <mergeCell ref="A4:A5"/>
    <mergeCell ref="B4:B5"/>
    <mergeCell ref="C4:C5"/>
    <mergeCell ref="D4:E4"/>
    <mergeCell ref="F4:F5"/>
    <mergeCell ref="G4:G5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A7" sqref="A7"/>
    </sheetView>
  </sheetViews>
  <sheetFormatPr defaultRowHeight="12.75" x14ac:dyDescent="0.2"/>
  <cols>
    <col min="1" max="1" width="41.42578125" customWidth="1"/>
    <col min="2" max="2" width="18.42578125" customWidth="1"/>
    <col min="3" max="3" width="13.28515625" customWidth="1"/>
    <col min="4" max="4" width="11.7109375" customWidth="1"/>
    <col min="5" max="6" width="12.28515625" customWidth="1"/>
    <col min="7" max="7" width="12.42578125" customWidth="1"/>
  </cols>
  <sheetData>
    <row r="2" spans="1:7" ht="18.75" x14ac:dyDescent="0.3">
      <c r="A2" s="204" t="s">
        <v>8</v>
      </c>
      <c r="B2" s="204"/>
      <c r="C2" s="204"/>
      <c r="D2" s="204"/>
      <c r="E2" s="204"/>
      <c r="F2" s="204"/>
      <c r="G2" s="204"/>
    </row>
    <row r="3" spans="1:7" ht="18.75" x14ac:dyDescent="0.3">
      <c r="A3" s="204" t="s">
        <v>9</v>
      </c>
      <c r="B3" s="204"/>
      <c r="C3" s="204"/>
      <c r="D3" s="204"/>
      <c r="E3" s="204"/>
      <c r="F3" s="204"/>
      <c r="G3" s="204"/>
    </row>
    <row r="5" spans="1:7" ht="16.5" customHeight="1" x14ac:dyDescent="0.2">
      <c r="A5" s="205" t="s">
        <v>7</v>
      </c>
      <c r="B5" s="207" t="s">
        <v>0</v>
      </c>
      <c r="C5" s="207" t="s">
        <v>1</v>
      </c>
      <c r="D5" s="209" t="s">
        <v>2</v>
      </c>
      <c r="E5" s="210"/>
      <c r="F5" s="205" t="s">
        <v>3</v>
      </c>
      <c r="G5" s="205" t="s">
        <v>4</v>
      </c>
    </row>
    <row r="6" spans="1:7" ht="31.5" x14ac:dyDescent="0.2">
      <c r="A6" s="206"/>
      <c r="B6" s="208"/>
      <c r="C6" s="208"/>
      <c r="D6" s="1" t="s">
        <v>5</v>
      </c>
      <c r="E6" s="2" t="s">
        <v>6</v>
      </c>
      <c r="F6" s="206"/>
      <c r="G6" s="206"/>
    </row>
    <row r="7" spans="1:7" ht="15.75" x14ac:dyDescent="0.2">
      <c r="A7" s="10" t="s">
        <v>44</v>
      </c>
      <c r="B7" s="4">
        <v>421678</v>
      </c>
      <c r="C7" s="4">
        <v>196648</v>
      </c>
      <c r="D7" s="4">
        <v>225030</v>
      </c>
      <c r="E7" s="4">
        <v>113416</v>
      </c>
      <c r="F7" s="4">
        <v>64615</v>
      </c>
      <c r="G7" s="4">
        <v>357063</v>
      </c>
    </row>
    <row r="8" spans="1:7" ht="31.5" x14ac:dyDescent="0.2">
      <c r="A8" s="10" t="s">
        <v>45</v>
      </c>
      <c r="B8" s="4">
        <v>32976</v>
      </c>
      <c r="C8" s="4">
        <v>16100</v>
      </c>
      <c r="D8" s="4">
        <v>16876</v>
      </c>
      <c r="E8" s="4">
        <v>9043</v>
      </c>
      <c r="F8" s="4">
        <v>6485</v>
      </c>
      <c r="G8" s="4">
        <v>26491</v>
      </c>
    </row>
    <row r="9" spans="1:7" ht="15.75" x14ac:dyDescent="0.2">
      <c r="A9" s="10" t="s">
        <v>46</v>
      </c>
      <c r="B9" s="4">
        <v>36392</v>
      </c>
      <c r="C9" s="4">
        <v>19032</v>
      </c>
      <c r="D9" s="4">
        <v>17360</v>
      </c>
      <c r="E9" s="4">
        <v>9132</v>
      </c>
      <c r="F9" s="4">
        <v>6071</v>
      </c>
      <c r="G9" s="4">
        <v>30321</v>
      </c>
    </row>
    <row r="10" spans="1:7" ht="15.75" x14ac:dyDescent="0.2">
      <c r="A10" s="86" t="s">
        <v>66</v>
      </c>
      <c r="B10" s="4">
        <v>29218</v>
      </c>
      <c r="C10" s="4">
        <v>14423</v>
      </c>
      <c r="D10" s="4">
        <v>14795</v>
      </c>
      <c r="E10" s="4">
        <v>7370</v>
      </c>
      <c r="F10" s="4">
        <v>5660</v>
      </c>
      <c r="G10" s="4">
        <v>23558</v>
      </c>
    </row>
    <row r="11" spans="1:7" ht="15.75" x14ac:dyDescent="0.2">
      <c r="A11" s="10" t="s">
        <v>47</v>
      </c>
      <c r="B11" s="4">
        <v>50451</v>
      </c>
      <c r="C11" s="4">
        <v>24309</v>
      </c>
      <c r="D11" s="4">
        <v>26142</v>
      </c>
      <c r="E11" s="4">
        <v>13963</v>
      </c>
      <c r="F11" s="4">
        <v>9884</v>
      </c>
      <c r="G11" s="4">
        <v>40567</v>
      </c>
    </row>
    <row r="12" spans="1:7" ht="15.75" x14ac:dyDescent="0.2">
      <c r="A12" s="10" t="s">
        <v>48</v>
      </c>
      <c r="B12" s="4">
        <v>37133</v>
      </c>
      <c r="C12" s="4">
        <v>17550</v>
      </c>
      <c r="D12" s="4">
        <v>19583</v>
      </c>
      <c r="E12" s="4">
        <v>10062</v>
      </c>
      <c r="F12" s="4">
        <v>7148</v>
      </c>
      <c r="G12" s="4">
        <v>29985</v>
      </c>
    </row>
    <row r="13" spans="1:7" ht="15.75" x14ac:dyDescent="0.2">
      <c r="A13" s="10" t="s">
        <v>49</v>
      </c>
      <c r="B13" s="4">
        <v>32502</v>
      </c>
      <c r="C13" s="4">
        <v>15377</v>
      </c>
      <c r="D13" s="4">
        <v>17125</v>
      </c>
      <c r="E13" s="4">
        <v>8963</v>
      </c>
      <c r="F13" s="4">
        <v>6064</v>
      </c>
      <c r="G13" s="4">
        <v>26438</v>
      </c>
    </row>
    <row r="14" spans="1:7" ht="31.5" x14ac:dyDescent="0.2">
      <c r="A14" s="10" t="s">
        <v>50</v>
      </c>
      <c r="B14" s="4">
        <v>11839</v>
      </c>
      <c r="C14" s="4">
        <v>5551</v>
      </c>
      <c r="D14" s="4">
        <v>6288</v>
      </c>
      <c r="E14" s="4">
        <v>3041</v>
      </c>
      <c r="F14" s="4">
        <v>2841</v>
      </c>
      <c r="G14" s="4">
        <v>8998</v>
      </c>
    </row>
    <row r="15" spans="1:7" ht="15.75" x14ac:dyDescent="0.2">
      <c r="A15" s="10" t="s">
        <v>51</v>
      </c>
      <c r="B15" s="4">
        <v>21787</v>
      </c>
      <c r="C15" s="4">
        <v>10135</v>
      </c>
      <c r="D15" s="4">
        <v>11652</v>
      </c>
      <c r="E15" s="4">
        <v>5819</v>
      </c>
      <c r="F15" s="4">
        <v>4423</v>
      </c>
      <c r="G15" s="4">
        <v>17364</v>
      </c>
    </row>
    <row r="16" spans="1:7" ht="15.75" x14ac:dyDescent="0.2">
      <c r="A16" s="10" t="s">
        <v>52</v>
      </c>
      <c r="B16" s="4">
        <v>17029</v>
      </c>
      <c r="C16" s="4">
        <v>8064</v>
      </c>
      <c r="D16" s="4">
        <v>8965</v>
      </c>
      <c r="E16" s="4">
        <v>4605</v>
      </c>
      <c r="F16" s="4">
        <v>3854</v>
      </c>
      <c r="G16" s="4">
        <v>13175</v>
      </c>
    </row>
    <row r="17" spans="1:7" ht="15.75" x14ac:dyDescent="0.2">
      <c r="A17" s="10" t="s">
        <v>53</v>
      </c>
      <c r="B17" s="4">
        <v>16186</v>
      </c>
      <c r="C17" s="4">
        <v>7887</v>
      </c>
      <c r="D17" s="4">
        <v>8299</v>
      </c>
      <c r="E17" s="4">
        <v>4268</v>
      </c>
      <c r="F17" s="4">
        <v>3480</v>
      </c>
      <c r="G17" s="4">
        <v>12706</v>
      </c>
    </row>
    <row r="18" spans="1:7" ht="15.75" x14ac:dyDescent="0.2">
      <c r="A18" s="10" t="s">
        <v>54</v>
      </c>
      <c r="B18" s="4">
        <v>19251</v>
      </c>
      <c r="C18" s="4">
        <v>9252</v>
      </c>
      <c r="D18" s="4">
        <v>9999</v>
      </c>
      <c r="E18" s="4">
        <v>5190</v>
      </c>
      <c r="F18" s="4">
        <v>3948</v>
      </c>
      <c r="G18" s="4">
        <v>15303</v>
      </c>
    </row>
    <row r="19" spans="1:7" ht="15.75" x14ac:dyDescent="0.2">
      <c r="A19" s="10" t="s">
        <v>55</v>
      </c>
      <c r="B19" s="4">
        <v>21432</v>
      </c>
      <c r="C19" s="4">
        <v>10158</v>
      </c>
      <c r="D19" s="4">
        <v>11274</v>
      </c>
      <c r="E19" s="4">
        <v>5764</v>
      </c>
      <c r="F19" s="4">
        <v>4612</v>
      </c>
      <c r="G19" s="4">
        <v>16820</v>
      </c>
    </row>
    <row r="20" spans="1:7" ht="15.75" x14ac:dyDescent="0.2">
      <c r="A20" s="10" t="s">
        <v>56</v>
      </c>
      <c r="B20" s="4">
        <v>16106</v>
      </c>
      <c r="C20" s="4">
        <v>7433</v>
      </c>
      <c r="D20" s="4">
        <v>8673</v>
      </c>
      <c r="E20" s="4">
        <v>4436</v>
      </c>
      <c r="F20" s="4">
        <v>2720</v>
      </c>
      <c r="G20" s="4">
        <v>13386</v>
      </c>
    </row>
    <row r="21" spans="1:7" ht="15.75" x14ac:dyDescent="0.2">
      <c r="A21" s="10" t="s">
        <v>58</v>
      </c>
      <c r="B21" s="4">
        <v>21338</v>
      </c>
      <c r="C21" s="4">
        <v>10168</v>
      </c>
      <c r="D21" s="4">
        <v>11170</v>
      </c>
      <c r="E21" s="4">
        <v>5742</v>
      </c>
      <c r="F21" s="4">
        <v>4746</v>
      </c>
      <c r="G21" s="4">
        <v>16592</v>
      </c>
    </row>
    <row r="22" spans="1:7" ht="15.75" x14ac:dyDescent="0.2">
      <c r="A22" s="10" t="s">
        <v>59</v>
      </c>
      <c r="B22" s="4">
        <v>52494</v>
      </c>
      <c r="C22" s="4">
        <v>24511</v>
      </c>
      <c r="D22" s="4">
        <v>27983</v>
      </c>
      <c r="E22" s="4">
        <v>14005</v>
      </c>
      <c r="F22" s="4">
        <v>10146</v>
      </c>
      <c r="G22" s="4">
        <v>42348</v>
      </c>
    </row>
    <row r="23" spans="1:7" ht="15.75" x14ac:dyDescent="0.2">
      <c r="A23" s="10" t="s">
        <v>60</v>
      </c>
      <c r="B23" s="4">
        <v>3829</v>
      </c>
      <c r="C23" s="4">
        <v>1854</v>
      </c>
      <c r="D23" s="4">
        <v>1975</v>
      </c>
      <c r="E23" s="4">
        <v>980</v>
      </c>
      <c r="F23" s="4">
        <v>694</v>
      </c>
      <c r="G23" s="4">
        <v>3135</v>
      </c>
    </row>
    <row r="24" spans="1:7" ht="15.75" x14ac:dyDescent="0.2">
      <c r="A24" s="10" t="s">
        <v>61</v>
      </c>
      <c r="B24" s="4">
        <v>7471</v>
      </c>
      <c r="C24" s="4">
        <v>3629</v>
      </c>
      <c r="D24" s="4">
        <v>3842</v>
      </c>
      <c r="E24" s="4">
        <v>1869</v>
      </c>
      <c r="F24" s="4">
        <v>1407</v>
      </c>
      <c r="G24" s="4">
        <v>6064</v>
      </c>
    </row>
    <row r="25" spans="1:7" ht="15.75" x14ac:dyDescent="0.2">
      <c r="A25" s="10" t="s">
        <v>62</v>
      </c>
      <c r="B25" s="4">
        <v>11732</v>
      </c>
      <c r="C25" s="4">
        <v>5561</v>
      </c>
      <c r="D25" s="4">
        <v>6171</v>
      </c>
      <c r="E25" s="4">
        <v>3043</v>
      </c>
      <c r="F25" s="4">
        <v>1953</v>
      </c>
      <c r="G25" s="4">
        <v>9779</v>
      </c>
    </row>
    <row r="26" spans="1:7" ht="15.75" x14ac:dyDescent="0.2">
      <c r="A26" s="10" t="s">
        <v>63</v>
      </c>
      <c r="B26" s="4">
        <v>28797</v>
      </c>
      <c r="C26" s="4">
        <v>13096</v>
      </c>
      <c r="D26" s="4">
        <v>15701</v>
      </c>
      <c r="E26" s="4">
        <v>8056</v>
      </c>
      <c r="F26" s="4">
        <v>5055</v>
      </c>
      <c r="G26" s="4">
        <v>23742</v>
      </c>
    </row>
    <row r="27" spans="1:7" ht="15.75" x14ac:dyDescent="0.2">
      <c r="A27" s="10" t="s">
        <v>64</v>
      </c>
      <c r="B27" s="4">
        <v>42456</v>
      </c>
      <c r="C27" s="4">
        <v>18912</v>
      </c>
      <c r="D27" s="4">
        <v>23544</v>
      </c>
      <c r="E27" s="4">
        <v>11910</v>
      </c>
      <c r="F27" s="4">
        <v>7176</v>
      </c>
      <c r="G27" s="4">
        <v>35280</v>
      </c>
    </row>
    <row r="28" spans="1:7" ht="15.75" x14ac:dyDescent="0.2">
      <c r="A28" s="10" t="s">
        <v>65</v>
      </c>
      <c r="B28" s="17">
        <v>5307</v>
      </c>
      <c r="C28" s="18">
        <v>2352</v>
      </c>
      <c r="D28" s="18">
        <v>2955</v>
      </c>
      <c r="E28" s="18">
        <v>1406</v>
      </c>
      <c r="F28" s="18">
        <v>928</v>
      </c>
      <c r="G28" s="18">
        <v>4379</v>
      </c>
    </row>
    <row r="29" spans="1:7" ht="15.75" x14ac:dyDescent="0.2">
      <c r="A29" s="12" t="s">
        <v>23</v>
      </c>
      <c r="B29" s="19">
        <f>SUM(B7:B28)</f>
        <v>937404</v>
      </c>
      <c r="C29" s="20">
        <v>442002</v>
      </c>
      <c r="D29" s="20">
        <v>495402</v>
      </c>
      <c r="E29" s="20">
        <v>252083</v>
      </c>
      <c r="F29" s="20">
        <v>163910</v>
      </c>
      <c r="G29" s="20">
        <v>773494</v>
      </c>
    </row>
  </sheetData>
  <mergeCells count="8">
    <mergeCell ref="A2:G2"/>
    <mergeCell ref="A3:G3"/>
    <mergeCell ref="F5:F6"/>
    <mergeCell ref="G5:G6"/>
    <mergeCell ref="A5:A6"/>
    <mergeCell ref="B5:B6"/>
    <mergeCell ref="C5:C6"/>
    <mergeCell ref="D5:E5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workbookViewId="0">
      <selection activeCell="I26" sqref="I26"/>
    </sheetView>
  </sheetViews>
  <sheetFormatPr defaultRowHeight="12.75" x14ac:dyDescent="0.2"/>
  <cols>
    <col min="1" max="1" width="40.5703125" customWidth="1"/>
    <col min="2" max="7" width="15.7109375" customWidth="1"/>
  </cols>
  <sheetData>
    <row r="2" spans="1:7" ht="18.75" x14ac:dyDescent="0.3">
      <c r="A2" s="135" t="s">
        <v>10</v>
      </c>
      <c r="B2" s="135"/>
      <c r="C2" s="135"/>
      <c r="D2" s="135"/>
      <c r="E2" s="135"/>
      <c r="F2" s="135"/>
      <c r="G2" s="135"/>
    </row>
    <row r="3" spans="1:7" ht="18.75" x14ac:dyDescent="0.3">
      <c r="A3" s="135" t="s">
        <v>11</v>
      </c>
      <c r="B3" s="135"/>
      <c r="C3" s="135"/>
      <c r="D3" s="135"/>
      <c r="E3" s="135"/>
      <c r="F3" s="135"/>
      <c r="G3" s="135"/>
    </row>
    <row r="4" spans="1:7" ht="15.75" x14ac:dyDescent="0.25">
      <c r="A4" s="211" t="s">
        <v>12</v>
      </c>
      <c r="B4" s="211"/>
      <c r="C4" s="211"/>
      <c r="D4" s="211"/>
      <c r="E4" s="211"/>
      <c r="F4" s="211"/>
      <c r="G4" s="211"/>
    </row>
    <row r="6" spans="1:7" ht="15.75" x14ac:dyDescent="0.2">
      <c r="A6" s="201" t="s">
        <v>7</v>
      </c>
      <c r="B6" s="212" t="s">
        <v>0</v>
      </c>
      <c r="C6" s="212" t="s">
        <v>1</v>
      </c>
      <c r="D6" s="201" t="s">
        <v>2</v>
      </c>
      <c r="E6" s="201"/>
      <c r="F6" s="201" t="s">
        <v>3</v>
      </c>
      <c r="G6" s="201" t="s">
        <v>4</v>
      </c>
    </row>
    <row r="7" spans="1:7" ht="15.75" x14ac:dyDescent="0.2">
      <c r="A7" s="201"/>
      <c r="B7" s="212"/>
      <c r="C7" s="212"/>
      <c r="D7" s="3" t="s">
        <v>5</v>
      </c>
      <c r="E7" s="4" t="s">
        <v>6</v>
      </c>
      <c r="F7" s="201"/>
      <c r="G7" s="201"/>
    </row>
    <row r="8" spans="1:7" ht="15.75" x14ac:dyDescent="0.2">
      <c r="A8" s="10" t="s">
        <v>44</v>
      </c>
      <c r="B8" s="14">
        <v>422348</v>
      </c>
      <c r="C8" s="15">
        <v>197233</v>
      </c>
      <c r="D8" s="15">
        <v>225115</v>
      </c>
      <c r="E8" s="15">
        <v>114730</v>
      </c>
      <c r="F8" s="16">
        <v>66273</v>
      </c>
      <c r="G8" s="15">
        <v>356075</v>
      </c>
    </row>
    <row r="9" spans="1:7" ht="31.5" x14ac:dyDescent="0.2">
      <c r="A9" s="10" t="s">
        <v>45</v>
      </c>
      <c r="B9" s="4">
        <v>33023</v>
      </c>
      <c r="C9" s="4">
        <v>16134</v>
      </c>
      <c r="D9" s="4">
        <v>16889</v>
      </c>
      <c r="E9" s="4">
        <v>9168</v>
      </c>
      <c r="F9" s="4">
        <v>6628</v>
      </c>
      <c r="G9" s="4">
        <v>26395</v>
      </c>
    </row>
    <row r="10" spans="1:7" ht="15.75" x14ac:dyDescent="0.2">
      <c r="A10" s="10" t="s">
        <v>46</v>
      </c>
      <c r="B10" s="4">
        <v>36239</v>
      </c>
      <c r="C10" s="4">
        <v>18772</v>
      </c>
      <c r="D10" s="4">
        <v>17467</v>
      </c>
      <c r="E10" s="4">
        <v>9329</v>
      </c>
      <c r="F10" s="4">
        <v>6250</v>
      </c>
      <c r="G10" s="4">
        <v>29989</v>
      </c>
    </row>
    <row r="11" spans="1:7" ht="15.75" x14ac:dyDescent="0.2">
      <c r="A11" s="86" t="s">
        <v>66</v>
      </c>
      <c r="B11" s="4">
        <v>29475</v>
      </c>
      <c r="C11" s="4">
        <v>14576</v>
      </c>
      <c r="D11" s="4">
        <v>14899</v>
      </c>
      <c r="E11" s="4">
        <v>7533</v>
      </c>
      <c r="F11" s="4">
        <v>5756</v>
      </c>
      <c r="G11" s="4">
        <v>23719</v>
      </c>
    </row>
    <row r="12" spans="1:7" ht="15.75" x14ac:dyDescent="0.2">
      <c r="A12" s="10" t="s">
        <v>47</v>
      </c>
      <c r="B12" s="4">
        <v>49699</v>
      </c>
      <c r="C12" s="4">
        <v>23967</v>
      </c>
      <c r="D12" s="4">
        <v>25732</v>
      </c>
      <c r="E12" s="4">
        <v>13941</v>
      </c>
      <c r="F12" s="4">
        <v>9910</v>
      </c>
      <c r="G12" s="4">
        <v>39789</v>
      </c>
    </row>
    <row r="13" spans="1:7" ht="15.75" x14ac:dyDescent="0.2">
      <c r="A13" s="10" t="s">
        <v>48</v>
      </c>
      <c r="B13" s="4">
        <v>37033</v>
      </c>
      <c r="C13" s="4">
        <v>17541</v>
      </c>
      <c r="D13" s="4">
        <v>19492</v>
      </c>
      <c r="E13" s="4">
        <v>10106</v>
      </c>
      <c r="F13" s="4">
        <v>7313</v>
      </c>
      <c r="G13" s="4">
        <v>29720</v>
      </c>
    </row>
    <row r="14" spans="1:7" ht="15.75" x14ac:dyDescent="0.2">
      <c r="A14" s="10" t="s">
        <v>49</v>
      </c>
      <c r="B14" s="4">
        <v>32416</v>
      </c>
      <c r="C14" s="4">
        <v>15363</v>
      </c>
      <c r="D14" s="4">
        <v>17053</v>
      </c>
      <c r="E14" s="4">
        <v>9021</v>
      </c>
      <c r="F14" s="4">
        <v>6171</v>
      </c>
      <c r="G14" s="4">
        <v>26245</v>
      </c>
    </row>
    <row r="15" spans="1:7" ht="31.5" x14ac:dyDescent="0.2">
      <c r="A15" s="10" t="s">
        <v>50</v>
      </c>
      <c r="B15" s="4">
        <v>11987</v>
      </c>
      <c r="C15" s="4">
        <v>5630</v>
      </c>
      <c r="D15" s="4">
        <v>6357</v>
      </c>
      <c r="E15" s="4">
        <v>3091</v>
      </c>
      <c r="F15" s="4">
        <v>2916</v>
      </c>
      <c r="G15" s="4">
        <v>9071</v>
      </c>
    </row>
    <row r="16" spans="1:7" ht="15.75" x14ac:dyDescent="0.2">
      <c r="A16" s="10" t="s">
        <v>51</v>
      </c>
      <c r="B16" s="4">
        <v>21653</v>
      </c>
      <c r="C16" s="4">
        <v>10090</v>
      </c>
      <c r="D16" s="4">
        <v>11563</v>
      </c>
      <c r="E16" s="4">
        <v>5860</v>
      </c>
      <c r="F16" s="4">
        <v>4429</v>
      </c>
      <c r="G16" s="4">
        <v>17224</v>
      </c>
    </row>
    <row r="17" spans="1:7" ht="15.75" x14ac:dyDescent="0.2">
      <c r="A17" s="10" t="s">
        <v>52</v>
      </c>
      <c r="B17" s="4">
        <v>17014</v>
      </c>
      <c r="C17" s="4">
        <v>8085</v>
      </c>
      <c r="D17" s="4">
        <v>8929</v>
      </c>
      <c r="E17" s="4">
        <v>4611</v>
      </c>
      <c r="F17" s="4">
        <v>3887</v>
      </c>
      <c r="G17" s="4">
        <v>13127</v>
      </c>
    </row>
    <row r="18" spans="1:7" ht="15.75" x14ac:dyDescent="0.2">
      <c r="A18" s="10" t="s">
        <v>53</v>
      </c>
      <c r="B18" s="4">
        <v>16282</v>
      </c>
      <c r="C18" s="4">
        <v>7966</v>
      </c>
      <c r="D18" s="4">
        <v>8316</v>
      </c>
      <c r="E18" s="4">
        <v>4316</v>
      </c>
      <c r="F18" s="4">
        <v>3572</v>
      </c>
      <c r="G18" s="4">
        <v>12710</v>
      </c>
    </row>
    <row r="19" spans="1:7" ht="15.75" x14ac:dyDescent="0.2">
      <c r="A19" s="10" t="s">
        <v>54</v>
      </c>
      <c r="B19" s="4">
        <v>19042</v>
      </c>
      <c r="C19" s="4">
        <v>9142</v>
      </c>
      <c r="D19" s="4">
        <v>9900</v>
      </c>
      <c r="E19" s="4">
        <v>5183</v>
      </c>
      <c r="F19" s="4">
        <v>3928</v>
      </c>
      <c r="G19" s="4">
        <v>15114</v>
      </c>
    </row>
    <row r="20" spans="1:7" ht="15.75" x14ac:dyDescent="0.2">
      <c r="A20" s="10" t="s">
        <v>55</v>
      </c>
      <c r="B20" s="4">
        <v>21282</v>
      </c>
      <c r="C20" s="4">
        <v>10116</v>
      </c>
      <c r="D20" s="4">
        <v>11166</v>
      </c>
      <c r="E20" s="4">
        <v>5708</v>
      </c>
      <c r="F20" s="4">
        <v>4734</v>
      </c>
      <c r="G20" s="4">
        <v>16548</v>
      </c>
    </row>
    <row r="21" spans="1:7" ht="15.75" x14ac:dyDescent="0.2">
      <c r="A21" s="10" t="s">
        <v>56</v>
      </c>
      <c r="B21" s="4">
        <v>15942</v>
      </c>
      <c r="C21" s="4">
        <v>7356</v>
      </c>
      <c r="D21" s="4">
        <v>8586</v>
      </c>
      <c r="E21" s="4">
        <v>4460</v>
      </c>
      <c r="F21" s="4">
        <v>2782</v>
      </c>
      <c r="G21" s="4">
        <v>13160</v>
      </c>
    </row>
    <row r="22" spans="1:7" ht="15.75" x14ac:dyDescent="0.2">
      <c r="A22" s="10" t="s">
        <v>58</v>
      </c>
      <c r="B22" s="4">
        <v>21184</v>
      </c>
      <c r="C22" s="4">
        <v>10119</v>
      </c>
      <c r="D22" s="4">
        <v>11065</v>
      </c>
      <c r="E22" s="4">
        <v>5631</v>
      </c>
      <c r="F22" s="4">
        <v>4738</v>
      </c>
      <c r="G22" s="4">
        <v>16446</v>
      </c>
    </row>
    <row r="23" spans="1:7" ht="15.75" x14ac:dyDescent="0.2">
      <c r="A23" s="10" t="s">
        <v>59</v>
      </c>
      <c r="B23" s="4">
        <v>53157</v>
      </c>
      <c r="C23" s="4">
        <v>24890</v>
      </c>
      <c r="D23" s="4">
        <v>28267</v>
      </c>
      <c r="E23" s="4">
        <v>14282</v>
      </c>
      <c r="F23" s="4">
        <v>10432</v>
      </c>
      <c r="G23" s="4">
        <v>42725</v>
      </c>
    </row>
    <row r="24" spans="1:7" ht="15.75" x14ac:dyDescent="0.2">
      <c r="A24" s="10" t="s">
        <v>60</v>
      </c>
      <c r="B24" s="4">
        <v>3785</v>
      </c>
      <c r="C24" s="4">
        <v>1833</v>
      </c>
      <c r="D24" s="4">
        <v>1952</v>
      </c>
      <c r="E24" s="4">
        <v>992</v>
      </c>
      <c r="F24" s="4">
        <v>699</v>
      </c>
      <c r="G24" s="4">
        <v>3086</v>
      </c>
    </row>
    <row r="25" spans="1:7" ht="15.75" x14ac:dyDescent="0.2">
      <c r="A25" s="10" t="s">
        <v>61</v>
      </c>
      <c r="B25" s="4">
        <v>7461</v>
      </c>
      <c r="C25" s="4">
        <v>3634</v>
      </c>
      <c r="D25" s="4">
        <v>3827</v>
      </c>
      <c r="E25" s="4">
        <v>1878</v>
      </c>
      <c r="F25" s="4">
        <v>1412</v>
      </c>
      <c r="G25" s="4">
        <v>6049</v>
      </c>
    </row>
    <row r="26" spans="1:7" ht="15.75" x14ac:dyDescent="0.2">
      <c r="A26" s="10" t="s">
        <v>62</v>
      </c>
      <c r="B26" s="4">
        <v>11704</v>
      </c>
      <c r="C26" s="4">
        <v>5568</v>
      </c>
      <c r="D26" s="4">
        <v>6136</v>
      </c>
      <c r="E26" s="4">
        <v>3027</v>
      </c>
      <c r="F26" s="4">
        <v>2016</v>
      </c>
      <c r="G26" s="4">
        <v>9688</v>
      </c>
    </row>
    <row r="27" spans="1:7" ht="15.75" x14ac:dyDescent="0.2">
      <c r="A27" s="10" t="s">
        <v>63</v>
      </c>
      <c r="B27" s="4">
        <v>28611</v>
      </c>
      <c r="C27" s="4">
        <v>13142</v>
      </c>
      <c r="D27" s="4">
        <v>15469</v>
      </c>
      <c r="E27" s="4">
        <v>7969</v>
      </c>
      <c r="F27" s="4">
        <v>5143</v>
      </c>
      <c r="G27" s="4">
        <v>23468</v>
      </c>
    </row>
    <row r="28" spans="1:7" ht="15.75" x14ac:dyDescent="0.2">
      <c r="A28" s="10" t="s">
        <v>64</v>
      </c>
      <c r="B28" s="4">
        <v>42728</v>
      </c>
      <c r="C28" s="4">
        <v>19083</v>
      </c>
      <c r="D28" s="4">
        <v>23645</v>
      </c>
      <c r="E28" s="4">
        <v>12048</v>
      </c>
      <c r="F28" s="4">
        <v>7386</v>
      </c>
      <c r="G28" s="4">
        <v>35342</v>
      </c>
    </row>
    <row r="29" spans="1:7" ht="15.75" x14ac:dyDescent="0.2">
      <c r="A29" s="10" t="s">
        <v>65</v>
      </c>
      <c r="B29" s="14">
        <v>5288</v>
      </c>
      <c r="C29" s="14">
        <v>2381</v>
      </c>
      <c r="D29" s="14">
        <v>2907</v>
      </c>
      <c r="E29" s="14">
        <v>1392</v>
      </c>
      <c r="F29" s="14">
        <v>927</v>
      </c>
      <c r="G29" s="14">
        <v>4361</v>
      </c>
    </row>
    <row r="30" spans="1:7" ht="15.75" x14ac:dyDescent="0.2">
      <c r="A30" s="12" t="s">
        <v>23</v>
      </c>
      <c r="B30" s="22">
        <f>SUM(B8:B29)</f>
        <v>937353</v>
      </c>
      <c r="C30" s="23">
        <v>442621</v>
      </c>
      <c r="D30" s="23">
        <v>494732</v>
      </c>
      <c r="E30" s="23">
        <v>254276</v>
      </c>
      <c r="F30" s="23">
        <v>167302</v>
      </c>
      <c r="G30" s="23">
        <v>770051</v>
      </c>
    </row>
    <row r="38" spans="7:10" ht="15.75" x14ac:dyDescent="0.25">
      <c r="G38" s="5"/>
      <c r="H38" s="5">
        <v>254276</v>
      </c>
      <c r="I38" s="5">
        <v>167302</v>
      </c>
      <c r="J38" s="5">
        <v>770051</v>
      </c>
    </row>
  </sheetData>
  <mergeCells count="9">
    <mergeCell ref="A2:G2"/>
    <mergeCell ref="A3:G3"/>
    <mergeCell ref="A4:G4"/>
    <mergeCell ref="F6:F7"/>
    <mergeCell ref="G6:G7"/>
    <mergeCell ref="A6:A7"/>
    <mergeCell ref="B6:B7"/>
    <mergeCell ref="C6:C7"/>
    <mergeCell ref="D6:E6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zoomScaleNormal="100" workbookViewId="0">
      <selection activeCell="I10" sqref="I10"/>
    </sheetView>
  </sheetViews>
  <sheetFormatPr defaultRowHeight="12.75" x14ac:dyDescent="0.2"/>
  <cols>
    <col min="1" max="1" width="32.42578125" customWidth="1"/>
    <col min="2" max="7" width="15.7109375" customWidth="1"/>
  </cols>
  <sheetData>
    <row r="3" spans="1:7" ht="18.75" x14ac:dyDescent="0.3">
      <c r="A3" s="135" t="s">
        <v>13</v>
      </c>
      <c r="B3" s="135"/>
      <c r="C3" s="135"/>
      <c r="D3" s="135"/>
      <c r="E3" s="135"/>
      <c r="F3" s="135"/>
      <c r="G3" s="135"/>
    </row>
    <row r="4" spans="1:7" ht="18.75" x14ac:dyDescent="0.3">
      <c r="A4" s="135" t="s">
        <v>14</v>
      </c>
      <c r="B4" s="135"/>
      <c r="C4" s="135"/>
      <c r="D4" s="135"/>
      <c r="E4" s="135"/>
      <c r="F4" s="135"/>
      <c r="G4" s="135"/>
    </row>
    <row r="5" spans="1:7" ht="15.75" x14ac:dyDescent="0.25">
      <c r="A5" s="211" t="s">
        <v>15</v>
      </c>
      <c r="B5" s="211"/>
      <c r="C5" s="211"/>
      <c r="D5" s="211"/>
      <c r="E5" s="211"/>
      <c r="F5" s="211"/>
      <c r="G5" s="211"/>
    </row>
    <row r="7" spans="1:7" ht="16.5" customHeight="1" x14ac:dyDescent="0.2">
      <c r="A7" s="201" t="s">
        <v>7</v>
      </c>
      <c r="B7" s="212" t="s">
        <v>0</v>
      </c>
      <c r="C7" s="212" t="s">
        <v>1</v>
      </c>
      <c r="D7" s="201" t="s">
        <v>2</v>
      </c>
      <c r="E7" s="201"/>
      <c r="F7" s="201" t="s">
        <v>3</v>
      </c>
      <c r="G7" s="201" t="s">
        <v>4</v>
      </c>
    </row>
    <row r="8" spans="1:7" ht="15.75" x14ac:dyDescent="0.2">
      <c r="A8" s="201"/>
      <c r="B8" s="212"/>
      <c r="C8" s="212"/>
      <c r="D8" s="3" t="s">
        <v>5</v>
      </c>
      <c r="E8" s="4" t="s">
        <v>6</v>
      </c>
      <c r="F8" s="201"/>
      <c r="G8" s="201"/>
    </row>
    <row r="9" spans="1:7" ht="31.5" x14ac:dyDescent="0.2">
      <c r="A9" s="10" t="s">
        <v>44</v>
      </c>
      <c r="B9" s="4">
        <v>423651</v>
      </c>
      <c r="C9" s="4">
        <v>198181</v>
      </c>
      <c r="D9" s="4">
        <v>225470</v>
      </c>
      <c r="E9" s="4">
        <v>115959</v>
      </c>
      <c r="F9" s="4">
        <v>68970</v>
      </c>
      <c r="G9" s="4">
        <v>354681</v>
      </c>
    </row>
    <row r="10" spans="1:7" ht="31.5" x14ac:dyDescent="0.2">
      <c r="A10" s="10" t="s">
        <v>45</v>
      </c>
      <c r="B10" s="4">
        <v>33294</v>
      </c>
      <c r="C10" s="4">
        <v>16266</v>
      </c>
      <c r="D10" s="4">
        <v>17028</v>
      </c>
      <c r="E10" s="4">
        <v>9305</v>
      </c>
      <c r="F10" s="4">
        <v>6905</v>
      </c>
      <c r="G10" s="4">
        <v>26389</v>
      </c>
    </row>
    <row r="11" spans="1:7" ht="31.5" x14ac:dyDescent="0.2">
      <c r="A11" s="10" t="s">
        <v>46</v>
      </c>
      <c r="B11" s="4">
        <v>36201</v>
      </c>
      <c r="C11" s="4">
        <v>19057</v>
      </c>
      <c r="D11" s="4">
        <v>17144</v>
      </c>
      <c r="E11" s="4">
        <v>9177</v>
      </c>
      <c r="F11" s="4">
        <v>6525</v>
      </c>
      <c r="G11" s="4">
        <v>29676</v>
      </c>
    </row>
    <row r="12" spans="1:7" ht="15.75" x14ac:dyDescent="0.2">
      <c r="A12" s="86" t="s">
        <v>66</v>
      </c>
      <c r="B12" s="4">
        <v>29985</v>
      </c>
      <c r="C12" s="4">
        <v>14870</v>
      </c>
      <c r="D12" s="4">
        <v>15115</v>
      </c>
      <c r="E12" s="4">
        <v>7723</v>
      </c>
      <c r="F12" s="4">
        <v>5975</v>
      </c>
      <c r="G12" s="4">
        <v>24010</v>
      </c>
    </row>
    <row r="13" spans="1:7" ht="31.5" x14ac:dyDescent="0.2">
      <c r="A13" s="10" t="s">
        <v>47</v>
      </c>
      <c r="B13" s="4">
        <v>49044</v>
      </c>
      <c r="C13" s="4">
        <v>23651</v>
      </c>
      <c r="D13" s="4">
        <v>25393</v>
      </c>
      <c r="E13" s="4">
        <v>13807</v>
      </c>
      <c r="F13" s="4">
        <v>10069</v>
      </c>
      <c r="G13" s="4">
        <v>38975</v>
      </c>
    </row>
    <row r="14" spans="1:7" ht="31.5" x14ac:dyDescent="0.2">
      <c r="A14" s="10" t="s">
        <v>48</v>
      </c>
      <c r="B14" s="4">
        <v>37042</v>
      </c>
      <c r="C14" s="4">
        <v>17545</v>
      </c>
      <c r="D14" s="4">
        <v>19497</v>
      </c>
      <c r="E14" s="4">
        <v>10154</v>
      </c>
      <c r="F14" s="4">
        <v>7611</v>
      </c>
      <c r="G14" s="4">
        <v>29431</v>
      </c>
    </row>
    <row r="15" spans="1:7" ht="15.75" x14ac:dyDescent="0.2">
      <c r="A15" s="10" t="s">
        <v>49</v>
      </c>
      <c r="B15" s="4">
        <v>32209</v>
      </c>
      <c r="C15" s="4">
        <v>15260</v>
      </c>
      <c r="D15" s="4">
        <v>16949</v>
      </c>
      <c r="E15" s="4">
        <v>9031</v>
      </c>
      <c r="F15" s="4">
        <v>6340</v>
      </c>
      <c r="G15" s="4">
        <v>25869</v>
      </c>
    </row>
    <row r="16" spans="1:7" ht="31.5" x14ac:dyDescent="0.2">
      <c r="A16" s="10" t="s">
        <v>50</v>
      </c>
      <c r="B16" s="4">
        <v>12157</v>
      </c>
      <c r="C16" s="4">
        <v>5709</v>
      </c>
      <c r="D16" s="4">
        <v>6448</v>
      </c>
      <c r="E16" s="4">
        <v>3158</v>
      </c>
      <c r="F16" s="4">
        <v>2973</v>
      </c>
      <c r="G16" s="4">
        <v>9184</v>
      </c>
    </row>
    <row r="17" spans="1:7" ht="31.5" x14ac:dyDescent="0.2">
      <c r="A17" s="10" t="s">
        <v>51</v>
      </c>
      <c r="B17" s="4">
        <v>21803</v>
      </c>
      <c r="C17" s="4">
        <v>10158</v>
      </c>
      <c r="D17" s="4">
        <v>11645</v>
      </c>
      <c r="E17" s="4">
        <v>5944</v>
      </c>
      <c r="F17" s="4">
        <v>4609</v>
      </c>
      <c r="G17" s="4">
        <v>17194</v>
      </c>
    </row>
    <row r="18" spans="1:7" ht="15.75" x14ac:dyDescent="0.2">
      <c r="A18" s="10" t="s">
        <v>52</v>
      </c>
      <c r="B18" s="4">
        <v>16997</v>
      </c>
      <c r="C18" s="4">
        <v>8075</v>
      </c>
      <c r="D18" s="4">
        <v>8922</v>
      </c>
      <c r="E18" s="4">
        <v>4619</v>
      </c>
      <c r="F18" s="4">
        <v>3997</v>
      </c>
      <c r="G18" s="4">
        <v>13000</v>
      </c>
    </row>
    <row r="19" spans="1:7" ht="31.5" x14ac:dyDescent="0.2">
      <c r="A19" s="10" t="s">
        <v>53</v>
      </c>
      <c r="B19" s="4">
        <v>16420</v>
      </c>
      <c r="C19" s="4">
        <v>8034</v>
      </c>
      <c r="D19" s="4">
        <v>8386</v>
      </c>
      <c r="E19" s="4">
        <v>4384</v>
      </c>
      <c r="F19" s="4">
        <v>3669</v>
      </c>
      <c r="G19" s="4">
        <v>12751</v>
      </c>
    </row>
    <row r="20" spans="1:7" ht="31.5" x14ac:dyDescent="0.2">
      <c r="A20" s="10" t="s">
        <v>54</v>
      </c>
      <c r="B20" s="4">
        <v>18944</v>
      </c>
      <c r="C20" s="4">
        <v>9114</v>
      </c>
      <c r="D20" s="4">
        <v>9830</v>
      </c>
      <c r="E20" s="4">
        <v>5127</v>
      </c>
      <c r="F20" s="4">
        <v>4033</v>
      </c>
      <c r="G20" s="4">
        <v>14911</v>
      </c>
    </row>
    <row r="21" spans="1:7" ht="15.75" x14ac:dyDescent="0.2">
      <c r="A21" s="10" t="s">
        <v>55</v>
      </c>
      <c r="B21" s="4">
        <v>21233</v>
      </c>
      <c r="C21" s="4">
        <v>10091</v>
      </c>
      <c r="D21" s="4">
        <v>11142</v>
      </c>
      <c r="E21" s="4">
        <v>5660</v>
      </c>
      <c r="F21" s="4">
        <v>4890</v>
      </c>
      <c r="G21" s="4">
        <v>16343</v>
      </c>
    </row>
    <row r="22" spans="1:7" ht="15.75" x14ac:dyDescent="0.2">
      <c r="A22" s="10" t="s">
        <v>56</v>
      </c>
      <c r="B22" s="4">
        <v>15906</v>
      </c>
      <c r="C22" s="4">
        <v>7373</v>
      </c>
      <c r="D22" s="4">
        <v>8533</v>
      </c>
      <c r="E22" s="4">
        <v>4509</v>
      </c>
      <c r="F22" s="4">
        <v>2901</v>
      </c>
      <c r="G22" s="4">
        <v>13005</v>
      </c>
    </row>
    <row r="23" spans="1:7" ht="31.5" x14ac:dyDescent="0.2">
      <c r="A23" s="10" t="s">
        <v>57</v>
      </c>
      <c r="B23" s="4"/>
      <c r="C23" s="4"/>
      <c r="D23" s="4"/>
      <c r="E23" s="4"/>
      <c r="F23" s="4"/>
      <c r="G23" s="4"/>
    </row>
    <row r="24" spans="1:7" ht="31.5" x14ac:dyDescent="0.2">
      <c r="A24" s="10" t="s">
        <v>58</v>
      </c>
      <c r="B24" s="4">
        <v>21181</v>
      </c>
      <c r="C24" s="4">
        <v>10118</v>
      </c>
      <c r="D24" s="4">
        <v>11063</v>
      </c>
      <c r="E24" s="4">
        <v>5661</v>
      </c>
      <c r="F24" s="4">
        <v>4847</v>
      </c>
      <c r="G24" s="4">
        <v>16334</v>
      </c>
    </row>
    <row r="25" spans="1:7" ht="31.5" x14ac:dyDescent="0.2">
      <c r="A25" s="10" t="s">
        <v>59</v>
      </c>
      <c r="B25" s="4">
        <v>53995</v>
      </c>
      <c r="C25" s="4">
        <v>25284</v>
      </c>
      <c r="D25" s="4">
        <v>28711</v>
      </c>
      <c r="E25" s="4">
        <v>14646</v>
      </c>
      <c r="F25" s="4">
        <v>10831</v>
      </c>
      <c r="G25" s="4">
        <v>43164</v>
      </c>
    </row>
    <row r="26" spans="1:7" ht="15.75" x14ac:dyDescent="0.2">
      <c r="A26" s="10" t="s">
        <v>60</v>
      </c>
      <c r="B26" s="4">
        <v>3802</v>
      </c>
      <c r="C26" s="4">
        <v>1841</v>
      </c>
      <c r="D26" s="4">
        <v>1961</v>
      </c>
      <c r="E26" s="4">
        <v>1011</v>
      </c>
      <c r="F26" s="4">
        <v>729</v>
      </c>
      <c r="G26" s="4">
        <v>3073</v>
      </c>
    </row>
    <row r="27" spans="1:7" ht="15.75" x14ac:dyDescent="0.2">
      <c r="A27" s="10" t="s">
        <v>61</v>
      </c>
      <c r="B27" s="4">
        <v>7500</v>
      </c>
      <c r="C27" s="4">
        <v>3653</v>
      </c>
      <c r="D27" s="4">
        <v>3847</v>
      </c>
      <c r="E27" s="4">
        <v>1930</v>
      </c>
      <c r="F27" s="4">
        <v>1448</v>
      </c>
      <c r="G27" s="4">
        <v>6052</v>
      </c>
    </row>
    <row r="28" spans="1:7" ht="15.75" x14ac:dyDescent="0.2">
      <c r="A28" s="10" t="s">
        <v>62</v>
      </c>
      <c r="B28" s="4">
        <v>11761</v>
      </c>
      <c r="C28" s="4">
        <v>5605</v>
      </c>
      <c r="D28" s="4">
        <v>6156</v>
      </c>
      <c r="E28" s="4">
        <v>3049</v>
      </c>
      <c r="F28" s="4">
        <v>2127</v>
      </c>
      <c r="G28" s="4">
        <v>9634</v>
      </c>
    </row>
    <row r="29" spans="1:7" ht="15.75" x14ac:dyDescent="0.2">
      <c r="A29" s="10" t="s">
        <v>63</v>
      </c>
      <c r="B29" s="4">
        <v>28368</v>
      </c>
      <c r="C29" s="4">
        <v>13063</v>
      </c>
      <c r="D29" s="4">
        <v>15305</v>
      </c>
      <c r="E29" s="4">
        <v>7863</v>
      </c>
      <c r="F29" s="4">
        <v>5308</v>
      </c>
      <c r="G29" s="4">
        <v>23060</v>
      </c>
    </row>
    <row r="30" spans="1:7" ht="15.75" x14ac:dyDescent="0.2">
      <c r="A30" s="10" t="s">
        <v>64</v>
      </c>
      <c r="B30" s="4">
        <v>43048</v>
      </c>
      <c r="C30" s="4">
        <v>19226</v>
      </c>
      <c r="D30" s="4">
        <v>23822</v>
      </c>
      <c r="E30" s="4">
        <v>12209</v>
      </c>
      <c r="F30" s="4">
        <v>7806</v>
      </c>
      <c r="G30" s="4">
        <v>35242</v>
      </c>
    </row>
    <row r="31" spans="1:7" ht="15.75" x14ac:dyDescent="0.2">
      <c r="A31" s="10" t="s">
        <v>65</v>
      </c>
      <c r="B31" s="14">
        <f>SUM(D31,C31)</f>
        <v>5346</v>
      </c>
      <c r="C31" s="15">
        <f>'[1]п. Янтарный'!$D$120</f>
        <v>2417</v>
      </c>
      <c r="D31" s="15">
        <f>'[1]п. Янтарный'!$E$120</f>
        <v>2929</v>
      </c>
      <c r="E31" s="15">
        <f>'[1]п. Янтарный'!$E$121</f>
        <v>1409</v>
      </c>
      <c r="F31" s="15">
        <f>'[1]п. Янтарный'!$C$35</f>
        <v>953</v>
      </c>
      <c r="G31" s="15">
        <f>'[1]п. Янтарный'!$C$119</f>
        <v>4393</v>
      </c>
    </row>
    <row r="32" spans="1:7" ht="15.75" x14ac:dyDescent="0.25">
      <c r="A32" s="12" t="s">
        <v>23</v>
      </c>
      <c r="B32" s="25">
        <f t="shared" ref="B32:G32" si="0">SUM(B9:B31)</f>
        <v>939887</v>
      </c>
      <c r="C32" s="25">
        <f t="shared" si="0"/>
        <v>444591</v>
      </c>
      <c r="D32" s="13">
        <f t="shared" si="0"/>
        <v>495296</v>
      </c>
      <c r="E32" s="13">
        <f t="shared" si="0"/>
        <v>256335</v>
      </c>
      <c r="F32" s="13">
        <f t="shared" si="0"/>
        <v>173516</v>
      </c>
      <c r="G32" s="13">
        <f t="shared" si="0"/>
        <v>766371</v>
      </c>
    </row>
  </sheetData>
  <mergeCells count="9">
    <mergeCell ref="A3:G3"/>
    <mergeCell ref="A4:G4"/>
    <mergeCell ref="A5:G5"/>
    <mergeCell ref="F7:F8"/>
    <mergeCell ref="G7:G8"/>
    <mergeCell ref="A7:A8"/>
    <mergeCell ref="B7:B8"/>
    <mergeCell ref="C7:C8"/>
    <mergeCell ref="D7:E7"/>
  </mergeCells>
  <phoneticPr fontId="0" type="noConversion"/>
  <pageMargins left="0.75" right="0.75" top="1" bottom="1" header="0.5" footer="0.5"/>
  <pageSetup paperSize="9" scale="83" orientation="landscape" horizontalDpi="300" verticalDpi="300" r:id="rId1"/>
  <headerFooter alignWithMargins="0"/>
  <rowBreaks count="1" manualBreakCount="1">
    <brk id="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J8" sqref="J8"/>
    </sheetView>
  </sheetViews>
  <sheetFormatPr defaultRowHeight="12.75" x14ac:dyDescent="0.2"/>
  <cols>
    <col min="1" max="1" width="19.5703125" customWidth="1"/>
    <col min="2" max="2" width="45.140625" customWidth="1"/>
    <col min="3" max="3" width="12.85546875" customWidth="1"/>
    <col min="4" max="4" width="11.42578125" customWidth="1"/>
    <col min="7" max="7" width="11.42578125" customWidth="1"/>
    <col min="8" max="8" width="12.7109375" customWidth="1"/>
  </cols>
  <sheetData>
    <row r="1" spans="2:9" ht="12.75" customHeight="1" x14ac:dyDescent="0.2">
      <c r="B1" s="200" t="s">
        <v>16</v>
      </c>
      <c r="C1" s="200"/>
      <c r="D1" s="200"/>
      <c r="E1" s="200"/>
      <c r="F1" s="200"/>
      <c r="G1" s="200"/>
      <c r="H1" s="200"/>
      <c r="I1" s="200"/>
    </row>
    <row r="2" spans="2:9" ht="12.75" customHeight="1" x14ac:dyDescent="0.2">
      <c r="B2" s="200"/>
      <c r="C2" s="200"/>
      <c r="D2" s="200"/>
      <c r="E2" s="200"/>
      <c r="F2" s="200"/>
      <c r="G2" s="200"/>
      <c r="H2" s="200"/>
      <c r="I2" s="200"/>
    </row>
    <row r="3" spans="2:9" ht="13.5" customHeight="1" x14ac:dyDescent="0.2">
      <c r="B3" s="200"/>
      <c r="C3" s="200"/>
      <c r="D3" s="200"/>
      <c r="E3" s="200"/>
      <c r="F3" s="200"/>
      <c r="G3" s="200"/>
      <c r="H3" s="200"/>
      <c r="I3" s="200"/>
    </row>
    <row r="4" spans="2:9" ht="13.5" customHeight="1" x14ac:dyDescent="0.25">
      <c r="B4" s="21"/>
      <c r="C4" s="21"/>
      <c r="D4" s="21"/>
      <c r="E4" s="21"/>
      <c r="F4" s="21"/>
      <c r="G4" s="21"/>
      <c r="H4" s="21"/>
      <c r="I4" s="21"/>
    </row>
    <row r="5" spans="2:9" ht="17.25" customHeight="1" x14ac:dyDescent="0.25">
      <c r="B5" s="201" t="s">
        <v>7</v>
      </c>
      <c r="C5" s="213" t="s">
        <v>17</v>
      </c>
      <c r="D5" s="214" t="s">
        <v>1</v>
      </c>
      <c r="E5" s="214" t="s">
        <v>2</v>
      </c>
      <c r="F5" s="214"/>
      <c r="G5" s="11" t="s">
        <v>18</v>
      </c>
      <c r="H5" s="11" t="s">
        <v>20</v>
      </c>
    </row>
    <row r="6" spans="2:9" ht="63" x14ac:dyDescent="0.25">
      <c r="B6" s="201"/>
      <c r="C6" s="213"/>
      <c r="D6" s="214"/>
      <c r="E6" s="11" t="s">
        <v>5</v>
      </c>
      <c r="F6" s="11" t="s">
        <v>22</v>
      </c>
      <c r="G6" s="11" t="s">
        <v>19</v>
      </c>
      <c r="H6" s="11" t="s">
        <v>21</v>
      </c>
    </row>
    <row r="7" spans="2:9" ht="15.75" x14ac:dyDescent="0.25">
      <c r="B7" s="10" t="s">
        <v>44</v>
      </c>
      <c r="C7" s="87">
        <v>425617</v>
      </c>
      <c r="D7" s="87">
        <v>199628</v>
      </c>
      <c r="E7" s="87">
        <v>225989</v>
      </c>
      <c r="F7" s="87">
        <v>117148</v>
      </c>
      <c r="G7" s="87">
        <v>72113</v>
      </c>
      <c r="H7" s="87">
        <v>353504</v>
      </c>
    </row>
    <row r="8" spans="2:9" ht="15.75" x14ac:dyDescent="0.25">
      <c r="B8" s="10" t="s">
        <v>45</v>
      </c>
      <c r="C8" s="11">
        <v>33583</v>
      </c>
      <c r="D8" s="11">
        <v>16424</v>
      </c>
      <c r="E8" s="11">
        <v>17159</v>
      </c>
      <c r="F8" s="11">
        <v>9438</v>
      </c>
      <c r="G8" s="11">
        <v>7259</v>
      </c>
      <c r="H8" s="11">
        <v>26324</v>
      </c>
    </row>
    <row r="9" spans="2:9" ht="15.75" x14ac:dyDescent="0.25">
      <c r="B9" s="10" t="s">
        <v>46</v>
      </c>
      <c r="C9" s="11">
        <v>36265</v>
      </c>
      <c r="D9" s="11">
        <v>19094</v>
      </c>
      <c r="E9" s="11">
        <v>17171</v>
      </c>
      <c r="F9" s="11">
        <v>9333</v>
      </c>
      <c r="G9" s="11">
        <v>6630</v>
      </c>
      <c r="H9" s="11">
        <v>29635</v>
      </c>
    </row>
    <row r="10" spans="2:9" ht="15.75" x14ac:dyDescent="0.25">
      <c r="B10" s="86" t="s">
        <v>66</v>
      </c>
      <c r="C10" s="11">
        <v>30530</v>
      </c>
      <c r="D10" s="11">
        <v>15368</v>
      </c>
      <c r="E10" s="11">
        <v>15162</v>
      </c>
      <c r="F10" s="11">
        <v>7714</v>
      </c>
      <c r="G10" s="11">
        <v>6000</v>
      </c>
      <c r="H10" s="11">
        <v>24530</v>
      </c>
    </row>
    <row r="11" spans="2:9" ht="15.75" x14ac:dyDescent="0.25">
      <c r="B11" s="10" t="s">
        <v>47</v>
      </c>
      <c r="C11" s="11">
        <v>48814</v>
      </c>
      <c r="D11" s="11">
        <v>23561</v>
      </c>
      <c r="E11" s="11">
        <v>25253</v>
      </c>
      <c r="F11" s="11">
        <v>13806</v>
      </c>
      <c r="G11" s="11">
        <v>10359</v>
      </c>
      <c r="H11" s="11">
        <v>38455</v>
      </c>
    </row>
    <row r="12" spans="2:9" ht="15.75" x14ac:dyDescent="0.25">
      <c r="B12" s="10" t="s">
        <v>48</v>
      </c>
      <c r="C12" s="11">
        <v>37130</v>
      </c>
      <c r="D12" s="11">
        <v>17615</v>
      </c>
      <c r="E12" s="11">
        <v>19515</v>
      </c>
      <c r="F12" s="11">
        <v>10237</v>
      </c>
      <c r="G12" s="11">
        <v>7816</v>
      </c>
      <c r="H12" s="11">
        <v>29314</v>
      </c>
    </row>
    <row r="13" spans="2:9" ht="15.75" x14ac:dyDescent="0.25">
      <c r="B13" s="10" t="s">
        <v>49</v>
      </c>
      <c r="C13" s="11">
        <v>32223</v>
      </c>
      <c r="D13" s="11">
        <v>15269</v>
      </c>
      <c r="E13" s="11">
        <v>16954</v>
      </c>
      <c r="F13" s="11">
        <v>9057</v>
      </c>
      <c r="G13" s="11">
        <v>6497</v>
      </c>
      <c r="H13" s="11">
        <v>25726</v>
      </c>
    </row>
    <row r="14" spans="2:9" ht="15.75" x14ac:dyDescent="0.25">
      <c r="B14" s="10" t="s">
        <v>50</v>
      </c>
      <c r="C14" s="11">
        <v>12389</v>
      </c>
      <c r="D14" s="11">
        <v>5853</v>
      </c>
      <c r="E14" s="11">
        <v>6536</v>
      </c>
      <c r="F14" s="11">
        <v>3190</v>
      </c>
      <c r="G14" s="11">
        <v>3070</v>
      </c>
      <c r="H14" s="11">
        <v>9319</v>
      </c>
    </row>
    <row r="15" spans="2:9" ht="15.75" x14ac:dyDescent="0.25">
      <c r="B15" s="10" t="s">
        <v>51</v>
      </c>
      <c r="C15" s="11">
        <v>21958</v>
      </c>
      <c r="D15" s="11">
        <v>10260</v>
      </c>
      <c r="E15" s="11">
        <v>11698</v>
      </c>
      <c r="F15" s="11">
        <v>6003</v>
      </c>
      <c r="G15" s="11">
        <v>4692</v>
      </c>
      <c r="H15" s="11">
        <v>17266</v>
      </c>
    </row>
    <row r="16" spans="2:9" ht="15.75" x14ac:dyDescent="0.25">
      <c r="B16" s="10" t="s">
        <v>52</v>
      </c>
      <c r="C16" s="11">
        <v>17031</v>
      </c>
      <c r="D16" s="11">
        <v>8129</v>
      </c>
      <c r="E16" s="11">
        <v>8902</v>
      </c>
      <c r="F16" s="11">
        <v>4552</v>
      </c>
      <c r="G16" s="11">
        <v>4108</v>
      </c>
      <c r="H16" s="11">
        <v>12923</v>
      </c>
    </row>
    <row r="17" spans="2:8" ht="15.75" x14ac:dyDescent="0.25">
      <c r="B17" s="10" t="s">
        <v>53</v>
      </c>
      <c r="C17" s="11">
        <v>16656</v>
      </c>
      <c r="D17" s="11">
        <v>8284</v>
      </c>
      <c r="E17" s="11">
        <v>8372</v>
      </c>
      <c r="F17" s="11">
        <v>4330</v>
      </c>
      <c r="G17" s="11">
        <v>3749</v>
      </c>
      <c r="H17" s="11">
        <v>12907</v>
      </c>
    </row>
    <row r="18" spans="2:8" ht="15.75" x14ac:dyDescent="0.25">
      <c r="B18" s="10" t="s">
        <v>54</v>
      </c>
      <c r="C18" s="11">
        <v>18997</v>
      </c>
      <c r="D18" s="11">
        <v>9171</v>
      </c>
      <c r="E18" s="11">
        <v>9826</v>
      </c>
      <c r="F18" s="11">
        <v>5108</v>
      </c>
      <c r="G18" s="11">
        <v>4162</v>
      </c>
      <c r="H18" s="11">
        <v>14835</v>
      </c>
    </row>
    <row r="19" spans="2:8" ht="15.75" x14ac:dyDescent="0.25">
      <c r="B19" s="10" t="s">
        <v>55</v>
      </c>
      <c r="C19" s="11">
        <v>21177</v>
      </c>
      <c r="D19" s="11">
        <v>10109</v>
      </c>
      <c r="E19" s="11">
        <v>11068</v>
      </c>
      <c r="F19" s="11">
        <v>5588</v>
      </c>
      <c r="G19" s="11">
        <v>5031</v>
      </c>
      <c r="H19" s="11">
        <v>16146</v>
      </c>
    </row>
    <row r="20" spans="2:8" ht="15.75" x14ac:dyDescent="0.25">
      <c r="B20" s="10" t="s">
        <v>56</v>
      </c>
      <c r="C20" s="11">
        <v>16024</v>
      </c>
      <c r="D20" s="11">
        <v>7430</v>
      </c>
      <c r="E20" s="11">
        <v>8594</v>
      </c>
      <c r="F20" s="11">
        <v>4284</v>
      </c>
      <c r="G20" s="11">
        <v>4415</v>
      </c>
      <c r="H20" s="11">
        <v>11609</v>
      </c>
    </row>
    <row r="21" spans="2:8" ht="15.75" x14ac:dyDescent="0.25">
      <c r="B21" s="10" t="s">
        <v>57</v>
      </c>
      <c r="C21" s="11"/>
      <c r="D21" s="88"/>
      <c r="E21" s="88"/>
      <c r="F21" s="88"/>
      <c r="G21" s="11"/>
      <c r="H21" s="88"/>
    </row>
    <row r="22" spans="2:8" ht="15.75" x14ac:dyDescent="0.25">
      <c r="B22" s="10" t="s">
        <v>58</v>
      </c>
      <c r="C22" s="11">
        <v>21342</v>
      </c>
      <c r="D22" s="11">
        <v>10234</v>
      </c>
      <c r="E22" s="11">
        <v>11108</v>
      </c>
      <c r="F22" s="11">
        <v>5668</v>
      </c>
      <c r="G22" s="11">
        <v>4948</v>
      </c>
      <c r="H22" s="11">
        <v>16394</v>
      </c>
    </row>
    <row r="23" spans="2:8" ht="15.75" x14ac:dyDescent="0.25">
      <c r="B23" s="10" t="s">
        <v>59</v>
      </c>
      <c r="C23" s="11">
        <v>55010</v>
      </c>
      <c r="D23" s="11">
        <v>25761</v>
      </c>
      <c r="E23" s="11">
        <v>29249</v>
      </c>
      <c r="F23" s="11">
        <v>15051</v>
      </c>
      <c r="G23" s="11">
        <v>11258</v>
      </c>
      <c r="H23" s="11">
        <v>43752</v>
      </c>
    </row>
    <row r="24" spans="2:8" ht="15.75" x14ac:dyDescent="0.25">
      <c r="B24" s="10" t="s">
        <v>60</v>
      </c>
      <c r="C24" s="11">
        <v>3790</v>
      </c>
      <c r="D24" s="11">
        <v>1843</v>
      </c>
      <c r="E24" s="11">
        <v>1947</v>
      </c>
      <c r="F24" s="11">
        <v>1019</v>
      </c>
      <c r="G24" s="11">
        <v>694</v>
      </c>
      <c r="H24" s="11">
        <v>3096</v>
      </c>
    </row>
    <row r="25" spans="2:8" ht="15.75" x14ac:dyDescent="0.25">
      <c r="B25" s="10" t="s">
        <v>61</v>
      </c>
      <c r="C25" s="11">
        <v>7459</v>
      </c>
      <c r="D25" s="11">
        <v>3642</v>
      </c>
      <c r="E25" s="11">
        <v>3817</v>
      </c>
      <c r="F25" s="11">
        <v>1960</v>
      </c>
      <c r="G25" s="11">
        <v>1360</v>
      </c>
      <c r="H25" s="11">
        <v>6099</v>
      </c>
    </row>
    <row r="26" spans="2:8" ht="15.75" x14ac:dyDescent="0.25">
      <c r="B26" s="10" t="s">
        <v>62</v>
      </c>
      <c r="C26" s="11">
        <v>11826</v>
      </c>
      <c r="D26" s="11">
        <v>5654</v>
      </c>
      <c r="E26" s="11">
        <v>6172</v>
      </c>
      <c r="F26" s="11">
        <v>3068</v>
      </c>
      <c r="G26" s="11">
        <v>2201</v>
      </c>
      <c r="H26" s="11">
        <v>9625</v>
      </c>
    </row>
    <row r="27" spans="2:8" ht="15.75" x14ac:dyDescent="0.25">
      <c r="B27" s="10" t="s">
        <v>63</v>
      </c>
      <c r="C27" s="11">
        <v>28328</v>
      </c>
      <c r="D27" s="11">
        <v>13068</v>
      </c>
      <c r="E27" s="11">
        <v>15260</v>
      </c>
      <c r="F27" s="11">
        <v>7861</v>
      </c>
      <c r="G27" s="11">
        <v>5553</v>
      </c>
      <c r="H27" s="11">
        <v>22775</v>
      </c>
    </row>
    <row r="28" spans="2:8" ht="15.75" x14ac:dyDescent="0.25">
      <c r="B28" s="10" t="s">
        <v>64</v>
      </c>
      <c r="C28" s="11">
        <v>43408</v>
      </c>
      <c r="D28" s="11">
        <v>19396</v>
      </c>
      <c r="E28" s="11">
        <v>24012</v>
      </c>
      <c r="F28" s="11">
        <v>12428</v>
      </c>
      <c r="G28" s="11">
        <v>8104</v>
      </c>
      <c r="H28" s="11">
        <v>35304</v>
      </c>
    </row>
    <row r="29" spans="2:8" ht="15.75" x14ac:dyDescent="0.25">
      <c r="B29" s="10" t="s">
        <v>65</v>
      </c>
      <c r="C29" s="11">
        <v>5422</v>
      </c>
      <c r="D29" s="11">
        <v>2467</v>
      </c>
      <c r="E29" s="11">
        <v>2955</v>
      </c>
      <c r="F29" s="11">
        <v>1503</v>
      </c>
      <c r="G29" s="11">
        <v>968</v>
      </c>
      <c r="H29" s="11">
        <v>4454</v>
      </c>
    </row>
    <row r="30" spans="2:8" ht="15.75" x14ac:dyDescent="0.25">
      <c r="B30" s="12" t="s">
        <v>23</v>
      </c>
      <c r="C30" s="56">
        <f t="shared" ref="C30:H30" si="0">SUM(C7:C29)</f>
        <v>944979</v>
      </c>
      <c r="D30" s="89">
        <f t="shared" si="0"/>
        <v>448260</v>
      </c>
      <c r="E30" s="89">
        <f t="shared" si="0"/>
        <v>496719</v>
      </c>
      <c r="F30" s="89">
        <f t="shared" si="0"/>
        <v>258346</v>
      </c>
      <c r="G30" s="89">
        <f t="shared" si="0"/>
        <v>180987</v>
      </c>
      <c r="H30" s="89">
        <f t="shared" si="0"/>
        <v>763992</v>
      </c>
    </row>
  </sheetData>
  <mergeCells count="5">
    <mergeCell ref="B1:I3"/>
    <mergeCell ref="B5:B6"/>
    <mergeCell ref="C5:C6"/>
    <mergeCell ref="D5:D6"/>
    <mergeCell ref="E5:F5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zoomScaleNormal="100" workbookViewId="0">
      <selection activeCell="K23" sqref="K23"/>
    </sheetView>
  </sheetViews>
  <sheetFormatPr defaultRowHeight="12.75" x14ac:dyDescent="0.2"/>
  <cols>
    <col min="2" max="2" width="25.28515625" customWidth="1"/>
    <col min="3" max="3" width="18.5703125" customWidth="1"/>
    <col min="4" max="4" width="19.5703125" customWidth="1"/>
    <col min="6" max="6" width="13.85546875" customWidth="1"/>
    <col min="7" max="7" width="10.85546875" customWidth="1"/>
    <col min="8" max="8" width="12.85546875" customWidth="1"/>
  </cols>
  <sheetData>
    <row r="3" spans="2:8" ht="15.75" x14ac:dyDescent="0.25">
      <c r="B3" s="6" t="s">
        <v>25</v>
      </c>
    </row>
    <row r="4" spans="2:8" ht="15.75" x14ac:dyDescent="0.25">
      <c r="B4" s="6" t="s">
        <v>26</v>
      </c>
    </row>
    <row r="5" spans="2:8" ht="15.75" x14ac:dyDescent="0.25">
      <c r="B5" s="6" t="s">
        <v>27</v>
      </c>
    </row>
    <row r="8" spans="2:8" ht="17.25" customHeight="1" x14ac:dyDescent="0.25">
      <c r="B8" s="201" t="s">
        <v>7</v>
      </c>
      <c r="C8" s="213" t="s">
        <v>17</v>
      </c>
      <c r="D8" s="214" t="s">
        <v>1</v>
      </c>
      <c r="E8" s="214" t="s">
        <v>2</v>
      </c>
      <c r="F8" s="214"/>
      <c r="G8" s="11" t="s">
        <v>18</v>
      </c>
      <c r="H8" s="11" t="s">
        <v>20</v>
      </c>
    </row>
    <row r="9" spans="2:8" ht="31.5" x14ac:dyDescent="0.25">
      <c r="B9" s="201"/>
      <c r="C9" s="213"/>
      <c r="D9" s="214"/>
      <c r="E9" s="11" t="s">
        <v>5</v>
      </c>
      <c r="F9" s="11" t="s">
        <v>22</v>
      </c>
      <c r="G9" s="11" t="s">
        <v>24</v>
      </c>
      <c r="H9" s="11" t="s">
        <v>21</v>
      </c>
    </row>
    <row r="10" spans="2:8" ht="31.5" x14ac:dyDescent="0.25">
      <c r="B10" s="10" t="s">
        <v>44</v>
      </c>
      <c r="C10" s="11">
        <v>427817</v>
      </c>
      <c r="D10" s="11">
        <v>201191</v>
      </c>
      <c r="E10" s="11">
        <v>226626</v>
      </c>
      <c r="F10" s="11">
        <v>117996</v>
      </c>
      <c r="G10" s="11">
        <v>75085</v>
      </c>
      <c r="H10" s="11">
        <v>352732</v>
      </c>
    </row>
    <row r="11" spans="2:8" ht="31.5" x14ac:dyDescent="0.25">
      <c r="B11" s="10" t="s">
        <v>45</v>
      </c>
      <c r="C11" s="11">
        <v>33725</v>
      </c>
      <c r="D11" s="11">
        <v>16857</v>
      </c>
      <c r="E11" s="11">
        <v>16868</v>
      </c>
      <c r="F11" s="11">
        <v>9284</v>
      </c>
      <c r="G11" s="11">
        <v>7521</v>
      </c>
      <c r="H11" s="11">
        <v>26204</v>
      </c>
    </row>
    <row r="12" spans="2:8" ht="31.5" x14ac:dyDescent="0.25">
      <c r="B12" s="10" t="s">
        <v>46</v>
      </c>
      <c r="C12" s="11">
        <v>36333</v>
      </c>
      <c r="D12" s="11">
        <v>19272</v>
      </c>
      <c r="E12" s="11">
        <v>17061</v>
      </c>
      <c r="F12" s="11">
        <v>9295</v>
      </c>
      <c r="G12" s="11">
        <v>6796</v>
      </c>
      <c r="H12" s="11">
        <v>29537</v>
      </c>
    </row>
    <row r="13" spans="2:8" ht="15.75" x14ac:dyDescent="0.25">
      <c r="B13" s="86" t="s">
        <v>66</v>
      </c>
      <c r="C13" s="11">
        <v>31103</v>
      </c>
      <c r="D13" s="11">
        <v>15998</v>
      </c>
      <c r="E13" s="11">
        <v>15105</v>
      </c>
      <c r="F13" s="11">
        <v>7678</v>
      </c>
      <c r="G13" s="11">
        <v>6361</v>
      </c>
      <c r="H13" s="11">
        <v>24742</v>
      </c>
    </row>
    <row r="14" spans="2:8" ht="31.5" x14ac:dyDescent="0.25">
      <c r="B14" s="10" t="s">
        <v>47</v>
      </c>
      <c r="C14" s="11">
        <v>48493</v>
      </c>
      <c r="D14" s="11">
        <v>23370</v>
      </c>
      <c r="E14" s="11">
        <v>25123</v>
      </c>
      <c r="F14" s="11">
        <v>13802</v>
      </c>
      <c r="G14" s="11">
        <v>10822</v>
      </c>
      <c r="H14" s="11">
        <v>37671</v>
      </c>
    </row>
    <row r="15" spans="2:8" ht="31.5" x14ac:dyDescent="0.25">
      <c r="B15" s="10" t="s">
        <v>48</v>
      </c>
      <c r="C15" s="11">
        <v>37217</v>
      </c>
      <c r="D15" s="11">
        <v>17571</v>
      </c>
      <c r="E15" s="11">
        <v>19646</v>
      </c>
      <c r="F15" s="11">
        <v>10301</v>
      </c>
      <c r="G15" s="11">
        <v>8324</v>
      </c>
      <c r="H15" s="11">
        <v>28893</v>
      </c>
    </row>
    <row r="16" spans="2:8" ht="15.75" x14ac:dyDescent="0.25">
      <c r="B16" s="10" t="s">
        <v>49</v>
      </c>
      <c r="C16" s="11">
        <v>32313</v>
      </c>
      <c r="D16" s="11">
        <v>15569</v>
      </c>
      <c r="E16" s="11">
        <v>16744</v>
      </c>
      <c r="F16" s="11">
        <v>8943</v>
      </c>
      <c r="G16" s="11">
        <v>6816</v>
      </c>
      <c r="H16" s="11">
        <v>25497</v>
      </c>
    </row>
    <row r="17" spans="2:8" ht="31.5" x14ac:dyDescent="0.25">
      <c r="B17" s="10" t="s">
        <v>50</v>
      </c>
      <c r="C17" s="11">
        <v>12650</v>
      </c>
      <c r="D17" s="11">
        <v>5966</v>
      </c>
      <c r="E17" s="11">
        <v>6684</v>
      </c>
      <c r="F17" s="11">
        <v>3263</v>
      </c>
      <c r="G17" s="11">
        <v>3181</v>
      </c>
      <c r="H17" s="11">
        <v>9469</v>
      </c>
    </row>
    <row r="18" spans="2:8" ht="31.5" x14ac:dyDescent="0.25">
      <c r="B18" s="10" t="s">
        <v>51</v>
      </c>
      <c r="C18" s="11">
        <v>22166</v>
      </c>
      <c r="D18" s="11">
        <v>10267</v>
      </c>
      <c r="E18" s="11">
        <v>11899</v>
      </c>
      <c r="F18" s="11">
        <v>6062</v>
      </c>
      <c r="G18" s="11">
        <v>4965</v>
      </c>
      <c r="H18" s="11">
        <v>17201</v>
      </c>
    </row>
    <row r="19" spans="2:8" ht="15.75" x14ac:dyDescent="0.25">
      <c r="B19" s="10" t="s">
        <v>52</v>
      </c>
      <c r="C19" s="11">
        <v>17223</v>
      </c>
      <c r="D19" s="11">
        <v>8084</v>
      </c>
      <c r="E19" s="11">
        <v>9139</v>
      </c>
      <c r="F19" s="11">
        <v>4676</v>
      </c>
      <c r="G19" s="11">
        <v>4323</v>
      </c>
      <c r="H19" s="11">
        <v>12900</v>
      </c>
    </row>
    <row r="20" spans="2:8" ht="31.5" x14ac:dyDescent="0.25">
      <c r="B20" s="10" t="s">
        <v>53</v>
      </c>
      <c r="C20" s="11">
        <v>16854</v>
      </c>
      <c r="D20" s="11">
        <v>8420</v>
      </c>
      <c r="E20" s="11">
        <v>8434</v>
      </c>
      <c r="F20" s="11">
        <v>4320</v>
      </c>
      <c r="G20" s="11">
        <v>3927</v>
      </c>
      <c r="H20" s="11">
        <v>12927</v>
      </c>
    </row>
    <row r="21" spans="2:8" ht="31.5" x14ac:dyDescent="0.25">
      <c r="B21" s="10" t="s">
        <v>54</v>
      </c>
      <c r="C21" s="11">
        <v>18941</v>
      </c>
      <c r="D21" s="11">
        <v>9012</v>
      </c>
      <c r="E21" s="11">
        <v>9929</v>
      </c>
      <c r="F21" s="11">
        <v>5127</v>
      </c>
      <c r="G21" s="11">
        <v>4338</v>
      </c>
      <c r="H21" s="11">
        <v>14603</v>
      </c>
    </row>
    <row r="22" spans="2:8" ht="15.75" x14ac:dyDescent="0.25">
      <c r="B22" s="10" t="s">
        <v>55</v>
      </c>
      <c r="C22" s="11">
        <v>21087</v>
      </c>
      <c r="D22" s="11">
        <v>10088</v>
      </c>
      <c r="E22" s="11">
        <v>10999</v>
      </c>
      <c r="F22" s="11">
        <v>5475</v>
      </c>
      <c r="G22" s="11">
        <v>5202</v>
      </c>
      <c r="H22" s="11">
        <v>15885</v>
      </c>
    </row>
    <row r="23" spans="2:8" ht="15.75" x14ac:dyDescent="0.25">
      <c r="B23" s="10" t="s">
        <v>56</v>
      </c>
      <c r="C23" s="11">
        <v>16074</v>
      </c>
      <c r="D23" s="11">
        <v>7401</v>
      </c>
      <c r="E23" s="11">
        <v>8673</v>
      </c>
      <c r="F23" s="11">
        <v>4612</v>
      </c>
      <c r="G23" s="11">
        <v>3271</v>
      </c>
      <c r="H23" s="11">
        <v>12803</v>
      </c>
    </row>
    <row r="24" spans="2:8" ht="31.5" x14ac:dyDescent="0.25">
      <c r="B24" s="10" t="s">
        <v>57</v>
      </c>
      <c r="C24" s="11"/>
      <c r="D24" s="88"/>
      <c r="E24" s="88"/>
      <c r="F24" s="88"/>
      <c r="G24" s="11"/>
      <c r="H24" s="88"/>
    </row>
    <row r="25" spans="2:8" ht="31.5" x14ac:dyDescent="0.25">
      <c r="B25" s="10" t="s">
        <v>58</v>
      </c>
      <c r="C25" s="11">
        <v>21570</v>
      </c>
      <c r="D25" s="11">
        <v>10491</v>
      </c>
      <c r="E25" s="11">
        <v>11079</v>
      </c>
      <c r="F25" s="11">
        <v>5604</v>
      </c>
      <c r="G25" s="11">
        <v>5191</v>
      </c>
      <c r="H25" s="11">
        <v>16379</v>
      </c>
    </row>
    <row r="26" spans="2:8" ht="31.5" x14ac:dyDescent="0.25">
      <c r="B26" s="10" t="s">
        <v>59</v>
      </c>
      <c r="C26" s="11">
        <v>56150</v>
      </c>
      <c r="D26" s="11">
        <v>26203</v>
      </c>
      <c r="E26" s="11">
        <v>29947</v>
      </c>
      <c r="F26" s="11">
        <v>15435</v>
      </c>
      <c r="G26" s="11">
        <v>12066</v>
      </c>
      <c r="H26" s="11">
        <v>44084</v>
      </c>
    </row>
    <row r="27" spans="2:8" ht="31.5" x14ac:dyDescent="0.25">
      <c r="B27" s="10" t="s">
        <v>60</v>
      </c>
      <c r="C27" s="11">
        <v>3806</v>
      </c>
      <c r="D27" s="11">
        <v>1863</v>
      </c>
      <c r="E27" s="11">
        <v>1943</v>
      </c>
      <c r="F27" s="11">
        <v>1021</v>
      </c>
      <c r="G27" s="11">
        <v>782</v>
      </c>
      <c r="H27" s="11">
        <v>3024</v>
      </c>
    </row>
    <row r="28" spans="2:8" ht="31.5" x14ac:dyDescent="0.25">
      <c r="B28" s="10" t="s">
        <v>61</v>
      </c>
      <c r="C28" s="11">
        <v>7394</v>
      </c>
      <c r="D28" s="11">
        <v>3609</v>
      </c>
      <c r="E28" s="11">
        <v>3785</v>
      </c>
      <c r="F28" s="11">
        <v>1947</v>
      </c>
      <c r="G28" s="11">
        <v>1505</v>
      </c>
      <c r="H28" s="11">
        <v>5889</v>
      </c>
    </row>
    <row r="29" spans="2:8" ht="31.5" x14ac:dyDescent="0.25">
      <c r="B29" s="10" t="s">
        <v>62</v>
      </c>
      <c r="C29" s="11">
        <v>11770</v>
      </c>
      <c r="D29" s="11">
        <v>5640</v>
      </c>
      <c r="E29" s="11">
        <v>6130</v>
      </c>
      <c r="F29" s="11">
        <v>3021</v>
      </c>
      <c r="G29" s="11">
        <v>2315</v>
      </c>
      <c r="H29" s="11">
        <v>9455</v>
      </c>
    </row>
    <row r="30" spans="2:8" ht="31.5" x14ac:dyDescent="0.25">
      <c r="B30" s="10" t="s">
        <v>63</v>
      </c>
      <c r="C30" s="11">
        <v>28279</v>
      </c>
      <c r="D30" s="11">
        <v>13097</v>
      </c>
      <c r="E30" s="11">
        <v>15182</v>
      </c>
      <c r="F30" s="11">
        <v>7846</v>
      </c>
      <c r="G30" s="11">
        <v>5961</v>
      </c>
      <c r="H30" s="11">
        <v>22318</v>
      </c>
    </row>
    <row r="31" spans="2:8" ht="31.5" x14ac:dyDescent="0.25">
      <c r="B31" s="10" t="s">
        <v>64</v>
      </c>
      <c r="C31" s="11">
        <v>43272</v>
      </c>
      <c r="D31" s="11">
        <v>19341</v>
      </c>
      <c r="E31" s="11">
        <v>23931</v>
      </c>
      <c r="F31" s="11">
        <v>12318</v>
      </c>
      <c r="G31" s="11">
        <v>8556</v>
      </c>
      <c r="H31" s="11">
        <v>34716</v>
      </c>
    </row>
    <row r="32" spans="2:8" ht="31.5" x14ac:dyDescent="0.25">
      <c r="B32" s="10" t="s">
        <v>65</v>
      </c>
      <c r="C32" s="11">
        <v>5420</v>
      </c>
      <c r="D32" s="11">
        <v>2468</v>
      </c>
      <c r="E32" s="11">
        <v>2952</v>
      </c>
      <c r="F32" s="11">
        <v>1575</v>
      </c>
      <c r="G32" s="11">
        <v>1195</v>
      </c>
      <c r="H32" s="11">
        <v>4225</v>
      </c>
    </row>
    <row r="33" spans="2:8" ht="15.75" x14ac:dyDescent="0.25">
      <c r="B33" s="12" t="s">
        <v>23</v>
      </c>
      <c r="C33" s="56">
        <v>949657</v>
      </c>
      <c r="D33" s="56">
        <v>451778</v>
      </c>
      <c r="E33" s="56">
        <v>497879</v>
      </c>
      <c r="F33" s="56">
        <v>259601</v>
      </c>
      <c r="G33" s="56">
        <v>188503</v>
      </c>
      <c r="H33" s="56">
        <v>761154</v>
      </c>
    </row>
  </sheetData>
  <mergeCells count="4">
    <mergeCell ref="B8:B9"/>
    <mergeCell ref="C8:C9"/>
    <mergeCell ref="D8:D9"/>
    <mergeCell ref="E8:F8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opLeftCell="B1" workbookViewId="0">
      <selection activeCell="J25" sqref="J25"/>
    </sheetView>
  </sheetViews>
  <sheetFormatPr defaultRowHeight="12.75" x14ac:dyDescent="0.2"/>
  <cols>
    <col min="2" max="2" width="41.7109375" customWidth="1"/>
    <col min="3" max="3" width="15.85546875" customWidth="1"/>
    <col min="4" max="4" width="17" customWidth="1"/>
    <col min="5" max="5" width="16.7109375" customWidth="1"/>
    <col min="6" max="6" width="14.42578125" customWidth="1"/>
    <col min="7" max="7" width="14.140625" customWidth="1"/>
    <col min="8" max="8" width="17.5703125" customWidth="1"/>
  </cols>
  <sheetData>
    <row r="4" spans="2:8" ht="15.75" x14ac:dyDescent="0.25">
      <c r="B4" s="6" t="s">
        <v>28</v>
      </c>
    </row>
    <row r="5" spans="2:8" ht="15.75" x14ac:dyDescent="0.25">
      <c r="B5" s="6" t="s">
        <v>29</v>
      </c>
    </row>
    <row r="6" spans="2:8" ht="15.75" x14ac:dyDescent="0.25">
      <c r="B6" s="7" t="s">
        <v>30</v>
      </c>
    </row>
    <row r="9" spans="2:8" ht="15.75" x14ac:dyDescent="0.25">
      <c r="B9" s="215" t="s">
        <v>7</v>
      </c>
      <c r="C9" s="213" t="s">
        <v>17</v>
      </c>
      <c r="D9" s="214" t="s">
        <v>1</v>
      </c>
      <c r="E9" s="214" t="s">
        <v>2</v>
      </c>
      <c r="F9" s="214"/>
      <c r="G9" s="11" t="s">
        <v>32</v>
      </c>
      <c r="H9" s="11" t="s">
        <v>20</v>
      </c>
    </row>
    <row r="10" spans="2:8" ht="31.5" x14ac:dyDescent="0.25">
      <c r="B10" s="216"/>
      <c r="C10" s="213"/>
      <c r="D10" s="214"/>
      <c r="E10" s="11" t="s">
        <v>5</v>
      </c>
      <c r="F10" s="11" t="s">
        <v>22</v>
      </c>
      <c r="G10" s="11" t="s">
        <v>33</v>
      </c>
      <c r="H10" s="11" t="s">
        <v>21</v>
      </c>
    </row>
    <row r="11" spans="2:8" ht="15.75" x14ac:dyDescent="0.25">
      <c r="B11" s="10" t="s">
        <v>44</v>
      </c>
      <c r="C11" s="11">
        <v>416311</v>
      </c>
      <c r="D11" s="11">
        <v>199009</v>
      </c>
      <c r="E11" s="11">
        <v>217302</v>
      </c>
      <c r="F11" s="11">
        <v>110597</v>
      </c>
      <c r="G11" s="11">
        <v>78951</v>
      </c>
      <c r="H11" s="11">
        <v>337360</v>
      </c>
    </row>
    <row r="12" spans="2:8" ht="19.5" customHeight="1" x14ac:dyDescent="0.25">
      <c r="B12" s="10" t="s">
        <v>45</v>
      </c>
      <c r="C12" s="11">
        <v>47751</v>
      </c>
      <c r="D12" s="11">
        <v>23085</v>
      </c>
      <c r="E12" s="11">
        <v>24666</v>
      </c>
      <c r="F12" s="11">
        <v>13896</v>
      </c>
      <c r="G12" s="11">
        <v>9876</v>
      </c>
      <c r="H12" s="11">
        <v>37875</v>
      </c>
    </row>
    <row r="13" spans="2:8" ht="15.75" x14ac:dyDescent="0.25">
      <c r="B13" s="10" t="s">
        <v>46</v>
      </c>
      <c r="C13" s="11">
        <v>34649</v>
      </c>
      <c r="D13" s="11">
        <v>16304</v>
      </c>
      <c r="E13" s="11">
        <v>18345</v>
      </c>
      <c r="F13" s="11">
        <v>10197</v>
      </c>
      <c r="G13" s="11">
        <v>7214</v>
      </c>
      <c r="H13" s="11">
        <v>27435</v>
      </c>
    </row>
    <row r="14" spans="2:8" ht="15.75" x14ac:dyDescent="0.25">
      <c r="B14" s="86" t="s">
        <v>66</v>
      </c>
      <c r="C14" s="11">
        <v>26846</v>
      </c>
      <c r="D14" s="11">
        <v>12865</v>
      </c>
      <c r="E14" s="11">
        <v>13981</v>
      </c>
      <c r="F14" s="11">
        <v>7004</v>
      </c>
      <c r="G14" s="11">
        <v>5726</v>
      </c>
      <c r="H14" s="11">
        <v>21120</v>
      </c>
    </row>
    <row r="15" spans="2:8" ht="15.75" x14ac:dyDescent="0.25">
      <c r="B15" s="10" t="s">
        <v>47</v>
      </c>
      <c r="C15" s="11">
        <v>50549</v>
      </c>
      <c r="D15" s="11">
        <v>24714</v>
      </c>
      <c r="E15" s="11">
        <v>25835</v>
      </c>
      <c r="F15" s="11">
        <v>14358</v>
      </c>
      <c r="G15" s="11">
        <v>10338</v>
      </c>
      <c r="H15" s="11">
        <v>40211</v>
      </c>
    </row>
    <row r="16" spans="2:8" ht="15.75" x14ac:dyDescent="0.25">
      <c r="B16" s="10" t="s">
        <v>48</v>
      </c>
      <c r="C16" s="11">
        <v>36581</v>
      </c>
      <c r="D16" s="11">
        <v>17350</v>
      </c>
      <c r="E16" s="11">
        <v>19231</v>
      </c>
      <c r="F16" s="11">
        <v>10381</v>
      </c>
      <c r="G16" s="11">
        <v>7852</v>
      </c>
      <c r="H16" s="11">
        <v>28729</v>
      </c>
    </row>
    <row r="17" spans="2:8" ht="15.75" x14ac:dyDescent="0.25">
      <c r="B17" s="10" t="s">
        <v>49</v>
      </c>
      <c r="C17" s="11">
        <v>30154</v>
      </c>
      <c r="D17" s="11">
        <v>14612</v>
      </c>
      <c r="E17" s="11">
        <v>15542</v>
      </c>
      <c r="F17" s="11">
        <v>8227</v>
      </c>
      <c r="G17" s="11">
        <v>6269</v>
      </c>
      <c r="H17" s="11">
        <v>23885</v>
      </c>
    </row>
    <row r="18" spans="2:8" ht="30" customHeight="1" x14ac:dyDescent="0.25">
      <c r="B18" s="10" t="s">
        <v>50</v>
      </c>
      <c r="C18" s="11">
        <v>13991</v>
      </c>
      <c r="D18" s="11">
        <v>6785</v>
      </c>
      <c r="E18" s="11">
        <v>7206</v>
      </c>
      <c r="F18" s="11">
        <v>3694</v>
      </c>
      <c r="G18" s="11">
        <v>3205</v>
      </c>
      <c r="H18" s="11">
        <v>10786</v>
      </c>
    </row>
    <row r="19" spans="2:8" ht="15.75" x14ac:dyDescent="0.25">
      <c r="B19" s="10" t="s">
        <v>51</v>
      </c>
      <c r="C19" s="11">
        <v>21105</v>
      </c>
      <c r="D19" s="11">
        <v>10056</v>
      </c>
      <c r="E19" s="11">
        <v>11049</v>
      </c>
      <c r="F19" s="11">
        <v>5544</v>
      </c>
      <c r="G19" s="11">
        <v>4669</v>
      </c>
      <c r="H19" s="11">
        <v>16436</v>
      </c>
    </row>
    <row r="20" spans="2:8" ht="15.75" x14ac:dyDescent="0.25">
      <c r="B20" s="10" t="s">
        <v>52</v>
      </c>
      <c r="C20" s="11">
        <v>17194</v>
      </c>
      <c r="D20" s="11">
        <v>8360</v>
      </c>
      <c r="E20" s="11">
        <v>8834</v>
      </c>
      <c r="F20" s="11">
        <v>4447</v>
      </c>
      <c r="G20" s="11">
        <v>3990</v>
      </c>
      <c r="H20" s="11">
        <v>13204</v>
      </c>
    </row>
    <row r="21" spans="2:8" ht="15.75" x14ac:dyDescent="0.25">
      <c r="B21" s="10" t="s">
        <v>53</v>
      </c>
      <c r="C21" s="11">
        <v>16679</v>
      </c>
      <c r="D21" s="11">
        <v>8094</v>
      </c>
      <c r="E21" s="11">
        <v>8585</v>
      </c>
      <c r="F21" s="11">
        <v>4326</v>
      </c>
      <c r="G21" s="11">
        <v>3708</v>
      </c>
      <c r="H21" s="11">
        <v>12971</v>
      </c>
    </row>
    <row r="22" spans="2:8" ht="15.75" x14ac:dyDescent="0.25">
      <c r="B22" s="10" t="s">
        <v>54</v>
      </c>
      <c r="C22" s="11">
        <v>19074</v>
      </c>
      <c r="D22" s="11">
        <v>9255</v>
      </c>
      <c r="E22" s="11">
        <v>9819</v>
      </c>
      <c r="F22" s="11">
        <v>5031</v>
      </c>
      <c r="G22" s="11">
        <v>3923</v>
      </c>
      <c r="H22" s="11">
        <v>15151</v>
      </c>
    </row>
    <row r="23" spans="2:8" ht="15.75" x14ac:dyDescent="0.25">
      <c r="B23" s="10" t="s">
        <v>55</v>
      </c>
      <c r="C23" s="11">
        <v>22681</v>
      </c>
      <c r="D23" s="11">
        <v>11019</v>
      </c>
      <c r="E23" s="11">
        <v>11662</v>
      </c>
      <c r="F23" s="11">
        <v>5679</v>
      </c>
      <c r="G23" s="11">
        <v>4913</v>
      </c>
      <c r="H23" s="11">
        <v>17768</v>
      </c>
    </row>
    <row r="24" spans="2:8" ht="15.75" x14ac:dyDescent="0.25">
      <c r="B24" s="10" t="s">
        <v>56</v>
      </c>
      <c r="C24" s="11">
        <v>22234</v>
      </c>
      <c r="D24" s="11">
        <v>10558</v>
      </c>
      <c r="E24" s="11">
        <v>11676</v>
      </c>
      <c r="F24" s="11">
        <v>6209</v>
      </c>
      <c r="G24" s="11">
        <v>5085</v>
      </c>
      <c r="H24" s="11">
        <v>17149</v>
      </c>
    </row>
    <row r="25" spans="2:8" ht="15.75" x14ac:dyDescent="0.25">
      <c r="B25" s="10" t="s">
        <v>58</v>
      </c>
      <c r="C25" s="11">
        <v>22436</v>
      </c>
      <c r="D25" s="11">
        <v>10990</v>
      </c>
      <c r="E25" s="11">
        <v>11446</v>
      </c>
      <c r="F25" s="11">
        <v>5514</v>
      </c>
      <c r="G25" s="11">
        <v>4957</v>
      </c>
      <c r="H25" s="11">
        <v>17479</v>
      </c>
    </row>
    <row r="26" spans="2:8" ht="15.75" x14ac:dyDescent="0.25">
      <c r="B26" s="10" t="s">
        <v>59</v>
      </c>
      <c r="C26" s="11">
        <v>57626</v>
      </c>
      <c r="D26" s="11">
        <v>27325</v>
      </c>
      <c r="E26" s="11">
        <v>30301</v>
      </c>
      <c r="F26" s="11">
        <v>15614</v>
      </c>
      <c r="G26" s="11">
        <v>11831</v>
      </c>
      <c r="H26" s="11">
        <v>45795</v>
      </c>
    </row>
    <row r="27" spans="2:8" ht="15.75" x14ac:dyDescent="0.25">
      <c r="B27" s="10" t="s">
        <v>62</v>
      </c>
      <c r="C27" s="11">
        <v>12159</v>
      </c>
      <c r="D27" s="11">
        <v>5674</v>
      </c>
      <c r="E27" s="11">
        <v>6485</v>
      </c>
      <c r="F27" s="11">
        <v>3045</v>
      </c>
      <c r="G27" s="11">
        <v>2251</v>
      </c>
      <c r="H27" s="11">
        <v>9908</v>
      </c>
    </row>
    <row r="28" spans="2:8" ht="15.75" x14ac:dyDescent="0.25">
      <c r="B28" s="10" t="s">
        <v>63</v>
      </c>
      <c r="C28" s="11">
        <v>28475</v>
      </c>
      <c r="D28" s="11">
        <v>13411</v>
      </c>
      <c r="E28" s="11">
        <v>15064</v>
      </c>
      <c r="F28" s="11">
        <v>7806</v>
      </c>
      <c r="G28" s="11">
        <v>6214</v>
      </c>
      <c r="H28" s="11">
        <v>22261</v>
      </c>
    </row>
    <row r="29" spans="2:8" ht="15.75" x14ac:dyDescent="0.25">
      <c r="B29" s="10" t="s">
        <v>64</v>
      </c>
      <c r="C29" s="11">
        <v>43873</v>
      </c>
      <c r="D29" s="11">
        <v>20498</v>
      </c>
      <c r="E29" s="11">
        <v>23375</v>
      </c>
      <c r="F29" s="11">
        <v>12259</v>
      </c>
      <c r="G29" s="11">
        <v>8788</v>
      </c>
      <c r="H29" s="11">
        <v>35085</v>
      </c>
    </row>
    <row r="30" spans="2:8" ht="15.75" x14ac:dyDescent="0.25">
      <c r="B30" s="12" t="s">
        <v>23</v>
      </c>
      <c r="C30" s="26">
        <f>SUM(C11:C29)</f>
        <v>940368</v>
      </c>
      <c r="D30" s="26">
        <f>SUM(D11:D29)</f>
        <v>449964</v>
      </c>
      <c r="E30" s="56">
        <v>490404</v>
      </c>
      <c r="F30" s="56">
        <v>253828</v>
      </c>
      <c r="G30" s="56">
        <v>189760</v>
      </c>
      <c r="H30" s="56">
        <v>750608</v>
      </c>
    </row>
  </sheetData>
  <mergeCells count="4">
    <mergeCell ref="B9:B10"/>
    <mergeCell ref="C9:C10"/>
    <mergeCell ref="D9:D10"/>
    <mergeCell ref="E9:F9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E33" sqref="E33"/>
    </sheetView>
  </sheetViews>
  <sheetFormatPr defaultRowHeight="12.75" x14ac:dyDescent="0.2"/>
  <cols>
    <col min="1" max="1" width="37.140625" customWidth="1"/>
    <col min="18" max="18" width="12.42578125" customWidth="1"/>
  </cols>
  <sheetData>
    <row r="1" spans="1:19" ht="15" x14ac:dyDescent="0.25">
      <c r="A1" s="147" t="s">
        <v>220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9" x14ac:dyDescent="0.2">
      <c r="A2" s="155" t="s">
        <v>7</v>
      </c>
      <c r="B2" s="155" t="s">
        <v>0</v>
      </c>
      <c r="C2" s="156" t="s">
        <v>107</v>
      </c>
      <c r="D2" s="156" t="s">
        <v>2</v>
      </c>
      <c r="E2" s="156"/>
      <c r="F2" s="140" t="s">
        <v>221</v>
      </c>
      <c r="G2" s="141"/>
      <c r="H2" s="141"/>
      <c r="I2" s="141"/>
      <c r="J2" s="141"/>
      <c r="K2" s="142"/>
      <c r="L2" s="140" t="s">
        <v>199</v>
      </c>
      <c r="M2" s="141"/>
      <c r="N2" s="141"/>
      <c r="O2" s="140" t="s">
        <v>200</v>
      </c>
      <c r="P2" s="141"/>
      <c r="Q2" s="142"/>
      <c r="R2" s="157" t="s">
        <v>222</v>
      </c>
      <c r="S2" s="158" t="s">
        <v>144</v>
      </c>
    </row>
    <row r="3" spans="1:19" x14ac:dyDescent="0.2">
      <c r="A3" s="155"/>
      <c r="B3" s="155"/>
      <c r="C3" s="156"/>
      <c r="D3" s="156"/>
      <c r="E3" s="156"/>
      <c r="F3" s="156" t="s">
        <v>0</v>
      </c>
      <c r="G3" s="140" t="s">
        <v>112</v>
      </c>
      <c r="H3" s="141"/>
      <c r="I3" s="142"/>
      <c r="J3" s="156" t="s">
        <v>113</v>
      </c>
      <c r="K3" s="156"/>
      <c r="L3" s="156" t="s">
        <v>0</v>
      </c>
      <c r="M3" s="156" t="s">
        <v>114</v>
      </c>
      <c r="N3" s="140" t="s">
        <v>115</v>
      </c>
      <c r="O3" s="156" t="s">
        <v>0</v>
      </c>
      <c r="P3" s="144" t="s">
        <v>223</v>
      </c>
      <c r="Q3" s="144" t="s">
        <v>224</v>
      </c>
      <c r="R3" s="157"/>
      <c r="S3" s="159"/>
    </row>
    <row r="4" spans="1:19" ht="35.25" customHeight="1" x14ac:dyDescent="0.2">
      <c r="A4" s="155"/>
      <c r="B4" s="155"/>
      <c r="C4" s="156"/>
      <c r="D4" s="106" t="s">
        <v>0</v>
      </c>
      <c r="E4" s="106" t="s">
        <v>116</v>
      </c>
      <c r="F4" s="156"/>
      <c r="G4" s="106" t="s">
        <v>5</v>
      </c>
      <c r="H4" s="106" t="s">
        <v>117</v>
      </c>
      <c r="I4" s="106" t="s">
        <v>118</v>
      </c>
      <c r="J4" s="106" t="s">
        <v>5</v>
      </c>
      <c r="K4" s="106" t="s">
        <v>117</v>
      </c>
      <c r="L4" s="156"/>
      <c r="M4" s="156"/>
      <c r="N4" s="140"/>
      <c r="O4" s="156"/>
      <c r="P4" s="144"/>
      <c r="Q4" s="144"/>
      <c r="R4" s="157"/>
      <c r="S4" s="160"/>
    </row>
    <row r="5" spans="1:19" x14ac:dyDescent="0.2">
      <c r="A5" s="107" t="s">
        <v>119</v>
      </c>
      <c r="B5" s="108">
        <v>1012512</v>
      </c>
      <c r="C5" s="108">
        <v>476157</v>
      </c>
      <c r="D5" s="108">
        <v>536355</v>
      </c>
      <c r="E5" s="108">
        <v>236130</v>
      </c>
      <c r="F5" s="108">
        <v>199534</v>
      </c>
      <c r="G5" s="108">
        <v>170002</v>
      </c>
      <c r="H5" s="108">
        <v>82469</v>
      </c>
      <c r="I5" s="108">
        <v>9286</v>
      </c>
      <c r="J5" s="108">
        <v>29532</v>
      </c>
      <c r="K5" s="108">
        <v>14466</v>
      </c>
      <c r="L5" s="108">
        <v>812978</v>
      </c>
      <c r="M5" s="108">
        <v>373558</v>
      </c>
      <c r="N5" s="108">
        <v>439420</v>
      </c>
      <c r="O5" s="108">
        <v>581295</v>
      </c>
      <c r="P5" s="108">
        <v>310377</v>
      </c>
      <c r="Q5" s="108">
        <v>270918</v>
      </c>
      <c r="R5" s="108">
        <v>251031</v>
      </c>
      <c r="S5" s="108">
        <v>180186</v>
      </c>
    </row>
    <row r="6" spans="1:19" x14ac:dyDescent="0.2">
      <c r="A6" s="109" t="s">
        <v>120</v>
      </c>
      <c r="B6" s="110">
        <v>489359</v>
      </c>
      <c r="C6" s="110">
        <v>224440</v>
      </c>
      <c r="D6" s="111">
        <v>264919</v>
      </c>
      <c r="E6" s="111">
        <v>119448</v>
      </c>
      <c r="F6" s="111">
        <v>93778</v>
      </c>
      <c r="G6" s="111">
        <v>80376</v>
      </c>
      <c r="H6" s="111">
        <v>38830</v>
      </c>
      <c r="I6" s="111">
        <v>4689</v>
      </c>
      <c r="J6" s="111">
        <v>13402</v>
      </c>
      <c r="K6" s="111">
        <v>6550</v>
      </c>
      <c r="L6" s="111">
        <v>395581</v>
      </c>
      <c r="M6" s="111">
        <v>176042</v>
      </c>
      <c r="N6" s="111">
        <v>219539</v>
      </c>
      <c r="O6" s="110">
        <v>282742</v>
      </c>
      <c r="P6" s="110">
        <v>145852</v>
      </c>
      <c r="Q6" s="110">
        <v>136890</v>
      </c>
      <c r="R6" s="110">
        <v>121688</v>
      </c>
      <c r="S6" s="110">
        <v>84929</v>
      </c>
    </row>
    <row r="7" spans="1:19" x14ac:dyDescent="0.2">
      <c r="A7" s="112" t="s">
        <v>170</v>
      </c>
      <c r="B7" s="110">
        <v>3972</v>
      </c>
      <c r="C7" s="110">
        <v>1895</v>
      </c>
      <c r="D7" s="111">
        <v>2077</v>
      </c>
      <c r="E7" s="111">
        <v>873</v>
      </c>
      <c r="F7" s="111">
        <v>796</v>
      </c>
      <c r="G7" s="111">
        <v>683</v>
      </c>
      <c r="H7" s="111">
        <v>317</v>
      </c>
      <c r="I7" s="111">
        <v>37</v>
      </c>
      <c r="J7" s="111">
        <v>113</v>
      </c>
      <c r="K7" s="111">
        <v>57</v>
      </c>
      <c r="L7" s="111">
        <v>3176</v>
      </c>
      <c r="M7" s="111">
        <v>1473</v>
      </c>
      <c r="N7" s="111">
        <v>1703</v>
      </c>
      <c r="O7" s="110">
        <v>2153</v>
      </c>
      <c r="P7" s="110">
        <v>1144</v>
      </c>
      <c r="Q7" s="110">
        <v>1009</v>
      </c>
      <c r="R7" s="110">
        <v>1090</v>
      </c>
      <c r="S7" s="110">
        <v>729</v>
      </c>
    </row>
    <row r="8" spans="1:19" x14ac:dyDescent="0.2">
      <c r="A8" s="109" t="s">
        <v>171</v>
      </c>
      <c r="B8" s="110">
        <v>8199</v>
      </c>
      <c r="C8" s="110">
        <v>3917</v>
      </c>
      <c r="D8" s="111">
        <v>4282</v>
      </c>
      <c r="E8" s="111">
        <v>1833</v>
      </c>
      <c r="F8" s="111">
        <v>1701</v>
      </c>
      <c r="G8" s="111">
        <v>1441</v>
      </c>
      <c r="H8" s="111">
        <v>717</v>
      </c>
      <c r="I8" s="111">
        <v>66</v>
      </c>
      <c r="J8" s="111">
        <v>260</v>
      </c>
      <c r="K8" s="111">
        <v>133</v>
      </c>
      <c r="L8" s="111">
        <v>6498</v>
      </c>
      <c r="M8" s="111">
        <v>3066</v>
      </c>
      <c r="N8" s="111">
        <v>3432</v>
      </c>
      <c r="O8" s="110">
        <v>4622</v>
      </c>
      <c r="P8" s="110">
        <v>2541</v>
      </c>
      <c r="Q8" s="110">
        <v>2081</v>
      </c>
      <c r="R8" s="110">
        <v>2046</v>
      </c>
      <c r="S8" s="110">
        <v>1531</v>
      </c>
    </row>
    <row r="9" spans="1:19" x14ac:dyDescent="0.2">
      <c r="A9" s="112" t="s">
        <v>123</v>
      </c>
      <c r="B9" s="110">
        <v>12194</v>
      </c>
      <c r="C9" s="110">
        <v>5690</v>
      </c>
      <c r="D9" s="110">
        <v>6504</v>
      </c>
      <c r="E9" s="111">
        <v>2591</v>
      </c>
      <c r="F9" s="111">
        <v>2408</v>
      </c>
      <c r="G9" s="111">
        <v>2045</v>
      </c>
      <c r="H9" s="111">
        <v>967</v>
      </c>
      <c r="I9" s="111">
        <v>116</v>
      </c>
      <c r="J9" s="111">
        <v>363</v>
      </c>
      <c r="K9" s="111">
        <v>170</v>
      </c>
      <c r="L9" s="111">
        <v>9786</v>
      </c>
      <c r="M9" s="111">
        <v>4419</v>
      </c>
      <c r="N9" s="111">
        <v>5367</v>
      </c>
      <c r="O9" s="110">
        <v>6588</v>
      </c>
      <c r="P9" s="110">
        <v>3556</v>
      </c>
      <c r="Q9" s="110">
        <v>3032</v>
      </c>
      <c r="R9" s="110">
        <v>3430</v>
      </c>
      <c r="S9" s="110">
        <v>2176</v>
      </c>
    </row>
    <row r="10" spans="1:19" x14ac:dyDescent="0.2">
      <c r="A10" s="112" t="s">
        <v>172</v>
      </c>
      <c r="B10" s="113">
        <v>28617</v>
      </c>
      <c r="C10" s="113">
        <v>13311</v>
      </c>
      <c r="D10" s="113">
        <v>15306</v>
      </c>
      <c r="E10" s="111">
        <v>6505</v>
      </c>
      <c r="F10" s="111">
        <v>5426</v>
      </c>
      <c r="G10" s="111">
        <v>4558</v>
      </c>
      <c r="H10" s="111">
        <v>2175</v>
      </c>
      <c r="I10" s="113">
        <v>208</v>
      </c>
      <c r="J10" s="111">
        <v>868</v>
      </c>
      <c r="K10" s="111">
        <v>427</v>
      </c>
      <c r="L10" s="111">
        <v>23191</v>
      </c>
      <c r="M10" s="111">
        <v>10487</v>
      </c>
      <c r="N10" s="111">
        <v>12704</v>
      </c>
      <c r="O10" s="110">
        <v>16193</v>
      </c>
      <c r="P10" s="110">
        <v>8657</v>
      </c>
      <c r="Q10" s="110">
        <v>7536</v>
      </c>
      <c r="R10" s="110">
        <v>7576</v>
      </c>
      <c r="S10" s="114">
        <v>4848</v>
      </c>
    </row>
    <row r="11" spans="1:19" x14ac:dyDescent="0.2">
      <c r="A11" s="112" t="s">
        <v>125</v>
      </c>
      <c r="B11" s="113">
        <v>38963</v>
      </c>
      <c r="C11" s="113">
        <v>17101</v>
      </c>
      <c r="D11" s="113">
        <v>21862</v>
      </c>
      <c r="E11" s="111">
        <v>8889</v>
      </c>
      <c r="F11" s="111">
        <v>7028</v>
      </c>
      <c r="G11" s="111">
        <v>5709</v>
      </c>
      <c r="H11" s="111">
        <v>2890</v>
      </c>
      <c r="I11" s="113">
        <v>292</v>
      </c>
      <c r="J11" s="111">
        <v>1319</v>
      </c>
      <c r="K11" s="111">
        <v>668</v>
      </c>
      <c r="L11" s="111">
        <v>31935</v>
      </c>
      <c r="M11" s="111">
        <v>13631</v>
      </c>
      <c r="N11" s="111">
        <v>18304</v>
      </c>
      <c r="O11" s="110">
        <v>20956</v>
      </c>
      <c r="P11" s="110">
        <v>10693</v>
      </c>
      <c r="Q11" s="110">
        <v>10263</v>
      </c>
      <c r="R11" s="110">
        <v>11857</v>
      </c>
      <c r="S11" s="110">
        <v>6150</v>
      </c>
    </row>
    <row r="12" spans="1:19" x14ac:dyDescent="0.2">
      <c r="A12" s="112" t="s">
        <v>126</v>
      </c>
      <c r="B12" s="113">
        <v>6493</v>
      </c>
      <c r="C12" s="113">
        <v>3035</v>
      </c>
      <c r="D12" s="113">
        <v>3458</v>
      </c>
      <c r="E12" s="111">
        <v>1425</v>
      </c>
      <c r="F12" s="111">
        <v>1124</v>
      </c>
      <c r="G12" s="111">
        <v>957</v>
      </c>
      <c r="H12" s="111">
        <v>507</v>
      </c>
      <c r="I12" s="113">
        <v>47</v>
      </c>
      <c r="J12" s="111">
        <v>167</v>
      </c>
      <c r="K12" s="111">
        <v>87</v>
      </c>
      <c r="L12" s="111">
        <v>5369</v>
      </c>
      <c r="M12" s="111">
        <v>2505</v>
      </c>
      <c r="N12" s="111">
        <v>2864</v>
      </c>
      <c r="O12" s="110">
        <v>3738</v>
      </c>
      <c r="P12" s="110">
        <v>2084</v>
      </c>
      <c r="Q12" s="110">
        <v>1654</v>
      </c>
      <c r="R12" s="110">
        <v>1744</v>
      </c>
      <c r="S12" s="110">
        <v>1011</v>
      </c>
    </row>
    <row r="13" spans="1:19" x14ac:dyDescent="0.2">
      <c r="A13" s="112" t="s">
        <v>201</v>
      </c>
      <c r="B13" s="115">
        <v>32908</v>
      </c>
      <c r="C13" s="115">
        <v>16233</v>
      </c>
      <c r="D13" s="115">
        <v>16675</v>
      </c>
      <c r="E13" s="115">
        <v>7240</v>
      </c>
      <c r="F13" s="115">
        <v>7350</v>
      </c>
      <c r="G13" s="115">
        <v>6313</v>
      </c>
      <c r="H13" s="115">
        <v>3140</v>
      </c>
      <c r="I13" s="115">
        <v>309</v>
      </c>
      <c r="J13" s="115">
        <v>1037</v>
      </c>
      <c r="K13" s="115">
        <v>504</v>
      </c>
      <c r="L13" s="115">
        <v>25558</v>
      </c>
      <c r="M13" s="115">
        <v>12527</v>
      </c>
      <c r="N13" s="115">
        <v>13031</v>
      </c>
      <c r="O13" s="115">
        <v>18842</v>
      </c>
      <c r="P13" s="115">
        <v>10603</v>
      </c>
      <c r="Q13" s="115">
        <v>8239</v>
      </c>
      <c r="R13" s="115">
        <v>7365</v>
      </c>
      <c r="S13" s="115">
        <v>6701</v>
      </c>
    </row>
    <row r="14" spans="1:19" x14ac:dyDescent="0.2">
      <c r="A14" s="112" t="s">
        <v>217</v>
      </c>
      <c r="B14" s="113">
        <v>37124</v>
      </c>
      <c r="C14" s="113">
        <v>20168</v>
      </c>
      <c r="D14" s="113">
        <v>16956</v>
      </c>
      <c r="E14" s="111">
        <v>7190</v>
      </c>
      <c r="F14" s="116">
        <v>6452</v>
      </c>
      <c r="G14" s="111">
        <v>5515</v>
      </c>
      <c r="H14" s="116">
        <v>2671</v>
      </c>
      <c r="I14" s="113">
        <v>305</v>
      </c>
      <c r="J14" s="111">
        <v>937</v>
      </c>
      <c r="K14" s="117">
        <v>457</v>
      </c>
      <c r="L14" s="116">
        <v>30672</v>
      </c>
      <c r="M14" s="116">
        <v>16844</v>
      </c>
      <c r="N14" s="116">
        <v>13828</v>
      </c>
      <c r="O14" s="110">
        <v>23047</v>
      </c>
      <c r="P14" s="110">
        <v>14688</v>
      </c>
      <c r="Q14" s="110">
        <v>8359</v>
      </c>
      <c r="R14" s="110">
        <v>8231</v>
      </c>
      <c r="S14" s="110">
        <v>5846</v>
      </c>
    </row>
    <row r="15" spans="1:19" x14ac:dyDescent="0.2">
      <c r="A15" s="112" t="s">
        <v>203</v>
      </c>
      <c r="B15" s="113">
        <v>29158</v>
      </c>
      <c r="C15" s="113">
        <v>15038</v>
      </c>
      <c r="D15" s="113">
        <v>14120</v>
      </c>
      <c r="E15" s="111">
        <v>5732</v>
      </c>
      <c r="F15" s="116">
        <v>5983</v>
      </c>
      <c r="G15" s="111">
        <v>5161</v>
      </c>
      <c r="H15" s="116">
        <v>2517</v>
      </c>
      <c r="I15" s="113">
        <v>253</v>
      </c>
      <c r="J15" s="111">
        <v>822</v>
      </c>
      <c r="K15" s="117">
        <v>400</v>
      </c>
      <c r="L15" s="116">
        <v>23175</v>
      </c>
      <c r="M15" s="116">
        <v>11972</v>
      </c>
      <c r="N15" s="116">
        <v>11203</v>
      </c>
      <c r="O15" s="110">
        <v>16765</v>
      </c>
      <c r="P15" s="110">
        <v>10178</v>
      </c>
      <c r="Q15" s="110">
        <v>6587</v>
      </c>
      <c r="R15" s="110">
        <v>6916</v>
      </c>
      <c r="S15" s="118">
        <v>5477</v>
      </c>
    </row>
    <row r="16" spans="1:19" x14ac:dyDescent="0.2">
      <c r="A16" s="112" t="s">
        <v>204</v>
      </c>
      <c r="B16" s="110">
        <v>70242</v>
      </c>
      <c r="C16" s="110">
        <v>34154</v>
      </c>
      <c r="D16" s="116">
        <v>36088</v>
      </c>
      <c r="E16" s="111">
        <v>17246</v>
      </c>
      <c r="F16" s="117">
        <v>13989</v>
      </c>
      <c r="G16" s="111">
        <v>12000</v>
      </c>
      <c r="H16" s="116">
        <v>5762</v>
      </c>
      <c r="I16" s="116">
        <v>783</v>
      </c>
      <c r="J16" s="111">
        <v>1989</v>
      </c>
      <c r="K16" s="116">
        <v>967</v>
      </c>
      <c r="L16" s="116">
        <v>56253</v>
      </c>
      <c r="M16" s="116">
        <v>26894</v>
      </c>
      <c r="N16" s="116">
        <v>29359</v>
      </c>
      <c r="O16" s="110">
        <v>42500</v>
      </c>
      <c r="P16" s="110">
        <v>22906</v>
      </c>
      <c r="Q16" s="110">
        <v>19594</v>
      </c>
      <c r="R16" s="110">
        <v>15066</v>
      </c>
      <c r="S16" s="110">
        <v>12676</v>
      </c>
    </row>
    <row r="17" spans="1:19" x14ac:dyDescent="0.2">
      <c r="A17" s="112" t="s">
        <v>205</v>
      </c>
      <c r="B17" s="110">
        <v>37533</v>
      </c>
      <c r="C17" s="110">
        <v>18177</v>
      </c>
      <c r="D17" s="116">
        <v>19356</v>
      </c>
      <c r="E17" s="111">
        <v>8858</v>
      </c>
      <c r="F17" s="116">
        <v>7481</v>
      </c>
      <c r="G17" s="111">
        <v>6128</v>
      </c>
      <c r="H17" s="116">
        <v>2974</v>
      </c>
      <c r="I17" s="113">
        <v>293</v>
      </c>
      <c r="J17" s="111">
        <v>1353</v>
      </c>
      <c r="K17" s="116">
        <v>646</v>
      </c>
      <c r="L17" s="116">
        <v>30052</v>
      </c>
      <c r="M17" s="116">
        <v>14316</v>
      </c>
      <c r="N17" s="116">
        <v>15736</v>
      </c>
      <c r="O17" s="110">
        <v>22327</v>
      </c>
      <c r="P17" s="110">
        <v>12313</v>
      </c>
      <c r="Q17" s="110">
        <v>10014</v>
      </c>
      <c r="R17" s="110">
        <v>8685</v>
      </c>
      <c r="S17" s="110">
        <v>6521</v>
      </c>
    </row>
    <row r="18" spans="1:19" x14ac:dyDescent="0.2">
      <c r="A18" s="112" t="s">
        <v>206</v>
      </c>
      <c r="B18" s="110">
        <v>38217</v>
      </c>
      <c r="C18" s="110">
        <v>18294</v>
      </c>
      <c r="D18" s="116">
        <v>19923</v>
      </c>
      <c r="E18" s="111">
        <v>8859</v>
      </c>
      <c r="F18" s="116">
        <v>7301</v>
      </c>
      <c r="G18" s="111">
        <v>6277</v>
      </c>
      <c r="H18" s="116">
        <v>2978</v>
      </c>
      <c r="I18" s="113">
        <v>311</v>
      </c>
      <c r="J18" s="111">
        <v>1024</v>
      </c>
      <c r="K18" s="116">
        <v>496</v>
      </c>
      <c r="L18" s="116">
        <v>30916</v>
      </c>
      <c r="M18" s="116">
        <v>14467</v>
      </c>
      <c r="N18" s="116">
        <v>16449</v>
      </c>
      <c r="O18" s="110">
        <v>22138</v>
      </c>
      <c r="P18" s="110">
        <v>11962</v>
      </c>
      <c r="Q18" s="110">
        <v>10176</v>
      </c>
      <c r="R18" s="110">
        <v>9415</v>
      </c>
      <c r="S18" s="110">
        <v>6664</v>
      </c>
    </row>
    <row r="19" spans="1:19" x14ac:dyDescent="0.2">
      <c r="A19" s="112" t="s">
        <v>207</v>
      </c>
      <c r="B19" s="110">
        <v>11632</v>
      </c>
      <c r="C19" s="110">
        <v>5581</v>
      </c>
      <c r="D19" s="116">
        <v>6051</v>
      </c>
      <c r="E19" s="111">
        <v>2634</v>
      </c>
      <c r="F19" s="116">
        <v>2785</v>
      </c>
      <c r="G19" s="111">
        <v>2359</v>
      </c>
      <c r="H19" s="116">
        <v>1129</v>
      </c>
      <c r="I19" s="113">
        <v>108</v>
      </c>
      <c r="J19" s="111">
        <v>426</v>
      </c>
      <c r="K19" s="116">
        <v>222</v>
      </c>
      <c r="L19" s="110">
        <v>8847</v>
      </c>
      <c r="M19" s="110">
        <v>4147</v>
      </c>
      <c r="N19" s="110">
        <v>4700</v>
      </c>
      <c r="O19" s="110">
        <v>6430</v>
      </c>
      <c r="P19" s="110">
        <v>3462</v>
      </c>
      <c r="Q19" s="110">
        <v>2968</v>
      </c>
      <c r="R19" s="110">
        <v>2660</v>
      </c>
      <c r="S19" s="110">
        <v>2542</v>
      </c>
    </row>
    <row r="20" spans="1:19" x14ac:dyDescent="0.2">
      <c r="A20" s="112" t="s">
        <v>218</v>
      </c>
      <c r="B20" s="113">
        <v>19710</v>
      </c>
      <c r="C20" s="113">
        <v>9313</v>
      </c>
      <c r="D20" s="113">
        <v>10397</v>
      </c>
      <c r="E20" s="111">
        <v>4164</v>
      </c>
      <c r="F20" s="111">
        <v>3415</v>
      </c>
      <c r="G20" s="119">
        <v>2886</v>
      </c>
      <c r="H20" s="111">
        <v>1374</v>
      </c>
      <c r="I20" s="113">
        <v>140</v>
      </c>
      <c r="J20" s="111">
        <v>529</v>
      </c>
      <c r="K20" s="111">
        <v>230</v>
      </c>
      <c r="L20" s="111">
        <v>16295</v>
      </c>
      <c r="M20" s="111">
        <v>7502</v>
      </c>
      <c r="N20" s="111">
        <v>8793</v>
      </c>
      <c r="O20" s="110">
        <v>10917</v>
      </c>
      <c r="P20" s="110">
        <v>5995</v>
      </c>
      <c r="Q20" s="110">
        <v>4922</v>
      </c>
      <c r="R20" s="110">
        <v>5714</v>
      </c>
      <c r="S20" s="110">
        <v>3079</v>
      </c>
    </row>
    <row r="21" spans="1:19" x14ac:dyDescent="0.2">
      <c r="A21" s="112" t="s">
        <v>209</v>
      </c>
      <c r="B21" s="113">
        <v>18341</v>
      </c>
      <c r="C21" s="113">
        <v>8460</v>
      </c>
      <c r="D21" s="113">
        <v>9881</v>
      </c>
      <c r="E21" s="117">
        <v>3837</v>
      </c>
      <c r="F21" s="111">
        <v>4097</v>
      </c>
      <c r="G21" s="111">
        <v>3539</v>
      </c>
      <c r="H21" s="111">
        <v>1749</v>
      </c>
      <c r="I21" s="113">
        <v>164</v>
      </c>
      <c r="J21" s="111">
        <v>558</v>
      </c>
      <c r="K21" s="111">
        <v>278</v>
      </c>
      <c r="L21" s="111">
        <v>14244</v>
      </c>
      <c r="M21" s="111">
        <v>6390</v>
      </c>
      <c r="N21" s="111">
        <v>7854</v>
      </c>
      <c r="O21" s="117">
        <v>9543</v>
      </c>
      <c r="P21" s="117">
        <v>5066</v>
      </c>
      <c r="Q21" s="117">
        <v>4477</v>
      </c>
      <c r="R21" s="110">
        <v>5054</v>
      </c>
      <c r="S21" s="110">
        <v>3744</v>
      </c>
    </row>
    <row r="22" spans="1:19" x14ac:dyDescent="0.2">
      <c r="A22" s="112" t="s">
        <v>219</v>
      </c>
      <c r="B22" s="113">
        <v>14756</v>
      </c>
      <c r="C22" s="113">
        <v>7025</v>
      </c>
      <c r="D22" s="113">
        <v>7731</v>
      </c>
      <c r="E22" s="111">
        <v>3445</v>
      </c>
      <c r="F22" s="116">
        <v>3325</v>
      </c>
      <c r="G22" s="111">
        <v>2824</v>
      </c>
      <c r="H22" s="116">
        <v>1350</v>
      </c>
      <c r="I22" s="116">
        <v>119</v>
      </c>
      <c r="J22" s="111">
        <v>501</v>
      </c>
      <c r="K22" s="116">
        <v>239</v>
      </c>
      <c r="L22" s="110">
        <v>11431</v>
      </c>
      <c r="M22" s="110">
        <v>5289</v>
      </c>
      <c r="N22" s="110">
        <v>6142</v>
      </c>
      <c r="O22" s="110">
        <v>8438</v>
      </c>
      <c r="P22" s="110">
        <v>4496</v>
      </c>
      <c r="Q22" s="110">
        <v>3942</v>
      </c>
      <c r="R22" s="110">
        <v>3332</v>
      </c>
      <c r="S22" s="110">
        <v>2986</v>
      </c>
    </row>
    <row r="23" spans="1:19" x14ac:dyDescent="0.2">
      <c r="A23" s="112" t="s">
        <v>211</v>
      </c>
      <c r="B23" s="110">
        <v>13245</v>
      </c>
      <c r="C23" s="110">
        <v>6317</v>
      </c>
      <c r="D23" s="116">
        <v>6928</v>
      </c>
      <c r="E23" s="111">
        <v>2919</v>
      </c>
      <c r="F23" s="116">
        <v>3223</v>
      </c>
      <c r="G23" s="111">
        <v>2706</v>
      </c>
      <c r="H23" s="116">
        <v>1353</v>
      </c>
      <c r="I23" s="113">
        <v>121</v>
      </c>
      <c r="J23" s="111">
        <v>517</v>
      </c>
      <c r="K23" s="116">
        <v>251</v>
      </c>
      <c r="L23" s="110">
        <v>10022</v>
      </c>
      <c r="M23" s="110">
        <v>4698</v>
      </c>
      <c r="N23" s="110">
        <v>5324</v>
      </c>
      <c r="O23" s="110">
        <v>7372</v>
      </c>
      <c r="P23" s="110">
        <v>4008</v>
      </c>
      <c r="Q23" s="110">
        <v>3364</v>
      </c>
      <c r="R23" s="110">
        <v>3009</v>
      </c>
      <c r="S23" s="110">
        <v>2864</v>
      </c>
    </row>
    <row r="24" spans="1:19" x14ac:dyDescent="0.2">
      <c r="A24" s="112" t="s">
        <v>212</v>
      </c>
      <c r="B24" s="110">
        <v>18107</v>
      </c>
      <c r="C24" s="110">
        <v>8735</v>
      </c>
      <c r="D24" s="116">
        <v>9372</v>
      </c>
      <c r="E24" s="111">
        <v>4159</v>
      </c>
      <c r="F24" s="116">
        <v>3791</v>
      </c>
      <c r="G24" s="111">
        <v>3209</v>
      </c>
      <c r="H24" s="116">
        <v>1553</v>
      </c>
      <c r="I24" s="116">
        <v>161</v>
      </c>
      <c r="J24" s="111">
        <v>582</v>
      </c>
      <c r="K24" s="116">
        <v>283</v>
      </c>
      <c r="L24" s="110">
        <v>14316</v>
      </c>
      <c r="M24" s="110">
        <v>6780</v>
      </c>
      <c r="N24" s="110">
        <v>7536</v>
      </c>
      <c r="O24" s="110">
        <v>10318</v>
      </c>
      <c r="P24" s="110">
        <v>5632</v>
      </c>
      <c r="Q24" s="110">
        <v>4686</v>
      </c>
      <c r="R24" s="110">
        <v>4381</v>
      </c>
      <c r="S24" s="110">
        <v>3408</v>
      </c>
    </row>
    <row r="25" spans="1:19" x14ac:dyDescent="0.2">
      <c r="A25" s="112" t="s">
        <v>213</v>
      </c>
      <c r="B25" s="110">
        <v>18568</v>
      </c>
      <c r="C25" s="110">
        <v>8804</v>
      </c>
      <c r="D25" s="116">
        <v>9764</v>
      </c>
      <c r="E25" s="111">
        <v>3981</v>
      </c>
      <c r="F25" s="116">
        <v>4373</v>
      </c>
      <c r="G25" s="111">
        <v>3710</v>
      </c>
      <c r="H25" s="116">
        <v>1809</v>
      </c>
      <c r="I25" s="113">
        <v>179</v>
      </c>
      <c r="J25" s="111">
        <v>663</v>
      </c>
      <c r="K25" s="116">
        <v>319</v>
      </c>
      <c r="L25" s="110">
        <v>14195</v>
      </c>
      <c r="M25" s="110">
        <v>6559</v>
      </c>
      <c r="N25" s="110">
        <v>7636</v>
      </c>
      <c r="O25" s="110">
        <v>10025</v>
      </c>
      <c r="P25" s="110">
        <v>5423</v>
      </c>
      <c r="Q25" s="110">
        <v>4602</v>
      </c>
      <c r="R25" s="110">
        <v>4569</v>
      </c>
      <c r="S25" s="110">
        <v>3974</v>
      </c>
    </row>
    <row r="26" spans="1:19" x14ac:dyDescent="0.2">
      <c r="A26" s="112" t="s">
        <v>214</v>
      </c>
      <c r="B26" s="110">
        <v>18911</v>
      </c>
      <c r="C26" s="110">
        <v>9186</v>
      </c>
      <c r="D26" s="116">
        <v>9725</v>
      </c>
      <c r="E26" s="111">
        <v>4169</v>
      </c>
      <c r="F26" s="116">
        <v>4136</v>
      </c>
      <c r="G26" s="111">
        <v>3512</v>
      </c>
      <c r="H26" s="116">
        <v>1767</v>
      </c>
      <c r="I26" s="116">
        <v>167</v>
      </c>
      <c r="J26" s="111">
        <v>624</v>
      </c>
      <c r="K26" s="116">
        <v>324</v>
      </c>
      <c r="L26" s="110">
        <v>14775</v>
      </c>
      <c r="M26" s="110">
        <v>7141</v>
      </c>
      <c r="N26" s="110">
        <v>7634</v>
      </c>
      <c r="O26" s="110">
        <v>10807</v>
      </c>
      <c r="P26" s="110">
        <v>5983</v>
      </c>
      <c r="Q26" s="110">
        <v>4824</v>
      </c>
      <c r="R26" s="110">
        <v>4368</v>
      </c>
      <c r="S26" s="110">
        <v>3736</v>
      </c>
    </row>
    <row r="27" spans="1:19" x14ac:dyDescent="0.2">
      <c r="A27" s="112" t="s">
        <v>215</v>
      </c>
      <c r="B27" s="113">
        <v>46263</v>
      </c>
      <c r="C27" s="113">
        <v>21283</v>
      </c>
      <c r="D27" s="113">
        <v>24980</v>
      </c>
      <c r="E27" s="111">
        <v>10133</v>
      </c>
      <c r="F27" s="116">
        <v>9572</v>
      </c>
      <c r="G27" s="111">
        <v>8094</v>
      </c>
      <c r="H27" s="116">
        <v>3940</v>
      </c>
      <c r="I27" s="113">
        <v>418</v>
      </c>
      <c r="J27" s="111">
        <v>1478</v>
      </c>
      <c r="K27" s="116">
        <v>758</v>
      </c>
      <c r="L27" s="110">
        <v>36691</v>
      </c>
      <c r="M27" s="110">
        <v>16409</v>
      </c>
      <c r="N27" s="110">
        <v>20282</v>
      </c>
      <c r="O27" s="110">
        <v>24834</v>
      </c>
      <c r="P27" s="110">
        <v>13135</v>
      </c>
      <c r="Q27" s="110">
        <v>11699</v>
      </c>
      <c r="R27" s="117">
        <v>12835</v>
      </c>
      <c r="S27" s="110">
        <v>8594</v>
      </c>
    </row>
  </sheetData>
  <mergeCells count="19">
    <mergeCell ref="S2:S4"/>
    <mergeCell ref="F3:F4"/>
    <mergeCell ref="G3:I3"/>
    <mergeCell ref="J3:K3"/>
    <mergeCell ref="L3:L4"/>
    <mergeCell ref="M3:M4"/>
    <mergeCell ref="N3:N4"/>
    <mergeCell ref="O3:O4"/>
    <mergeCell ref="P3:P4"/>
    <mergeCell ref="Q3:Q4"/>
    <mergeCell ref="A1:R1"/>
    <mergeCell ref="A2:A4"/>
    <mergeCell ref="B2:B4"/>
    <mergeCell ref="C2:C4"/>
    <mergeCell ref="D2:E3"/>
    <mergeCell ref="F2:K2"/>
    <mergeCell ref="L2:N2"/>
    <mergeCell ref="O2:Q2"/>
    <mergeCell ref="R2:R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1"/>
  <sheetViews>
    <sheetView topLeftCell="B2" workbookViewId="0">
      <selection activeCell="K11" sqref="K11"/>
    </sheetView>
  </sheetViews>
  <sheetFormatPr defaultRowHeight="12.75" x14ac:dyDescent="0.2"/>
  <cols>
    <col min="2" max="2" width="40" customWidth="1"/>
    <col min="3" max="3" width="14.5703125" customWidth="1"/>
    <col min="4" max="4" width="13.7109375" customWidth="1"/>
    <col min="5" max="5" width="13.140625" customWidth="1"/>
    <col min="6" max="6" width="13" customWidth="1"/>
    <col min="7" max="7" width="15.7109375" customWidth="1"/>
    <col min="8" max="8" width="14.28515625" customWidth="1"/>
  </cols>
  <sheetData>
    <row r="6" spans="2:8" ht="15.75" x14ac:dyDescent="0.25">
      <c r="B6" s="6" t="s">
        <v>34</v>
      </c>
    </row>
    <row r="7" spans="2:8" ht="15.75" x14ac:dyDescent="0.25">
      <c r="B7" s="6" t="s">
        <v>29</v>
      </c>
    </row>
    <row r="8" spans="2:8" ht="15.75" x14ac:dyDescent="0.25">
      <c r="B8" s="7" t="s">
        <v>30</v>
      </c>
    </row>
    <row r="10" spans="2:8" ht="15.75" x14ac:dyDescent="0.25">
      <c r="B10" s="215" t="s">
        <v>7</v>
      </c>
      <c r="C10" s="213" t="s">
        <v>17</v>
      </c>
      <c r="D10" s="214" t="s">
        <v>1</v>
      </c>
      <c r="E10" s="214" t="s">
        <v>2</v>
      </c>
      <c r="F10" s="214"/>
      <c r="G10" s="11" t="s">
        <v>32</v>
      </c>
      <c r="H10" s="11" t="s">
        <v>20</v>
      </c>
    </row>
    <row r="11" spans="2:8" ht="31.5" x14ac:dyDescent="0.25">
      <c r="B11" s="216"/>
      <c r="C11" s="213"/>
      <c r="D11" s="214"/>
      <c r="E11" s="11" t="s">
        <v>5</v>
      </c>
      <c r="F11" s="11" t="s">
        <v>22</v>
      </c>
      <c r="G11" s="11" t="s">
        <v>33</v>
      </c>
      <c r="H11" s="11" t="s">
        <v>21</v>
      </c>
    </row>
    <row r="12" spans="2:8" ht="15.75" x14ac:dyDescent="0.25">
      <c r="B12" s="10" t="s">
        <v>44</v>
      </c>
      <c r="C12" s="11">
        <v>418237</v>
      </c>
      <c r="D12" s="11">
        <v>200348</v>
      </c>
      <c r="E12" s="11">
        <v>217889</v>
      </c>
      <c r="F12" s="11">
        <v>111321</v>
      </c>
      <c r="G12" s="11">
        <v>79646</v>
      </c>
      <c r="H12" s="11">
        <v>338591</v>
      </c>
    </row>
    <row r="13" spans="2:8" ht="31.5" x14ac:dyDescent="0.25">
      <c r="B13" s="10" t="s">
        <v>45</v>
      </c>
      <c r="C13" s="11">
        <v>47900</v>
      </c>
      <c r="D13" s="11">
        <v>23242</v>
      </c>
      <c r="E13" s="11">
        <v>24658</v>
      </c>
      <c r="F13" s="11">
        <v>13829</v>
      </c>
      <c r="G13" s="11">
        <v>10466</v>
      </c>
      <c r="H13" s="11">
        <v>37434</v>
      </c>
    </row>
    <row r="14" spans="2:8" ht="15.75" x14ac:dyDescent="0.25">
      <c r="B14" s="10" t="s">
        <v>46</v>
      </c>
      <c r="C14" s="11">
        <v>34590</v>
      </c>
      <c r="D14" s="11">
        <v>16198</v>
      </c>
      <c r="E14" s="11">
        <v>18392</v>
      </c>
      <c r="F14" s="11">
        <v>10096</v>
      </c>
      <c r="G14" s="11">
        <v>8110</v>
      </c>
      <c r="H14" s="11">
        <v>26480</v>
      </c>
    </row>
    <row r="15" spans="2:8" ht="15.75" x14ac:dyDescent="0.25">
      <c r="B15" s="86" t="s">
        <v>66</v>
      </c>
      <c r="C15" s="11">
        <v>27600</v>
      </c>
      <c r="D15" s="11">
        <v>13281</v>
      </c>
      <c r="E15" s="11">
        <v>14319</v>
      </c>
      <c r="F15" s="11">
        <v>7218</v>
      </c>
      <c r="G15" s="11">
        <v>6056</v>
      </c>
      <c r="H15" s="11">
        <v>21544</v>
      </c>
    </row>
    <row r="16" spans="2:8" ht="15.75" x14ac:dyDescent="0.25">
      <c r="B16" s="10" t="s">
        <v>47</v>
      </c>
      <c r="C16" s="11">
        <v>49500</v>
      </c>
      <c r="D16" s="11">
        <v>24257</v>
      </c>
      <c r="E16" s="11">
        <v>25243</v>
      </c>
      <c r="F16" s="11">
        <v>14040</v>
      </c>
      <c r="G16" s="11">
        <v>10601</v>
      </c>
      <c r="H16" s="11">
        <v>38899</v>
      </c>
    </row>
    <row r="17" spans="2:8" ht="15.75" x14ac:dyDescent="0.25">
      <c r="B17" s="10" t="s">
        <v>48</v>
      </c>
      <c r="C17" s="11">
        <v>36600</v>
      </c>
      <c r="D17" s="11">
        <v>17399</v>
      </c>
      <c r="E17" s="11">
        <v>19201</v>
      </c>
      <c r="F17" s="11">
        <v>10356</v>
      </c>
      <c r="G17" s="11">
        <v>8028</v>
      </c>
      <c r="H17" s="11">
        <v>28572</v>
      </c>
    </row>
    <row r="18" spans="2:8" ht="15.75" x14ac:dyDescent="0.25">
      <c r="B18" s="10" t="s">
        <v>49</v>
      </c>
      <c r="C18" s="11">
        <v>30200</v>
      </c>
      <c r="D18" s="11">
        <v>14622</v>
      </c>
      <c r="E18" s="11">
        <v>15578</v>
      </c>
      <c r="F18" s="11">
        <v>8265</v>
      </c>
      <c r="G18" s="11">
        <v>6577</v>
      </c>
      <c r="H18" s="11">
        <v>23623</v>
      </c>
    </row>
    <row r="19" spans="2:8" ht="31.5" x14ac:dyDescent="0.25">
      <c r="B19" s="10" t="s">
        <v>50</v>
      </c>
      <c r="C19" s="11">
        <v>14200</v>
      </c>
      <c r="D19" s="11">
        <v>6932</v>
      </c>
      <c r="E19" s="11">
        <v>7268</v>
      </c>
      <c r="F19" s="11">
        <v>3719</v>
      </c>
      <c r="G19" s="11">
        <v>3379</v>
      </c>
      <c r="H19" s="11">
        <v>10821</v>
      </c>
    </row>
    <row r="20" spans="2:8" ht="15.75" x14ac:dyDescent="0.25">
      <c r="B20" s="10" t="s">
        <v>51</v>
      </c>
      <c r="C20" s="11">
        <v>21600</v>
      </c>
      <c r="D20" s="11">
        <v>10373</v>
      </c>
      <c r="E20" s="11">
        <v>11227</v>
      </c>
      <c r="F20" s="11">
        <v>5590</v>
      </c>
      <c r="G20" s="11">
        <v>4886</v>
      </c>
      <c r="H20" s="11">
        <v>16714</v>
      </c>
    </row>
    <row r="21" spans="2:8" ht="15.75" x14ac:dyDescent="0.25">
      <c r="B21" s="10" t="s">
        <v>52</v>
      </c>
      <c r="C21" s="11">
        <v>17200</v>
      </c>
      <c r="D21" s="11">
        <v>8393</v>
      </c>
      <c r="E21" s="11">
        <v>8807</v>
      </c>
      <c r="F21" s="11">
        <v>4407</v>
      </c>
      <c r="G21" s="11">
        <v>4135</v>
      </c>
      <c r="H21" s="11">
        <v>13065</v>
      </c>
    </row>
    <row r="22" spans="2:8" ht="15.75" x14ac:dyDescent="0.25">
      <c r="B22" s="10" t="s">
        <v>53</v>
      </c>
      <c r="C22" s="11">
        <v>17000</v>
      </c>
      <c r="D22" s="11">
        <v>8287</v>
      </c>
      <c r="E22" s="11">
        <v>8713</v>
      </c>
      <c r="F22" s="11">
        <v>4398</v>
      </c>
      <c r="G22" s="11">
        <v>3912</v>
      </c>
      <c r="H22" s="11">
        <v>13088</v>
      </c>
    </row>
    <row r="23" spans="2:8" ht="15.75" x14ac:dyDescent="0.25">
      <c r="B23" s="10" t="s">
        <v>54</v>
      </c>
      <c r="C23" s="11">
        <v>19000</v>
      </c>
      <c r="D23" s="11">
        <v>9221</v>
      </c>
      <c r="E23" s="11">
        <v>9779</v>
      </c>
      <c r="F23" s="11">
        <v>4963</v>
      </c>
      <c r="G23" s="11">
        <v>4055</v>
      </c>
      <c r="H23" s="11">
        <v>14945</v>
      </c>
    </row>
    <row r="24" spans="2:8" ht="15.75" x14ac:dyDescent="0.25">
      <c r="B24" s="10" t="s">
        <v>55</v>
      </c>
      <c r="C24" s="11">
        <v>22600</v>
      </c>
      <c r="D24" s="11">
        <v>11006</v>
      </c>
      <c r="E24" s="11">
        <v>11594</v>
      </c>
      <c r="F24" s="11">
        <v>5539</v>
      </c>
      <c r="G24" s="11">
        <v>5055</v>
      </c>
      <c r="H24" s="11">
        <v>17545</v>
      </c>
    </row>
    <row r="25" spans="2:8" ht="15.75" x14ac:dyDescent="0.25">
      <c r="B25" s="10" t="s">
        <v>56</v>
      </c>
      <c r="C25" s="11">
        <v>22074</v>
      </c>
      <c r="D25" s="11">
        <v>10574</v>
      </c>
      <c r="E25" s="11">
        <v>11500</v>
      </c>
      <c r="F25" s="11">
        <v>5772</v>
      </c>
      <c r="G25" s="11">
        <v>5324</v>
      </c>
      <c r="H25" s="11">
        <v>16750</v>
      </c>
    </row>
    <row r="26" spans="2:8" ht="15.75" x14ac:dyDescent="0.25">
      <c r="B26" s="10" t="s">
        <v>58</v>
      </c>
      <c r="C26" s="11">
        <v>22500</v>
      </c>
      <c r="D26" s="11">
        <v>11036</v>
      </c>
      <c r="E26" s="11">
        <v>11464</v>
      </c>
      <c r="F26" s="11">
        <v>5476</v>
      </c>
      <c r="G26" s="11">
        <v>5118</v>
      </c>
      <c r="H26" s="11">
        <v>17382</v>
      </c>
    </row>
    <row r="27" spans="2:8" ht="15.75" x14ac:dyDescent="0.25">
      <c r="B27" s="10" t="s">
        <v>59</v>
      </c>
      <c r="C27" s="11">
        <v>58300</v>
      </c>
      <c r="D27" s="11">
        <v>27731</v>
      </c>
      <c r="E27" s="11">
        <v>30569</v>
      </c>
      <c r="F27" s="11">
        <v>15772</v>
      </c>
      <c r="G27" s="11">
        <v>12419</v>
      </c>
      <c r="H27" s="11">
        <v>45881</v>
      </c>
    </row>
    <row r="28" spans="2:8" ht="15.75" x14ac:dyDescent="0.25">
      <c r="B28" s="10" t="s">
        <v>62</v>
      </c>
      <c r="C28" s="11">
        <v>12200</v>
      </c>
      <c r="D28" s="11">
        <v>5716</v>
      </c>
      <c r="E28" s="11">
        <v>6484</v>
      </c>
      <c r="F28" s="11">
        <v>3043</v>
      </c>
      <c r="G28" s="11">
        <v>2334</v>
      </c>
      <c r="H28" s="11">
        <v>9866</v>
      </c>
    </row>
    <row r="29" spans="2:8" ht="15.75" x14ac:dyDescent="0.25">
      <c r="B29" s="10" t="s">
        <v>63</v>
      </c>
      <c r="C29" s="11">
        <v>28180</v>
      </c>
      <c r="D29" s="11">
        <v>13294</v>
      </c>
      <c r="E29" s="11">
        <v>14886</v>
      </c>
      <c r="F29" s="11">
        <v>7593</v>
      </c>
      <c r="G29" s="11">
        <v>6804</v>
      </c>
      <c r="H29" s="11">
        <v>21376</v>
      </c>
    </row>
    <row r="30" spans="2:8" ht="15.75" x14ac:dyDescent="0.25">
      <c r="B30" s="10" t="s">
        <v>64</v>
      </c>
      <c r="C30" s="11">
        <v>43700</v>
      </c>
      <c r="D30" s="11">
        <v>20489</v>
      </c>
      <c r="E30" s="11">
        <v>23211</v>
      </c>
      <c r="F30" s="11">
        <v>12243</v>
      </c>
      <c r="G30" s="11">
        <v>9088</v>
      </c>
      <c r="H30" s="11">
        <v>34612</v>
      </c>
    </row>
    <row r="31" spans="2:8" ht="15.75" x14ac:dyDescent="0.25">
      <c r="B31" s="12" t="s">
        <v>23</v>
      </c>
      <c r="C31" s="24">
        <v>943181</v>
      </c>
      <c r="D31" s="56">
        <v>452399</v>
      </c>
      <c r="E31" s="56">
        <v>490782</v>
      </c>
      <c r="F31" s="56">
        <v>253640</v>
      </c>
      <c r="G31" s="56">
        <v>195993</v>
      </c>
      <c r="H31" s="56">
        <v>747188</v>
      </c>
    </row>
  </sheetData>
  <mergeCells count="4">
    <mergeCell ref="B10:B11"/>
    <mergeCell ref="C10:C11"/>
    <mergeCell ref="D10:D11"/>
    <mergeCell ref="E10:F10"/>
  </mergeCells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workbookViewId="0">
      <selection activeCell="C31" sqref="C31"/>
    </sheetView>
  </sheetViews>
  <sheetFormatPr defaultRowHeight="12.75" x14ac:dyDescent="0.2"/>
  <cols>
    <col min="1" max="1" width="41.5703125" customWidth="1"/>
    <col min="2" max="2" width="12.42578125" customWidth="1"/>
    <col min="3" max="3" width="16.85546875" customWidth="1"/>
    <col min="4" max="4" width="9.85546875" customWidth="1"/>
    <col min="5" max="5" width="17.5703125" customWidth="1"/>
    <col min="6" max="6" width="15.5703125" customWidth="1"/>
    <col min="7" max="7" width="12" customWidth="1"/>
    <col min="8" max="8" width="11.7109375" customWidth="1"/>
    <col min="10" max="10" width="12.5703125" customWidth="1"/>
  </cols>
  <sheetData>
    <row r="3" spans="1:10" ht="15.75" x14ac:dyDescent="0.25">
      <c r="A3" s="6" t="s">
        <v>35</v>
      </c>
    </row>
    <row r="4" spans="1:10" ht="15.75" x14ac:dyDescent="0.25">
      <c r="A4" s="6" t="s">
        <v>29</v>
      </c>
    </row>
    <row r="5" spans="1:10" ht="15.75" x14ac:dyDescent="0.25">
      <c r="A5" s="7" t="s">
        <v>30</v>
      </c>
    </row>
    <row r="6" spans="1:10" ht="15" x14ac:dyDescent="0.25">
      <c r="A6" s="8" t="s">
        <v>31</v>
      </c>
    </row>
    <row r="7" spans="1:10" ht="16.5" customHeight="1" x14ac:dyDescent="0.25">
      <c r="A7" s="90"/>
      <c r="B7" s="217" t="s">
        <v>36</v>
      </c>
      <c r="C7" s="214" t="s">
        <v>1</v>
      </c>
      <c r="D7" s="214" t="s">
        <v>2</v>
      </c>
      <c r="E7" s="214"/>
      <c r="F7" s="11" t="s">
        <v>37</v>
      </c>
      <c r="G7" s="214" t="s">
        <v>39</v>
      </c>
      <c r="H7" s="214"/>
      <c r="I7" s="214"/>
      <c r="J7" s="214" t="s">
        <v>20</v>
      </c>
    </row>
    <row r="8" spans="1:10" ht="31.5" x14ac:dyDescent="0.25">
      <c r="A8" s="216" t="s">
        <v>7</v>
      </c>
      <c r="B8" s="217"/>
      <c r="C8" s="214"/>
      <c r="D8" s="214"/>
      <c r="E8" s="214"/>
      <c r="F8" s="11" t="s">
        <v>38</v>
      </c>
      <c r="G8" s="214" t="s">
        <v>40</v>
      </c>
      <c r="H8" s="214"/>
      <c r="I8" s="214"/>
      <c r="J8" s="214"/>
    </row>
    <row r="9" spans="1:10" ht="15.75" x14ac:dyDescent="0.25">
      <c r="A9" s="201"/>
      <c r="B9" s="217"/>
      <c r="C9" s="214"/>
      <c r="D9" s="11" t="s">
        <v>5</v>
      </c>
      <c r="E9" s="11" t="s">
        <v>6</v>
      </c>
      <c r="F9" s="91"/>
      <c r="G9" s="11" t="s">
        <v>41</v>
      </c>
      <c r="H9" s="11" t="s">
        <v>42</v>
      </c>
      <c r="I9" s="11" t="s">
        <v>5</v>
      </c>
      <c r="J9" s="214"/>
    </row>
    <row r="10" spans="1:10" ht="15.75" x14ac:dyDescent="0.2">
      <c r="A10" s="10" t="s">
        <v>44</v>
      </c>
      <c r="B10" s="4">
        <v>421038</v>
      </c>
      <c r="C10" s="4">
        <v>202087</v>
      </c>
      <c r="D10" s="4">
        <v>218951</v>
      </c>
      <c r="E10" s="4">
        <v>112115</v>
      </c>
      <c r="F10" s="4">
        <v>63850</v>
      </c>
      <c r="G10" s="4">
        <v>9615</v>
      </c>
      <c r="H10" s="4">
        <v>9389</v>
      </c>
      <c r="I10" s="4">
        <v>19004</v>
      </c>
      <c r="J10" s="4">
        <v>357188</v>
      </c>
    </row>
    <row r="11" spans="1:10" ht="31.5" x14ac:dyDescent="0.2">
      <c r="A11" s="10" t="s">
        <v>45</v>
      </c>
      <c r="B11" s="4">
        <v>47300</v>
      </c>
      <c r="C11" s="4">
        <v>22991</v>
      </c>
      <c r="D11" s="4">
        <v>24309</v>
      </c>
      <c r="E11" s="4">
        <v>13138</v>
      </c>
      <c r="F11" s="4">
        <v>8253</v>
      </c>
      <c r="G11" s="4">
        <v>1259</v>
      </c>
      <c r="H11" s="4">
        <v>1230</v>
      </c>
      <c r="I11" s="4">
        <v>2489</v>
      </c>
      <c r="J11" s="4">
        <v>39047</v>
      </c>
    </row>
    <row r="12" spans="1:10" ht="15.75" x14ac:dyDescent="0.2">
      <c r="A12" s="10" t="s">
        <v>46</v>
      </c>
      <c r="B12" s="4">
        <v>34490</v>
      </c>
      <c r="C12" s="4">
        <v>16190</v>
      </c>
      <c r="D12" s="4">
        <v>18300</v>
      </c>
      <c r="E12" s="4">
        <v>9632</v>
      </c>
      <c r="F12" s="4">
        <v>6562</v>
      </c>
      <c r="G12" s="4">
        <v>845</v>
      </c>
      <c r="H12" s="4">
        <v>816</v>
      </c>
      <c r="I12" s="4">
        <v>1661</v>
      </c>
      <c r="J12" s="4">
        <v>27928</v>
      </c>
    </row>
    <row r="13" spans="1:10" ht="15.75" x14ac:dyDescent="0.2">
      <c r="A13" s="86" t="s">
        <v>66</v>
      </c>
      <c r="B13" s="4">
        <v>28300</v>
      </c>
      <c r="C13" s="4">
        <v>13626</v>
      </c>
      <c r="D13" s="4">
        <v>14674</v>
      </c>
      <c r="E13" s="4">
        <v>7686</v>
      </c>
      <c r="F13" s="4">
        <v>5269</v>
      </c>
      <c r="G13" s="4">
        <v>728</v>
      </c>
      <c r="H13" s="4">
        <v>683</v>
      </c>
      <c r="I13" s="4">
        <v>1411</v>
      </c>
      <c r="J13" s="4">
        <v>23031</v>
      </c>
    </row>
    <row r="14" spans="1:10" ht="15.75" x14ac:dyDescent="0.2">
      <c r="A14" s="10" t="s">
        <v>47</v>
      </c>
      <c r="B14" s="4">
        <v>48700</v>
      </c>
      <c r="C14" s="4">
        <v>23913</v>
      </c>
      <c r="D14" s="4">
        <v>24787</v>
      </c>
      <c r="E14" s="4">
        <v>13656</v>
      </c>
      <c r="F14" s="4">
        <v>8303</v>
      </c>
      <c r="G14" s="4">
        <v>1342</v>
      </c>
      <c r="H14" s="4">
        <v>1319</v>
      </c>
      <c r="I14" s="4">
        <v>2661</v>
      </c>
      <c r="J14" s="4">
        <v>40397</v>
      </c>
    </row>
    <row r="15" spans="1:10" ht="15.75" x14ac:dyDescent="0.2">
      <c r="A15" s="10" t="s">
        <v>48</v>
      </c>
      <c r="B15" s="4">
        <v>36800</v>
      </c>
      <c r="C15" s="4">
        <v>17532</v>
      </c>
      <c r="D15" s="4">
        <v>19268</v>
      </c>
      <c r="E15" s="4">
        <v>10389</v>
      </c>
      <c r="F15" s="4">
        <v>6596</v>
      </c>
      <c r="G15" s="4">
        <v>982</v>
      </c>
      <c r="H15" s="4">
        <v>986</v>
      </c>
      <c r="I15" s="4">
        <v>1968</v>
      </c>
      <c r="J15" s="4">
        <v>30104</v>
      </c>
    </row>
    <row r="16" spans="1:10" ht="15.75" x14ac:dyDescent="0.2">
      <c r="A16" s="10" t="s">
        <v>49</v>
      </c>
      <c r="B16" s="4">
        <v>30400</v>
      </c>
      <c r="C16" s="4">
        <v>14765</v>
      </c>
      <c r="D16" s="4">
        <v>15635</v>
      </c>
      <c r="E16" s="4">
        <v>8253</v>
      </c>
      <c r="F16" s="4">
        <v>5360</v>
      </c>
      <c r="G16" s="4">
        <v>798</v>
      </c>
      <c r="H16" s="4">
        <v>721</v>
      </c>
      <c r="I16" s="4">
        <v>1519</v>
      </c>
      <c r="J16" s="4">
        <v>25040</v>
      </c>
    </row>
    <row r="17" spans="1:10" ht="31.5" x14ac:dyDescent="0.2">
      <c r="A17" s="10" t="s">
        <v>50</v>
      </c>
      <c r="B17" s="4">
        <v>14400</v>
      </c>
      <c r="C17" s="4">
        <v>7041</v>
      </c>
      <c r="D17" s="4">
        <v>7359</v>
      </c>
      <c r="E17" s="4">
        <v>3833</v>
      </c>
      <c r="F17" s="4">
        <v>2822</v>
      </c>
      <c r="G17" s="4">
        <v>411</v>
      </c>
      <c r="H17" s="4">
        <v>372</v>
      </c>
      <c r="I17" s="4">
        <v>783</v>
      </c>
      <c r="J17" s="4">
        <v>11578</v>
      </c>
    </row>
    <row r="18" spans="1:10" ht="15.75" x14ac:dyDescent="0.2">
      <c r="A18" s="10" t="s">
        <v>51</v>
      </c>
      <c r="B18" s="4">
        <v>22200</v>
      </c>
      <c r="C18" s="4">
        <v>10683</v>
      </c>
      <c r="D18" s="4">
        <v>11517</v>
      </c>
      <c r="E18" s="4">
        <v>5720</v>
      </c>
      <c r="F18" s="4">
        <v>4146</v>
      </c>
      <c r="G18" s="4">
        <v>591</v>
      </c>
      <c r="H18" s="4">
        <v>514</v>
      </c>
      <c r="I18" s="4">
        <v>1105</v>
      </c>
      <c r="J18" s="4">
        <v>18154</v>
      </c>
    </row>
    <row r="19" spans="1:10" ht="15.75" x14ac:dyDescent="0.2">
      <c r="A19" s="10" t="s">
        <v>52</v>
      </c>
      <c r="B19" s="4">
        <v>17300</v>
      </c>
      <c r="C19" s="4">
        <v>8459</v>
      </c>
      <c r="D19" s="4">
        <v>8841</v>
      </c>
      <c r="E19" s="4">
        <v>4344</v>
      </c>
      <c r="F19" s="4">
        <v>3381</v>
      </c>
      <c r="G19" s="4">
        <v>473</v>
      </c>
      <c r="H19" s="4">
        <v>374</v>
      </c>
      <c r="I19" s="4">
        <v>847</v>
      </c>
      <c r="J19" s="4">
        <v>13919</v>
      </c>
    </row>
    <row r="20" spans="1:10" ht="15.75" x14ac:dyDescent="0.2">
      <c r="A20" s="10" t="s">
        <v>53</v>
      </c>
      <c r="B20" s="4">
        <v>17400</v>
      </c>
      <c r="C20" s="4">
        <v>8480</v>
      </c>
      <c r="D20" s="4">
        <v>8920</v>
      </c>
      <c r="E20" s="4">
        <v>4469</v>
      </c>
      <c r="F20" s="4">
        <v>3273</v>
      </c>
      <c r="G20" s="4">
        <v>460</v>
      </c>
      <c r="H20" s="4">
        <v>412</v>
      </c>
      <c r="I20" s="4">
        <v>872</v>
      </c>
      <c r="J20" s="4">
        <v>14127</v>
      </c>
    </row>
    <row r="21" spans="1:10" ht="15.75" x14ac:dyDescent="0.2">
      <c r="A21" s="10" t="s">
        <v>54</v>
      </c>
      <c r="B21" s="4">
        <v>18900</v>
      </c>
      <c r="C21" s="4">
        <v>9191</v>
      </c>
      <c r="D21" s="4">
        <v>9709</v>
      </c>
      <c r="E21" s="4">
        <v>4838</v>
      </c>
      <c r="F21" s="4">
        <v>3329</v>
      </c>
      <c r="G21" s="4">
        <v>475</v>
      </c>
      <c r="H21" s="4">
        <v>468</v>
      </c>
      <c r="I21" s="4">
        <v>943</v>
      </c>
      <c r="J21" s="4">
        <v>15571</v>
      </c>
    </row>
    <row r="22" spans="1:10" ht="15.75" x14ac:dyDescent="0.2">
      <c r="A22" s="10" t="s">
        <v>55</v>
      </c>
      <c r="B22" s="4">
        <v>22600</v>
      </c>
      <c r="C22" s="4">
        <v>11028</v>
      </c>
      <c r="D22" s="4">
        <v>11572</v>
      </c>
      <c r="E22" s="4">
        <v>5470</v>
      </c>
      <c r="F22" s="4">
        <v>4254</v>
      </c>
      <c r="G22" s="4">
        <v>544</v>
      </c>
      <c r="H22" s="4">
        <v>496</v>
      </c>
      <c r="I22" s="4">
        <v>1040</v>
      </c>
      <c r="J22" s="4">
        <v>18346</v>
      </c>
    </row>
    <row r="23" spans="1:10" ht="15.75" x14ac:dyDescent="0.2">
      <c r="A23" s="10" t="s">
        <v>56</v>
      </c>
      <c r="B23" s="4">
        <v>22060</v>
      </c>
      <c r="C23" s="4">
        <v>10502</v>
      </c>
      <c r="D23" s="4">
        <v>11558</v>
      </c>
      <c r="E23" s="4">
        <v>5848</v>
      </c>
      <c r="F23" s="4">
        <v>4100</v>
      </c>
      <c r="G23" s="4">
        <v>560</v>
      </c>
      <c r="H23" s="4">
        <v>555</v>
      </c>
      <c r="I23" s="4">
        <v>1115</v>
      </c>
      <c r="J23" s="4"/>
    </row>
    <row r="24" spans="1:10" ht="15.75" x14ac:dyDescent="0.2">
      <c r="A24" s="10" t="s">
        <v>58</v>
      </c>
      <c r="B24" s="4">
        <v>22400</v>
      </c>
      <c r="C24" s="4">
        <v>11005</v>
      </c>
      <c r="D24" s="4">
        <v>11395</v>
      </c>
      <c r="E24" s="4">
        <v>5409</v>
      </c>
      <c r="F24" s="4">
        <v>4201</v>
      </c>
      <c r="G24" s="4">
        <v>574</v>
      </c>
      <c r="H24" s="4">
        <v>471</v>
      </c>
      <c r="I24" s="4">
        <v>1045</v>
      </c>
      <c r="J24" s="4">
        <v>18199</v>
      </c>
    </row>
    <row r="25" spans="1:10" ht="15.75" x14ac:dyDescent="0.2">
      <c r="A25" s="10" t="s">
        <v>59</v>
      </c>
      <c r="B25" s="4">
        <v>58500</v>
      </c>
      <c r="C25" s="4">
        <v>27878</v>
      </c>
      <c r="D25" s="4">
        <v>30622</v>
      </c>
      <c r="E25" s="4">
        <v>15802</v>
      </c>
      <c r="F25" s="4">
        <v>9978</v>
      </c>
      <c r="G25" s="4">
        <v>1449</v>
      </c>
      <c r="H25" s="4">
        <v>1383</v>
      </c>
      <c r="I25" s="4">
        <v>2832</v>
      </c>
      <c r="J25" s="4">
        <v>48522</v>
      </c>
    </row>
    <row r="26" spans="1:10" ht="15.75" x14ac:dyDescent="0.2">
      <c r="A26" s="10" t="s">
        <v>62</v>
      </c>
      <c r="B26" s="4">
        <v>12200</v>
      </c>
      <c r="C26" s="4">
        <v>5732</v>
      </c>
      <c r="D26" s="4">
        <v>6468</v>
      </c>
      <c r="E26" s="4">
        <v>3002</v>
      </c>
      <c r="F26" s="4">
        <v>1890</v>
      </c>
      <c r="G26" s="4">
        <v>268</v>
      </c>
      <c r="H26" s="4">
        <v>270</v>
      </c>
      <c r="I26" s="4">
        <v>538</v>
      </c>
      <c r="J26" s="4">
        <v>10310</v>
      </c>
    </row>
    <row r="27" spans="1:10" ht="15.75" x14ac:dyDescent="0.2">
      <c r="A27" s="10" t="s">
        <v>63</v>
      </c>
      <c r="B27" s="4">
        <v>27980</v>
      </c>
      <c r="C27" s="4">
        <v>13325</v>
      </c>
      <c r="D27" s="4">
        <v>14655</v>
      </c>
      <c r="E27" s="4">
        <v>7472</v>
      </c>
      <c r="F27" s="4">
        <v>4786</v>
      </c>
      <c r="G27" s="4">
        <v>725</v>
      </c>
      <c r="H27" s="4">
        <v>709</v>
      </c>
      <c r="I27" s="4">
        <v>1434</v>
      </c>
      <c r="J27" s="4">
        <v>23194</v>
      </c>
    </row>
    <row r="28" spans="1:10" ht="15.75" x14ac:dyDescent="0.2">
      <c r="A28" s="10" t="s">
        <v>64</v>
      </c>
      <c r="B28" s="4">
        <v>43700</v>
      </c>
      <c r="C28" s="4">
        <v>20534</v>
      </c>
      <c r="D28" s="4">
        <v>23166</v>
      </c>
      <c r="E28" s="4">
        <v>12148</v>
      </c>
      <c r="F28" s="4">
        <v>6897</v>
      </c>
      <c r="G28" s="4">
        <v>1132</v>
      </c>
      <c r="H28" s="4">
        <v>1173</v>
      </c>
      <c r="I28" s="4">
        <v>2305</v>
      </c>
      <c r="J28" s="4">
        <v>36803</v>
      </c>
    </row>
    <row r="29" spans="1:10" ht="15.75" x14ac:dyDescent="0.2">
      <c r="A29" s="12" t="s">
        <v>23</v>
      </c>
      <c r="B29" s="92">
        <f t="shared" ref="B29:H29" si="0">SUM(B10:B28)</f>
        <v>946668</v>
      </c>
      <c r="C29" s="92">
        <f t="shared" si="0"/>
        <v>454962</v>
      </c>
      <c r="D29" s="92">
        <f t="shared" si="0"/>
        <v>491706</v>
      </c>
      <c r="E29" s="92">
        <f t="shared" si="0"/>
        <v>253224</v>
      </c>
      <c r="F29" s="92">
        <f t="shared" si="0"/>
        <v>157250</v>
      </c>
      <c r="G29" s="92">
        <f t="shared" si="0"/>
        <v>23231</v>
      </c>
      <c r="H29" s="92">
        <f t="shared" si="0"/>
        <v>22341</v>
      </c>
      <c r="I29" s="34">
        <v>45572</v>
      </c>
      <c r="J29" s="34">
        <v>789418</v>
      </c>
    </row>
  </sheetData>
  <mergeCells count="7">
    <mergeCell ref="A8:A9"/>
    <mergeCell ref="G7:I7"/>
    <mergeCell ref="G8:I8"/>
    <mergeCell ref="J7:J9"/>
    <mergeCell ref="B7:B9"/>
    <mergeCell ref="C7:C9"/>
    <mergeCell ref="D7:E8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P21" sqref="P21"/>
    </sheetView>
  </sheetViews>
  <sheetFormatPr defaultRowHeight="12.75" x14ac:dyDescent="0.2"/>
  <cols>
    <col min="2" max="2" width="45.140625" customWidth="1"/>
    <col min="3" max="3" width="13.7109375" customWidth="1"/>
    <col min="4" max="4" width="12.85546875" customWidth="1"/>
    <col min="5" max="5" width="11.5703125" customWidth="1"/>
    <col min="6" max="6" width="11.7109375" customWidth="1"/>
    <col min="7" max="7" width="12.42578125" customWidth="1"/>
    <col min="8" max="8" width="12" customWidth="1"/>
    <col min="9" max="9" width="12.7109375" customWidth="1"/>
  </cols>
  <sheetData>
    <row r="3" spans="1:9" ht="15.75" x14ac:dyDescent="0.25">
      <c r="B3" s="6" t="s">
        <v>43</v>
      </c>
    </row>
    <row r="4" spans="1:9" ht="15.75" x14ac:dyDescent="0.25">
      <c r="B4" s="6" t="s">
        <v>29</v>
      </c>
    </row>
    <row r="5" spans="1:9" ht="15.75" x14ac:dyDescent="0.25">
      <c r="B5" s="7" t="s">
        <v>30</v>
      </c>
    </row>
    <row r="6" spans="1:9" ht="15" x14ac:dyDescent="0.25">
      <c r="B6" s="8" t="s">
        <v>31</v>
      </c>
    </row>
    <row r="7" spans="1:9" ht="15.75" x14ac:dyDescent="0.25">
      <c r="B7" s="201" t="s">
        <v>7</v>
      </c>
      <c r="C7" s="214" t="s">
        <v>36</v>
      </c>
      <c r="D7" s="214" t="s">
        <v>1</v>
      </c>
      <c r="E7" s="214" t="s">
        <v>2</v>
      </c>
      <c r="F7" s="214"/>
      <c r="G7" s="11" t="s">
        <v>37</v>
      </c>
      <c r="H7" s="11" t="s">
        <v>39</v>
      </c>
      <c r="I7" s="214" t="s">
        <v>20</v>
      </c>
    </row>
    <row r="8" spans="1:9" ht="31.5" x14ac:dyDescent="0.25">
      <c r="B8" s="201"/>
      <c r="C8" s="214"/>
      <c r="D8" s="214"/>
      <c r="E8" s="11" t="s">
        <v>5</v>
      </c>
      <c r="F8" s="11" t="s">
        <v>6</v>
      </c>
      <c r="G8" s="11" t="s">
        <v>38</v>
      </c>
      <c r="H8" s="11" t="s">
        <v>40</v>
      </c>
      <c r="I8" s="214"/>
    </row>
    <row r="9" spans="1:9" ht="15.75" x14ac:dyDescent="0.2">
      <c r="A9" s="9"/>
      <c r="B9" s="10" t="s">
        <v>44</v>
      </c>
      <c r="C9" s="4">
        <v>423698</v>
      </c>
      <c r="D9" s="4">
        <v>203683</v>
      </c>
      <c r="E9" s="4">
        <v>220015</v>
      </c>
      <c r="F9" s="4">
        <v>112996</v>
      </c>
      <c r="G9" s="4">
        <v>67420</v>
      </c>
      <c r="H9" s="4">
        <v>18740</v>
      </c>
      <c r="I9" s="4">
        <v>356278</v>
      </c>
    </row>
    <row r="10" spans="1:9" ht="15.75" x14ac:dyDescent="0.2">
      <c r="A10" s="9"/>
      <c r="B10" s="10" t="s">
        <v>45</v>
      </c>
      <c r="C10" s="4">
        <v>46700</v>
      </c>
      <c r="D10" s="4">
        <v>22789</v>
      </c>
      <c r="E10" s="4">
        <v>23911</v>
      </c>
      <c r="F10" s="4">
        <v>13238</v>
      </c>
      <c r="G10" s="4">
        <v>8686</v>
      </c>
      <c r="H10" s="4">
        <v>2394</v>
      </c>
      <c r="I10" s="4">
        <v>38014</v>
      </c>
    </row>
    <row r="11" spans="1:9" ht="15.75" x14ac:dyDescent="0.2">
      <c r="A11" s="9"/>
      <c r="B11" s="10" t="s">
        <v>46</v>
      </c>
      <c r="C11" s="4">
        <v>34506</v>
      </c>
      <c r="D11" s="4">
        <v>16199</v>
      </c>
      <c r="E11" s="4">
        <v>18307</v>
      </c>
      <c r="F11" s="4">
        <v>9532</v>
      </c>
      <c r="G11" s="4">
        <v>6502</v>
      </c>
      <c r="H11" s="4">
        <v>1576</v>
      </c>
      <c r="I11" s="4">
        <v>28004</v>
      </c>
    </row>
    <row r="12" spans="1:9" ht="15.75" x14ac:dyDescent="0.2">
      <c r="A12" s="9"/>
      <c r="B12" s="86" t="s">
        <v>66</v>
      </c>
      <c r="C12" s="4">
        <v>28800</v>
      </c>
      <c r="D12" s="4">
        <v>13856</v>
      </c>
      <c r="E12" s="4">
        <v>14944</v>
      </c>
      <c r="F12" s="4">
        <v>7578</v>
      </c>
      <c r="G12" s="4">
        <v>5270</v>
      </c>
      <c r="H12" s="4">
        <v>1365</v>
      </c>
      <c r="I12" s="4">
        <v>23530</v>
      </c>
    </row>
    <row r="13" spans="1:9" ht="15.75" x14ac:dyDescent="0.2">
      <c r="A13" s="9"/>
      <c r="B13" s="10" t="s">
        <v>47</v>
      </c>
      <c r="C13" s="4">
        <v>47700</v>
      </c>
      <c r="D13" s="4">
        <v>23506</v>
      </c>
      <c r="E13" s="4">
        <v>24194</v>
      </c>
      <c r="F13" s="4">
        <v>13377</v>
      </c>
      <c r="G13" s="4">
        <v>8596</v>
      </c>
      <c r="H13" s="4">
        <v>2559</v>
      </c>
      <c r="I13" s="4">
        <v>39204</v>
      </c>
    </row>
    <row r="14" spans="1:9" ht="15.75" x14ac:dyDescent="0.2">
      <c r="A14" s="9"/>
      <c r="B14" s="10" t="s">
        <v>48</v>
      </c>
      <c r="C14" s="4">
        <v>36900</v>
      </c>
      <c r="D14" s="4">
        <v>17612</v>
      </c>
      <c r="E14" s="4">
        <v>19288</v>
      </c>
      <c r="F14" s="4">
        <v>10496</v>
      </c>
      <c r="G14" s="4">
        <v>6972</v>
      </c>
      <c r="H14" s="4">
        <v>2091</v>
      </c>
      <c r="I14" s="4">
        <v>29928</v>
      </c>
    </row>
    <row r="15" spans="1:9" ht="15.75" x14ac:dyDescent="0.2">
      <c r="A15" s="9"/>
      <c r="B15" s="10" t="s">
        <v>49</v>
      </c>
      <c r="C15" s="4">
        <v>30500</v>
      </c>
      <c r="D15" s="4">
        <v>14875</v>
      </c>
      <c r="E15" s="4">
        <v>15625</v>
      </c>
      <c r="F15" s="4">
        <v>8243</v>
      </c>
      <c r="G15" s="4">
        <v>5657</v>
      </c>
      <c r="H15" s="4">
        <v>1548</v>
      </c>
      <c r="I15" s="4">
        <v>24843</v>
      </c>
    </row>
    <row r="16" spans="1:9" ht="15.75" x14ac:dyDescent="0.2">
      <c r="A16" s="9"/>
      <c r="B16" s="10" t="s">
        <v>50</v>
      </c>
      <c r="C16" s="4">
        <v>14500</v>
      </c>
      <c r="D16" s="4">
        <v>7051</v>
      </c>
      <c r="E16" s="4">
        <v>7449</v>
      </c>
      <c r="F16" s="4">
        <v>3980</v>
      </c>
      <c r="G16" s="4">
        <v>2982</v>
      </c>
      <c r="H16" s="4">
        <v>697</v>
      </c>
      <c r="I16" s="4">
        <v>11518</v>
      </c>
    </row>
    <row r="17" spans="1:9" ht="15.75" x14ac:dyDescent="0.2">
      <c r="A17" s="9"/>
      <c r="B17" s="10" t="s">
        <v>51</v>
      </c>
      <c r="C17" s="4">
        <v>22600</v>
      </c>
      <c r="D17" s="4">
        <v>10921</v>
      </c>
      <c r="E17" s="4">
        <v>11679</v>
      </c>
      <c r="F17" s="4">
        <v>5864</v>
      </c>
      <c r="G17" s="4">
        <v>4338</v>
      </c>
      <c r="H17" s="4">
        <v>1163</v>
      </c>
      <c r="I17" s="4">
        <v>18262</v>
      </c>
    </row>
    <row r="18" spans="1:9" ht="15.75" x14ac:dyDescent="0.2">
      <c r="A18" s="9"/>
      <c r="B18" s="10" t="s">
        <v>52</v>
      </c>
      <c r="C18" s="4">
        <v>17200</v>
      </c>
      <c r="D18" s="4">
        <v>8389</v>
      </c>
      <c r="E18" s="4">
        <v>8811</v>
      </c>
      <c r="F18" s="4">
        <v>4356</v>
      </c>
      <c r="G18" s="4">
        <v>3530</v>
      </c>
      <c r="H18" s="4">
        <v>784</v>
      </c>
      <c r="I18" s="4">
        <v>13670</v>
      </c>
    </row>
    <row r="19" spans="1:9" ht="15.75" x14ac:dyDescent="0.2">
      <c r="A19" s="9"/>
      <c r="B19" s="10" t="s">
        <v>53</v>
      </c>
      <c r="C19" s="4">
        <v>17700</v>
      </c>
      <c r="D19" s="4">
        <v>8660</v>
      </c>
      <c r="E19" s="4">
        <v>9040</v>
      </c>
      <c r="F19" s="4">
        <v>4514</v>
      </c>
      <c r="G19" s="4">
        <v>3423</v>
      </c>
      <c r="H19" s="4">
        <v>840</v>
      </c>
      <c r="I19" s="4">
        <v>14277</v>
      </c>
    </row>
    <row r="20" spans="1:9" ht="15.75" x14ac:dyDescent="0.2">
      <c r="A20" s="9"/>
      <c r="B20" s="10" t="s">
        <v>54</v>
      </c>
      <c r="C20" s="4">
        <v>18800</v>
      </c>
      <c r="D20" s="4">
        <v>9188</v>
      </c>
      <c r="E20" s="4">
        <v>9612</v>
      </c>
      <c r="F20" s="4">
        <v>4802</v>
      </c>
      <c r="G20" s="4">
        <v>3371</v>
      </c>
      <c r="H20" s="4">
        <v>966</v>
      </c>
      <c r="I20" s="4">
        <v>15429</v>
      </c>
    </row>
    <row r="21" spans="1:9" ht="15.75" x14ac:dyDescent="0.2">
      <c r="A21" s="9"/>
      <c r="B21" s="10" t="s">
        <v>55</v>
      </c>
      <c r="C21" s="4">
        <v>22500</v>
      </c>
      <c r="D21" s="4">
        <v>11058</v>
      </c>
      <c r="E21" s="4">
        <v>11442</v>
      </c>
      <c r="F21" s="4">
        <v>5455</v>
      </c>
      <c r="G21" s="4">
        <v>4311</v>
      </c>
      <c r="H21" s="4">
        <v>1015</v>
      </c>
      <c r="I21" s="4">
        <v>18189</v>
      </c>
    </row>
    <row r="22" spans="1:9" ht="15.75" x14ac:dyDescent="0.2">
      <c r="A22" s="9"/>
      <c r="B22" s="10" t="s">
        <v>56</v>
      </c>
      <c r="C22" s="4">
        <v>22100</v>
      </c>
      <c r="D22" s="4">
        <v>10492</v>
      </c>
      <c r="E22" s="4">
        <v>11608</v>
      </c>
      <c r="F22" s="4">
        <v>5748</v>
      </c>
      <c r="G22" s="4">
        <v>3978</v>
      </c>
      <c r="H22" s="4">
        <v>1010</v>
      </c>
      <c r="I22" s="4">
        <v>18122</v>
      </c>
    </row>
    <row r="23" spans="1:9" ht="15.75" x14ac:dyDescent="0.2">
      <c r="A23" s="9"/>
      <c r="B23" s="10" t="s">
        <v>58</v>
      </c>
      <c r="C23" s="4">
        <v>22300</v>
      </c>
      <c r="D23" s="4">
        <v>11018</v>
      </c>
      <c r="E23" s="4">
        <v>11282</v>
      </c>
      <c r="F23" s="4">
        <v>5379</v>
      </c>
      <c r="G23" s="4">
        <v>4281</v>
      </c>
      <c r="H23" s="4">
        <v>1063</v>
      </c>
      <c r="I23" s="4">
        <v>18019</v>
      </c>
    </row>
    <row r="24" spans="1:9" ht="15.75" x14ac:dyDescent="0.2">
      <c r="A24" s="9"/>
      <c r="B24" s="10" t="s">
        <v>59</v>
      </c>
      <c r="C24" s="4">
        <v>58200</v>
      </c>
      <c r="D24" s="4">
        <v>27884</v>
      </c>
      <c r="E24" s="4">
        <v>30316</v>
      </c>
      <c r="F24" s="4">
        <v>15756</v>
      </c>
      <c r="G24" s="4">
        <v>10461</v>
      </c>
      <c r="H24" s="4">
        <v>2856</v>
      </c>
      <c r="I24" s="4">
        <v>47739</v>
      </c>
    </row>
    <row r="25" spans="1:9" ht="15.75" x14ac:dyDescent="0.2">
      <c r="A25" s="9"/>
      <c r="B25" s="10" t="s">
        <v>62</v>
      </c>
      <c r="C25" s="4">
        <v>11900</v>
      </c>
      <c r="D25" s="4">
        <v>5636</v>
      </c>
      <c r="E25" s="4">
        <v>6264</v>
      </c>
      <c r="F25" s="4">
        <v>2937</v>
      </c>
      <c r="G25" s="4">
        <v>1924</v>
      </c>
      <c r="H25" s="4">
        <v>560</v>
      </c>
      <c r="I25" s="4">
        <v>9976</v>
      </c>
    </row>
    <row r="26" spans="1:9" ht="15.75" x14ac:dyDescent="0.2">
      <c r="A26" s="9"/>
      <c r="B26" s="10" t="s">
        <v>63</v>
      </c>
      <c r="C26" s="4">
        <v>28000</v>
      </c>
      <c r="D26" s="4">
        <v>13294</v>
      </c>
      <c r="E26" s="4">
        <v>14706</v>
      </c>
      <c r="F26" s="4">
        <v>7327</v>
      </c>
      <c r="G26" s="4">
        <v>4785</v>
      </c>
      <c r="H26" s="4">
        <v>1324</v>
      </c>
      <c r="I26" s="4">
        <v>23215</v>
      </c>
    </row>
    <row r="27" spans="1:9" ht="15.75" x14ac:dyDescent="0.2">
      <c r="A27" s="9"/>
      <c r="B27" s="10" t="s">
        <v>64</v>
      </c>
      <c r="C27" s="4">
        <v>43900</v>
      </c>
      <c r="D27" s="4">
        <v>20706</v>
      </c>
      <c r="E27" s="4">
        <v>23194</v>
      </c>
      <c r="F27" s="4">
        <v>11969</v>
      </c>
      <c r="G27" s="4">
        <v>7339</v>
      </c>
      <c r="H27" s="4">
        <v>2264</v>
      </c>
      <c r="I27" s="4">
        <v>36561</v>
      </c>
    </row>
    <row r="28" spans="1:9" ht="15.75" x14ac:dyDescent="0.2">
      <c r="B28" s="12" t="s">
        <v>23</v>
      </c>
      <c r="C28" s="92">
        <v>948504</v>
      </c>
      <c r="D28" s="92">
        <v>456817</v>
      </c>
      <c r="E28" s="92">
        <v>491687</v>
      </c>
      <c r="F28" s="92">
        <v>253447</v>
      </c>
      <c r="G28" s="92">
        <v>163826</v>
      </c>
      <c r="H28" s="92">
        <v>44795</v>
      </c>
      <c r="I28" s="92">
        <v>784678</v>
      </c>
    </row>
  </sheetData>
  <mergeCells count="5">
    <mergeCell ref="I7:I8"/>
    <mergeCell ref="B7:B8"/>
    <mergeCell ref="C7:C8"/>
    <mergeCell ref="D7:D8"/>
    <mergeCell ref="E7:F7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V11" sqref="V11"/>
    </sheetView>
  </sheetViews>
  <sheetFormatPr defaultRowHeight="12.75" x14ac:dyDescent="0.2"/>
  <cols>
    <col min="1" max="1" width="45.5703125" customWidth="1"/>
  </cols>
  <sheetData>
    <row r="1" spans="1:19" ht="15" x14ac:dyDescent="0.25">
      <c r="A1" s="147" t="s">
        <v>216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01"/>
    </row>
    <row r="2" spans="1:19" x14ac:dyDescent="0.2">
      <c r="A2" s="149" t="s">
        <v>7</v>
      </c>
      <c r="B2" s="150" t="s">
        <v>0</v>
      </c>
      <c r="C2" s="139" t="s">
        <v>107</v>
      </c>
      <c r="D2" s="139" t="s">
        <v>2</v>
      </c>
      <c r="E2" s="139"/>
      <c r="F2" s="151" t="s">
        <v>198</v>
      </c>
      <c r="G2" s="152"/>
      <c r="H2" s="152"/>
      <c r="I2" s="152"/>
      <c r="J2" s="152"/>
      <c r="K2" s="153"/>
      <c r="L2" s="151" t="s">
        <v>199</v>
      </c>
      <c r="M2" s="152"/>
      <c r="N2" s="152"/>
      <c r="O2" s="151" t="s">
        <v>200</v>
      </c>
      <c r="P2" s="152"/>
      <c r="Q2" s="153"/>
      <c r="R2" s="154" t="s">
        <v>111</v>
      </c>
      <c r="S2" s="136" t="s">
        <v>144</v>
      </c>
    </row>
    <row r="3" spans="1:19" x14ac:dyDescent="0.2">
      <c r="A3" s="149"/>
      <c r="B3" s="150"/>
      <c r="C3" s="139"/>
      <c r="D3" s="139"/>
      <c r="E3" s="139"/>
      <c r="F3" s="139" t="s">
        <v>0</v>
      </c>
      <c r="G3" s="140" t="s">
        <v>112</v>
      </c>
      <c r="H3" s="141"/>
      <c r="I3" s="142"/>
      <c r="J3" s="156" t="s">
        <v>113</v>
      </c>
      <c r="K3" s="156"/>
      <c r="L3" s="139" t="s">
        <v>0</v>
      </c>
      <c r="M3" s="144" t="s">
        <v>114</v>
      </c>
      <c r="N3" s="145" t="s">
        <v>115</v>
      </c>
      <c r="O3" s="146" t="s">
        <v>0</v>
      </c>
      <c r="P3" s="144" t="s">
        <v>114</v>
      </c>
      <c r="Q3" s="144" t="s">
        <v>115</v>
      </c>
      <c r="R3" s="154"/>
      <c r="S3" s="137"/>
    </row>
    <row r="4" spans="1:19" ht="25.5" x14ac:dyDescent="0.2">
      <c r="A4" s="149"/>
      <c r="B4" s="150"/>
      <c r="C4" s="139"/>
      <c r="D4" s="95" t="s">
        <v>0</v>
      </c>
      <c r="E4" s="61" t="s">
        <v>116</v>
      </c>
      <c r="F4" s="139"/>
      <c r="G4" s="61" t="s">
        <v>5</v>
      </c>
      <c r="H4" s="61" t="s">
        <v>117</v>
      </c>
      <c r="I4" s="61" t="s">
        <v>118</v>
      </c>
      <c r="J4" s="61" t="s">
        <v>5</v>
      </c>
      <c r="K4" s="61" t="s">
        <v>117</v>
      </c>
      <c r="L4" s="139"/>
      <c r="M4" s="144"/>
      <c r="N4" s="145"/>
      <c r="O4" s="146"/>
      <c r="P4" s="144"/>
      <c r="Q4" s="144"/>
      <c r="R4" s="154"/>
      <c r="S4" s="138"/>
    </row>
    <row r="5" spans="1:19" ht="14.25" x14ac:dyDescent="0.2">
      <c r="A5" s="103" t="s">
        <v>119</v>
      </c>
      <c r="B5" s="63">
        <v>1002187</v>
      </c>
      <c r="C5" s="63">
        <v>470902</v>
      </c>
      <c r="D5" s="63">
        <v>531285</v>
      </c>
      <c r="E5" s="63">
        <v>234512</v>
      </c>
      <c r="F5" s="63">
        <v>196716</v>
      </c>
      <c r="G5" s="63">
        <v>168661</v>
      </c>
      <c r="H5" s="63">
        <v>81989</v>
      </c>
      <c r="I5" s="63">
        <v>10294</v>
      </c>
      <c r="J5" s="63">
        <v>28055</v>
      </c>
      <c r="K5" s="63">
        <v>13700</v>
      </c>
      <c r="L5" s="63">
        <v>805471</v>
      </c>
      <c r="M5" s="63">
        <v>369875</v>
      </c>
      <c r="N5" s="63">
        <v>435596</v>
      </c>
      <c r="O5" s="104">
        <v>565847</v>
      </c>
      <c r="P5" s="104">
        <v>302995</v>
      </c>
      <c r="Q5" s="104">
        <v>262852</v>
      </c>
      <c r="R5" s="63">
        <v>258012</v>
      </c>
      <c r="S5" s="63">
        <v>178328</v>
      </c>
    </row>
    <row r="6" spans="1:19" ht="15" x14ac:dyDescent="0.2">
      <c r="A6" s="54" t="s">
        <v>120</v>
      </c>
      <c r="B6" s="64">
        <v>482443</v>
      </c>
      <c r="C6" s="64">
        <v>221110</v>
      </c>
      <c r="D6" s="99">
        <v>261333</v>
      </c>
      <c r="E6" s="99">
        <v>118094</v>
      </c>
      <c r="F6" s="99">
        <v>91096</v>
      </c>
      <c r="G6" s="99">
        <v>78501</v>
      </c>
      <c r="H6" s="99">
        <v>38019</v>
      </c>
      <c r="I6" s="99">
        <v>5272</v>
      </c>
      <c r="J6" s="99">
        <v>12595</v>
      </c>
      <c r="K6" s="99">
        <v>6209</v>
      </c>
      <c r="L6" s="99">
        <v>391347</v>
      </c>
      <c r="M6" s="99">
        <v>174242</v>
      </c>
      <c r="N6" s="99">
        <v>217105</v>
      </c>
      <c r="O6" s="64">
        <v>274338</v>
      </c>
      <c r="P6" s="64">
        <v>142043</v>
      </c>
      <c r="Q6" s="64">
        <v>132295</v>
      </c>
      <c r="R6" s="64">
        <v>125242</v>
      </c>
      <c r="S6" s="64">
        <v>82863</v>
      </c>
    </row>
    <row r="7" spans="1:19" ht="15" x14ac:dyDescent="0.2">
      <c r="A7" s="51" t="s">
        <v>170</v>
      </c>
      <c r="B7" s="64">
        <v>3960</v>
      </c>
      <c r="C7" s="64">
        <v>1893</v>
      </c>
      <c r="D7" s="99">
        <v>2067</v>
      </c>
      <c r="E7" s="99">
        <v>895</v>
      </c>
      <c r="F7" s="99">
        <v>807</v>
      </c>
      <c r="G7" s="99">
        <v>689</v>
      </c>
      <c r="H7" s="99">
        <v>307</v>
      </c>
      <c r="I7" s="99">
        <v>43</v>
      </c>
      <c r="J7" s="99">
        <v>118</v>
      </c>
      <c r="K7" s="99">
        <v>68</v>
      </c>
      <c r="L7" s="99">
        <v>3153</v>
      </c>
      <c r="M7" s="99">
        <v>1461</v>
      </c>
      <c r="N7" s="99">
        <v>1692</v>
      </c>
      <c r="O7" s="64">
        <v>2147</v>
      </c>
      <c r="P7" s="64">
        <v>1147</v>
      </c>
      <c r="Q7" s="64">
        <v>1000</v>
      </c>
      <c r="R7" s="64">
        <v>1089</v>
      </c>
      <c r="S7" s="64">
        <v>724</v>
      </c>
    </row>
    <row r="8" spans="1:19" ht="15" x14ac:dyDescent="0.2">
      <c r="A8" s="54" t="s">
        <v>171</v>
      </c>
      <c r="B8" s="64">
        <v>8169</v>
      </c>
      <c r="C8" s="64">
        <v>3910</v>
      </c>
      <c r="D8" s="99">
        <v>4259</v>
      </c>
      <c r="E8" s="99">
        <v>1823</v>
      </c>
      <c r="F8" s="99">
        <v>1699</v>
      </c>
      <c r="G8" s="99">
        <v>1440</v>
      </c>
      <c r="H8" s="99">
        <v>723</v>
      </c>
      <c r="I8" s="99">
        <v>85</v>
      </c>
      <c r="J8" s="99">
        <v>259</v>
      </c>
      <c r="K8" s="99">
        <v>137</v>
      </c>
      <c r="L8" s="99">
        <v>6470</v>
      </c>
      <c r="M8" s="99">
        <v>3071</v>
      </c>
      <c r="N8" s="99">
        <v>3399</v>
      </c>
      <c r="O8" s="64">
        <v>4530</v>
      </c>
      <c r="P8" s="64">
        <v>2519</v>
      </c>
      <c r="Q8" s="64">
        <v>2011</v>
      </c>
      <c r="R8" s="64">
        <v>2100</v>
      </c>
      <c r="S8" s="64">
        <v>1539</v>
      </c>
    </row>
    <row r="9" spans="1:19" ht="15" x14ac:dyDescent="0.2">
      <c r="A9" s="51" t="s">
        <v>123</v>
      </c>
      <c r="B9" s="64">
        <v>11454</v>
      </c>
      <c r="C9" s="64">
        <v>5347</v>
      </c>
      <c r="D9" s="64">
        <v>6107</v>
      </c>
      <c r="E9" s="99">
        <v>2444</v>
      </c>
      <c r="F9" s="99">
        <v>2256</v>
      </c>
      <c r="G9" s="99">
        <v>1927</v>
      </c>
      <c r="H9" s="99">
        <v>907</v>
      </c>
      <c r="I9" s="99">
        <v>127</v>
      </c>
      <c r="J9" s="99">
        <v>329</v>
      </c>
      <c r="K9" s="99">
        <v>142</v>
      </c>
      <c r="L9" s="99">
        <v>9198</v>
      </c>
      <c r="M9" s="99">
        <v>4140</v>
      </c>
      <c r="N9" s="99">
        <v>5058</v>
      </c>
      <c r="O9" s="64">
        <v>6083</v>
      </c>
      <c r="P9" s="64">
        <v>3277</v>
      </c>
      <c r="Q9" s="64">
        <v>2806</v>
      </c>
      <c r="R9" s="64">
        <v>3318</v>
      </c>
      <c r="S9" s="64">
        <v>2053</v>
      </c>
    </row>
    <row r="10" spans="1:19" ht="15" x14ac:dyDescent="0.2">
      <c r="A10" s="51" t="s">
        <v>172</v>
      </c>
      <c r="B10" s="68">
        <v>28614</v>
      </c>
      <c r="C10" s="68">
        <v>13271</v>
      </c>
      <c r="D10" s="68">
        <v>15343</v>
      </c>
      <c r="E10" s="99">
        <v>6547</v>
      </c>
      <c r="F10" s="99">
        <v>5443</v>
      </c>
      <c r="G10" s="99">
        <v>4595</v>
      </c>
      <c r="H10" s="99">
        <v>2194</v>
      </c>
      <c r="I10" s="68">
        <v>241</v>
      </c>
      <c r="J10" s="99">
        <v>848</v>
      </c>
      <c r="K10" s="99">
        <v>440</v>
      </c>
      <c r="L10" s="99">
        <v>23171</v>
      </c>
      <c r="M10" s="99">
        <v>10462</v>
      </c>
      <c r="N10" s="99">
        <v>12709</v>
      </c>
      <c r="O10" s="64">
        <v>15926</v>
      </c>
      <c r="P10" s="64">
        <v>8526</v>
      </c>
      <c r="Q10" s="64">
        <v>7400</v>
      </c>
      <c r="R10" s="64">
        <v>7836</v>
      </c>
      <c r="S10" s="70">
        <v>4852</v>
      </c>
    </row>
    <row r="11" spans="1:19" ht="15" x14ac:dyDescent="0.2">
      <c r="A11" s="51" t="s">
        <v>125</v>
      </c>
      <c r="B11" s="68">
        <v>39150</v>
      </c>
      <c r="C11" s="68">
        <v>17212</v>
      </c>
      <c r="D11" s="68">
        <v>21938</v>
      </c>
      <c r="E11" s="99">
        <v>8947</v>
      </c>
      <c r="F11" s="99">
        <v>7044</v>
      </c>
      <c r="G11" s="99">
        <v>5793</v>
      </c>
      <c r="H11" s="99">
        <v>2910</v>
      </c>
      <c r="I11" s="68">
        <v>271</v>
      </c>
      <c r="J11" s="99">
        <v>1251</v>
      </c>
      <c r="K11" s="99">
        <v>639</v>
      </c>
      <c r="L11" s="99">
        <v>32106</v>
      </c>
      <c r="M11" s="99">
        <v>13717</v>
      </c>
      <c r="N11" s="99">
        <v>18389</v>
      </c>
      <c r="O11" s="64">
        <v>20692</v>
      </c>
      <c r="P11" s="64">
        <v>10605</v>
      </c>
      <c r="Q11" s="64">
        <v>10087</v>
      </c>
      <c r="R11" s="64">
        <v>12263</v>
      </c>
      <c r="S11" s="64">
        <v>6195</v>
      </c>
    </row>
    <row r="12" spans="1:19" ht="15" x14ac:dyDescent="0.2">
      <c r="A12" s="51" t="s">
        <v>126</v>
      </c>
      <c r="B12" s="68">
        <v>6475</v>
      </c>
      <c r="C12" s="68">
        <v>3003</v>
      </c>
      <c r="D12" s="68">
        <v>3472</v>
      </c>
      <c r="E12" s="99">
        <v>1449</v>
      </c>
      <c r="F12" s="99">
        <v>1123</v>
      </c>
      <c r="G12" s="99">
        <v>954</v>
      </c>
      <c r="H12" s="99">
        <v>510</v>
      </c>
      <c r="I12" s="68">
        <v>42</v>
      </c>
      <c r="J12" s="99">
        <v>169</v>
      </c>
      <c r="K12" s="99">
        <v>90</v>
      </c>
      <c r="L12" s="99">
        <v>5352</v>
      </c>
      <c r="M12" s="99">
        <v>2480</v>
      </c>
      <c r="N12" s="99">
        <v>2872</v>
      </c>
      <c r="O12" s="64">
        <v>3670</v>
      </c>
      <c r="P12" s="64">
        <v>2048</v>
      </c>
      <c r="Q12" s="64">
        <v>1622</v>
      </c>
      <c r="R12" s="64">
        <v>1794</v>
      </c>
      <c r="S12" s="64">
        <v>1011</v>
      </c>
    </row>
    <row r="13" spans="1:19" ht="15" x14ac:dyDescent="0.2">
      <c r="A13" s="51" t="s">
        <v>201</v>
      </c>
      <c r="B13" s="75">
        <v>32786</v>
      </c>
      <c r="C13" s="75">
        <v>16154</v>
      </c>
      <c r="D13" s="75">
        <v>16632</v>
      </c>
      <c r="E13" s="75">
        <v>7206</v>
      </c>
      <c r="F13" s="75">
        <v>7410</v>
      </c>
      <c r="G13" s="75">
        <v>6368</v>
      </c>
      <c r="H13" s="75">
        <v>3202</v>
      </c>
      <c r="I13" s="75">
        <v>363</v>
      </c>
      <c r="J13" s="75">
        <v>1042</v>
      </c>
      <c r="K13" s="75">
        <v>497</v>
      </c>
      <c r="L13" s="75">
        <v>25376</v>
      </c>
      <c r="M13" s="75">
        <v>12443</v>
      </c>
      <c r="N13" s="75">
        <v>12933</v>
      </c>
      <c r="O13" s="75">
        <v>18417</v>
      </c>
      <c r="P13" s="75">
        <v>10367</v>
      </c>
      <c r="Q13" s="75">
        <v>8050</v>
      </c>
      <c r="R13" s="75">
        <v>7640</v>
      </c>
      <c r="S13" s="75">
        <v>6729</v>
      </c>
    </row>
    <row r="14" spans="1:19" ht="15" x14ac:dyDescent="0.2">
      <c r="A14" s="51" t="s">
        <v>217</v>
      </c>
      <c r="B14" s="68">
        <v>37037</v>
      </c>
      <c r="C14" s="68">
        <v>20049</v>
      </c>
      <c r="D14" s="68">
        <v>16988</v>
      </c>
      <c r="E14" s="99">
        <v>7209</v>
      </c>
      <c r="F14" s="71">
        <v>6490</v>
      </c>
      <c r="G14" s="99">
        <v>5570</v>
      </c>
      <c r="H14" s="71">
        <v>2726</v>
      </c>
      <c r="I14" s="68">
        <v>274</v>
      </c>
      <c r="J14" s="99">
        <v>920</v>
      </c>
      <c r="K14" s="72">
        <v>432</v>
      </c>
      <c r="L14" s="71">
        <v>30547</v>
      </c>
      <c r="M14" s="71">
        <v>16717</v>
      </c>
      <c r="N14" s="71">
        <v>13830</v>
      </c>
      <c r="O14" s="64">
        <v>22661</v>
      </c>
      <c r="P14" s="64">
        <v>14469</v>
      </c>
      <c r="Q14" s="64">
        <v>8192</v>
      </c>
      <c r="R14" s="64">
        <v>8480</v>
      </c>
      <c r="S14" s="64">
        <v>5896</v>
      </c>
    </row>
    <row r="15" spans="1:19" ht="15" x14ac:dyDescent="0.2">
      <c r="A15" s="51" t="s">
        <v>203</v>
      </c>
      <c r="B15" s="68">
        <v>29144</v>
      </c>
      <c r="C15" s="68">
        <v>15050</v>
      </c>
      <c r="D15" s="68">
        <v>14094</v>
      </c>
      <c r="E15" s="99">
        <v>5778</v>
      </c>
      <c r="F15" s="71">
        <v>5962</v>
      </c>
      <c r="G15" s="99">
        <v>5183</v>
      </c>
      <c r="H15" s="71">
        <v>2531</v>
      </c>
      <c r="I15" s="68">
        <v>279</v>
      </c>
      <c r="J15" s="99">
        <v>779</v>
      </c>
      <c r="K15" s="72">
        <v>359</v>
      </c>
      <c r="L15" s="71">
        <v>23182</v>
      </c>
      <c r="M15" s="71">
        <v>11978</v>
      </c>
      <c r="N15" s="71">
        <v>11204</v>
      </c>
      <c r="O15" s="64">
        <v>16538</v>
      </c>
      <c r="P15" s="64">
        <v>10079</v>
      </c>
      <c r="Q15" s="64">
        <v>6459</v>
      </c>
      <c r="R15" s="64">
        <v>7145</v>
      </c>
      <c r="S15" s="105">
        <v>5461</v>
      </c>
    </row>
    <row r="16" spans="1:19" ht="15" x14ac:dyDescent="0.2">
      <c r="A16" s="51" t="s">
        <v>204</v>
      </c>
      <c r="B16" s="64">
        <v>68579</v>
      </c>
      <c r="C16" s="64">
        <v>33404</v>
      </c>
      <c r="D16" s="71">
        <v>35175</v>
      </c>
      <c r="E16" s="99">
        <v>16842</v>
      </c>
      <c r="F16" s="72">
        <v>13686</v>
      </c>
      <c r="G16" s="99">
        <v>11806</v>
      </c>
      <c r="H16" s="71">
        <v>5662</v>
      </c>
      <c r="I16" s="71">
        <v>857</v>
      </c>
      <c r="J16" s="99">
        <v>1880</v>
      </c>
      <c r="K16" s="71">
        <v>884</v>
      </c>
      <c r="L16" s="71">
        <v>54893</v>
      </c>
      <c r="M16" s="71">
        <v>26264</v>
      </c>
      <c r="N16" s="71">
        <v>28629</v>
      </c>
      <c r="O16" s="64">
        <v>40863</v>
      </c>
      <c r="P16" s="64">
        <v>22132</v>
      </c>
      <c r="Q16" s="64">
        <v>18731</v>
      </c>
      <c r="R16" s="64">
        <v>15274</v>
      </c>
      <c r="S16" s="64">
        <v>12442</v>
      </c>
    </row>
    <row r="17" spans="1:19" ht="15" x14ac:dyDescent="0.2">
      <c r="A17" s="51" t="s">
        <v>205</v>
      </c>
      <c r="B17" s="64">
        <v>37435</v>
      </c>
      <c r="C17" s="64">
        <v>18067</v>
      </c>
      <c r="D17" s="71">
        <v>19368</v>
      </c>
      <c r="E17" s="99">
        <v>8840</v>
      </c>
      <c r="F17" s="71">
        <v>7486</v>
      </c>
      <c r="G17" s="99">
        <v>6174</v>
      </c>
      <c r="H17" s="71">
        <v>3020</v>
      </c>
      <c r="I17" s="68">
        <v>374</v>
      </c>
      <c r="J17" s="99">
        <v>1312</v>
      </c>
      <c r="K17" s="71">
        <v>632</v>
      </c>
      <c r="L17" s="71">
        <v>29949</v>
      </c>
      <c r="M17" s="71">
        <v>14233</v>
      </c>
      <c r="N17" s="71">
        <v>15716</v>
      </c>
      <c r="O17" s="64">
        <v>21827</v>
      </c>
      <c r="P17" s="64">
        <v>12042</v>
      </c>
      <c r="Q17" s="64">
        <v>9785</v>
      </c>
      <c r="R17" s="64">
        <v>9028</v>
      </c>
      <c r="S17" s="64">
        <v>6580</v>
      </c>
    </row>
    <row r="18" spans="1:19" ht="15" x14ac:dyDescent="0.2">
      <c r="A18" s="51" t="s">
        <v>206</v>
      </c>
      <c r="B18" s="64">
        <v>37054</v>
      </c>
      <c r="C18" s="64">
        <v>17783</v>
      </c>
      <c r="D18" s="71">
        <v>19271</v>
      </c>
      <c r="E18" s="99">
        <v>8624</v>
      </c>
      <c r="F18" s="71">
        <v>7226</v>
      </c>
      <c r="G18" s="99">
        <v>6216</v>
      </c>
      <c r="H18" s="71">
        <v>2948</v>
      </c>
      <c r="I18" s="68">
        <v>323</v>
      </c>
      <c r="J18" s="99">
        <v>1010</v>
      </c>
      <c r="K18" s="71">
        <v>481</v>
      </c>
      <c r="L18" s="71">
        <v>29828</v>
      </c>
      <c r="M18" s="71">
        <v>13986</v>
      </c>
      <c r="N18" s="71">
        <v>15842</v>
      </c>
      <c r="O18" s="64">
        <v>21140</v>
      </c>
      <c r="P18" s="64">
        <v>11475</v>
      </c>
      <c r="Q18" s="64">
        <v>9665</v>
      </c>
      <c r="R18" s="64">
        <v>9379</v>
      </c>
      <c r="S18" s="64">
        <v>6535</v>
      </c>
    </row>
    <row r="19" spans="1:19" ht="15" x14ac:dyDescent="0.2">
      <c r="A19" s="51" t="s">
        <v>207</v>
      </c>
      <c r="B19" s="64">
        <v>11804</v>
      </c>
      <c r="C19" s="64">
        <v>5617</v>
      </c>
      <c r="D19" s="71">
        <v>6187</v>
      </c>
      <c r="E19" s="99">
        <v>2686</v>
      </c>
      <c r="F19" s="71">
        <v>2857</v>
      </c>
      <c r="G19" s="99">
        <v>2482</v>
      </c>
      <c r="H19" s="71">
        <v>1212</v>
      </c>
      <c r="I19" s="68">
        <v>125</v>
      </c>
      <c r="J19" s="99">
        <v>375</v>
      </c>
      <c r="K19" s="71">
        <v>186</v>
      </c>
      <c r="L19" s="64">
        <v>8947</v>
      </c>
      <c r="M19" s="64">
        <v>4158</v>
      </c>
      <c r="N19" s="64">
        <v>4789</v>
      </c>
      <c r="O19" s="64">
        <v>6390</v>
      </c>
      <c r="P19" s="64">
        <v>3426</v>
      </c>
      <c r="Q19" s="64">
        <v>2964</v>
      </c>
      <c r="R19" s="64">
        <v>2777</v>
      </c>
      <c r="S19" s="64">
        <v>2637</v>
      </c>
    </row>
    <row r="20" spans="1:19" ht="15" x14ac:dyDescent="0.2">
      <c r="A20" s="51" t="s">
        <v>218</v>
      </c>
      <c r="B20" s="68">
        <v>18633</v>
      </c>
      <c r="C20" s="68">
        <v>8780</v>
      </c>
      <c r="D20" s="68">
        <v>9853</v>
      </c>
      <c r="E20" s="99">
        <v>3956</v>
      </c>
      <c r="F20" s="99">
        <v>3267</v>
      </c>
      <c r="G20" s="99">
        <v>2801</v>
      </c>
      <c r="H20" s="99">
        <v>1316</v>
      </c>
      <c r="I20" s="68">
        <v>148</v>
      </c>
      <c r="J20" s="99">
        <v>466</v>
      </c>
      <c r="K20" s="99">
        <v>209</v>
      </c>
      <c r="L20" s="99">
        <v>15366</v>
      </c>
      <c r="M20" s="99">
        <v>7038</v>
      </c>
      <c r="N20" s="99">
        <v>8328</v>
      </c>
      <c r="O20" s="64">
        <v>10129</v>
      </c>
      <c r="P20" s="64">
        <v>5571</v>
      </c>
      <c r="Q20" s="64">
        <v>4558</v>
      </c>
      <c r="R20" s="64">
        <v>5544</v>
      </c>
      <c r="S20" s="64">
        <v>2960</v>
      </c>
    </row>
    <row r="21" spans="1:19" ht="15" x14ac:dyDescent="0.2">
      <c r="A21" s="51" t="s">
        <v>209</v>
      </c>
      <c r="B21" s="68">
        <v>18629</v>
      </c>
      <c r="C21" s="68">
        <v>8555</v>
      </c>
      <c r="D21" s="68">
        <v>10074</v>
      </c>
      <c r="E21" s="72">
        <v>3942</v>
      </c>
      <c r="F21" s="99">
        <v>4122</v>
      </c>
      <c r="G21" s="99">
        <v>3612</v>
      </c>
      <c r="H21" s="99">
        <v>1776</v>
      </c>
      <c r="I21" s="68">
        <v>169</v>
      </c>
      <c r="J21" s="99">
        <v>510</v>
      </c>
      <c r="K21" s="99">
        <v>272</v>
      </c>
      <c r="L21" s="99">
        <v>14507</v>
      </c>
      <c r="M21" s="99">
        <v>6481</v>
      </c>
      <c r="N21" s="99">
        <v>8026</v>
      </c>
      <c r="O21" s="72">
        <v>9549</v>
      </c>
      <c r="P21" s="72">
        <v>5061</v>
      </c>
      <c r="Q21" s="72">
        <v>4488</v>
      </c>
      <c r="R21" s="64">
        <v>5295</v>
      </c>
      <c r="S21" s="64">
        <v>3785</v>
      </c>
    </row>
    <row r="22" spans="1:19" ht="15" x14ac:dyDescent="0.2">
      <c r="A22" s="51" t="s">
        <v>219</v>
      </c>
      <c r="B22" s="68">
        <v>14918</v>
      </c>
      <c r="C22" s="68">
        <v>7048</v>
      </c>
      <c r="D22" s="68">
        <v>7870</v>
      </c>
      <c r="E22" s="99">
        <v>3534</v>
      </c>
      <c r="F22" s="71">
        <v>3431</v>
      </c>
      <c r="G22" s="99">
        <v>2892</v>
      </c>
      <c r="H22" s="71">
        <v>1389</v>
      </c>
      <c r="I22" s="71">
        <v>130</v>
      </c>
      <c r="J22" s="99">
        <v>539</v>
      </c>
      <c r="K22" s="71">
        <v>263</v>
      </c>
      <c r="L22" s="64">
        <v>11487</v>
      </c>
      <c r="M22" s="64">
        <v>5269</v>
      </c>
      <c r="N22" s="64">
        <v>6218</v>
      </c>
      <c r="O22" s="64">
        <v>8325</v>
      </c>
      <c r="P22" s="64">
        <v>4400</v>
      </c>
      <c r="Q22" s="64">
        <v>3925</v>
      </c>
      <c r="R22" s="64">
        <v>3502</v>
      </c>
      <c r="S22" s="64">
        <v>3091</v>
      </c>
    </row>
    <row r="23" spans="1:19" ht="15" x14ac:dyDescent="0.2">
      <c r="A23" s="51" t="s">
        <v>211</v>
      </c>
      <c r="B23" s="64">
        <v>13384</v>
      </c>
      <c r="C23" s="64">
        <v>6403</v>
      </c>
      <c r="D23" s="71">
        <v>6981</v>
      </c>
      <c r="E23" s="99">
        <v>2954</v>
      </c>
      <c r="F23" s="71">
        <v>3255</v>
      </c>
      <c r="G23" s="99">
        <v>2792</v>
      </c>
      <c r="H23" s="71">
        <v>1384</v>
      </c>
      <c r="I23" s="68">
        <v>143</v>
      </c>
      <c r="J23" s="99">
        <v>463</v>
      </c>
      <c r="K23" s="71">
        <v>226</v>
      </c>
      <c r="L23" s="64">
        <v>10129</v>
      </c>
      <c r="M23" s="64">
        <v>4758</v>
      </c>
      <c r="N23" s="64">
        <v>5371</v>
      </c>
      <c r="O23" s="64">
        <v>7312</v>
      </c>
      <c r="P23" s="64">
        <v>3985</v>
      </c>
      <c r="Q23" s="64">
        <v>3327</v>
      </c>
      <c r="R23" s="64">
        <v>3123</v>
      </c>
      <c r="S23" s="64">
        <v>2949</v>
      </c>
    </row>
    <row r="24" spans="1:19" ht="15" x14ac:dyDescent="0.2">
      <c r="A24" s="51" t="s">
        <v>212</v>
      </c>
      <c r="B24" s="64">
        <v>18223</v>
      </c>
      <c r="C24" s="64">
        <v>8734</v>
      </c>
      <c r="D24" s="71">
        <v>9489</v>
      </c>
      <c r="E24" s="99">
        <v>4220</v>
      </c>
      <c r="F24" s="71">
        <v>3837</v>
      </c>
      <c r="G24" s="99">
        <v>3281</v>
      </c>
      <c r="H24" s="71">
        <v>1607</v>
      </c>
      <c r="I24" s="71">
        <v>191</v>
      </c>
      <c r="J24" s="99">
        <v>556</v>
      </c>
      <c r="K24" s="71">
        <v>251</v>
      </c>
      <c r="L24" s="64">
        <v>14386</v>
      </c>
      <c r="M24" s="64">
        <v>6755</v>
      </c>
      <c r="N24" s="64">
        <v>7631</v>
      </c>
      <c r="O24" s="64">
        <v>10197</v>
      </c>
      <c r="P24" s="64">
        <v>5556</v>
      </c>
      <c r="Q24" s="64">
        <v>4641</v>
      </c>
      <c r="R24" s="64">
        <v>4541</v>
      </c>
      <c r="S24" s="64">
        <v>3485</v>
      </c>
    </row>
    <row r="25" spans="1:19" ht="15" x14ac:dyDescent="0.2">
      <c r="A25" s="51" t="s">
        <v>213</v>
      </c>
      <c r="B25" s="64">
        <v>18869</v>
      </c>
      <c r="C25" s="64">
        <v>8964</v>
      </c>
      <c r="D25" s="71">
        <v>9905</v>
      </c>
      <c r="E25" s="99">
        <v>4080</v>
      </c>
      <c r="F25" s="71">
        <v>4478</v>
      </c>
      <c r="G25" s="99">
        <v>3841</v>
      </c>
      <c r="H25" s="71">
        <v>1860</v>
      </c>
      <c r="I25" s="68">
        <v>205</v>
      </c>
      <c r="J25" s="99">
        <v>637</v>
      </c>
      <c r="K25" s="71">
        <v>312</v>
      </c>
      <c r="L25" s="64">
        <v>14391</v>
      </c>
      <c r="M25" s="64">
        <v>6658</v>
      </c>
      <c r="N25" s="64">
        <v>7733</v>
      </c>
      <c r="O25" s="64">
        <v>10011</v>
      </c>
      <c r="P25" s="64">
        <v>5441</v>
      </c>
      <c r="Q25" s="64">
        <v>4570</v>
      </c>
      <c r="R25" s="64">
        <v>4766</v>
      </c>
      <c r="S25" s="64">
        <v>4092</v>
      </c>
    </row>
    <row r="26" spans="1:19" ht="15" x14ac:dyDescent="0.2">
      <c r="A26" s="51" t="s">
        <v>214</v>
      </c>
      <c r="B26" s="64">
        <v>19076</v>
      </c>
      <c r="C26" s="64">
        <v>9238</v>
      </c>
      <c r="D26" s="71">
        <v>9838</v>
      </c>
      <c r="E26" s="99">
        <v>4266</v>
      </c>
      <c r="F26" s="71">
        <v>4222</v>
      </c>
      <c r="G26" s="99">
        <v>3591</v>
      </c>
      <c r="H26" s="71">
        <v>1839</v>
      </c>
      <c r="I26" s="71">
        <v>194</v>
      </c>
      <c r="J26" s="99">
        <v>631</v>
      </c>
      <c r="K26" s="71">
        <v>297</v>
      </c>
      <c r="L26" s="64">
        <v>14854</v>
      </c>
      <c r="M26" s="64">
        <v>7152</v>
      </c>
      <c r="N26" s="64">
        <v>7702</v>
      </c>
      <c r="O26" s="64">
        <v>10736</v>
      </c>
      <c r="P26" s="64">
        <v>5929</v>
      </c>
      <c r="Q26" s="64">
        <v>4807</v>
      </c>
      <c r="R26" s="64">
        <v>4519</v>
      </c>
      <c r="S26" s="64">
        <v>3821</v>
      </c>
    </row>
    <row r="27" spans="1:19" ht="15" x14ac:dyDescent="0.2">
      <c r="A27" s="51" t="s">
        <v>215</v>
      </c>
      <c r="B27" s="68">
        <v>46351</v>
      </c>
      <c r="C27" s="68">
        <v>21310</v>
      </c>
      <c r="D27" s="68">
        <v>25041</v>
      </c>
      <c r="E27" s="99">
        <v>10176</v>
      </c>
      <c r="F27" s="71">
        <v>9519</v>
      </c>
      <c r="G27" s="99">
        <v>8153</v>
      </c>
      <c r="H27" s="71">
        <v>3947</v>
      </c>
      <c r="I27" s="68">
        <v>438</v>
      </c>
      <c r="J27" s="99">
        <v>1366</v>
      </c>
      <c r="K27" s="71">
        <v>674</v>
      </c>
      <c r="L27" s="64">
        <v>36832</v>
      </c>
      <c r="M27" s="64">
        <v>16412</v>
      </c>
      <c r="N27" s="64">
        <v>20420</v>
      </c>
      <c r="O27" s="64">
        <v>24366</v>
      </c>
      <c r="P27" s="64">
        <v>12897</v>
      </c>
      <c r="Q27" s="64">
        <v>11469</v>
      </c>
      <c r="R27" s="72">
        <v>13357</v>
      </c>
      <c r="S27" s="64">
        <v>8628</v>
      </c>
    </row>
  </sheetData>
  <mergeCells count="19">
    <mergeCell ref="S2:S4"/>
    <mergeCell ref="F3:F4"/>
    <mergeCell ref="G3:I3"/>
    <mergeCell ref="J3:K3"/>
    <mergeCell ref="L3:L4"/>
    <mergeCell ref="M3:M4"/>
    <mergeCell ref="N3:N4"/>
    <mergeCell ref="O3:O4"/>
    <mergeCell ref="P3:P4"/>
    <mergeCell ref="Q3:Q4"/>
    <mergeCell ref="A1:R1"/>
    <mergeCell ref="A2:A4"/>
    <mergeCell ref="B2:B4"/>
    <mergeCell ref="C2:C4"/>
    <mergeCell ref="D2:E3"/>
    <mergeCell ref="F2:K2"/>
    <mergeCell ref="L2:N2"/>
    <mergeCell ref="O2:Q2"/>
    <mergeCell ref="R2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S33" sqref="S33"/>
    </sheetView>
  </sheetViews>
  <sheetFormatPr defaultRowHeight="12.75" x14ac:dyDescent="0.2"/>
  <cols>
    <col min="1" max="1" width="41.85546875" customWidth="1"/>
  </cols>
  <sheetData>
    <row r="1" spans="1:19" ht="24" customHeight="1" x14ac:dyDescent="0.25">
      <c r="A1" s="147" t="s">
        <v>197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01"/>
    </row>
    <row r="2" spans="1:19" x14ac:dyDescent="0.2">
      <c r="A2" s="149" t="s">
        <v>7</v>
      </c>
      <c r="B2" s="150" t="s">
        <v>0</v>
      </c>
      <c r="C2" s="139" t="s">
        <v>107</v>
      </c>
      <c r="D2" s="139" t="s">
        <v>2</v>
      </c>
      <c r="E2" s="139"/>
      <c r="F2" s="151" t="s">
        <v>198</v>
      </c>
      <c r="G2" s="152"/>
      <c r="H2" s="152"/>
      <c r="I2" s="152"/>
      <c r="J2" s="152"/>
      <c r="K2" s="153"/>
      <c r="L2" s="151" t="s">
        <v>199</v>
      </c>
      <c r="M2" s="152"/>
      <c r="N2" s="152"/>
      <c r="O2" s="151" t="s">
        <v>200</v>
      </c>
      <c r="P2" s="152"/>
      <c r="Q2" s="153"/>
      <c r="R2" s="154" t="s">
        <v>111</v>
      </c>
      <c r="S2" s="136" t="s">
        <v>144</v>
      </c>
    </row>
    <row r="3" spans="1:19" x14ac:dyDescent="0.2">
      <c r="A3" s="149"/>
      <c r="B3" s="150"/>
      <c r="C3" s="139"/>
      <c r="D3" s="139"/>
      <c r="E3" s="139"/>
      <c r="F3" s="139" t="s">
        <v>0</v>
      </c>
      <c r="G3" s="140" t="s">
        <v>112</v>
      </c>
      <c r="H3" s="141"/>
      <c r="I3" s="142"/>
      <c r="J3" s="156" t="s">
        <v>113</v>
      </c>
      <c r="K3" s="156"/>
      <c r="L3" s="139" t="s">
        <v>0</v>
      </c>
      <c r="M3" s="144" t="s">
        <v>114</v>
      </c>
      <c r="N3" s="145" t="s">
        <v>115</v>
      </c>
      <c r="O3" s="146" t="s">
        <v>0</v>
      </c>
      <c r="P3" s="144" t="s">
        <v>114</v>
      </c>
      <c r="Q3" s="144" t="s">
        <v>115</v>
      </c>
      <c r="R3" s="154"/>
      <c r="S3" s="137"/>
    </row>
    <row r="4" spans="1:19" ht="25.5" x14ac:dyDescent="0.2">
      <c r="A4" s="149"/>
      <c r="B4" s="150"/>
      <c r="C4" s="139"/>
      <c r="D4" s="95" t="s">
        <v>0</v>
      </c>
      <c r="E4" s="61" t="s">
        <v>116</v>
      </c>
      <c r="F4" s="139"/>
      <c r="G4" s="61" t="s">
        <v>5</v>
      </c>
      <c r="H4" s="61" t="s">
        <v>117</v>
      </c>
      <c r="I4" s="61" t="s">
        <v>118</v>
      </c>
      <c r="J4" s="61" t="s">
        <v>5</v>
      </c>
      <c r="K4" s="61" t="s">
        <v>117</v>
      </c>
      <c r="L4" s="139"/>
      <c r="M4" s="144"/>
      <c r="N4" s="145"/>
      <c r="O4" s="146"/>
      <c r="P4" s="144"/>
      <c r="Q4" s="144"/>
      <c r="R4" s="154"/>
      <c r="S4" s="138"/>
    </row>
    <row r="5" spans="1:19" ht="14.25" x14ac:dyDescent="0.2">
      <c r="A5" s="103" t="s">
        <v>119</v>
      </c>
      <c r="B5" s="63">
        <v>994599</v>
      </c>
      <c r="C5" s="63">
        <v>467089</v>
      </c>
      <c r="D5" s="63">
        <v>527510</v>
      </c>
      <c r="E5" s="63">
        <v>234166</v>
      </c>
      <c r="F5" s="63">
        <v>193387</v>
      </c>
      <c r="G5" s="63">
        <v>166241</v>
      </c>
      <c r="H5" s="63">
        <v>80950</v>
      </c>
      <c r="I5" s="63">
        <v>10865</v>
      </c>
      <c r="J5" s="63">
        <v>27146</v>
      </c>
      <c r="K5" s="63">
        <v>13281</v>
      </c>
      <c r="L5" s="63">
        <v>801212</v>
      </c>
      <c r="M5" s="63">
        <v>367933</v>
      </c>
      <c r="N5" s="63">
        <v>433279</v>
      </c>
      <c r="O5" s="104">
        <v>566709</v>
      </c>
      <c r="P5" s="104">
        <v>303415</v>
      </c>
      <c r="Q5" s="104">
        <v>263294</v>
      </c>
      <c r="R5" s="63">
        <v>252288</v>
      </c>
      <c r="S5" s="63">
        <v>175602</v>
      </c>
    </row>
    <row r="6" spans="1:19" ht="15" x14ac:dyDescent="0.2">
      <c r="A6" s="54" t="s">
        <v>120</v>
      </c>
      <c r="B6" s="64">
        <v>475056</v>
      </c>
      <c r="C6" s="64">
        <v>217578</v>
      </c>
      <c r="D6" s="99">
        <v>257478</v>
      </c>
      <c r="E6" s="99">
        <v>116912</v>
      </c>
      <c r="F6" s="99">
        <v>87848</v>
      </c>
      <c r="G6" s="99">
        <v>75949</v>
      </c>
      <c r="H6" s="99">
        <v>36942</v>
      </c>
      <c r="I6" s="99">
        <v>5433</v>
      </c>
      <c r="J6" s="99">
        <v>11899</v>
      </c>
      <c r="K6" s="99">
        <v>5891</v>
      </c>
      <c r="L6" s="99">
        <v>387208</v>
      </c>
      <c r="M6" s="99">
        <v>172563</v>
      </c>
      <c r="N6" s="99">
        <v>214645</v>
      </c>
      <c r="O6" s="64">
        <v>272624</v>
      </c>
      <c r="P6" s="64">
        <v>141253</v>
      </c>
      <c r="Q6" s="64">
        <v>131371</v>
      </c>
      <c r="R6" s="64">
        <v>122390</v>
      </c>
      <c r="S6" s="64">
        <v>80042</v>
      </c>
    </row>
    <row r="7" spans="1:19" ht="15" x14ac:dyDescent="0.2">
      <c r="A7" s="51" t="s">
        <v>170</v>
      </c>
      <c r="B7" s="64">
        <v>4020</v>
      </c>
      <c r="C7" s="64">
        <v>1908</v>
      </c>
      <c r="D7" s="99">
        <v>2112</v>
      </c>
      <c r="E7" s="99">
        <v>922</v>
      </c>
      <c r="F7" s="99">
        <v>805</v>
      </c>
      <c r="G7" s="99">
        <v>679</v>
      </c>
      <c r="H7" s="99">
        <v>308</v>
      </c>
      <c r="I7" s="99">
        <v>41</v>
      </c>
      <c r="J7" s="99">
        <v>126</v>
      </c>
      <c r="K7" s="99">
        <v>69</v>
      </c>
      <c r="L7" s="99">
        <v>3215</v>
      </c>
      <c r="M7" s="99">
        <v>1480</v>
      </c>
      <c r="N7" s="99">
        <v>1735</v>
      </c>
      <c r="O7" s="64">
        <v>2213</v>
      </c>
      <c r="P7" s="64">
        <v>1186</v>
      </c>
      <c r="Q7" s="64">
        <v>1027</v>
      </c>
      <c r="R7" s="64">
        <v>1087</v>
      </c>
      <c r="S7" s="64">
        <v>720</v>
      </c>
    </row>
    <row r="8" spans="1:19" ht="15" x14ac:dyDescent="0.2">
      <c r="A8" s="54" t="s">
        <v>171</v>
      </c>
      <c r="B8" s="64">
        <v>8140</v>
      </c>
      <c r="C8" s="64">
        <v>3894</v>
      </c>
      <c r="D8" s="99">
        <v>4246</v>
      </c>
      <c r="E8" s="99">
        <v>1808</v>
      </c>
      <c r="F8" s="99">
        <v>1695</v>
      </c>
      <c r="G8" s="99">
        <v>1446</v>
      </c>
      <c r="H8" s="99">
        <v>730</v>
      </c>
      <c r="I8" s="99">
        <v>77</v>
      </c>
      <c r="J8" s="99">
        <v>249</v>
      </c>
      <c r="K8" s="99">
        <v>127</v>
      </c>
      <c r="L8" s="99">
        <v>6445</v>
      </c>
      <c r="M8" s="99">
        <v>3056</v>
      </c>
      <c r="N8" s="99">
        <v>3389</v>
      </c>
      <c r="O8" s="64">
        <v>4532</v>
      </c>
      <c r="P8" s="64">
        <v>2522</v>
      </c>
      <c r="Q8" s="64">
        <v>2010</v>
      </c>
      <c r="R8" s="64">
        <v>2078</v>
      </c>
      <c r="S8" s="64">
        <v>1530</v>
      </c>
    </row>
    <row r="9" spans="1:19" ht="15" x14ac:dyDescent="0.2">
      <c r="A9" s="51" t="s">
        <v>123</v>
      </c>
      <c r="B9" s="64">
        <v>11312</v>
      </c>
      <c r="C9" s="64">
        <v>5287</v>
      </c>
      <c r="D9" s="64">
        <v>6025</v>
      </c>
      <c r="E9" s="99">
        <v>2444</v>
      </c>
      <c r="F9" s="99">
        <v>2177</v>
      </c>
      <c r="G9" s="99">
        <v>1899</v>
      </c>
      <c r="H9" s="99">
        <v>883</v>
      </c>
      <c r="I9" s="99">
        <v>131</v>
      </c>
      <c r="J9" s="99">
        <v>278</v>
      </c>
      <c r="K9" s="99">
        <v>128</v>
      </c>
      <c r="L9" s="99">
        <v>9135</v>
      </c>
      <c r="M9" s="99">
        <v>4121</v>
      </c>
      <c r="N9" s="99">
        <v>5014</v>
      </c>
      <c r="O9" s="64">
        <v>6123</v>
      </c>
      <c r="P9" s="64">
        <v>3295</v>
      </c>
      <c r="Q9" s="64">
        <v>2828</v>
      </c>
      <c r="R9" s="64">
        <v>3190</v>
      </c>
      <c r="S9" s="64">
        <v>1999</v>
      </c>
    </row>
    <row r="10" spans="1:19" ht="15" x14ac:dyDescent="0.2">
      <c r="A10" s="51" t="s">
        <v>172</v>
      </c>
      <c r="B10" s="68">
        <v>28817</v>
      </c>
      <c r="C10" s="68">
        <v>13335</v>
      </c>
      <c r="D10" s="68">
        <v>15482</v>
      </c>
      <c r="E10" s="99">
        <v>6632</v>
      </c>
      <c r="F10" s="99">
        <v>5508</v>
      </c>
      <c r="G10" s="99">
        <v>4624</v>
      </c>
      <c r="H10" s="99">
        <v>2227</v>
      </c>
      <c r="I10" s="68">
        <v>265</v>
      </c>
      <c r="J10" s="99">
        <v>884</v>
      </c>
      <c r="K10" s="99">
        <v>441</v>
      </c>
      <c r="L10" s="99">
        <v>23309</v>
      </c>
      <c r="M10" s="99">
        <v>10495</v>
      </c>
      <c r="N10" s="99">
        <v>12814</v>
      </c>
      <c r="O10" s="64">
        <v>16121</v>
      </c>
      <c r="P10" s="64">
        <v>8603</v>
      </c>
      <c r="Q10" s="64">
        <v>7518</v>
      </c>
      <c r="R10" s="64">
        <v>7778</v>
      </c>
      <c r="S10" s="70">
        <v>4918</v>
      </c>
    </row>
    <row r="11" spans="1:19" ht="15" x14ac:dyDescent="0.2">
      <c r="A11" s="51" t="s">
        <v>125</v>
      </c>
      <c r="B11" s="68">
        <v>39752</v>
      </c>
      <c r="C11" s="68">
        <v>17469</v>
      </c>
      <c r="D11" s="68">
        <v>22283</v>
      </c>
      <c r="E11" s="99">
        <v>9137</v>
      </c>
      <c r="F11" s="99">
        <v>7210</v>
      </c>
      <c r="G11" s="99">
        <v>5961</v>
      </c>
      <c r="H11" s="99">
        <v>2980</v>
      </c>
      <c r="I11" s="68">
        <v>320</v>
      </c>
      <c r="J11" s="99">
        <v>1249</v>
      </c>
      <c r="K11" s="99">
        <v>634</v>
      </c>
      <c r="L11" s="99">
        <v>32542</v>
      </c>
      <c r="M11" s="99">
        <v>13873</v>
      </c>
      <c r="N11" s="99">
        <v>18669</v>
      </c>
      <c r="O11" s="64">
        <v>21043</v>
      </c>
      <c r="P11" s="64">
        <v>10806</v>
      </c>
      <c r="Q11" s="64">
        <v>10237</v>
      </c>
      <c r="R11" s="64">
        <v>12316</v>
      </c>
      <c r="S11" s="64">
        <v>6393</v>
      </c>
    </row>
    <row r="12" spans="1:19" ht="15" x14ac:dyDescent="0.2">
      <c r="A12" s="51" t="s">
        <v>126</v>
      </c>
      <c r="B12" s="68">
        <v>6491</v>
      </c>
      <c r="C12" s="68">
        <v>3025</v>
      </c>
      <c r="D12" s="68">
        <v>3466</v>
      </c>
      <c r="E12" s="99">
        <v>1450</v>
      </c>
      <c r="F12" s="99">
        <v>1129</v>
      </c>
      <c r="G12" s="99">
        <v>961</v>
      </c>
      <c r="H12" s="99">
        <v>517</v>
      </c>
      <c r="I12" s="68">
        <v>69</v>
      </c>
      <c r="J12" s="99">
        <v>168</v>
      </c>
      <c r="K12" s="99">
        <v>81</v>
      </c>
      <c r="L12" s="99">
        <v>5362</v>
      </c>
      <c r="M12" s="99">
        <v>2494</v>
      </c>
      <c r="N12" s="99">
        <v>2868</v>
      </c>
      <c r="O12" s="64">
        <v>3695</v>
      </c>
      <c r="P12" s="64">
        <v>2068</v>
      </c>
      <c r="Q12" s="64">
        <v>1627</v>
      </c>
      <c r="R12" s="64">
        <v>1780</v>
      </c>
      <c r="S12" s="64">
        <v>1016</v>
      </c>
    </row>
    <row r="13" spans="1:19" ht="15" x14ac:dyDescent="0.2">
      <c r="A13" s="51" t="s">
        <v>201</v>
      </c>
      <c r="B13" s="75">
        <v>33177</v>
      </c>
      <c r="C13" s="75">
        <v>16333</v>
      </c>
      <c r="D13" s="75">
        <v>16844</v>
      </c>
      <c r="E13" s="75">
        <v>7364</v>
      </c>
      <c r="F13" s="75">
        <v>7479</v>
      </c>
      <c r="G13" s="75">
        <v>6447</v>
      </c>
      <c r="H13" s="75">
        <v>3242</v>
      </c>
      <c r="I13" s="75">
        <v>392</v>
      </c>
      <c r="J13" s="75">
        <v>1032</v>
      </c>
      <c r="K13" s="75">
        <v>507</v>
      </c>
      <c r="L13" s="75">
        <v>25698</v>
      </c>
      <c r="M13" s="75">
        <v>12603</v>
      </c>
      <c r="N13" s="75">
        <v>13095</v>
      </c>
      <c r="O13" s="75">
        <v>18881</v>
      </c>
      <c r="P13" s="75">
        <v>10603</v>
      </c>
      <c r="Q13" s="75">
        <v>8278</v>
      </c>
      <c r="R13" s="75">
        <v>7523</v>
      </c>
      <c r="S13" s="75">
        <v>6773</v>
      </c>
    </row>
    <row r="14" spans="1:19" ht="15" x14ac:dyDescent="0.2">
      <c r="A14" s="51" t="s">
        <v>202</v>
      </c>
      <c r="B14" s="68">
        <v>36735</v>
      </c>
      <c r="C14" s="68">
        <v>19810</v>
      </c>
      <c r="D14" s="68">
        <v>16925</v>
      </c>
      <c r="E14" s="99">
        <v>7245</v>
      </c>
      <c r="F14" s="71">
        <v>6437</v>
      </c>
      <c r="G14" s="99">
        <v>5564</v>
      </c>
      <c r="H14" s="71">
        <v>2721</v>
      </c>
      <c r="I14" s="68">
        <v>344</v>
      </c>
      <c r="J14" s="99">
        <v>873</v>
      </c>
      <c r="K14" s="72">
        <v>404</v>
      </c>
      <c r="L14" s="71">
        <v>30298</v>
      </c>
      <c r="M14" s="71">
        <v>16498</v>
      </c>
      <c r="N14" s="71">
        <v>13800</v>
      </c>
      <c r="O14" s="64">
        <v>22683</v>
      </c>
      <c r="P14" s="64">
        <v>14346</v>
      </c>
      <c r="Q14" s="64">
        <v>8337</v>
      </c>
      <c r="R14" s="64">
        <v>8203</v>
      </c>
      <c r="S14" s="64">
        <v>5849</v>
      </c>
    </row>
    <row r="15" spans="1:19" ht="15" x14ac:dyDescent="0.2">
      <c r="A15" s="51" t="s">
        <v>203</v>
      </c>
      <c r="B15" s="68">
        <v>29258</v>
      </c>
      <c r="C15" s="68">
        <v>15083</v>
      </c>
      <c r="D15" s="68">
        <v>14175</v>
      </c>
      <c r="E15" s="99">
        <v>5859</v>
      </c>
      <c r="F15" s="71">
        <v>5924</v>
      </c>
      <c r="G15" s="99">
        <v>5195</v>
      </c>
      <c r="H15" s="71">
        <v>2540</v>
      </c>
      <c r="I15" s="68">
        <v>315</v>
      </c>
      <c r="J15" s="99">
        <v>729</v>
      </c>
      <c r="K15" s="72">
        <v>320</v>
      </c>
      <c r="L15" s="71">
        <v>23334</v>
      </c>
      <c r="M15" s="71">
        <v>12019</v>
      </c>
      <c r="N15" s="71">
        <v>11315</v>
      </c>
      <c r="O15" s="64">
        <v>16789</v>
      </c>
      <c r="P15" s="64">
        <v>10186</v>
      </c>
      <c r="Q15" s="64">
        <v>6603</v>
      </c>
      <c r="R15" s="64">
        <v>7004</v>
      </c>
      <c r="S15" s="64">
        <v>5465</v>
      </c>
    </row>
    <row r="16" spans="1:19" ht="15" x14ac:dyDescent="0.2">
      <c r="A16" s="51" t="s">
        <v>204</v>
      </c>
      <c r="B16" s="64">
        <v>66687</v>
      </c>
      <c r="C16" s="64">
        <v>32598</v>
      </c>
      <c r="D16" s="71">
        <v>34089</v>
      </c>
      <c r="E16" s="99">
        <v>16550</v>
      </c>
      <c r="F16" s="72">
        <v>13122</v>
      </c>
      <c r="G16" s="99">
        <v>11286</v>
      </c>
      <c r="H16" s="71">
        <v>5399</v>
      </c>
      <c r="I16" s="71">
        <v>796</v>
      </c>
      <c r="J16" s="99">
        <v>1836</v>
      </c>
      <c r="K16" s="71">
        <v>844</v>
      </c>
      <c r="L16" s="71">
        <v>53565</v>
      </c>
      <c r="M16" s="71">
        <v>25719</v>
      </c>
      <c r="N16" s="71">
        <v>27846</v>
      </c>
      <c r="O16" s="64">
        <v>40294</v>
      </c>
      <c r="P16" s="64">
        <v>21874</v>
      </c>
      <c r="Q16" s="64">
        <v>18420</v>
      </c>
      <c r="R16" s="64">
        <v>14441</v>
      </c>
      <c r="S16" s="64">
        <v>11952</v>
      </c>
    </row>
    <row r="17" spans="1:19" ht="15" x14ac:dyDescent="0.2">
      <c r="A17" s="51" t="s">
        <v>205</v>
      </c>
      <c r="B17" s="64">
        <v>37545</v>
      </c>
      <c r="C17" s="64">
        <v>18055</v>
      </c>
      <c r="D17" s="71">
        <v>19490</v>
      </c>
      <c r="E17" s="99">
        <v>8959</v>
      </c>
      <c r="F17" s="71">
        <v>7644</v>
      </c>
      <c r="G17" s="99">
        <v>6220</v>
      </c>
      <c r="H17" s="71">
        <v>3025</v>
      </c>
      <c r="I17" s="68">
        <v>362</v>
      </c>
      <c r="J17" s="99">
        <v>1424</v>
      </c>
      <c r="K17" s="71">
        <v>707</v>
      </c>
      <c r="L17" s="71">
        <v>29901</v>
      </c>
      <c r="M17" s="71">
        <v>14143</v>
      </c>
      <c r="N17" s="71">
        <v>15758</v>
      </c>
      <c r="O17" s="64">
        <v>22033</v>
      </c>
      <c r="P17" s="64">
        <v>12129</v>
      </c>
      <c r="Q17" s="64">
        <v>9904</v>
      </c>
      <c r="R17" s="64">
        <v>8865</v>
      </c>
      <c r="S17" s="64">
        <v>6647</v>
      </c>
    </row>
    <row r="18" spans="1:19" ht="15" x14ac:dyDescent="0.2">
      <c r="A18" s="51" t="s">
        <v>206</v>
      </c>
      <c r="B18" s="64">
        <v>36412</v>
      </c>
      <c r="C18" s="64">
        <v>17515</v>
      </c>
      <c r="D18" s="71">
        <v>18897</v>
      </c>
      <c r="E18" s="99">
        <v>8554</v>
      </c>
      <c r="F18" s="71">
        <v>7107</v>
      </c>
      <c r="G18" s="99">
        <v>6085</v>
      </c>
      <c r="H18" s="71">
        <v>2866</v>
      </c>
      <c r="I18" s="68">
        <v>330</v>
      </c>
      <c r="J18" s="99">
        <v>1022</v>
      </c>
      <c r="K18" s="71">
        <v>494</v>
      </c>
      <c r="L18" s="71">
        <v>29305</v>
      </c>
      <c r="M18" s="71">
        <v>13768</v>
      </c>
      <c r="N18" s="71">
        <v>15537</v>
      </c>
      <c r="O18" s="64">
        <v>21013</v>
      </c>
      <c r="P18" s="64">
        <v>11393</v>
      </c>
      <c r="Q18" s="64">
        <v>9620</v>
      </c>
      <c r="R18" s="64">
        <v>8981</v>
      </c>
      <c r="S18" s="64">
        <v>6418</v>
      </c>
    </row>
    <row r="19" spans="1:19" ht="15" x14ac:dyDescent="0.2">
      <c r="A19" s="51" t="s">
        <v>207</v>
      </c>
      <c r="B19" s="64">
        <v>11999</v>
      </c>
      <c r="C19" s="64">
        <v>5715</v>
      </c>
      <c r="D19" s="71">
        <v>6284</v>
      </c>
      <c r="E19" s="99">
        <v>2735</v>
      </c>
      <c r="F19" s="71">
        <v>2886</v>
      </c>
      <c r="G19" s="99">
        <v>2553</v>
      </c>
      <c r="H19" s="71">
        <v>1248</v>
      </c>
      <c r="I19" s="68">
        <v>156</v>
      </c>
      <c r="J19" s="99">
        <v>333</v>
      </c>
      <c r="K19" s="71">
        <v>167</v>
      </c>
      <c r="L19" s="64">
        <v>9113</v>
      </c>
      <c r="M19" s="64">
        <v>4244</v>
      </c>
      <c r="N19" s="64">
        <v>4869</v>
      </c>
      <c r="O19" s="64">
        <v>6582</v>
      </c>
      <c r="P19" s="64">
        <v>3552</v>
      </c>
      <c r="Q19" s="64">
        <v>3030</v>
      </c>
      <c r="R19" s="64">
        <v>2728</v>
      </c>
      <c r="S19" s="64">
        <v>2689</v>
      </c>
    </row>
    <row r="20" spans="1:19" ht="15" x14ac:dyDescent="0.2">
      <c r="A20" s="51" t="s">
        <v>208</v>
      </c>
      <c r="B20" s="68">
        <v>17840</v>
      </c>
      <c r="C20" s="68">
        <v>8416</v>
      </c>
      <c r="D20" s="68">
        <v>9424</v>
      </c>
      <c r="E20" s="99">
        <v>3815</v>
      </c>
      <c r="F20" s="99">
        <v>3097</v>
      </c>
      <c r="G20" s="99">
        <v>2673</v>
      </c>
      <c r="H20" s="99">
        <v>1263</v>
      </c>
      <c r="I20" s="68">
        <v>161</v>
      </c>
      <c r="J20" s="99">
        <v>424</v>
      </c>
      <c r="K20" s="99">
        <v>195</v>
      </c>
      <c r="L20" s="99">
        <v>14743</v>
      </c>
      <c r="M20" s="99">
        <v>6777</v>
      </c>
      <c r="N20" s="99">
        <v>7966</v>
      </c>
      <c r="O20" s="64">
        <v>9854</v>
      </c>
      <c r="P20" s="64">
        <v>5404</v>
      </c>
      <c r="Q20" s="64">
        <v>4450</v>
      </c>
      <c r="R20" s="64">
        <v>5155</v>
      </c>
      <c r="S20" s="64">
        <v>2831</v>
      </c>
    </row>
    <row r="21" spans="1:19" ht="15" x14ac:dyDescent="0.2">
      <c r="A21" s="51" t="s">
        <v>209</v>
      </c>
      <c r="B21" s="68">
        <v>18839</v>
      </c>
      <c r="C21" s="68">
        <v>8642</v>
      </c>
      <c r="D21" s="68">
        <v>10197</v>
      </c>
      <c r="E21" s="72">
        <v>4008</v>
      </c>
      <c r="F21" s="99">
        <v>4150</v>
      </c>
      <c r="G21" s="99">
        <v>3650</v>
      </c>
      <c r="H21" s="99">
        <v>1813</v>
      </c>
      <c r="I21" s="68">
        <v>212</v>
      </c>
      <c r="J21" s="99">
        <v>500</v>
      </c>
      <c r="K21" s="99">
        <v>249</v>
      </c>
      <c r="L21" s="99">
        <v>14689</v>
      </c>
      <c r="M21" s="99">
        <v>6554</v>
      </c>
      <c r="N21" s="99">
        <v>8135</v>
      </c>
      <c r="O21" s="72">
        <v>9757</v>
      </c>
      <c r="P21" s="72">
        <v>5174</v>
      </c>
      <c r="Q21" s="72">
        <v>4583</v>
      </c>
      <c r="R21" s="64">
        <v>5226</v>
      </c>
      <c r="S21" s="64">
        <v>3856</v>
      </c>
    </row>
    <row r="22" spans="1:19" ht="15" x14ac:dyDescent="0.2">
      <c r="A22" s="51" t="s">
        <v>210</v>
      </c>
      <c r="B22" s="68">
        <v>15138</v>
      </c>
      <c r="C22" s="68">
        <v>7125</v>
      </c>
      <c r="D22" s="68">
        <v>8013</v>
      </c>
      <c r="E22" s="99">
        <v>3606</v>
      </c>
      <c r="F22" s="71">
        <v>3499</v>
      </c>
      <c r="G22" s="99">
        <v>2996</v>
      </c>
      <c r="H22" s="71">
        <v>1445</v>
      </c>
      <c r="I22" s="71">
        <v>166</v>
      </c>
      <c r="J22" s="99">
        <v>503</v>
      </c>
      <c r="K22" s="71">
        <v>252</v>
      </c>
      <c r="L22" s="64">
        <v>11639</v>
      </c>
      <c r="M22" s="64">
        <v>5323</v>
      </c>
      <c r="N22" s="64">
        <v>6316</v>
      </c>
      <c r="O22" s="64">
        <v>8473</v>
      </c>
      <c r="P22" s="64">
        <v>4478</v>
      </c>
      <c r="Q22" s="64">
        <v>3995</v>
      </c>
      <c r="R22" s="64">
        <v>3492</v>
      </c>
      <c r="S22" s="64">
        <v>3173</v>
      </c>
    </row>
    <row r="23" spans="1:19" ht="15" x14ac:dyDescent="0.2">
      <c r="A23" s="51" t="s">
        <v>211</v>
      </c>
      <c r="B23" s="64">
        <v>13745</v>
      </c>
      <c r="C23" s="64">
        <v>6572</v>
      </c>
      <c r="D23" s="71">
        <v>7173</v>
      </c>
      <c r="E23" s="99">
        <v>3069</v>
      </c>
      <c r="F23" s="71">
        <v>3372</v>
      </c>
      <c r="G23" s="99">
        <v>2880</v>
      </c>
      <c r="H23" s="71">
        <v>1422</v>
      </c>
      <c r="I23" s="68">
        <v>175</v>
      </c>
      <c r="J23" s="99">
        <v>492</v>
      </c>
      <c r="K23" s="71">
        <v>234</v>
      </c>
      <c r="L23" s="64">
        <v>10373</v>
      </c>
      <c r="M23" s="64">
        <v>4856</v>
      </c>
      <c r="N23" s="64">
        <v>5517</v>
      </c>
      <c r="O23" s="64">
        <v>7569</v>
      </c>
      <c r="P23" s="64">
        <v>4141</v>
      </c>
      <c r="Q23" s="64">
        <v>3428</v>
      </c>
      <c r="R23" s="64">
        <v>3125</v>
      </c>
      <c r="S23" s="64">
        <v>3051</v>
      </c>
    </row>
    <row r="24" spans="1:19" ht="15" x14ac:dyDescent="0.2">
      <c r="A24" s="51" t="s">
        <v>212</v>
      </c>
      <c r="B24" s="64">
        <v>18352</v>
      </c>
      <c r="C24" s="64">
        <v>8762</v>
      </c>
      <c r="D24" s="71">
        <v>9590</v>
      </c>
      <c r="E24" s="99">
        <v>4272</v>
      </c>
      <c r="F24" s="71">
        <v>3851</v>
      </c>
      <c r="G24" s="99">
        <v>3319</v>
      </c>
      <c r="H24" s="71">
        <v>1643</v>
      </c>
      <c r="I24" s="71">
        <v>214</v>
      </c>
      <c r="J24" s="99">
        <v>532</v>
      </c>
      <c r="K24" s="71">
        <v>232</v>
      </c>
      <c r="L24" s="64">
        <v>14501</v>
      </c>
      <c r="M24" s="64">
        <v>6786</v>
      </c>
      <c r="N24" s="64">
        <v>7715</v>
      </c>
      <c r="O24" s="64">
        <v>10353</v>
      </c>
      <c r="P24" s="64">
        <v>5608</v>
      </c>
      <c r="Q24" s="64">
        <v>4745</v>
      </c>
      <c r="R24" s="64">
        <v>4479</v>
      </c>
      <c r="S24" s="64">
        <v>3520</v>
      </c>
    </row>
    <row r="25" spans="1:19" ht="15" x14ac:dyDescent="0.2">
      <c r="A25" s="51" t="s">
        <v>213</v>
      </c>
      <c r="B25" s="64">
        <v>19057</v>
      </c>
      <c r="C25" s="64">
        <v>9016</v>
      </c>
      <c r="D25" s="71">
        <v>10041</v>
      </c>
      <c r="E25" s="99">
        <v>4119</v>
      </c>
      <c r="F25" s="71">
        <v>4494</v>
      </c>
      <c r="G25" s="99">
        <v>3922</v>
      </c>
      <c r="H25" s="71">
        <v>1918</v>
      </c>
      <c r="I25" s="68">
        <v>236</v>
      </c>
      <c r="J25" s="99">
        <v>572</v>
      </c>
      <c r="K25" s="71">
        <v>274</v>
      </c>
      <c r="L25" s="64">
        <v>14563</v>
      </c>
      <c r="M25" s="64">
        <v>6714</v>
      </c>
      <c r="N25" s="64">
        <v>7849</v>
      </c>
      <c r="O25" s="64">
        <v>10186</v>
      </c>
      <c r="P25" s="64">
        <v>5525</v>
      </c>
      <c r="Q25" s="64">
        <v>4661</v>
      </c>
      <c r="R25" s="64">
        <v>4738</v>
      </c>
      <c r="S25" s="64">
        <v>4133</v>
      </c>
    </row>
    <row r="26" spans="1:19" ht="15" x14ac:dyDescent="0.2">
      <c r="A26" s="51" t="s">
        <v>214</v>
      </c>
      <c r="B26" s="64">
        <v>19290</v>
      </c>
      <c r="C26" s="64">
        <v>9331</v>
      </c>
      <c r="D26" s="71">
        <v>9959</v>
      </c>
      <c r="E26" s="99">
        <v>4338</v>
      </c>
      <c r="F26" s="71">
        <v>4302</v>
      </c>
      <c r="G26" s="99">
        <v>3665</v>
      </c>
      <c r="H26" s="71">
        <v>1875</v>
      </c>
      <c r="I26" s="71">
        <v>203</v>
      </c>
      <c r="J26" s="99">
        <v>637</v>
      </c>
      <c r="K26" s="71">
        <v>307</v>
      </c>
      <c r="L26" s="64">
        <v>14988</v>
      </c>
      <c r="M26" s="64">
        <v>7211</v>
      </c>
      <c r="N26" s="64">
        <v>7777</v>
      </c>
      <c r="O26" s="64">
        <v>10944</v>
      </c>
      <c r="P26" s="64">
        <v>6046</v>
      </c>
      <c r="Q26" s="64">
        <v>4898</v>
      </c>
      <c r="R26" s="64">
        <v>4449</v>
      </c>
      <c r="S26" s="64">
        <v>3897</v>
      </c>
    </row>
    <row r="27" spans="1:19" ht="15" x14ac:dyDescent="0.2">
      <c r="A27" s="51" t="s">
        <v>215</v>
      </c>
      <c r="B27" s="68">
        <v>46937</v>
      </c>
      <c r="C27" s="68">
        <v>21620</v>
      </c>
      <c r="D27" s="68">
        <v>25317</v>
      </c>
      <c r="E27" s="99">
        <v>10368</v>
      </c>
      <c r="F27" s="71">
        <v>9651</v>
      </c>
      <c r="G27" s="99">
        <v>8267</v>
      </c>
      <c r="H27" s="71">
        <v>3943</v>
      </c>
      <c r="I27" s="68">
        <v>467</v>
      </c>
      <c r="J27" s="99">
        <v>1384</v>
      </c>
      <c r="K27" s="71">
        <v>724</v>
      </c>
      <c r="L27" s="64">
        <v>37286</v>
      </c>
      <c r="M27" s="64">
        <v>16636</v>
      </c>
      <c r="N27" s="64">
        <v>20650</v>
      </c>
      <c r="O27" s="64">
        <v>24947</v>
      </c>
      <c r="P27" s="64">
        <v>13223</v>
      </c>
      <c r="Q27" s="64">
        <v>11724</v>
      </c>
      <c r="R27" s="72">
        <v>13260</v>
      </c>
      <c r="S27" s="64">
        <v>8730</v>
      </c>
    </row>
  </sheetData>
  <mergeCells count="19">
    <mergeCell ref="S2:S4"/>
    <mergeCell ref="F3:F4"/>
    <mergeCell ref="G3:I3"/>
    <mergeCell ref="J3:K3"/>
    <mergeCell ref="L3:L4"/>
    <mergeCell ref="M3:M4"/>
    <mergeCell ref="N3:N4"/>
    <mergeCell ref="O3:O4"/>
    <mergeCell ref="P3:P4"/>
    <mergeCell ref="Q3:Q4"/>
    <mergeCell ref="A1:R1"/>
    <mergeCell ref="A2:A4"/>
    <mergeCell ref="B2:B4"/>
    <mergeCell ref="C2:C4"/>
    <mergeCell ref="D2:E3"/>
    <mergeCell ref="F2:K2"/>
    <mergeCell ref="L2:N2"/>
    <mergeCell ref="O2:Q2"/>
    <mergeCell ref="R2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S29" sqref="S29"/>
    </sheetView>
  </sheetViews>
  <sheetFormatPr defaultRowHeight="12.75" x14ac:dyDescent="0.2"/>
  <cols>
    <col min="1" max="1" width="38.5703125" customWidth="1"/>
  </cols>
  <sheetData>
    <row r="1" spans="1:17" ht="15" x14ac:dyDescent="0.25">
      <c r="A1" s="147" t="s">
        <v>188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57"/>
    </row>
    <row r="2" spans="1:17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7"/>
    </row>
    <row r="3" spans="1:17" ht="14.25" x14ac:dyDescent="0.2">
      <c r="A3" s="161" t="s">
        <v>7</v>
      </c>
      <c r="B3" s="164" t="s">
        <v>0</v>
      </c>
      <c r="C3" s="167" t="s">
        <v>107</v>
      </c>
      <c r="D3" s="170" t="s">
        <v>2</v>
      </c>
      <c r="E3" s="171"/>
      <c r="F3" s="174" t="s">
        <v>147</v>
      </c>
      <c r="G3" s="175"/>
      <c r="H3" s="175"/>
      <c r="I3" s="175"/>
      <c r="J3" s="175"/>
      <c r="K3" s="176"/>
      <c r="L3" s="174" t="s">
        <v>109</v>
      </c>
      <c r="M3" s="175"/>
      <c r="N3" s="176"/>
      <c r="O3" s="177" t="s">
        <v>110</v>
      </c>
      <c r="P3" s="177" t="s">
        <v>111</v>
      </c>
      <c r="Q3" s="177" t="s">
        <v>144</v>
      </c>
    </row>
    <row r="4" spans="1:17" x14ac:dyDescent="0.2">
      <c r="A4" s="162"/>
      <c r="B4" s="165"/>
      <c r="C4" s="168"/>
      <c r="D4" s="172"/>
      <c r="E4" s="173"/>
      <c r="F4" s="167" t="s">
        <v>0</v>
      </c>
      <c r="G4" s="145" t="s">
        <v>112</v>
      </c>
      <c r="H4" s="180"/>
      <c r="I4" s="154"/>
      <c r="J4" s="181" t="s">
        <v>113</v>
      </c>
      <c r="K4" s="154"/>
      <c r="L4" s="167" t="s">
        <v>0</v>
      </c>
      <c r="M4" s="182" t="s">
        <v>114</v>
      </c>
      <c r="N4" s="136" t="s">
        <v>115</v>
      </c>
      <c r="O4" s="178"/>
      <c r="P4" s="178"/>
      <c r="Q4" s="178"/>
    </row>
    <row r="5" spans="1:17" ht="25.5" x14ac:dyDescent="0.2">
      <c r="A5" s="163"/>
      <c r="B5" s="166"/>
      <c r="C5" s="169"/>
      <c r="D5" s="60" t="s">
        <v>0</v>
      </c>
      <c r="E5" s="61" t="s">
        <v>116</v>
      </c>
      <c r="F5" s="169"/>
      <c r="G5" s="61" t="s">
        <v>5</v>
      </c>
      <c r="H5" s="61" t="s">
        <v>117</v>
      </c>
      <c r="I5" s="61" t="s">
        <v>118</v>
      </c>
      <c r="J5" s="61" t="s">
        <v>5</v>
      </c>
      <c r="K5" s="61" t="s">
        <v>117</v>
      </c>
      <c r="L5" s="169"/>
      <c r="M5" s="183"/>
      <c r="N5" s="138"/>
      <c r="O5" s="179"/>
      <c r="P5" s="179"/>
      <c r="Q5" s="179"/>
    </row>
    <row r="6" spans="1:17" ht="14.25" x14ac:dyDescent="0.2">
      <c r="A6" s="74" t="s">
        <v>119</v>
      </c>
      <c r="B6" s="63">
        <v>986261</v>
      </c>
      <c r="C6" s="63">
        <v>463248</v>
      </c>
      <c r="D6" s="63">
        <v>523013</v>
      </c>
      <c r="E6" s="63">
        <v>233184</v>
      </c>
      <c r="F6" s="63">
        <v>189099</v>
      </c>
      <c r="G6" s="63">
        <v>163216</v>
      </c>
      <c r="H6" s="63">
        <v>79455</v>
      </c>
      <c r="I6" s="63">
        <v>12150</v>
      </c>
      <c r="J6" s="63">
        <v>25883</v>
      </c>
      <c r="K6" s="63">
        <v>12689</v>
      </c>
      <c r="L6" s="63">
        <v>797162</v>
      </c>
      <c r="M6" s="63">
        <v>366293</v>
      </c>
      <c r="N6" s="63">
        <v>430869</v>
      </c>
      <c r="O6" s="63">
        <v>567890</v>
      </c>
      <c r="P6" s="63">
        <v>246397</v>
      </c>
      <c r="Q6" s="63">
        <v>171974</v>
      </c>
    </row>
    <row r="7" spans="1:17" ht="15" x14ac:dyDescent="0.2">
      <c r="A7" s="54" t="s">
        <v>120</v>
      </c>
      <c r="B7" s="64">
        <v>467289</v>
      </c>
      <c r="C7" s="64">
        <v>214052</v>
      </c>
      <c r="D7" s="99">
        <v>253237</v>
      </c>
      <c r="E7" s="99">
        <v>115202</v>
      </c>
      <c r="F7" s="99">
        <v>84474</v>
      </c>
      <c r="G7" s="99">
        <v>73278</v>
      </c>
      <c r="H7" s="99">
        <v>35680</v>
      </c>
      <c r="I7" s="99">
        <v>6077</v>
      </c>
      <c r="J7" s="99">
        <v>11196</v>
      </c>
      <c r="K7" s="99">
        <v>5564</v>
      </c>
      <c r="L7" s="99">
        <v>382815</v>
      </c>
      <c r="M7" s="99">
        <v>170822</v>
      </c>
      <c r="N7" s="99">
        <v>211993</v>
      </c>
      <c r="O7" s="64">
        <v>270794</v>
      </c>
      <c r="P7" s="64">
        <v>119470</v>
      </c>
      <c r="Q7" s="64">
        <v>77025</v>
      </c>
    </row>
    <row r="8" spans="1:17" ht="15" x14ac:dyDescent="0.2">
      <c r="A8" s="51" t="s">
        <v>170</v>
      </c>
      <c r="B8" s="64">
        <v>4088</v>
      </c>
      <c r="C8" s="64">
        <v>1935</v>
      </c>
      <c r="D8" s="99">
        <v>2153</v>
      </c>
      <c r="E8" s="99">
        <v>946</v>
      </c>
      <c r="F8" s="99">
        <v>812</v>
      </c>
      <c r="G8" s="99">
        <v>690</v>
      </c>
      <c r="H8" s="99">
        <v>322</v>
      </c>
      <c r="I8" s="99">
        <v>51</v>
      </c>
      <c r="J8" s="99">
        <v>122</v>
      </c>
      <c r="K8" s="99">
        <v>64</v>
      </c>
      <c r="L8" s="99">
        <v>3276</v>
      </c>
      <c r="M8" s="99">
        <v>1509</v>
      </c>
      <c r="N8" s="99">
        <v>1767</v>
      </c>
      <c r="O8" s="64">
        <v>2273</v>
      </c>
      <c r="P8" s="64">
        <v>1080</v>
      </c>
      <c r="Q8" s="64">
        <v>735</v>
      </c>
    </row>
    <row r="9" spans="1:17" ht="15" x14ac:dyDescent="0.2">
      <c r="A9" s="54" t="s">
        <v>171</v>
      </c>
      <c r="B9" s="64">
        <v>8247</v>
      </c>
      <c r="C9" s="64">
        <v>3944</v>
      </c>
      <c r="D9" s="99">
        <v>4303</v>
      </c>
      <c r="E9" s="99">
        <v>1846</v>
      </c>
      <c r="F9" s="99">
        <v>1724</v>
      </c>
      <c r="G9" s="99">
        <v>1472</v>
      </c>
      <c r="H9" s="99">
        <v>742</v>
      </c>
      <c r="I9" s="99">
        <v>89</v>
      </c>
      <c r="J9" s="99">
        <v>252</v>
      </c>
      <c r="K9" s="99">
        <v>128</v>
      </c>
      <c r="L9" s="99">
        <v>6523</v>
      </c>
      <c r="M9" s="99">
        <v>3090</v>
      </c>
      <c r="N9" s="99">
        <v>3433</v>
      </c>
      <c r="O9" s="64">
        <v>4640</v>
      </c>
      <c r="P9" s="64">
        <v>2061</v>
      </c>
      <c r="Q9" s="64">
        <v>1546</v>
      </c>
    </row>
    <row r="10" spans="1:17" ht="15" x14ac:dyDescent="0.2">
      <c r="A10" s="51" t="s">
        <v>123</v>
      </c>
      <c r="B10" s="64">
        <v>11352</v>
      </c>
      <c r="C10" s="64">
        <v>5326</v>
      </c>
      <c r="D10" s="64">
        <v>6026</v>
      </c>
      <c r="E10" s="99">
        <v>2475</v>
      </c>
      <c r="F10" s="99">
        <v>2130</v>
      </c>
      <c r="G10" s="99">
        <v>1858</v>
      </c>
      <c r="H10" s="99">
        <v>869</v>
      </c>
      <c r="I10" s="99">
        <v>139</v>
      </c>
      <c r="J10" s="99">
        <v>272</v>
      </c>
      <c r="K10" s="99">
        <v>131</v>
      </c>
      <c r="L10" s="99">
        <v>9222</v>
      </c>
      <c r="M10" s="99">
        <v>4196</v>
      </c>
      <c r="N10" s="99">
        <v>5026</v>
      </c>
      <c r="O10" s="64">
        <v>6241</v>
      </c>
      <c r="P10" s="64">
        <v>3152</v>
      </c>
      <c r="Q10" s="64">
        <v>1959</v>
      </c>
    </row>
    <row r="11" spans="1:17" ht="15" x14ac:dyDescent="0.2">
      <c r="A11" s="51" t="s">
        <v>189</v>
      </c>
      <c r="B11" s="68">
        <v>29049</v>
      </c>
      <c r="C11" s="68">
        <v>13437</v>
      </c>
      <c r="D11" s="68">
        <v>15612</v>
      </c>
      <c r="E11" s="99">
        <v>6791</v>
      </c>
      <c r="F11" s="99">
        <v>5469</v>
      </c>
      <c r="G11" s="99">
        <v>4642</v>
      </c>
      <c r="H11" s="99">
        <v>2219</v>
      </c>
      <c r="I11" s="68">
        <v>316</v>
      </c>
      <c r="J11" s="99">
        <v>827</v>
      </c>
      <c r="K11" s="99">
        <v>419</v>
      </c>
      <c r="L11" s="100">
        <v>23580</v>
      </c>
      <c r="M11" s="99">
        <v>10606</v>
      </c>
      <c r="N11" s="100">
        <v>12974</v>
      </c>
      <c r="O11" s="64">
        <v>16517</v>
      </c>
      <c r="P11" s="64">
        <v>7619</v>
      </c>
      <c r="Q11" s="70">
        <v>4913</v>
      </c>
    </row>
    <row r="12" spans="1:17" ht="15" x14ac:dyDescent="0.2">
      <c r="A12" s="51" t="s">
        <v>125</v>
      </c>
      <c r="B12" s="68">
        <v>40486</v>
      </c>
      <c r="C12" s="68">
        <v>17841</v>
      </c>
      <c r="D12" s="68">
        <v>22645</v>
      </c>
      <c r="E12" s="99">
        <v>9295</v>
      </c>
      <c r="F12" s="99">
        <v>7327</v>
      </c>
      <c r="G12" s="99">
        <v>6154</v>
      </c>
      <c r="H12" s="99">
        <v>3121</v>
      </c>
      <c r="I12" s="68">
        <v>387</v>
      </c>
      <c r="J12" s="99">
        <v>1173</v>
      </c>
      <c r="K12" s="99">
        <v>570</v>
      </c>
      <c r="L12" s="99">
        <v>33159</v>
      </c>
      <c r="M12" s="99">
        <v>14205</v>
      </c>
      <c r="N12" s="99">
        <v>18954</v>
      </c>
      <c r="O12" s="64">
        <v>21675</v>
      </c>
      <c r="P12" s="64">
        <v>12276</v>
      </c>
      <c r="Q12" s="64">
        <v>6535</v>
      </c>
    </row>
    <row r="13" spans="1:17" ht="15" x14ac:dyDescent="0.2">
      <c r="A13" s="51" t="s">
        <v>126</v>
      </c>
      <c r="B13" s="68">
        <v>6438</v>
      </c>
      <c r="C13" s="68">
        <v>3009</v>
      </c>
      <c r="D13" s="68">
        <v>3429</v>
      </c>
      <c r="E13" s="99">
        <v>1428</v>
      </c>
      <c r="F13" s="99">
        <v>1105</v>
      </c>
      <c r="G13" s="99">
        <v>935</v>
      </c>
      <c r="H13" s="99">
        <v>499</v>
      </c>
      <c r="I13" s="68">
        <v>44</v>
      </c>
      <c r="J13" s="99">
        <v>170</v>
      </c>
      <c r="K13" s="99">
        <v>75</v>
      </c>
      <c r="L13" s="99">
        <v>5333</v>
      </c>
      <c r="M13" s="99">
        <v>2478</v>
      </c>
      <c r="N13" s="99">
        <v>2855</v>
      </c>
      <c r="O13" s="64">
        <v>3709</v>
      </c>
      <c r="P13" s="64">
        <v>1735</v>
      </c>
      <c r="Q13" s="64">
        <v>994</v>
      </c>
    </row>
    <row r="14" spans="1:17" ht="15" x14ac:dyDescent="0.2">
      <c r="A14" s="51" t="s">
        <v>190</v>
      </c>
      <c r="B14" s="75">
        <v>33101</v>
      </c>
      <c r="C14" s="75">
        <v>16282</v>
      </c>
      <c r="D14" s="75">
        <v>16819</v>
      </c>
      <c r="E14" s="75">
        <v>7478</v>
      </c>
      <c r="F14" s="75">
        <v>7395</v>
      </c>
      <c r="G14" s="75">
        <v>6363</v>
      </c>
      <c r="H14" s="75">
        <v>3150</v>
      </c>
      <c r="I14" s="75">
        <v>453</v>
      </c>
      <c r="J14" s="75">
        <v>1032</v>
      </c>
      <c r="K14" s="75">
        <v>527</v>
      </c>
      <c r="L14" s="75">
        <v>25706</v>
      </c>
      <c r="M14" s="75">
        <v>12564</v>
      </c>
      <c r="N14" s="75">
        <v>13142</v>
      </c>
      <c r="O14" s="75">
        <v>19059</v>
      </c>
      <c r="P14" s="75">
        <v>7292</v>
      </c>
      <c r="Q14" s="75">
        <v>6750</v>
      </c>
    </row>
    <row r="15" spans="1:17" ht="15" x14ac:dyDescent="0.2">
      <c r="A15" s="51" t="s">
        <v>191</v>
      </c>
      <c r="B15" s="68">
        <v>36553</v>
      </c>
      <c r="C15" s="68">
        <v>19657</v>
      </c>
      <c r="D15" s="68">
        <v>16896</v>
      </c>
      <c r="E15" s="99">
        <v>7297</v>
      </c>
      <c r="F15" s="71">
        <v>6365</v>
      </c>
      <c r="G15" s="99">
        <v>5522</v>
      </c>
      <c r="H15" s="71">
        <v>2678</v>
      </c>
      <c r="I15" s="68">
        <v>376</v>
      </c>
      <c r="J15" s="99">
        <v>843</v>
      </c>
      <c r="K15" s="72">
        <v>394</v>
      </c>
      <c r="L15" s="71">
        <v>30188</v>
      </c>
      <c r="M15" s="71">
        <v>16364</v>
      </c>
      <c r="N15" s="71">
        <v>13824</v>
      </c>
      <c r="O15" s="64">
        <v>22753</v>
      </c>
      <c r="P15" s="64">
        <v>7979</v>
      </c>
      <c r="Q15" s="64">
        <v>5821</v>
      </c>
    </row>
    <row r="16" spans="1:17" ht="15" x14ac:dyDescent="0.2">
      <c r="A16" s="51" t="s">
        <v>175</v>
      </c>
      <c r="B16" s="68">
        <v>29231</v>
      </c>
      <c r="C16" s="68">
        <v>15053</v>
      </c>
      <c r="D16" s="68">
        <v>14178</v>
      </c>
      <c r="E16" s="99">
        <v>5966</v>
      </c>
      <c r="F16" s="71">
        <v>5779</v>
      </c>
      <c r="G16" s="99">
        <v>5081</v>
      </c>
      <c r="H16" s="71">
        <v>2473</v>
      </c>
      <c r="I16" s="68">
        <v>363</v>
      </c>
      <c r="J16" s="99">
        <v>698</v>
      </c>
      <c r="K16" s="72">
        <v>311</v>
      </c>
      <c r="L16" s="71">
        <v>23452</v>
      </c>
      <c r="M16" s="71">
        <v>12058</v>
      </c>
      <c r="N16" s="71">
        <v>11394</v>
      </c>
      <c r="O16" s="64">
        <v>17035</v>
      </c>
      <c r="P16" s="64">
        <v>6859</v>
      </c>
      <c r="Q16" s="64">
        <v>5337</v>
      </c>
    </row>
    <row r="17" spans="1:17" ht="15" x14ac:dyDescent="0.2">
      <c r="A17" s="51" t="s">
        <v>176</v>
      </c>
      <c r="B17" s="64">
        <v>64676</v>
      </c>
      <c r="C17" s="64">
        <v>31658</v>
      </c>
      <c r="D17" s="71">
        <v>33018</v>
      </c>
      <c r="E17" s="99">
        <v>15977</v>
      </c>
      <c r="F17" s="72">
        <v>12685</v>
      </c>
      <c r="G17" s="99">
        <v>10960</v>
      </c>
      <c r="H17" s="71">
        <v>5232</v>
      </c>
      <c r="I17" s="71">
        <v>878</v>
      </c>
      <c r="J17" s="99">
        <v>1725</v>
      </c>
      <c r="K17" s="71">
        <v>784</v>
      </c>
      <c r="L17" s="71">
        <v>51991</v>
      </c>
      <c r="M17" s="71">
        <v>24989</v>
      </c>
      <c r="N17" s="71">
        <v>27002</v>
      </c>
      <c r="O17" s="64">
        <v>39333</v>
      </c>
      <c r="P17" s="64">
        <v>13807</v>
      </c>
      <c r="Q17" s="64">
        <v>11536</v>
      </c>
    </row>
    <row r="18" spans="1:17" ht="15" x14ac:dyDescent="0.2">
      <c r="A18" s="51" t="s">
        <v>177</v>
      </c>
      <c r="B18" s="64">
        <v>37557</v>
      </c>
      <c r="C18" s="64">
        <v>18035</v>
      </c>
      <c r="D18" s="71">
        <v>19522</v>
      </c>
      <c r="E18" s="99">
        <v>8996</v>
      </c>
      <c r="F18" s="71">
        <v>7565</v>
      </c>
      <c r="G18" s="99">
        <v>6244</v>
      </c>
      <c r="H18" s="71">
        <v>3016</v>
      </c>
      <c r="I18" s="68">
        <v>387</v>
      </c>
      <c r="J18" s="99">
        <v>1321</v>
      </c>
      <c r="K18" s="71">
        <v>653</v>
      </c>
      <c r="L18" s="71">
        <v>29992</v>
      </c>
      <c r="M18" s="71">
        <v>14139</v>
      </c>
      <c r="N18" s="71">
        <v>15853</v>
      </c>
      <c r="O18" s="64">
        <v>22224</v>
      </c>
      <c r="P18" s="64">
        <v>8721</v>
      </c>
      <c r="Q18" s="64">
        <v>6612</v>
      </c>
    </row>
    <row r="19" spans="1:17" ht="15" x14ac:dyDescent="0.2">
      <c r="A19" s="51" t="s">
        <v>178</v>
      </c>
      <c r="B19" s="64">
        <v>35754</v>
      </c>
      <c r="C19" s="64">
        <v>17194</v>
      </c>
      <c r="D19" s="71">
        <v>18560</v>
      </c>
      <c r="E19" s="99">
        <v>8461</v>
      </c>
      <c r="F19" s="71">
        <v>6918</v>
      </c>
      <c r="G19" s="99">
        <v>5959</v>
      </c>
      <c r="H19" s="71">
        <v>2801</v>
      </c>
      <c r="I19" s="68">
        <v>365</v>
      </c>
      <c r="J19" s="99">
        <v>959</v>
      </c>
      <c r="K19" s="71">
        <v>469</v>
      </c>
      <c r="L19" s="71">
        <v>28836</v>
      </c>
      <c r="M19" s="71">
        <v>13546</v>
      </c>
      <c r="N19" s="71">
        <v>15290</v>
      </c>
      <c r="O19" s="64">
        <v>20811</v>
      </c>
      <c r="P19" s="64">
        <v>8625</v>
      </c>
      <c r="Q19" s="64">
        <v>6318</v>
      </c>
    </row>
    <row r="20" spans="1:17" ht="15" x14ac:dyDescent="0.2">
      <c r="A20" s="51" t="s">
        <v>179</v>
      </c>
      <c r="B20" s="64">
        <v>12196</v>
      </c>
      <c r="C20" s="64">
        <v>5815</v>
      </c>
      <c r="D20" s="71">
        <v>6381</v>
      </c>
      <c r="E20" s="99">
        <v>2797</v>
      </c>
      <c r="F20" s="71">
        <v>2903</v>
      </c>
      <c r="G20" s="99">
        <v>2580</v>
      </c>
      <c r="H20" s="71">
        <v>1281</v>
      </c>
      <c r="I20" s="68">
        <v>176</v>
      </c>
      <c r="J20" s="99">
        <v>323</v>
      </c>
      <c r="K20" s="71">
        <v>158</v>
      </c>
      <c r="L20" s="64">
        <v>9293</v>
      </c>
      <c r="M20" s="64">
        <v>4351</v>
      </c>
      <c r="N20" s="64">
        <v>4942</v>
      </c>
      <c r="O20" s="64">
        <v>6813</v>
      </c>
      <c r="P20" s="64">
        <v>2684</v>
      </c>
      <c r="Q20" s="64">
        <v>2699</v>
      </c>
    </row>
    <row r="21" spans="1:17" ht="15" x14ac:dyDescent="0.2">
      <c r="A21" s="51" t="s">
        <v>192</v>
      </c>
      <c r="B21" s="68">
        <v>17158</v>
      </c>
      <c r="C21" s="68">
        <v>8129</v>
      </c>
      <c r="D21" s="68">
        <v>9029</v>
      </c>
      <c r="E21" s="99">
        <v>3703</v>
      </c>
      <c r="F21" s="99">
        <v>2967</v>
      </c>
      <c r="G21" s="99">
        <v>2595</v>
      </c>
      <c r="H21" s="99">
        <v>1221</v>
      </c>
      <c r="I21" s="68">
        <v>164</v>
      </c>
      <c r="J21" s="99">
        <v>372</v>
      </c>
      <c r="K21" s="99">
        <v>182</v>
      </c>
      <c r="L21" s="99">
        <v>14191</v>
      </c>
      <c r="M21" s="99">
        <v>6565</v>
      </c>
      <c r="N21" s="99">
        <v>7626</v>
      </c>
      <c r="O21" s="64">
        <v>9633</v>
      </c>
      <c r="P21" s="64">
        <v>4804</v>
      </c>
      <c r="Q21" s="64">
        <v>2721</v>
      </c>
    </row>
    <row r="22" spans="1:17" ht="15" x14ac:dyDescent="0.2">
      <c r="A22" s="51" t="s">
        <v>193</v>
      </c>
      <c r="B22" s="68">
        <v>19075</v>
      </c>
      <c r="C22" s="68">
        <v>8767</v>
      </c>
      <c r="D22" s="68">
        <v>10308</v>
      </c>
      <c r="E22" s="72">
        <v>4105</v>
      </c>
      <c r="F22" s="99">
        <v>4151</v>
      </c>
      <c r="G22" s="99">
        <v>3670</v>
      </c>
      <c r="H22" s="99">
        <v>1813</v>
      </c>
      <c r="I22" s="68">
        <v>260</v>
      </c>
      <c r="J22" s="99">
        <v>481</v>
      </c>
      <c r="K22" s="99">
        <v>239</v>
      </c>
      <c r="L22" s="99">
        <v>14924</v>
      </c>
      <c r="M22" s="99">
        <v>6668</v>
      </c>
      <c r="N22" s="99">
        <v>8256</v>
      </c>
      <c r="O22" s="72">
        <v>10054</v>
      </c>
      <c r="P22" s="64">
        <v>5191</v>
      </c>
      <c r="Q22" s="64">
        <v>3830</v>
      </c>
    </row>
    <row r="23" spans="1:17" ht="15" x14ac:dyDescent="0.2">
      <c r="A23" s="51" t="s">
        <v>194</v>
      </c>
      <c r="B23" s="68">
        <v>15336</v>
      </c>
      <c r="C23" s="68">
        <v>7203</v>
      </c>
      <c r="D23" s="68">
        <v>8133</v>
      </c>
      <c r="E23" s="99">
        <v>3654</v>
      </c>
      <c r="F23" s="71">
        <v>3578</v>
      </c>
      <c r="G23" s="99">
        <v>3052</v>
      </c>
      <c r="H23" s="71">
        <v>1493</v>
      </c>
      <c r="I23" s="71">
        <v>177</v>
      </c>
      <c r="J23" s="99">
        <v>526</v>
      </c>
      <c r="K23" s="71">
        <v>254</v>
      </c>
      <c r="L23" s="64">
        <v>11758</v>
      </c>
      <c r="M23" s="64">
        <v>5372</v>
      </c>
      <c r="N23" s="64">
        <v>6386</v>
      </c>
      <c r="O23" s="64">
        <v>8615</v>
      </c>
      <c r="P23" s="64">
        <v>3471</v>
      </c>
      <c r="Q23" s="64">
        <v>3250</v>
      </c>
    </row>
    <row r="24" spans="1:17" ht="15" x14ac:dyDescent="0.2">
      <c r="A24" s="51" t="s">
        <v>183</v>
      </c>
      <c r="B24" s="64">
        <v>14051</v>
      </c>
      <c r="C24" s="64">
        <v>6748</v>
      </c>
      <c r="D24" s="71">
        <v>7303</v>
      </c>
      <c r="E24" s="99">
        <v>3165</v>
      </c>
      <c r="F24" s="71">
        <v>3465</v>
      </c>
      <c r="G24" s="99">
        <v>2921</v>
      </c>
      <c r="H24" s="71">
        <v>1449</v>
      </c>
      <c r="I24" s="68">
        <v>192</v>
      </c>
      <c r="J24" s="99">
        <v>544</v>
      </c>
      <c r="K24" s="71">
        <v>229</v>
      </c>
      <c r="L24" s="64">
        <v>10586</v>
      </c>
      <c r="M24" s="64">
        <v>4961</v>
      </c>
      <c r="N24" s="64">
        <v>5625</v>
      </c>
      <c r="O24" s="64">
        <v>7847</v>
      </c>
      <c r="P24" s="64">
        <v>3114</v>
      </c>
      <c r="Q24" s="64">
        <v>3090</v>
      </c>
    </row>
    <row r="25" spans="1:17" ht="15" x14ac:dyDescent="0.2">
      <c r="A25" s="51" t="s">
        <v>195</v>
      </c>
      <c r="B25" s="64">
        <v>18461</v>
      </c>
      <c r="C25" s="64">
        <v>8791</v>
      </c>
      <c r="D25" s="71">
        <v>9670</v>
      </c>
      <c r="E25" s="99">
        <v>4340</v>
      </c>
      <c r="F25" s="71">
        <v>3886</v>
      </c>
      <c r="G25" s="99">
        <v>3344</v>
      </c>
      <c r="H25" s="71">
        <v>1644</v>
      </c>
      <c r="I25" s="71">
        <v>209</v>
      </c>
      <c r="J25" s="99">
        <v>542</v>
      </c>
      <c r="K25" s="71">
        <v>254</v>
      </c>
      <c r="L25" s="64">
        <v>14575</v>
      </c>
      <c r="M25" s="64">
        <v>6803</v>
      </c>
      <c r="N25" s="64">
        <v>7772</v>
      </c>
      <c r="O25" s="64">
        <v>10576</v>
      </c>
      <c r="P25" s="64">
        <v>4349</v>
      </c>
      <c r="Q25" s="64">
        <v>3536</v>
      </c>
    </row>
    <row r="26" spans="1:17" ht="15" x14ac:dyDescent="0.2">
      <c r="A26" s="51" t="s">
        <v>185</v>
      </c>
      <c r="B26" s="64">
        <v>19102</v>
      </c>
      <c r="C26" s="64">
        <v>9031</v>
      </c>
      <c r="D26" s="71">
        <v>10071</v>
      </c>
      <c r="E26" s="99">
        <v>4172</v>
      </c>
      <c r="F26" s="71">
        <v>4425</v>
      </c>
      <c r="G26" s="99">
        <v>3874</v>
      </c>
      <c r="H26" s="71">
        <v>1890</v>
      </c>
      <c r="I26" s="68">
        <v>255</v>
      </c>
      <c r="J26" s="99">
        <v>551</v>
      </c>
      <c r="K26" s="71">
        <v>276</v>
      </c>
      <c r="L26" s="64">
        <v>14677</v>
      </c>
      <c r="M26" s="64">
        <v>6772</v>
      </c>
      <c r="N26" s="64">
        <v>7905</v>
      </c>
      <c r="O26" s="64">
        <v>10372</v>
      </c>
      <c r="P26" s="64">
        <v>4650</v>
      </c>
      <c r="Q26" s="64">
        <v>4080</v>
      </c>
    </row>
    <row r="27" spans="1:17" ht="15" x14ac:dyDescent="0.2">
      <c r="A27" s="51" t="s">
        <v>186</v>
      </c>
      <c r="B27" s="64">
        <v>19529</v>
      </c>
      <c r="C27" s="64">
        <v>9416</v>
      </c>
      <c r="D27" s="71">
        <v>10113</v>
      </c>
      <c r="E27" s="99">
        <v>4479</v>
      </c>
      <c r="F27" s="71">
        <v>4353</v>
      </c>
      <c r="G27" s="99">
        <v>3734</v>
      </c>
      <c r="H27" s="71">
        <v>1924</v>
      </c>
      <c r="I27" s="71">
        <v>236</v>
      </c>
      <c r="J27" s="99">
        <v>619</v>
      </c>
      <c r="K27" s="71">
        <v>296</v>
      </c>
      <c r="L27" s="64">
        <v>15176</v>
      </c>
      <c r="M27" s="64">
        <v>7283</v>
      </c>
      <c r="N27" s="64">
        <v>7893</v>
      </c>
      <c r="O27" s="64">
        <v>11247</v>
      </c>
      <c r="P27" s="64">
        <v>4330</v>
      </c>
      <c r="Q27" s="64">
        <v>3952</v>
      </c>
    </row>
    <row r="28" spans="1:17" ht="15" x14ac:dyDescent="0.2">
      <c r="A28" s="51" t="s">
        <v>196</v>
      </c>
      <c r="B28" s="68">
        <v>47532</v>
      </c>
      <c r="C28" s="68">
        <v>21925</v>
      </c>
      <c r="D28" s="68">
        <v>25607</v>
      </c>
      <c r="E28" s="99">
        <v>10611</v>
      </c>
      <c r="F28" s="71">
        <v>9623</v>
      </c>
      <c r="G28" s="99">
        <v>8288</v>
      </c>
      <c r="H28" s="71">
        <v>3938</v>
      </c>
      <c r="I28" s="68">
        <v>556</v>
      </c>
      <c r="J28" s="99">
        <v>1335</v>
      </c>
      <c r="K28" s="71">
        <v>712</v>
      </c>
      <c r="L28" s="64">
        <v>37909</v>
      </c>
      <c r="M28" s="64">
        <v>16952</v>
      </c>
      <c r="N28" s="64">
        <v>20957</v>
      </c>
      <c r="O28" s="64">
        <v>25669</v>
      </c>
      <c r="P28" s="72">
        <v>13128</v>
      </c>
      <c r="Q28" s="64">
        <v>8735</v>
      </c>
    </row>
  </sheetData>
  <mergeCells count="16">
    <mergeCell ref="Q3:Q5"/>
    <mergeCell ref="F4:F5"/>
    <mergeCell ref="G4:I4"/>
    <mergeCell ref="J4:K4"/>
    <mergeCell ref="L4:L5"/>
    <mergeCell ref="M4:M5"/>
    <mergeCell ref="N4:N5"/>
    <mergeCell ref="A1:P1"/>
    <mergeCell ref="A3:A5"/>
    <mergeCell ref="B3:B5"/>
    <mergeCell ref="C3:C5"/>
    <mergeCell ref="D3:E4"/>
    <mergeCell ref="F3:K3"/>
    <mergeCell ref="L3:N3"/>
    <mergeCell ref="O3:O5"/>
    <mergeCell ref="P3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RowHeight="12.75" x14ac:dyDescent="0.2"/>
  <cols>
    <col min="1" max="1" width="24.85546875" style="46" customWidth="1"/>
    <col min="2" max="2" width="19.5703125" style="46" customWidth="1"/>
    <col min="3" max="3" width="10.140625" style="57" customWidth="1"/>
    <col min="4" max="4" width="11.5703125" style="57" customWidth="1"/>
    <col min="5" max="5" width="10.5703125" style="57" customWidth="1"/>
    <col min="6" max="6" width="9.7109375" style="57" customWidth="1"/>
    <col min="7" max="7" width="9.85546875" style="57" customWidth="1"/>
    <col min="8" max="8" width="10.140625" style="57" customWidth="1"/>
    <col min="9" max="9" width="7.7109375" style="57" customWidth="1"/>
    <col min="10" max="10" width="10.7109375" style="57" customWidth="1"/>
    <col min="11" max="16" width="7.7109375" style="57" customWidth="1"/>
    <col min="17" max="17" width="8.85546875" style="57" customWidth="1"/>
    <col min="18" max="16384" width="9.140625" style="46"/>
  </cols>
  <sheetData>
    <row r="1" spans="1:17" ht="15" x14ac:dyDescent="0.25">
      <c r="A1" s="147" t="s">
        <v>169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7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7" ht="24" customHeight="1" x14ac:dyDescent="0.2">
      <c r="A3" s="149" t="s">
        <v>7</v>
      </c>
      <c r="B3" s="185" t="s">
        <v>0</v>
      </c>
      <c r="C3" s="146" t="s">
        <v>107</v>
      </c>
      <c r="D3" s="146" t="s">
        <v>2</v>
      </c>
      <c r="E3" s="146"/>
      <c r="F3" s="174" t="s">
        <v>147</v>
      </c>
      <c r="G3" s="152"/>
      <c r="H3" s="152"/>
      <c r="I3" s="152"/>
      <c r="J3" s="152"/>
      <c r="K3" s="153"/>
      <c r="L3" s="174" t="s">
        <v>109</v>
      </c>
      <c r="M3" s="152"/>
      <c r="N3" s="152"/>
      <c r="O3" s="139" t="s">
        <v>110</v>
      </c>
      <c r="P3" s="139" t="s">
        <v>111</v>
      </c>
      <c r="Q3" s="177" t="s">
        <v>144</v>
      </c>
    </row>
    <row r="4" spans="1:17" ht="26.25" customHeight="1" x14ac:dyDescent="0.2">
      <c r="A4" s="149"/>
      <c r="B4" s="185"/>
      <c r="C4" s="146"/>
      <c r="D4" s="146"/>
      <c r="E4" s="146"/>
      <c r="F4" s="146" t="s">
        <v>0</v>
      </c>
      <c r="G4" s="145" t="s">
        <v>112</v>
      </c>
      <c r="H4" s="180"/>
      <c r="I4" s="154"/>
      <c r="J4" s="144" t="s">
        <v>113</v>
      </c>
      <c r="K4" s="144"/>
      <c r="L4" s="146" t="s">
        <v>0</v>
      </c>
      <c r="M4" s="144" t="s">
        <v>114</v>
      </c>
      <c r="N4" s="145" t="s">
        <v>115</v>
      </c>
      <c r="O4" s="139"/>
      <c r="P4" s="139"/>
      <c r="Q4" s="178"/>
    </row>
    <row r="5" spans="1:17" ht="41.25" customHeight="1" x14ac:dyDescent="0.2">
      <c r="A5" s="149"/>
      <c r="B5" s="185"/>
      <c r="C5" s="146"/>
      <c r="D5" s="60" t="s">
        <v>0</v>
      </c>
      <c r="E5" s="61" t="s">
        <v>116</v>
      </c>
      <c r="F5" s="146"/>
      <c r="G5" s="61" t="s">
        <v>5</v>
      </c>
      <c r="H5" s="61" t="s">
        <v>117</v>
      </c>
      <c r="I5" s="61" t="s">
        <v>118</v>
      </c>
      <c r="J5" s="61" t="s">
        <v>5</v>
      </c>
      <c r="K5" s="61" t="s">
        <v>117</v>
      </c>
      <c r="L5" s="146"/>
      <c r="M5" s="144"/>
      <c r="N5" s="145"/>
      <c r="O5" s="139"/>
      <c r="P5" s="139"/>
      <c r="Q5" s="179"/>
    </row>
    <row r="6" spans="1:17" s="57" customFormat="1" ht="19.5" customHeight="1" x14ac:dyDescent="0.2">
      <c r="A6" s="74" t="s">
        <v>119</v>
      </c>
      <c r="B6" s="63">
        <v>976439</v>
      </c>
      <c r="C6" s="63">
        <v>458430</v>
      </c>
      <c r="D6" s="63">
        <v>518009</v>
      </c>
      <c r="E6" s="63">
        <v>232970</v>
      </c>
      <c r="F6" s="63">
        <v>184100</v>
      </c>
      <c r="G6" s="63">
        <v>158416</v>
      </c>
      <c r="H6" s="63">
        <v>77120</v>
      </c>
      <c r="I6" s="63">
        <v>12335</v>
      </c>
      <c r="J6" s="63">
        <v>25684</v>
      </c>
      <c r="K6" s="63">
        <v>12521</v>
      </c>
      <c r="L6" s="63">
        <v>792339</v>
      </c>
      <c r="M6" s="63">
        <v>363971</v>
      </c>
      <c r="N6" s="63">
        <v>428368</v>
      </c>
      <c r="O6" s="63">
        <v>569283</v>
      </c>
      <c r="P6" s="63">
        <v>239933</v>
      </c>
      <c r="Q6" s="63">
        <v>167223</v>
      </c>
    </row>
    <row r="7" spans="1:17" s="57" customFormat="1" ht="18" customHeight="1" x14ac:dyDescent="0.2">
      <c r="A7" s="96" t="s">
        <v>120</v>
      </c>
      <c r="B7" s="64">
        <v>459560</v>
      </c>
      <c r="C7" s="64">
        <v>210614</v>
      </c>
      <c r="D7" s="65">
        <v>248946</v>
      </c>
      <c r="E7" s="65">
        <v>114060</v>
      </c>
      <c r="F7" s="65">
        <v>80649</v>
      </c>
      <c r="G7" s="65">
        <v>69694</v>
      </c>
      <c r="H7" s="65">
        <v>33988</v>
      </c>
      <c r="I7" s="65">
        <v>6014</v>
      </c>
      <c r="J7" s="65">
        <v>10955</v>
      </c>
      <c r="K7" s="65">
        <v>5375</v>
      </c>
      <c r="L7" s="65">
        <v>378911</v>
      </c>
      <c r="M7" s="65">
        <v>169328</v>
      </c>
      <c r="N7" s="65">
        <v>209583</v>
      </c>
      <c r="O7" s="64">
        <v>269593</v>
      </c>
      <c r="P7" s="64">
        <v>116565</v>
      </c>
      <c r="Q7" s="64">
        <v>73402</v>
      </c>
    </row>
    <row r="8" spans="1:17" ht="18" customHeight="1" x14ac:dyDescent="0.2">
      <c r="A8" s="97" t="s">
        <v>170</v>
      </c>
      <c r="B8" s="64">
        <v>4106</v>
      </c>
      <c r="C8" s="64">
        <v>1962</v>
      </c>
      <c r="D8" s="65">
        <v>2144</v>
      </c>
      <c r="E8" s="65">
        <v>944</v>
      </c>
      <c r="F8" s="65">
        <v>816</v>
      </c>
      <c r="G8" s="65">
        <v>695</v>
      </c>
      <c r="H8" s="65">
        <v>327</v>
      </c>
      <c r="I8" s="65">
        <v>69</v>
      </c>
      <c r="J8" s="65">
        <v>121</v>
      </c>
      <c r="K8" s="65">
        <v>57</v>
      </c>
      <c r="L8" s="65">
        <v>3290</v>
      </c>
      <c r="M8" s="65">
        <v>1530</v>
      </c>
      <c r="N8" s="65">
        <v>1760</v>
      </c>
      <c r="O8" s="64">
        <v>2325</v>
      </c>
      <c r="P8" s="64">
        <v>1044</v>
      </c>
      <c r="Q8" s="64">
        <v>737</v>
      </c>
    </row>
    <row r="9" spans="1:17" ht="18" customHeight="1" x14ac:dyDescent="0.2">
      <c r="A9" s="96" t="s">
        <v>171</v>
      </c>
      <c r="B9" s="64">
        <v>8284</v>
      </c>
      <c r="C9" s="64">
        <v>3981</v>
      </c>
      <c r="D9" s="65">
        <v>4303</v>
      </c>
      <c r="E9" s="65">
        <v>1876</v>
      </c>
      <c r="F9" s="65">
        <v>1718</v>
      </c>
      <c r="G9" s="65">
        <v>1453</v>
      </c>
      <c r="H9" s="65">
        <v>721</v>
      </c>
      <c r="I9" s="65">
        <v>106</v>
      </c>
      <c r="J9" s="65">
        <v>265</v>
      </c>
      <c r="K9" s="65">
        <v>135</v>
      </c>
      <c r="L9" s="65">
        <v>6566</v>
      </c>
      <c r="M9" s="65">
        <v>3119</v>
      </c>
      <c r="N9" s="65">
        <v>3447</v>
      </c>
      <c r="O9" s="64">
        <v>4693</v>
      </c>
      <c r="P9" s="64">
        <v>2042</v>
      </c>
      <c r="Q9" s="64">
        <v>1549</v>
      </c>
    </row>
    <row r="10" spans="1:17" ht="18" customHeight="1" x14ac:dyDescent="0.2">
      <c r="A10" s="97" t="s">
        <v>123</v>
      </c>
      <c r="B10" s="64">
        <v>11395</v>
      </c>
      <c r="C10" s="64">
        <v>5344</v>
      </c>
      <c r="D10" s="64">
        <v>6051</v>
      </c>
      <c r="E10" s="65">
        <v>2543</v>
      </c>
      <c r="F10" s="65">
        <v>2070</v>
      </c>
      <c r="G10" s="65">
        <v>1815</v>
      </c>
      <c r="H10" s="65">
        <v>831</v>
      </c>
      <c r="I10" s="65">
        <v>138</v>
      </c>
      <c r="J10" s="65">
        <v>255</v>
      </c>
      <c r="K10" s="65">
        <v>127</v>
      </c>
      <c r="L10" s="65">
        <v>9325</v>
      </c>
      <c r="M10" s="65">
        <v>4232</v>
      </c>
      <c r="N10" s="65">
        <v>5093</v>
      </c>
      <c r="O10" s="64">
        <v>6387</v>
      </c>
      <c r="P10" s="64">
        <v>3113</v>
      </c>
      <c r="Q10" s="64">
        <v>1895</v>
      </c>
    </row>
    <row r="11" spans="1:17" ht="18" customHeight="1" x14ac:dyDescent="0.2">
      <c r="A11" s="97" t="s">
        <v>172</v>
      </c>
      <c r="B11" s="68">
        <v>28918</v>
      </c>
      <c r="C11" s="68">
        <v>13383</v>
      </c>
      <c r="D11" s="68">
        <v>15535</v>
      </c>
      <c r="E11" s="65">
        <v>6822</v>
      </c>
      <c r="F11" s="65">
        <v>5397</v>
      </c>
      <c r="G11" s="65">
        <v>4574</v>
      </c>
      <c r="H11" s="65">
        <v>2208</v>
      </c>
      <c r="I11" s="68">
        <v>340</v>
      </c>
      <c r="J11" s="65">
        <v>823</v>
      </c>
      <c r="K11" s="65">
        <v>403</v>
      </c>
      <c r="L11" s="69">
        <v>23521</v>
      </c>
      <c r="M11" s="65">
        <v>10597</v>
      </c>
      <c r="N11" s="69">
        <v>12924</v>
      </c>
      <c r="O11" s="64">
        <v>16651</v>
      </c>
      <c r="P11" s="64">
        <v>7420</v>
      </c>
      <c r="Q11" s="70">
        <v>4847</v>
      </c>
    </row>
    <row r="12" spans="1:17" ht="18" customHeight="1" x14ac:dyDescent="0.2">
      <c r="A12" s="97" t="s">
        <v>125</v>
      </c>
      <c r="B12" s="68">
        <v>40984</v>
      </c>
      <c r="C12" s="68">
        <v>18037</v>
      </c>
      <c r="D12" s="68">
        <v>22947</v>
      </c>
      <c r="E12" s="65">
        <v>9526</v>
      </c>
      <c r="F12" s="65">
        <v>7429</v>
      </c>
      <c r="G12" s="65">
        <v>6240</v>
      </c>
      <c r="H12" s="65">
        <v>3144</v>
      </c>
      <c r="I12" s="68">
        <v>382</v>
      </c>
      <c r="J12" s="65">
        <v>1189</v>
      </c>
      <c r="K12" s="65">
        <v>594</v>
      </c>
      <c r="L12" s="65">
        <v>33555</v>
      </c>
      <c r="M12" s="65">
        <v>14346</v>
      </c>
      <c r="N12" s="65">
        <v>19209</v>
      </c>
      <c r="O12" s="64">
        <v>22240</v>
      </c>
      <c r="P12" s="64">
        <v>12127</v>
      </c>
      <c r="Q12" s="64">
        <v>6617</v>
      </c>
    </row>
    <row r="13" spans="1:17" ht="18" customHeight="1" x14ac:dyDescent="0.2">
      <c r="A13" s="97" t="s">
        <v>126</v>
      </c>
      <c r="B13" s="68">
        <v>6477</v>
      </c>
      <c r="C13" s="68">
        <v>3020</v>
      </c>
      <c r="D13" s="68">
        <v>3457</v>
      </c>
      <c r="E13" s="65">
        <v>1475</v>
      </c>
      <c r="F13" s="65">
        <v>1132</v>
      </c>
      <c r="G13" s="65">
        <v>959</v>
      </c>
      <c r="H13" s="65">
        <v>508</v>
      </c>
      <c r="I13" s="68">
        <v>56</v>
      </c>
      <c r="J13" s="65">
        <v>173</v>
      </c>
      <c r="K13" s="65">
        <v>84</v>
      </c>
      <c r="L13" s="65">
        <v>5345</v>
      </c>
      <c r="M13" s="65">
        <v>2480</v>
      </c>
      <c r="N13" s="65">
        <v>2865</v>
      </c>
      <c r="O13" s="64">
        <v>3760</v>
      </c>
      <c r="P13" s="64">
        <v>1700</v>
      </c>
      <c r="Q13" s="64">
        <v>1017</v>
      </c>
    </row>
    <row r="14" spans="1:17" ht="18" customHeight="1" x14ac:dyDescent="0.2">
      <c r="A14" s="97" t="s">
        <v>173</v>
      </c>
      <c r="B14" s="75">
        <v>33117</v>
      </c>
      <c r="C14" s="75">
        <v>16203</v>
      </c>
      <c r="D14" s="75">
        <v>16914</v>
      </c>
      <c r="E14" s="75">
        <v>7613</v>
      </c>
      <c r="F14" s="75">
        <v>7299</v>
      </c>
      <c r="G14" s="75">
        <v>6301</v>
      </c>
      <c r="H14" s="75">
        <v>3164</v>
      </c>
      <c r="I14" s="75">
        <v>464</v>
      </c>
      <c r="J14" s="75">
        <v>998</v>
      </c>
      <c r="K14" s="75">
        <v>472</v>
      </c>
      <c r="L14" s="75">
        <v>25818</v>
      </c>
      <c r="M14" s="75">
        <v>12540</v>
      </c>
      <c r="N14" s="75">
        <v>13278</v>
      </c>
      <c r="O14" s="75">
        <v>19388</v>
      </c>
      <c r="P14" s="75">
        <v>7076</v>
      </c>
      <c r="Q14" s="75">
        <v>6653</v>
      </c>
    </row>
    <row r="15" spans="1:17" ht="18" customHeight="1" x14ac:dyDescent="0.2">
      <c r="A15" s="97" t="s">
        <v>174</v>
      </c>
      <c r="B15" s="68">
        <v>36560</v>
      </c>
      <c r="C15" s="68">
        <v>19609</v>
      </c>
      <c r="D15" s="68">
        <v>16951</v>
      </c>
      <c r="E15" s="65">
        <v>7427</v>
      </c>
      <c r="F15" s="71">
        <v>6248</v>
      </c>
      <c r="G15" s="65">
        <v>5435</v>
      </c>
      <c r="H15" s="71">
        <v>2630</v>
      </c>
      <c r="I15" s="68">
        <v>387</v>
      </c>
      <c r="J15" s="65">
        <v>813</v>
      </c>
      <c r="K15" s="72">
        <v>390</v>
      </c>
      <c r="L15" s="71">
        <v>30312</v>
      </c>
      <c r="M15" s="71">
        <v>16381</v>
      </c>
      <c r="N15" s="71">
        <v>13931</v>
      </c>
      <c r="O15" s="64">
        <v>23039</v>
      </c>
      <c r="P15" s="64">
        <v>7785</v>
      </c>
      <c r="Q15" s="64">
        <v>5736</v>
      </c>
    </row>
    <row r="16" spans="1:17" ht="18" customHeight="1" x14ac:dyDescent="0.2">
      <c r="A16" s="97" t="s">
        <v>175</v>
      </c>
      <c r="B16" s="68">
        <v>29126</v>
      </c>
      <c r="C16" s="68">
        <v>14974</v>
      </c>
      <c r="D16" s="68">
        <v>14152</v>
      </c>
      <c r="E16" s="65">
        <v>6042</v>
      </c>
      <c r="F16" s="71">
        <v>5675</v>
      </c>
      <c r="G16" s="65">
        <v>4933</v>
      </c>
      <c r="H16" s="71">
        <v>2386</v>
      </c>
      <c r="I16" s="68">
        <v>363</v>
      </c>
      <c r="J16" s="65">
        <v>742</v>
      </c>
      <c r="K16" s="72">
        <v>336</v>
      </c>
      <c r="L16" s="71">
        <v>23451</v>
      </c>
      <c r="M16" s="71">
        <v>12021</v>
      </c>
      <c r="N16" s="71">
        <v>11430</v>
      </c>
      <c r="O16" s="64">
        <v>17286</v>
      </c>
      <c r="P16" s="64">
        <v>6663</v>
      </c>
      <c r="Q16" s="64">
        <v>5177</v>
      </c>
    </row>
    <row r="17" spans="1:17" ht="18" customHeight="1" x14ac:dyDescent="0.2">
      <c r="A17" s="97" t="s">
        <v>176</v>
      </c>
      <c r="B17" s="64">
        <v>61858</v>
      </c>
      <c r="C17" s="64">
        <v>30239</v>
      </c>
      <c r="D17" s="71">
        <v>31619</v>
      </c>
      <c r="E17" s="65">
        <v>15318</v>
      </c>
      <c r="F17" s="72">
        <v>12249</v>
      </c>
      <c r="G17" s="65">
        <v>10583</v>
      </c>
      <c r="H17" s="71">
        <v>5055</v>
      </c>
      <c r="I17" s="71">
        <v>795</v>
      </c>
      <c r="J17" s="65">
        <v>1666</v>
      </c>
      <c r="K17" s="71">
        <v>777</v>
      </c>
      <c r="L17" s="71">
        <v>49609</v>
      </c>
      <c r="M17" s="71">
        <v>23822</v>
      </c>
      <c r="N17" s="71">
        <v>25787</v>
      </c>
      <c r="O17" s="64">
        <v>37739</v>
      </c>
      <c r="P17" s="64">
        <v>12937</v>
      </c>
      <c r="Q17" s="64">
        <v>11182</v>
      </c>
    </row>
    <row r="18" spans="1:17" ht="18" customHeight="1" x14ac:dyDescent="0.2">
      <c r="A18" s="97" t="s">
        <v>177</v>
      </c>
      <c r="B18" s="64">
        <v>37450</v>
      </c>
      <c r="C18" s="64">
        <v>17933</v>
      </c>
      <c r="D18" s="71">
        <v>19517</v>
      </c>
      <c r="E18" s="65">
        <v>9055</v>
      </c>
      <c r="F18" s="71">
        <v>7503</v>
      </c>
      <c r="G18" s="65">
        <v>6162</v>
      </c>
      <c r="H18" s="71">
        <v>2985</v>
      </c>
      <c r="I18" s="68">
        <v>395</v>
      </c>
      <c r="J18" s="65">
        <v>1341</v>
      </c>
      <c r="K18" s="71">
        <v>663</v>
      </c>
      <c r="L18" s="71">
        <v>29947</v>
      </c>
      <c r="M18" s="71">
        <v>14078</v>
      </c>
      <c r="N18" s="71">
        <v>15869</v>
      </c>
      <c r="O18" s="64">
        <v>22387</v>
      </c>
      <c r="P18" s="64">
        <v>8506</v>
      </c>
      <c r="Q18" s="64">
        <v>6557</v>
      </c>
    </row>
    <row r="19" spans="1:17" ht="18" customHeight="1" x14ac:dyDescent="0.2">
      <c r="A19" s="97" t="s">
        <v>178</v>
      </c>
      <c r="B19" s="64">
        <v>34725</v>
      </c>
      <c r="C19" s="64">
        <v>16667</v>
      </c>
      <c r="D19" s="71">
        <v>18058</v>
      </c>
      <c r="E19" s="65">
        <v>8274</v>
      </c>
      <c r="F19" s="71">
        <v>6612</v>
      </c>
      <c r="G19" s="65">
        <v>5734</v>
      </c>
      <c r="H19" s="71">
        <v>2698</v>
      </c>
      <c r="I19" s="68">
        <v>397</v>
      </c>
      <c r="J19" s="65">
        <v>878</v>
      </c>
      <c r="K19" s="71">
        <v>430</v>
      </c>
      <c r="L19" s="71">
        <v>28113</v>
      </c>
      <c r="M19" s="71">
        <v>13183</v>
      </c>
      <c r="N19" s="71">
        <v>14930</v>
      </c>
      <c r="O19" s="64">
        <v>20470</v>
      </c>
      <c r="P19" s="64">
        <v>8199</v>
      </c>
      <c r="Q19" s="64">
        <v>6056</v>
      </c>
    </row>
    <row r="20" spans="1:17" ht="20.25" customHeight="1" x14ac:dyDescent="0.2">
      <c r="A20" s="97" t="s">
        <v>179</v>
      </c>
      <c r="B20" s="64">
        <v>12292</v>
      </c>
      <c r="C20" s="64">
        <v>5877</v>
      </c>
      <c r="D20" s="71">
        <v>6415</v>
      </c>
      <c r="E20" s="65">
        <v>2860</v>
      </c>
      <c r="F20" s="71">
        <v>2905</v>
      </c>
      <c r="G20" s="65">
        <v>2542</v>
      </c>
      <c r="H20" s="71">
        <v>1247</v>
      </c>
      <c r="I20" s="68">
        <v>200</v>
      </c>
      <c r="J20" s="65">
        <v>363</v>
      </c>
      <c r="K20" s="71">
        <v>178</v>
      </c>
      <c r="L20" s="64">
        <v>9387</v>
      </c>
      <c r="M20" s="64">
        <v>4397</v>
      </c>
      <c r="N20" s="64">
        <v>4990</v>
      </c>
      <c r="O20" s="64">
        <v>6996</v>
      </c>
      <c r="P20" s="64">
        <v>2605</v>
      </c>
      <c r="Q20" s="64">
        <v>2691</v>
      </c>
    </row>
    <row r="21" spans="1:17" ht="18" customHeight="1" x14ac:dyDescent="0.2">
      <c r="A21" s="97" t="s">
        <v>180</v>
      </c>
      <c r="B21" s="68">
        <v>16500</v>
      </c>
      <c r="C21" s="68">
        <v>7803</v>
      </c>
      <c r="D21" s="68">
        <v>8697</v>
      </c>
      <c r="E21" s="65">
        <v>3643</v>
      </c>
      <c r="F21" s="65">
        <v>2824</v>
      </c>
      <c r="G21" s="65">
        <v>2458</v>
      </c>
      <c r="H21" s="65">
        <v>1166</v>
      </c>
      <c r="I21" s="68">
        <v>154</v>
      </c>
      <c r="J21" s="65">
        <v>366</v>
      </c>
      <c r="K21" s="65">
        <v>185</v>
      </c>
      <c r="L21" s="65">
        <v>13676</v>
      </c>
      <c r="M21" s="65">
        <v>6330</v>
      </c>
      <c r="N21" s="65">
        <v>7346</v>
      </c>
      <c r="O21" s="64">
        <v>9434</v>
      </c>
      <c r="P21" s="64">
        <v>4482</v>
      </c>
      <c r="Q21" s="64">
        <v>2584</v>
      </c>
    </row>
    <row r="22" spans="1:17" ht="18" customHeight="1" x14ac:dyDescent="0.2">
      <c r="A22" s="97" t="s">
        <v>181</v>
      </c>
      <c r="B22" s="68">
        <v>19306</v>
      </c>
      <c r="C22" s="68">
        <v>8870</v>
      </c>
      <c r="D22" s="68">
        <v>10436</v>
      </c>
      <c r="E22" s="72">
        <v>4253</v>
      </c>
      <c r="F22" s="65">
        <v>4159</v>
      </c>
      <c r="G22" s="65">
        <v>3596</v>
      </c>
      <c r="H22" s="65">
        <v>1785</v>
      </c>
      <c r="I22" s="68">
        <v>254</v>
      </c>
      <c r="J22" s="65">
        <v>563</v>
      </c>
      <c r="K22" s="65">
        <v>241</v>
      </c>
      <c r="L22" s="65">
        <v>15147</v>
      </c>
      <c r="M22" s="65">
        <v>6737</v>
      </c>
      <c r="N22" s="65">
        <v>8410</v>
      </c>
      <c r="O22" s="72">
        <v>10395</v>
      </c>
      <c r="P22" s="64">
        <v>5117</v>
      </c>
      <c r="Q22" s="64">
        <v>3794</v>
      </c>
    </row>
    <row r="23" spans="1:17" ht="18" customHeight="1" x14ac:dyDescent="0.2">
      <c r="A23" s="97" t="s">
        <v>182</v>
      </c>
      <c r="B23" s="68">
        <v>15551</v>
      </c>
      <c r="C23" s="68">
        <v>7290</v>
      </c>
      <c r="D23" s="68">
        <v>8261</v>
      </c>
      <c r="E23" s="65">
        <v>3759</v>
      </c>
      <c r="F23" s="71">
        <v>3671</v>
      </c>
      <c r="G23" s="65">
        <v>3080</v>
      </c>
      <c r="H23" s="71">
        <v>1498</v>
      </c>
      <c r="I23" s="71">
        <v>207</v>
      </c>
      <c r="J23" s="65">
        <v>591</v>
      </c>
      <c r="K23" s="71">
        <v>302</v>
      </c>
      <c r="L23" s="64">
        <v>11880</v>
      </c>
      <c r="M23" s="64">
        <v>5419</v>
      </c>
      <c r="N23" s="64">
        <v>6461</v>
      </c>
      <c r="O23" s="64">
        <v>8822</v>
      </c>
      <c r="P23" s="64">
        <v>3455</v>
      </c>
      <c r="Q23" s="64">
        <v>3274</v>
      </c>
    </row>
    <row r="24" spans="1:17" ht="18" customHeight="1" x14ac:dyDescent="0.2">
      <c r="A24" s="97" t="s">
        <v>183</v>
      </c>
      <c r="B24" s="64">
        <v>14269</v>
      </c>
      <c r="C24" s="64">
        <v>6821</v>
      </c>
      <c r="D24" s="71">
        <v>7448</v>
      </c>
      <c r="E24" s="65">
        <v>3270</v>
      </c>
      <c r="F24" s="71">
        <v>3474</v>
      </c>
      <c r="G24" s="65">
        <v>2948</v>
      </c>
      <c r="H24" s="71">
        <v>1461</v>
      </c>
      <c r="I24" s="68">
        <v>205</v>
      </c>
      <c r="J24" s="65">
        <v>526</v>
      </c>
      <c r="K24" s="71">
        <v>222</v>
      </c>
      <c r="L24" s="64">
        <v>10795</v>
      </c>
      <c r="M24" s="64">
        <v>5030</v>
      </c>
      <c r="N24" s="64">
        <v>5765</v>
      </c>
      <c r="O24" s="64">
        <v>8074</v>
      </c>
      <c r="P24" s="64">
        <v>3080</v>
      </c>
      <c r="Q24" s="64">
        <v>3115</v>
      </c>
    </row>
    <row r="25" spans="1:17" ht="18" customHeight="1" x14ac:dyDescent="0.2">
      <c r="A25" s="97" t="s">
        <v>184</v>
      </c>
      <c r="B25" s="64">
        <v>18560</v>
      </c>
      <c r="C25" s="64">
        <v>8822</v>
      </c>
      <c r="D25" s="71">
        <v>9738</v>
      </c>
      <c r="E25" s="65">
        <v>4405</v>
      </c>
      <c r="F25" s="71">
        <v>3928</v>
      </c>
      <c r="G25" s="65">
        <v>3379</v>
      </c>
      <c r="H25" s="71">
        <v>1656</v>
      </c>
      <c r="I25" s="71">
        <v>267</v>
      </c>
      <c r="J25" s="65">
        <v>549</v>
      </c>
      <c r="K25" s="71">
        <v>265</v>
      </c>
      <c r="L25" s="64">
        <v>14632</v>
      </c>
      <c r="M25" s="64">
        <v>6815</v>
      </c>
      <c r="N25" s="64">
        <v>7817</v>
      </c>
      <c r="O25" s="64">
        <v>10803</v>
      </c>
      <c r="P25" s="64">
        <v>4194</v>
      </c>
      <c r="Q25" s="64">
        <v>3563</v>
      </c>
    </row>
    <row r="26" spans="1:17" ht="18" customHeight="1" x14ac:dyDescent="0.2">
      <c r="A26" s="97" t="s">
        <v>185</v>
      </c>
      <c r="B26" s="64">
        <v>19203</v>
      </c>
      <c r="C26" s="64">
        <v>9049</v>
      </c>
      <c r="D26" s="71">
        <v>10154</v>
      </c>
      <c r="E26" s="65">
        <v>4299</v>
      </c>
      <c r="F26" s="71">
        <v>4357</v>
      </c>
      <c r="G26" s="65">
        <v>3788</v>
      </c>
      <c r="H26" s="71">
        <v>1852</v>
      </c>
      <c r="I26" s="68">
        <v>269</v>
      </c>
      <c r="J26" s="65">
        <v>569</v>
      </c>
      <c r="K26" s="71">
        <v>286</v>
      </c>
      <c r="L26" s="64">
        <v>14846</v>
      </c>
      <c r="M26" s="64">
        <v>6830</v>
      </c>
      <c r="N26" s="64">
        <v>8016</v>
      </c>
      <c r="O26" s="64">
        <v>10652</v>
      </c>
      <c r="P26" s="64">
        <v>4550</v>
      </c>
      <c r="Q26" s="64">
        <v>4001</v>
      </c>
    </row>
    <row r="27" spans="1:17" ht="18" customHeight="1" x14ac:dyDescent="0.2">
      <c r="A27" s="97" t="s">
        <v>186</v>
      </c>
      <c r="B27" s="64">
        <v>19934</v>
      </c>
      <c r="C27" s="64">
        <v>9643</v>
      </c>
      <c r="D27" s="71">
        <v>10291</v>
      </c>
      <c r="E27" s="65">
        <v>4652</v>
      </c>
      <c r="F27" s="71">
        <v>4412</v>
      </c>
      <c r="G27" s="65">
        <v>3790</v>
      </c>
      <c r="H27" s="71">
        <v>1911</v>
      </c>
      <c r="I27" s="71">
        <v>279</v>
      </c>
      <c r="J27" s="65">
        <v>622</v>
      </c>
      <c r="K27" s="71">
        <v>301</v>
      </c>
      <c r="L27" s="64">
        <v>15522</v>
      </c>
      <c r="M27" s="64">
        <v>7443</v>
      </c>
      <c r="N27" s="64">
        <v>8079</v>
      </c>
      <c r="O27" s="64">
        <v>11630</v>
      </c>
      <c r="P27" s="64">
        <v>4266</v>
      </c>
      <c r="Q27" s="64">
        <v>4038</v>
      </c>
    </row>
    <row r="28" spans="1:17" ht="18" customHeight="1" x14ac:dyDescent="0.2">
      <c r="A28" s="97" t="s">
        <v>187</v>
      </c>
      <c r="B28" s="68">
        <v>48264</v>
      </c>
      <c r="C28" s="68">
        <v>22289</v>
      </c>
      <c r="D28" s="68">
        <v>25975</v>
      </c>
      <c r="E28" s="65">
        <v>10854</v>
      </c>
      <c r="F28" s="71">
        <v>9573</v>
      </c>
      <c r="G28" s="65">
        <v>8257</v>
      </c>
      <c r="H28" s="71">
        <v>3899</v>
      </c>
      <c r="I28" s="68">
        <v>594</v>
      </c>
      <c r="J28" s="65">
        <v>1316</v>
      </c>
      <c r="K28" s="71">
        <v>698</v>
      </c>
      <c r="L28" s="64">
        <v>38691</v>
      </c>
      <c r="M28" s="64">
        <v>17313</v>
      </c>
      <c r="N28" s="64">
        <v>21378</v>
      </c>
      <c r="O28" s="64">
        <v>26519</v>
      </c>
      <c r="P28" s="72">
        <v>13007</v>
      </c>
      <c r="Q28" s="64">
        <v>8738</v>
      </c>
    </row>
    <row r="29" spans="1:17" ht="18" customHeight="1" x14ac:dyDescent="0.2">
      <c r="A29" s="76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</row>
    <row r="30" spans="1:17" ht="28.5" customHeight="1" x14ac:dyDescent="0.2">
      <c r="A30" s="76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</row>
    <row r="32" spans="1:17" ht="18.75" x14ac:dyDescent="0.3">
      <c r="A32"/>
      <c r="B32" s="135"/>
      <c r="C32" s="135"/>
      <c r="D32" s="135"/>
      <c r="E32" s="135"/>
      <c r="F32" s="135"/>
      <c r="G32" s="135"/>
      <c r="H32" s="135"/>
      <c r="I32" s="43"/>
      <c r="J32" s="46"/>
    </row>
  </sheetData>
  <mergeCells count="19">
    <mergeCell ref="A1:P1"/>
    <mergeCell ref="A3:A5"/>
    <mergeCell ref="B3:B5"/>
    <mergeCell ref="C3:C5"/>
    <mergeCell ref="D3:E4"/>
    <mergeCell ref="F3:K3"/>
    <mergeCell ref="L3:N3"/>
    <mergeCell ref="O3:O5"/>
    <mergeCell ref="P3:P5"/>
    <mergeCell ref="B29:Q29"/>
    <mergeCell ref="B30:Q30"/>
    <mergeCell ref="B32:H32"/>
    <mergeCell ref="Q3:Q5"/>
    <mergeCell ref="F4:F5"/>
    <mergeCell ref="G4:I4"/>
    <mergeCell ref="J4:K4"/>
    <mergeCell ref="L4:L5"/>
    <mergeCell ref="M4:M5"/>
    <mergeCell ref="N4:N5"/>
  </mergeCells>
  <printOptions horizontalCentered="1"/>
  <pageMargins left="0.39370078740157483" right="0.39370078740157483" top="0.39370078740157483" bottom="0.59055118110236227" header="0" footer="0"/>
  <pageSetup paperSize="9"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pane ySplit="6" topLeftCell="A7" activePane="bottomLeft" state="frozenSplit"/>
      <selection pane="bottomLeft" activeCell="B39" sqref="B39"/>
    </sheetView>
  </sheetViews>
  <sheetFormatPr defaultRowHeight="12.75" x14ac:dyDescent="0.2"/>
  <cols>
    <col min="1" max="1" width="29.140625" style="46" customWidth="1"/>
    <col min="2" max="2" width="19.5703125" style="46" customWidth="1"/>
    <col min="3" max="3" width="10.140625" style="57" customWidth="1"/>
    <col min="4" max="4" width="11.5703125" style="57" customWidth="1"/>
    <col min="5" max="5" width="10.5703125" style="57" customWidth="1"/>
    <col min="6" max="6" width="9.7109375" style="57" customWidth="1"/>
    <col min="7" max="7" width="9.85546875" style="57" customWidth="1"/>
    <col min="8" max="8" width="10.140625" style="57" customWidth="1"/>
    <col min="9" max="9" width="7.7109375" style="57" customWidth="1"/>
    <col min="10" max="10" width="10.7109375" style="57" customWidth="1"/>
    <col min="11" max="16" width="7.7109375" style="57" customWidth="1"/>
    <col min="17" max="17" width="8.85546875" style="57" customWidth="1"/>
    <col min="18" max="16384" width="9.140625" style="46"/>
  </cols>
  <sheetData>
    <row r="1" spans="1:17" ht="15" x14ac:dyDescent="0.25">
      <c r="A1" s="147" t="s">
        <v>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7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7" ht="24" customHeight="1" x14ac:dyDescent="0.2">
      <c r="A3" s="149" t="s">
        <v>7</v>
      </c>
      <c r="B3" s="185" t="s">
        <v>0</v>
      </c>
      <c r="C3" s="146" t="s">
        <v>107</v>
      </c>
      <c r="D3" s="146" t="s">
        <v>2</v>
      </c>
      <c r="E3" s="146"/>
      <c r="F3" s="174" t="s">
        <v>147</v>
      </c>
      <c r="G3" s="152"/>
      <c r="H3" s="152"/>
      <c r="I3" s="152"/>
      <c r="J3" s="152"/>
      <c r="K3" s="153"/>
      <c r="L3" s="174" t="s">
        <v>109</v>
      </c>
      <c r="M3" s="152"/>
      <c r="N3" s="152"/>
      <c r="O3" s="139" t="s">
        <v>110</v>
      </c>
      <c r="P3" s="139" t="s">
        <v>111</v>
      </c>
      <c r="Q3" s="177" t="s">
        <v>144</v>
      </c>
    </row>
    <row r="4" spans="1:17" ht="26.25" customHeight="1" x14ac:dyDescent="0.2">
      <c r="A4" s="149"/>
      <c r="B4" s="185"/>
      <c r="C4" s="146"/>
      <c r="D4" s="146"/>
      <c r="E4" s="146"/>
      <c r="F4" s="146" t="s">
        <v>0</v>
      </c>
      <c r="G4" s="145" t="s">
        <v>112</v>
      </c>
      <c r="H4" s="180"/>
      <c r="I4" s="154"/>
      <c r="J4" s="144" t="s">
        <v>113</v>
      </c>
      <c r="K4" s="144"/>
      <c r="L4" s="146" t="s">
        <v>0</v>
      </c>
      <c r="M4" s="144" t="s">
        <v>114</v>
      </c>
      <c r="N4" s="145" t="s">
        <v>115</v>
      </c>
      <c r="O4" s="139"/>
      <c r="P4" s="139"/>
      <c r="Q4" s="178"/>
    </row>
    <row r="5" spans="1:17" ht="41.25" customHeight="1" x14ac:dyDescent="0.2">
      <c r="A5" s="149"/>
      <c r="B5" s="185"/>
      <c r="C5" s="146"/>
      <c r="D5" s="60" t="s">
        <v>0</v>
      </c>
      <c r="E5" s="61" t="s">
        <v>116</v>
      </c>
      <c r="F5" s="146"/>
      <c r="G5" s="61" t="s">
        <v>5</v>
      </c>
      <c r="H5" s="61" t="s">
        <v>117</v>
      </c>
      <c r="I5" s="61" t="s">
        <v>118</v>
      </c>
      <c r="J5" s="61" t="s">
        <v>5</v>
      </c>
      <c r="K5" s="61" t="s">
        <v>117</v>
      </c>
      <c r="L5" s="146"/>
      <c r="M5" s="144"/>
      <c r="N5" s="145"/>
      <c r="O5" s="139"/>
      <c r="P5" s="139"/>
      <c r="Q5" s="179"/>
    </row>
    <row r="6" spans="1:17" s="57" customFormat="1" ht="19.5" customHeight="1" x14ac:dyDescent="0.2">
      <c r="A6" s="74" t="s">
        <v>119</v>
      </c>
      <c r="B6" s="63">
        <v>968944</v>
      </c>
      <c r="C6" s="63">
        <v>454927</v>
      </c>
      <c r="D6" s="63">
        <v>514017</v>
      </c>
      <c r="E6" s="63">
        <v>233499</v>
      </c>
      <c r="F6" s="63">
        <v>179018</v>
      </c>
      <c r="G6" s="63">
        <v>153956</v>
      </c>
      <c r="H6" s="63">
        <v>74911</v>
      </c>
      <c r="I6" s="63">
        <v>12099</v>
      </c>
      <c r="J6" s="63">
        <v>25062</v>
      </c>
      <c r="K6" s="63">
        <v>12182</v>
      </c>
      <c r="L6" s="63">
        <v>789926</v>
      </c>
      <c r="M6" s="63">
        <v>363002</v>
      </c>
      <c r="N6" s="63">
        <v>426924</v>
      </c>
      <c r="O6" s="63">
        <v>573739</v>
      </c>
      <c r="P6" s="63">
        <v>233140</v>
      </c>
      <c r="Q6" s="63">
        <v>162065</v>
      </c>
    </row>
    <row r="7" spans="1:17" s="57" customFormat="1" ht="18" customHeight="1" x14ac:dyDescent="0.2">
      <c r="A7" s="54" t="s">
        <v>120</v>
      </c>
      <c r="B7" s="64">
        <v>453461</v>
      </c>
      <c r="C7" s="64">
        <v>208059</v>
      </c>
      <c r="D7" s="65">
        <v>245402</v>
      </c>
      <c r="E7" s="65">
        <v>113429</v>
      </c>
      <c r="F7" s="65">
        <v>76872</v>
      </c>
      <c r="G7" s="65">
        <v>66395</v>
      </c>
      <c r="H7" s="65">
        <v>32325</v>
      </c>
      <c r="I7" s="65">
        <v>5466</v>
      </c>
      <c r="J7" s="65">
        <v>10477</v>
      </c>
      <c r="K7" s="65">
        <v>5186</v>
      </c>
      <c r="L7" s="65">
        <v>376589</v>
      </c>
      <c r="M7" s="65">
        <v>168698</v>
      </c>
      <c r="N7" s="65">
        <v>207891</v>
      </c>
      <c r="O7" s="64">
        <v>270106</v>
      </c>
      <c r="P7" s="64">
        <v>113496</v>
      </c>
      <c r="Q7" s="64">
        <v>69859</v>
      </c>
    </row>
    <row r="8" spans="1:17" ht="18" customHeight="1" x14ac:dyDescent="0.2">
      <c r="A8" s="51" t="s">
        <v>121</v>
      </c>
      <c r="B8" s="64">
        <v>6798</v>
      </c>
      <c r="C8" s="64">
        <v>3256</v>
      </c>
      <c r="D8" s="65">
        <v>3542</v>
      </c>
      <c r="E8" s="65">
        <v>1594</v>
      </c>
      <c r="F8" s="65">
        <v>1285</v>
      </c>
      <c r="G8" s="65">
        <v>1113</v>
      </c>
      <c r="H8" s="65">
        <v>526</v>
      </c>
      <c r="I8" s="65">
        <v>52</v>
      </c>
      <c r="J8" s="65">
        <v>172</v>
      </c>
      <c r="K8" s="65">
        <v>74</v>
      </c>
      <c r="L8" s="65">
        <v>5513</v>
      </c>
      <c r="M8" s="65">
        <v>2571</v>
      </c>
      <c r="N8" s="65">
        <v>2942</v>
      </c>
      <c r="O8" s="64">
        <v>3907</v>
      </c>
      <c r="P8" s="64">
        <v>1713</v>
      </c>
      <c r="Q8" s="64">
        <v>1178</v>
      </c>
    </row>
    <row r="9" spans="1:17" ht="18" customHeight="1" x14ac:dyDescent="0.2">
      <c r="A9" s="54" t="s">
        <v>122</v>
      </c>
      <c r="B9" s="64">
        <v>11004</v>
      </c>
      <c r="C9" s="64">
        <v>5249</v>
      </c>
      <c r="D9" s="65">
        <v>5755</v>
      </c>
      <c r="E9" s="65">
        <v>2544</v>
      </c>
      <c r="F9" s="65">
        <v>2278</v>
      </c>
      <c r="G9" s="65">
        <v>1932</v>
      </c>
      <c r="H9" s="65">
        <v>968</v>
      </c>
      <c r="I9" s="65">
        <v>116</v>
      </c>
      <c r="J9" s="65">
        <v>346</v>
      </c>
      <c r="K9" s="65">
        <v>188</v>
      </c>
      <c r="L9" s="65">
        <v>8726</v>
      </c>
      <c r="M9" s="65">
        <v>4127</v>
      </c>
      <c r="N9" s="65">
        <v>4599</v>
      </c>
      <c r="O9" s="64">
        <v>6371</v>
      </c>
      <c r="P9" s="64">
        <v>2597</v>
      </c>
      <c r="Q9" s="64">
        <v>2036</v>
      </c>
    </row>
    <row r="10" spans="1:17" ht="18" customHeight="1" x14ac:dyDescent="0.2">
      <c r="A10" s="51" t="s">
        <v>123</v>
      </c>
      <c r="B10" s="64">
        <v>11475</v>
      </c>
      <c r="C10" s="64">
        <v>5389</v>
      </c>
      <c r="D10" s="64">
        <v>6086</v>
      </c>
      <c r="E10" s="65">
        <v>2597</v>
      </c>
      <c r="F10" s="65">
        <v>2020</v>
      </c>
      <c r="G10" s="65">
        <v>1753</v>
      </c>
      <c r="H10" s="65">
        <v>796</v>
      </c>
      <c r="I10" s="65">
        <v>115</v>
      </c>
      <c r="J10" s="65">
        <v>267</v>
      </c>
      <c r="K10" s="65">
        <v>122</v>
      </c>
      <c r="L10" s="65">
        <v>9455</v>
      </c>
      <c r="M10" s="65">
        <v>4287</v>
      </c>
      <c r="N10" s="65">
        <v>5168</v>
      </c>
      <c r="O10" s="64">
        <v>6530</v>
      </c>
      <c r="P10" s="64">
        <v>3099</v>
      </c>
      <c r="Q10" s="64">
        <v>1846</v>
      </c>
    </row>
    <row r="11" spans="1:17" ht="18" customHeight="1" x14ac:dyDescent="0.2">
      <c r="A11" s="51" t="s">
        <v>124</v>
      </c>
      <c r="B11" s="68">
        <v>28746</v>
      </c>
      <c r="C11" s="68">
        <v>13262</v>
      </c>
      <c r="D11" s="68">
        <v>15484</v>
      </c>
      <c r="E11" s="65">
        <v>6888</v>
      </c>
      <c r="F11" s="65">
        <v>5268</v>
      </c>
      <c r="G11" s="65">
        <v>4496</v>
      </c>
      <c r="H11" s="65">
        <v>2174</v>
      </c>
      <c r="I11" s="68">
        <v>333</v>
      </c>
      <c r="J11" s="65">
        <v>772</v>
      </c>
      <c r="K11" s="65">
        <v>363</v>
      </c>
      <c r="L11" s="69">
        <v>23478</v>
      </c>
      <c r="M11" s="65">
        <v>10531</v>
      </c>
      <c r="N11" s="69">
        <v>12947</v>
      </c>
      <c r="O11" s="64">
        <v>16810</v>
      </c>
      <c r="P11" s="64">
        <v>7187</v>
      </c>
      <c r="Q11" s="70">
        <v>4749</v>
      </c>
    </row>
    <row r="12" spans="1:17" ht="18" customHeight="1" x14ac:dyDescent="0.2">
      <c r="A12" s="51" t="s">
        <v>125</v>
      </c>
      <c r="B12" s="68">
        <v>41212</v>
      </c>
      <c r="C12" s="68">
        <v>18136</v>
      </c>
      <c r="D12" s="68">
        <v>23076</v>
      </c>
      <c r="E12" s="65">
        <v>9652</v>
      </c>
      <c r="F12" s="65">
        <v>7453</v>
      </c>
      <c r="G12" s="65">
        <v>6274</v>
      </c>
      <c r="H12" s="65">
        <v>3145</v>
      </c>
      <c r="I12" s="68">
        <v>413</v>
      </c>
      <c r="J12" s="65">
        <v>1179</v>
      </c>
      <c r="K12" s="65">
        <v>564</v>
      </c>
      <c r="L12" s="65">
        <v>33759</v>
      </c>
      <c r="M12" s="65">
        <v>14392</v>
      </c>
      <c r="N12" s="65">
        <v>19367</v>
      </c>
      <c r="O12" s="64">
        <v>22699</v>
      </c>
      <c r="P12" s="64">
        <v>11904</v>
      </c>
      <c r="Q12" s="64">
        <v>6609</v>
      </c>
    </row>
    <row r="13" spans="1:17" ht="18" customHeight="1" x14ac:dyDescent="0.2">
      <c r="A13" s="51" t="s">
        <v>126</v>
      </c>
      <c r="B13" s="68">
        <v>6498</v>
      </c>
      <c r="C13" s="68">
        <v>3015</v>
      </c>
      <c r="D13" s="68">
        <v>3483</v>
      </c>
      <c r="E13" s="65">
        <v>1502</v>
      </c>
      <c r="F13" s="65">
        <v>1144</v>
      </c>
      <c r="G13" s="65">
        <v>961</v>
      </c>
      <c r="H13" s="65">
        <v>507</v>
      </c>
      <c r="I13" s="68">
        <v>66</v>
      </c>
      <c r="J13" s="65">
        <v>183</v>
      </c>
      <c r="K13" s="65">
        <v>93</v>
      </c>
      <c r="L13" s="65">
        <v>5354</v>
      </c>
      <c r="M13" s="65">
        <v>2471</v>
      </c>
      <c r="N13" s="65">
        <v>2883</v>
      </c>
      <c r="O13" s="64">
        <v>3840</v>
      </c>
      <c r="P13" s="64">
        <v>1635</v>
      </c>
      <c r="Q13" s="64">
        <v>1023</v>
      </c>
    </row>
    <row r="14" spans="1:17" ht="18" customHeight="1" x14ac:dyDescent="0.2">
      <c r="A14" s="51" t="s">
        <v>127</v>
      </c>
      <c r="B14" s="75">
        <v>27737</v>
      </c>
      <c r="C14" s="75">
        <v>13640</v>
      </c>
      <c r="D14" s="75">
        <v>14097</v>
      </c>
      <c r="E14" s="75">
        <v>6483</v>
      </c>
      <c r="F14" s="75">
        <v>6080</v>
      </c>
      <c r="G14" s="75">
        <v>5246</v>
      </c>
      <c r="H14" s="75">
        <v>2661</v>
      </c>
      <c r="I14" s="75">
        <v>504</v>
      </c>
      <c r="J14" s="75">
        <v>834</v>
      </c>
      <c r="K14" s="75">
        <v>382</v>
      </c>
      <c r="L14" s="75">
        <v>21657</v>
      </c>
      <c r="M14" s="75">
        <v>10603</v>
      </c>
      <c r="N14" s="75">
        <v>11054</v>
      </c>
      <c r="O14" s="75">
        <v>16740</v>
      </c>
      <c r="P14" s="93">
        <v>5473</v>
      </c>
      <c r="Q14" s="75">
        <v>5524</v>
      </c>
    </row>
    <row r="15" spans="1:17" ht="18" customHeight="1" x14ac:dyDescent="0.2">
      <c r="A15" s="51" t="s">
        <v>128</v>
      </c>
      <c r="B15" s="68">
        <v>36464</v>
      </c>
      <c r="C15" s="68">
        <v>19457</v>
      </c>
      <c r="D15" s="68">
        <v>17007</v>
      </c>
      <c r="E15" s="65">
        <v>7579</v>
      </c>
      <c r="F15" s="71">
        <v>6127</v>
      </c>
      <c r="G15" s="65">
        <v>5328</v>
      </c>
      <c r="H15" s="71">
        <v>2594</v>
      </c>
      <c r="I15" s="68">
        <v>365</v>
      </c>
      <c r="J15" s="65">
        <v>799</v>
      </c>
      <c r="K15" s="72">
        <v>380</v>
      </c>
      <c r="L15" s="71">
        <v>30337</v>
      </c>
      <c r="M15" s="71">
        <v>16304</v>
      </c>
      <c r="N15" s="71">
        <v>14033</v>
      </c>
      <c r="O15" s="64">
        <v>23306</v>
      </c>
      <c r="P15" s="64">
        <v>7578</v>
      </c>
      <c r="Q15" s="64">
        <v>5580</v>
      </c>
    </row>
    <row r="16" spans="1:17" ht="18" customHeight="1" x14ac:dyDescent="0.2">
      <c r="A16" s="51" t="s">
        <v>162</v>
      </c>
      <c r="B16" s="68">
        <v>29299</v>
      </c>
      <c r="C16" s="68">
        <v>15019</v>
      </c>
      <c r="D16" s="68">
        <v>14280</v>
      </c>
      <c r="E16" s="65">
        <v>6171</v>
      </c>
      <c r="F16" s="71">
        <v>5587</v>
      </c>
      <c r="G16" s="65">
        <v>4825</v>
      </c>
      <c r="H16" s="71">
        <v>2331</v>
      </c>
      <c r="I16" s="68">
        <v>400</v>
      </c>
      <c r="J16" s="65">
        <v>762</v>
      </c>
      <c r="K16" s="72">
        <v>339</v>
      </c>
      <c r="L16" s="71">
        <v>23712</v>
      </c>
      <c r="M16" s="71">
        <v>12102</v>
      </c>
      <c r="N16" s="71">
        <v>11610</v>
      </c>
      <c r="O16" s="64">
        <v>17696</v>
      </c>
      <c r="P16" s="64">
        <v>6554</v>
      </c>
      <c r="Q16" s="64">
        <v>5049</v>
      </c>
    </row>
    <row r="17" spans="1:17" ht="18" customHeight="1" x14ac:dyDescent="0.2">
      <c r="A17" s="51" t="s">
        <v>163</v>
      </c>
      <c r="B17" s="64">
        <v>58988</v>
      </c>
      <c r="C17" s="64">
        <v>28919</v>
      </c>
      <c r="D17" s="71">
        <v>30069</v>
      </c>
      <c r="E17" s="65">
        <v>14453</v>
      </c>
      <c r="F17" s="72">
        <v>11967</v>
      </c>
      <c r="G17" s="65">
        <v>10361</v>
      </c>
      <c r="H17" s="71">
        <v>4957</v>
      </c>
      <c r="I17" s="71">
        <v>798</v>
      </c>
      <c r="J17" s="65">
        <v>1606</v>
      </c>
      <c r="K17" s="71">
        <v>735</v>
      </c>
      <c r="L17" s="71">
        <v>47021</v>
      </c>
      <c r="M17" s="71">
        <v>22644</v>
      </c>
      <c r="N17" s="71">
        <v>24377</v>
      </c>
      <c r="O17" s="64">
        <v>36050</v>
      </c>
      <c r="P17" s="64">
        <v>12044</v>
      </c>
      <c r="Q17" s="64">
        <v>10894</v>
      </c>
    </row>
    <row r="18" spans="1:17" ht="18" customHeight="1" x14ac:dyDescent="0.2">
      <c r="A18" s="51" t="s">
        <v>164</v>
      </c>
      <c r="B18" s="64">
        <v>37725</v>
      </c>
      <c r="C18" s="64">
        <v>18057</v>
      </c>
      <c r="D18" s="71">
        <v>19668</v>
      </c>
      <c r="E18" s="65">
        <v>9253</v>
      </c>
      <c r="F18" s="71">
        <v>7514</v>
      </c>
      <c r="G18" s="65">
        <v>6164</v>
      </c>
      <c r="H18" s="71">
        <v>2979</v>
      </c>
      <c r="I18" s="68">
        <v>461</v>
      </c>
      <c r="J18" s="65">
        <v>1350</v>
      </c>
      <c r="K18" s="71">
        <v>670</v>
      </c>
      <c r="L18" s="71">
        <v>30211</v>
      </c>
      <c r="M18" s="71">
        <v>14192</v>
      </c>
      <c r="N18" s="71">
        <v>16019</v>
      </c>
      <c r="O18" s="64">
        <v>22845</v>
      </c>
      <c r="P18" s="64">
        <v>8331</v>
      </c>
      <c r="Q18" s="64">
        <v>6549</v>
      </c>
    </row>
    <row r="19" spans="1:17" ht="18" customHeight="1" x14ac:dyDescent="0.2">
      <c r="A19" s="51" t="s">
        <v>132</v>
      </c>
      <c r="B19" s="64">
        <v>34145</v>
      </c>
      <c r="C19" s="64">
        <v>16400</v>
      </c>
      <c r="D19" s="71">
        <v>17745</v>
      </c>
      <c r="E19" s="65">
        <v>8243</v>
      </c>
      <c r="F19" s="71">
        <v>6407</v>
      </c>
      <c r="G19" s="65">
        <v>5552</v>
      </c>
      <c r="H19" s="71">
        <v>2625</v>
      </c>
      <c r="I19" s="68">
        <v>389</v>
      </c>
      <c r="J19" s="65">
        <v>855</v>
      </c>
      <c r="K19" s="71">
        <v>428</v>
      </c>
      <c r="L19" s="71">
        <v>27738</v>
      </c>
      <c r="M19" s="71">
        <v>13046</v>
      </c>
      <c r="N19" s="71">
        <v>14692</v>
      </c>
      <c r="O19" s="64">
        <v>20542</v>
      </c>
      <c r="P19" s="64">
        <v>7786</v>
      </c>
      <c r="Q19" s="64">
        <v>5817</v>
      </c>
    </row>
    <row r="20" spans="1:17" ht="20.25" customHeight="1" x14ac:dyDescent="0.2">
      <c r="A20" s="51" t="s">
        <v>133</v>
      </c>
      <c r="B20" s="64">
        <v>12332</v>
      </c>
      <c r="C20" s="64">
        <v>5869</v>
      </c>
      <c r="D20" s="71">
        <v>6463</v>
      </c>
      <c r="E20" s="65">
        <v>2915</v>
      </c>
      <c r="F20" s="71">
        <v>2830</v>
      </c>
      <c r="G20" s="65">
        <v>2491</v>
      </c>
      <c r="H20" s="71">
        <v>1234</v>
      </c>
      <c r="I20" s="68">
        <v>198</v>
      </c>
      <c r="J20" s="65">
        <v>339</v>
      </c>
      <c r="K20" s="71">
        <v>180</v>
      </c>
      <c r="L20" s="64">
        <v>9502</v>
      </c>
      <c r="M20" s="64">
        <v>4453</v>
      </c>
      <c r="N20" s="64">
        <v>5049</v>
      </c>
      <c r="O20" s="64">
        <v>7204</v>
      </c>
      <c r="P20" s="64">
        <v>2512</v>
      </c>
      <c r="Q20" s="64">
        <v>2616</v>
      </c>
    </row>
    <row r="21" spans="1:17" ht="18" customHeight="1" x14ac:dyDescent="0.2">
      <c r="A21" s="51" t="s">
        <v>134</v>
      </c>
      <c r="B21" s="68">
        <v>16093</v>
      </c>
      <c r="C21" s="68">
        <v>7632</v>
      </c>
      <c r="D21" s="68">
        <v>8461</v>
      </c>
      <c r="E21" s="65">
        <v>3602</v>
      </c>
      <c r="F21" s="65">
        <v>2698</v>
      </c>
      <c r="G21" s="65">
        <v>2352</v>
      </c>
      <c r="H21" s="65">
        <v>1120</v>
      </c>
      <c r="I21" s="68">
        <v>177</v>
      </c>
      <c r="J21" s="65">
        <v>346</v>
      </c>
      <c r="K21" s="65">
        <v>167</v>
      </c>
      <c r="L21" s="65">
        <v>13395</v>
      </c>
      <c r="M21" s="65">
        <v>6221</v>
      </c>
      <c r="N21" s="65">
        <v>7174</v>
      </c>
      <c r="O21" s="64">
        <v>9358</v>
      </c>
      <c r="P21" s="64">
        <v>4258</v>
      </c>
      <c r="Q21" s="64">
        <v>2477</v>
      </c>
    </row>
    <row r="22" spans="1:17" ht="18" customHeight="1" x14ac:dyDescent="0.2">
      <c r="A22" s="51" t="s">
        <v>135</v>
      </c>
      <c r="B22" s="68">
        <v>19699</v>
      </c>
      <c r="C22" s="68">
        <v>9036</v>
      </c>
      <c r="D22" s="68">
        <v>10663</v>
      </c>
      <c r="E22" s="72">
        <v>4456</v>
      </c>
      <c r="F22" s="65">
        <v>4169</v>
      </c>
      <c r="G22" s="65">
        <v>3602</v>
      </c>
      <c r="H22" s="65">
        <v>1776</v>
      </c>
      <c r="I22" s="68">
        <v>292</v>
      </c>
      <c r="J22" s="65">
        <v>567</v>
      </c>
      <c r="K22" s="65">
        <v>244</v>
      </c>
      <c r="L22" s="65">
        <v>15530</v>
      </c>
      <c r="M22" s="65">
        <v>6887</v>
      </c>
      <c r="N22" s="65">
        <v>8643</v>
      </c>
      <c r="O22" s="72">
        <v>10880</v>
      </c>
      <c r="P22" s="64">
        <v>5037</v>
      </c>
      <c r="Q22" s="64">
        <v>3782</v>
      </c>
    </row>
    <row r="23" spans="1:17" ht="18" customHeight="1" x14ac:dyDescent="0.2">
      <c r="A23" s="51" t="s">
        <v>136</v>
      </c>
      <c r="B23" s="68">
        <v>15657</v>
      </c>
      <c r="C23" s="68">
        <v>7305</v>
      </c>
      <c r="D23" s="68">
        <v>8352</v>
      </c>
      <c r="E23" s="65">
        <v>3849</v>
      </c>
      <c r="F23" s="71">
        <v>3653</v>
      </c>
      <c r="G23" s="65">
        <v>3067</v>
      </c>
      <c r="H23" s="71">
        <v>1491</v>
      </c>
      <c r="I23" s="71">
        <v>218</v>
      </c>
      <c r="J23" s="65">
        <v>586</v>
      </c>
      <c r="K23" s="71">
        <v>287</v>
      </c>
      <c r="L23" s="64">
        <v>12004</v>
      </c>
      <c r="M23" s="64">
        <v>5430</v>
      </c>
      <c r="N23" s="64">
        <v>6574</v>
      </c>
      <c r="O23" s="64">
        <v>8967</v>
      </c>
      <c r="P23" s="64">
        <v>3427</v>
      </c>
      <c r="Q23" s="64">
        <v>3263</v>
      </c>
    </row>
    <row r="24" spans="1:17" ht="18" customHeight="1" x14ac:dyDescent="0.2">
      <c r="A24" s="51" t="s">
        <v>165</v>
      </c>
      <c r="B24" s="64">
        <v>14438</v>
      </c>
      <c r="C24" s="64">
        <v>6889</v>
      </c>
      <c r="D24" s="71">
        <v>7549</v>
      </c>
      <c r="E24" s="65">
        <v>3383</v>
      </c>
      <c r="F24" s="71">
        <v>3432</v>
      </c>
      <c r="G24" s="65">
        <v>2916</v>
      </c>
      <c r="H24" s="71">
        <v>1442</v>
      </c>
      <c r="I24" s="68">
        <v>224</v>
      </c>
      <c r="J24" s="65">
        <v>516</v>
      </c>
      <c r="K24" s="71">
        <v>216</v>
      </c>
      <c r="L24" s="64">
        <v>11006</v>
      </c>
      <c r="M24" s="64">
        <v>5115</v>
      </c>
      <c r="N24" s="64">
        <v>5891</v>
      </c>
      <c r="O24" s="64">
        <v>8336</v>
      </c>
      <c r="P24" s="64">
        <v>3019</v>
      </c>
      <c r="Q24" s="64">
        <v>3083</v>
      </c>
    </row>
    <row r="25" spans="1:17" ht="18" customHeight="1" x14ac:dyDescent="0.2">
      <c r="A25" s="51" t="s">
        <v>138</v>
      </c>
      <c r="B25" s="64">
        <v>18746</v>
      </c>
      <c r="C25" s="64">
        <v>8926</v>
      </c>
      <c r="D25" s="71">
        <v>9820</v>
      </c>
      <c r="E25" s="65">
        <v>4546</v>
      </c>
      <c r="F25" s="71">
        <v>3961</v>
      </c>
      <c r="G25" s="65">
        <v>3367</v>
      </c>
      <c r="H25" s="71">
        <v>1628</v>
      </c>
      <c r="I25" s="71">
        <v>254</v>
      </c>
      <c r="J25" s="65">
        <v>594</v>
      </c>
      <c r="K25" s="71">
        <v>293</v>
      </c>
      <c r="L25" s="64">
        <v>14785</v>
      </c>
      <c r="M25" s="64">
        <v>6886</v>
      </c>
      <c r="N25" s="64">
        <v>7899</v>
      </c>
      <c r="O25" s="64">
        <v>11116</v>
      </c>
      <c r="P25" s="64">
        <v>4059</v>
      </c>
      <c r="Q25" s="64">
        <v>3571</v>
      </c>
    </row>
    <row r="26" spans="1:17" ht="18" customHeight="1" x14ac:dyDescent="0.2">
      <c r="A26" s="51" t="s">
        <v>139</v>
      </c>
      <c r="B26" s="64">
        <v>19334</v>
      </c>
      <c r="C26" s="64">
        <v>9086</v>
      </c>
      <c r="D26" s="71">
        <v>10248</v>
      </c>
      <c r="E26" s="65">
        <v>4430</v>
      </c>
      <c r="F26" s="71">
        <v>4322</v>
      </c>
      <c r="G26" s="65">
        <v>3741</v>
      </c>
      <c r="H26" s="71">
        <v>1830</v>
      </c>
      <c r="I26" s="68">
        <v>281</v>
      </c>
      <c r="J26" s="65">
        <v>581</v>
      </c>
      <c r="K26" s="71">
        <v>291</v>
      </c>
      <c r="L26" s="64">
        <v>15012</v>
      </c>
      <c r="M26" s="64">
        <v>6885</v>
      </c>
      <c r="N26" s="64">
        <v>8127</v>
      </c>
      <c r="O26" s="64">
        <v>10955</v>
      </c>
      <c r="P26" s="64">
        <v>4449</v>
      </c>
      <c r="Q26" s="64">
        <v>3930</v>
      </c>
    </row>
    <row r="27" spans="1:17" ht="18" customHeight="1" x14ac:dyDescent="0.2">
      <c r="A27" s="51" t="s">
        <v>140</v>
      </c>
      <c r="B27" s="64">
        <v>20274</v>
      </c>
      <c r="C27" s="64">
        <v>9779</v>
      </c>
      <c r="D27" s="71">
        <v>10495</v>
      </c>
      <c r="E27" s="65">
        <v>4809</v>
      </c>
      <c r="F27" s="71">
        <v>4405</v>
      </c>
      <c r="G27" s="65">
        <v>3816</v>
      </c>
      <c r="H27" s="71">
        <v>1922</v>
      </c>
      <c r="I27" s="71">
        <v>341</v>
      </c>
      <c r="J27" s="65">
        <v>589</v>
      </c>
      <c r="K27" s="71">
        <v>264</v>
      </c>
      <c r="L27" s="64">
        <v>15869</v>
      </c>
      <c r="M27" s="64">
        <v>7560</v>
      </c>
      <c r="N27" s="64">
        <v>8309</v>
      </c>
      <c r="O27" s="64">
        <v>12058</v>
      </c>
      <c r="P27" s="64">
        <v>4201</v>
      </c>
      <c r="Q27" s="64">
        <v>4015</v>
      </c>
    </row>
    <row r="28" spans="1:17" ht="18" customHeight="1" x14ac:dyDescent="0.2">
      <c r="A28" s="51" t="s">
        <v>141</v>
      </c>
      <c r="B28" s="68">
        <v>48819</v>
      </c>
      <c r="C28" s="68">
        <v>22547</v>
      </c>
      <c r="D28" s="68">
        <v>26272</v>
      </c>
      <c r="E28" s="65">
        <v>11121</v>
      </c>
      <c r="F28" s="71">
        <v>9546</v>
      </c>
      <c r="G28" s="65">
        <v>8204</v>
      </c>
      <c r="H28" s="71">
        <v>3880</v>
      </c>
      <c r="I28" s="68">
        <v>636</v>
      </c>
      <c r="J28" s="65">
        <v>1342</v>
      </c>
      <c r="K28" s="71">
        <v>716</v>
      </c>
      <c r="L28" s="64">
        <v>39273</v>
      </c>
      <c r="M28" s="64">
        <v>17597</v>
      </c>
      <c r="N28" s="64">
        <v>21676</v>
      </c>
      <c r="O28" s="64">
        <v>27423</v>
      </c>
      <c r="P28" s="72">
        <v>12781</v>
      </c>
      <c r="Q28" s="64">
        <v>8615</v>
      </c>
    </row>
    <row r="29" spans="1:17" ht="15.75" x14ac:dyDescent="0.25">
      <c r="A29" s="46" t="s">
        <v>142</v>
      </c>
    </row>
    <row r="30" spans="1:17" ht="18.75" x14ac:dyDescent="0.3">
      <c r="A30"/>
      <c r="B30" s="135" t="s">
        <v>166</v>
      </c>
      <c r="C30" s="135"/>
      <c r="D30" s="135"/>
      <c r="E30" s="135"/>
      <c r="F30" s="135"/>
      <c r="G30" s="135"/>
      <c r="H30" s="135"/>
      <c r="I30" s="43"/>
      <c r="J30" s="46"/>
    </row>
    <row r="31" spans="1:17" x14ac:dyDescent="0.2">
      <c r="A31"/>
      <c r="B31"/>
      <c r="C31"/>
      <c r="D31"/>
      <c r="E31"/>
      <c r="F31"/>
      <c r="G31"/>
      <c r="H31"/>
      <c r="I31"/>
      <c r="J31" s="46"/>
    </row>
    <row r="32" spans="1:17" ht="34.5" customHeight="1" x14ac:dyDescent="0.2">
      <c r="A32" s="186" t="s">
        <v>151</v>
      </c>
      <c r="B32" s="186" t="s">
        <v>0</v>
      </c>
      <c r="C32" s="187" t="s">
        <v>167</v>
      </c>
      <c r="D32" s="188"/>
      <c r="E32" s="188"/>
      <c r="F32" s="189"/>
      <c r="G32" s="187" t="s">
        <v>168</v>
      </c>
      <c r="H32" s="190"/>
      <c r="I32" s="190"/>
      <c r="J32" s="191"/>
    </row>
    <row r="33" spans="1:10" ht="36" x14ac:dyDescent="0.2">
      <c r="A33" s="186"/>
      <c r="B33" s="186"/>
      <c r="C33" s="83" t="s">
        <v>154</v>
      </c>
      <c r="D33" s="83" t="s">
        <v>155</v>
      </c>
      <c r="E33" s="83" t="s">
        <v>156</v>
      </c>
      <c r="F33" s="83" t="s">
        <v>157</v>
      </c>
      <c r="G33" s="83" t="s">
        <v>154</v>
      </c>
      <c r="H33" s="83" t="s">
        <v>155</v>
      </c>
      <c r="I33" s="83" t="s">
        <v>156</v>
      </c>
      <c r="J33" s="83" t="s">
        <v>157</v>
      </c>
    </row>
    <row r="34" spans="1:10" ht="18.75" x14ac:dyDescent="0.3">
      <c r="A34" s="82">
        <v>2015</v>
      </c>
      <c r="B34" s="84">
        <v>968944</v>
      </c>
      <c r="C34" s="82">
        <v>348773</v>
      </c>
      <c r="D34" s="82">
        <v>403777</v>
      </c>
      <c r="E34" s="82">
        <v>132396</v>
      </c>
      <c r="F34" s="82">
        <v>620154</v>
      </c>
      <c r="G34" s="82">
        <v>106154</v>
      </c>
      <c r="H34" s="82">
        <v>110240</v>
      </c>
      <c r="I34" s="82">
        <v>46622</v>
      </c>
      <c r="J34" s="94">
        <v>169772</v>
      </c>
    </row>
  </sheetData>
  <mergeCells count="21">
    <mergeCell ref="A1:P1"/>
    <mergeCell ref="A3:A5"/>
    <mergeCell ref="B3:B5"/>
    <mergeCell ref="C3:C5"/>
    <mergeCell ref="D3:E4"/>
    <mergeCell ref="F3:K3"/>
    <mergeCell ref="L3:N3"/>
    <mergeCell ref="B30:H30"/>
    <mergeCell ref="A32:A33"/>
    <mergeCell ref="B32:B33"/>
    <mergeCell ref="C32:F32"/>
    <mergeCell ref="G32:J32"/>
    <mergeCell ref="P3:P5"/>
    <mergeCell ref="M4:M5"/>
    <mergeCell ref="N4:N5"/>
    <mergeCell ref="Q3:Q5"/>
    <mergeCell ref="F4:F5"/>
    <mergeCell ref="G4:I4"/>
    <mergeCell ref="J4:K4"/>
    <mergeCell ref="L4:L5"/>
    <mergeCell ref="O3:O5"/>
  </mergeCells>
  <printOptions horizontalCentered="1"/>
  <pageMargins left="0.39370078740157483" right="0.39370078740157483" top="0.39370078740157483" bottom="0.59055118110236227" header="0" footer="0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Normal="100" workbookViewId="0">
      <pane ySplit="6" topLeftCell="A7" activePane="bottomLeft" state="frozenSplit"/>
      <selection pane="bottomLeft" activeCell="A12" sqref="A12"/>
    </sheetView>
  </sheetViews>
  <sheetFormatPr defaultRowHeight="12.75" x14ac:dyDescent="0.2"/>
  <cols>
    <col min="1" max="1" width="27.140625" style="46" customWidth="1"/>
    <col min="2" max="2" width="19.5703125" style="46" customWidth="1"/>
    <col min="3" max="3" width="10.140625" style="57" customWidth="1"/>
    <col min="4" max="4" width="11.5703125" style="57" customWidth="1"/>
    <col min="5" max="5" width="10.5703125" style="57" customWidth="1"/>
    <col min="6" max="6" width="9.7109375" style="57" customWidth="1"/>
    <col min="7" max="7" width="9.85546875" style="57" customWidth="1"/>
    <col min="8" max="9" width="10.140625" style="57" customWidth="1"/>
    <col min="10" max="10" width="7.7109375" style="57" customWidth="1"/>
    <col min="11" max="11" width="10.7109375" style="57" customWidth="1"/>
    <col min="12" max="20" width="7.7109375" style="57" customWidth="1"/>
    <col min="21" max="21" width="8.85546875" style="57" customWidth="1"/>
    <col min="22" max="16384" width="9.140625" style="46"/>
  </cols>
  <sheetData>
    <row r="1" spans="1:21" ht="15" x14ac:dyDescent="0.25">
      <c r="A1" s="147" t="s">
        <v>146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1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1" ht="24" customHeight="1" x14ac:dyDescent="0.2">
      <c r="A3" s="149" t="s">
        <v>7</v>
      </c>
      <c r="B3" s="185" t="s">
        <v>0</v>
      </c>
      <c r="C3" s="146" t="s">
        <v>107</v>
      </c>
      <c r="D3" s="146" t="s">
        <v>2</v>
      </c>
      <c r="E3" s="146"/>
      <c r="F3" s="174" t="s">
        <v>147</v>
      </c>
      <c r="G3" s="175"/>
      <c r="H3" s="175"/>
      <c r="I3" s="175"/>
      <c r="J3" s="175"/>
      <c r="K3" s="175"/>
      <c r="L3" s="175"/>
      <c r="M3" s="176"/>
      <c r="N3" s="151" t="s">
        <v>158</v>
      </c>
      <c r="O3" s="153"/>
      <c r="P3" s="174" t="s">
        <v>109</v>
      </c>
      <c r="Q3" s="152"/>
      <c r="R3" s="152"/>
      <c r="S3" s="139" t="s">
        <v>110</v>
      </c>
      <c r="T3" s="139" t="s">
        <v>111</v>
      </c>
      <c r="U3" s="177" t="s">
        <v>144</v>
      </c>
    </row>
    <row r="4" spans="1:21" ht="26.25" customHeight="1" x14ac:dyDescent="0.2">
      <c r="A4" s="149"/>
      <c r="B4" s="185"/>
      <c r="C4" s="146"/>
      <c r="D4" s="146"/>
      <c r="E4" s="146"/>
      <c r="F4" s="146" t="s">
        <v>0</v>
      </c>
      <c r="G4" s="145" t="s">
        <v>112</v>
      </c>
      <c r="H4" s="180"/>
      <c r="I4" s="180"/>
      <c r="J4" s="154"/>
      <c r="K4" s="145" t="s">
        <v>113</v>
      </c>
      <c r="L4" s="180"/>
      <c r="M4" s="154"/>
      <c r="N4" s="61" t="s">
        <v>159</v>
      </c>
      <c r="O4" s="61" t="s">
        <v>160</v>
      </c>
      <c r="P4" s="146" t="s">
        <v>0</v>
      </c>
      <c r="Q4" s="144" t="s">
        <v>114</v>
      </c>
      <c r="R4" s="145" t="s">
        <v>115</v>
      </c>
      <c r="S4" s="139"/>
      <c r="T4" s="139"/>
      <c r="U4" s="178"/>
    </row>
    <row r="5" spans="1:21" ht="41.25" customHeight="1" x14ac:dyDescent="0.2">
      <c r="A5" s="149"/>
      <c r="B5" s="185"/>
      <c r="C5" s="146"/>
      <c r="D5" s="60" t="s">
        <v>0</v>
      </c>
      <c r="E5" s="61" t="s">
        <v>116</v>
      </c>
      <c r="F5" s="146"/>
      <c r="G5" s="61" t="s">
        <v>5</v>
      </c>
      <c r="H5" s="61" t="s">
        <v>117</v>
      </c>
      <c r="I5" s="61" t="s">
        <v>160</v>
      </c>
      <c r="J5" s="61" t="s">
        <v>118</v>
      </c>
      <c r="K5" s="61" t="s">
        <v>5</v>
      </c>
      <c r="L5" s="61" t="s">
        <v>117</v>
      </c>
      <c r="M5" s="61" t="s">
        <v>160</v>
      </c>
      <c r="N5" s="61"/>
      <c r="O5" s="61"/>
      <c r="P5" s="146"/>
      <c r="Q5" s="144"/>
      <c r="R5" s="145"/>
      <c r="S5" s="139"/>
      <c r="T5" s="139"/>
      <c r="U5" s="179"/>
    </row>
    <row r="6" spans="1:21" s="57" customFormat="1" ht="19.5" customHeight="1" x14ac:dyDescent="0.2">
      <c r="A6" s="74" t="s">
        <v>119</v>
      </c>
      <c r="B6" s="63">
        <v>963128</v>
      </c>
      <c r="C6" s="63">
        <v>452309</v>
      </c>
      <c r="D6" s="63">
        <v>510819</v>
      </c>
      <c r="E6" s="63">
        <v>235314</v>
      </c>
      <c r="F6" s="63">
        <v>174740</v>
      </c>
      <c r="G6" s="63">
        <v>149282</v>
      </c>
      <c r="H6" s="63">
        <v>72660</v>
      </c>
      <c r="I6" s="63">
        <f>G6-H6</f>
        <v>76622</v>
      </c>
      <c r="J6" s="63">
        <v>11857</v>
      </c>
      <c r="K6" s="63">
        <v>25458</v>
      </c>
      <c r="L6" s="63">
        <v>12348</v>
      </c>
      <c r="M6" s="63">
        <f>K6-L6</f>
        <v>13110</v>
      </c>
      <c r="N6" s="63">
        <f>L6+H6</f>
        <v>85008</v>
      </c>
      <c r="O6" s="63">
        <f>F6-N6</f>
        <v>89732</v>
      </c>
      <c r="P6" s="63">
        <v>788388</v>
      </c>
      <c r="Q6" s="63">
        <v>362577</v>
      </c>
      <c r="R6" s="63">
        <v>425811</v>
      </c>
      <c r="S6" s="63">
        <v>578702</v>
      </c>
      <c r="T6" s="63">
        <v>226618</v>
      </c>
      <c r="U6" s="63">
        <v>157808</v>
      </c>
    </row>
    <row r="7" spans="1:21" s="57" customFormat="1" ht="18" customHeight="1" x14ac:dyDescent="0.2">
      <c r="A7" s="54" t="s">
        <v>120</v>
      </c>
      <c r="B7" s="64">
        <v>448548</v>
      </c>
      <c r="C7" s="64">
        <v>205807</v>
      </c>
      <c r="D7" s="65">
        <v>242741</v>
      </c>
      <c r="E7" s="65">
        <v>113498</v>
      </c>
      <c r="F7" s="65">
        <v>73995</v>
      </c>
      <c r="G7" s="65">
        <v>63630</v>
      </c>
      <c r="H7" s="65">
        <v>31040</v>
      </c>
      <c r="I7" s="63">
        <f t="shared" ref="I7:I28" si="0">G7-H7</f>
        <v>32590</v>
      </c>
      <c r="J7" s="65">
        <v>5205</v>
      </c>
      <c r="K7" s="65">
        <v>10365</v>
      </c>
      <c r="L7" s="65">
        <v>5092</v>
      </c>
      <c r="M7" s="65">
        <f t="shared" ref="M7:M28" si="1">K7-L7</f>
        <v>5273</v>
      </c>
      <c r="N7" s="65">
        <f t="shared" ref="N7:N28" si="2">L7+H7</f>
        <v>36132</v>
      </c>
      <c r="O7" s="63">
        <f t="shared" ref="O7:O28" si="3">F7-N7</f>
        <v>37863</v>
      </c>
      <c r="P7" s="65">
        <v>374553</v>
      </c>
      <c r="Q7" s="65">
        <v>167944</v>
      </c>
      <c r="R7" s="65">
        <v>206609</v>
      </c>
      <c r="S7" s="64">
        <v>270827</v>
      </c>
      <c r="T7" s="64">
        <v>110635</v>
      </c>
      <c r="U7" s="64">
        <v>67086</v>
      </c>
    </row>
    <row r="8" spans="1:21" ht="18" customHeight="1" x14ac:dyDescent="0.2">
      <c r="A8" s="51" t="s">
        <v>121</v>
      </c>
      <c r="B8" s="64">
        <v>6762</v>
      </c>
      <c r="C8" s="64">
        <v>3230</v>
      </c>
      <c r="D8" s="65">
        <v>3532</v>
      </c>
      <c r="E8" s="65">
        <v>1607</v>
      </c>
      <c r="F8" s="65">
        <v>1241</v>
      </c>
      <c r="G8" s="65">
        <v>1071</v>
      </c>
      <c r="H8" s="65">
        <v>515</v>
      </c>
      <c r="I8" s="63">
        <f t="shared" si="0"/>
        <v>556</v>
      </c>
      <c r="J8" s="65">
        <v>58</v>
      </c>
      <c r="K8" s="65">
        <v>170</v>
      </c>
      <c r="L8" s="65">
        <v>66</v>
      </c>
      <c r="M8" s="65">
        <f t="shared" si="1"/>
        <v>104</v>
      </c>
      <c r="N8" s="65">
        <f t="shared" si="2"/>
        <v>581</v>
      </c>
      <c r="O8" s="63">
        <f t="shared" si="3"/>
        <v>660</v>
      </c>
      <c r="P8" s="65">
        <v>5521</v>
      </c>
      <c r="Q8" s="65">
        <v>2567</v>
      </c>
      <c r="R8" s="65">
        <v>2954</v>
      </c>
      <c r="S8" s="64">
        <v>3932</v>
      </c>
      <c r="T8" s="64">
        <v>1692</v>
      </c>
      <c r="U8" s="64">
        <v>1138</v>
      </c>
    </row>
    <row r="9" spans="1:21" ht="18" customHeight="1" x14ac:dyDescent="0.2">
      <c r="A9" s="54" t="s">
        <v>122</v>
      </c>
      <c r="B9" s="64">
        <v>10968</v>
      </c>
      <c r="C9" s="64">
        <v>5240</v>
      </c>
      <c r="D9" s="65">
        <v>5728</v>
      </c>
      <c r="E9" s="65">
        <v>2560</v>
      </c>
      <c r="F9" s="65">
        <v>2204</v>
      </c>
      <c r="G9" s="65">
        <v>1865</v>
      </c>
      <c r="H9" s="65">
        <v>942</v>
      </c>
      <c r="I9" s="63">
        <f t="shared" si="0"/>
        <v>923</v>
      </c>
      <c r="J9" s="65">
        <v>117</v>
      </c>
      <c r="K9" s="65">
        <v>339</v>
      </c>
      <c r="L9" s="65">
        <v>169</v>
      </c>
      <c r="M9" s="65">
        <f t="shared" si="1"/>
        <v>170</v>
      </c>
      <c r="N9" s="65">
        <f t="shared" si="2"/>
        <v>1111</v>
      </c>
      <c r="O9" s="63">
        <f t="shared" si="3"/>
        <v>1093</v>
      </c>
      <c r="P9" s="65">
        <v>8764</v>
      </c>
      <c r="Q9" s="65">
        <v>4147</v>
      </c>
      <c r="R9" s="65">
        <v>4617</v>
      </c>
      <c r="S9" s="64">
        <v>6447</v>
      </c>
      <c r="T9" s="64">
        <v>2534</v>
      </c>
      <c r="U9" s="64">
        <v>1987</v>
      </c>
    </row>
    <row r="10" spans="1:21" ht="18" customHeight="1" x14ac:dyDescent="0.2">
      <c r="A10" s="51" t="s">
        <v>123</v>
      </c>
      <c r="B10" s="64">
        <v>11633</v>
      </c>
      <c r="C10" s="64">
        <v>5477</v>
      </c>
      <c r="D10" s="64">
        <v>6156</v>
      </c>
      <c r="E10" s="65">
        <v>2670</v>
      </c>
      <c r="F10" s="65">
        <v>2052</v>
      </c>
      <c r="G10" s="65">
        <v>1759</v>
      </c>
      <c r="H10" s="65">
        <v>797</v>
      </c>
      <c r="I10" s="63">
        <f t="shared" si="0"/>
        <v>962</v>
      </c>
      <c r="J10" s="65">
        <v>139</v>
      </c>
      <c r="K10" s="65">
        <v>293</v>
      </c>
      <c r="L10" s="65">
        <v>124</v>
      </c>
      <c r="M10" s="65">
        <f t="shared" si="1"/>
        <v>169</v>
      </c>
      <c r="N10" s="65">
        <f t="shared" si="2"/>
        <v>921</v>
      </c>
      <c r="O10" s="63">
        <f t="shared" si="3"/>
        <v>1131</v>
      </c>
      <c r="P10" s="65">
        <v>9581</v>
      </c>
      <c r="Q10" s="65">
        <v>4346</v>
      </c>
      <c r="R10" s="65">
        <v>5235</v>
      </c>
      <c r="S10" s="64">
        <v>6769</v>
      </c>
      <c r="T10" s="64">
        <v>3020</v>
      </c>
      <c r="U10" s="64">
        <v>1844</v>
      </c>
    </row>
    <row r="11" spans="1:21" ht="18" customHeight="1" x14ac:dyDescent="0.2">
      <c r="A11" s="51" t="s">
        <v>124</v>
      </c>
      <c r="B11" s="68">
        <v>28563</v>
      </c>
      <c r="C11" s="68">
        <v>13155</v>
      </c>
      <c r="D11" s="68">
        <v>15408</v>
      </c>
      <c r="E11" s="65">
        <v>6934</v>
      </c>
      <c r="F11" s="65">
        <v>5151</v>
      </c>
      <c r="G11" s="65">
        <v>4370</v>
      </c>
      <c r="H11" s="65">
        <v>2125</v>
      </c>
      <c r="I11" s="63">
        <f t="shared" si="0"/>
        <v>2245</v>
      </c>
      <c r="J11" s="68">
        <v>316</v>
      </c>
      <c r="K11" s="65">
        <v>781</v>
      </c>
      <c r="L11" s="65">
        <v>375</v>
      </c>
      <c r="M11" s="65">
        <f t="shared" si="1"/>
        <v>406</v>
      </c>
      <c r="N11" s="65">
        <f t="shared" si="2"/>
        <v>2500</v>
      </c>
      <c r="O11" s="63">
        <f t="shared" si="3"/>
        <v>2651</v>
      </c>
      <c r="P11" s="69">
        <v>23412</v>
      </c>
      <c r="Q11" s="65">
        <v>10504</v>
      </c>
      <c r="R11" s="69">
        <v>12908</v>
      </c>
      <c r="S11" s="64">
        <v>16892</v>
      </c>
      <c r="T11" s="64">
        <v>7038</v>
      </c>
      <c r="U11" s="70">
        <v>4633</v>
      </c>
    </row>
    <row r="12" spans="1:21" ht="18" customHeight="1" x14ac:dyDescent="0.2">
      <c r="A12" s="51" t="s">
        <v>125</v>
      </c>
      <c r="B12" s="68">
        <v>41630</v>
      </c>
      <c r="C12" s="68">
        <v>18280</v>
      </c>
      <c r="D12" s="68">
        <v>23350</v>
      </c>
      <c r="E12" s="65">
        <v>9939</v>
      </c>
      <c r="F12" s="65">
        <v>7588</v>
      </c>
      <c r="G12" s="65">
        <v>6305</v>
      </c>
      <c r="H12" s="65">
        <v>3163</v>
      </c>
      <c r="I12" s="63">
        <f t="shared" si="0"/>
        <v>3142</v>
      </c>
      <c r="J12" s="68">
        <v>406</v>
      </c>
      <c r="K12" s="65">
        <v>1283</v>
      </c>
      <c r="L12" s="65">
        <v>641</v>
      </c>
      <c r="M12" s="65">
        <f t="shared" si="1"/>
        <v>642</v>
      </c>
      <c r="N12" s="65">
        <f t="shared" si="2"/>
        <v>3804</v>
      </c>
      <c r="O12" s="63">
        <f t="shared" si="3"/>
        <v>3784</v>
      </c>
      <c r="P12" s="65">
        <v>34042</v>
      </c>
      <c r="Q12" s="65">
        <v>14496</v>
      </c>
      <c r="R12" s="65">
        <v>19546</v>
      </c>
      <c r="S12" s="64">
        <v>23288</v>
      </c>
      <c r="T12" s="64">
        <v>11660</v>
      </c>
      <c r="U12" s="64">
        <v>6682</v>
      </c>
    </row>
    <row r="13" spans="1:21" ht="18" customHeight="1" x14ac:dyDescent="0.2">
      <c r="A13" s="51" t="s">
        <v>126</v>
      </c>
      <c r="B13" s="68">
        <v>6464</v>
      </c>
      <c r="C13" s="68">
        <v>2995</v>
      </c>
      <c r="D13" s="68">
        <v>3469</v>
      </c>
      <c r="E13" s="65">
        <v>1512</v>
      </c>
      <c r="F13" s="65">
        <v>1117</v>
      </c>
      <c r="G13" s="65">
        <v>946</v>
      </c>
      <c r="H13" s="65">
        <v>499</v>
      </c>
      <c r="I13" s="63">
        <f t="shared" si="0"/>
        <v>447</v>
      </c>
      <c r="J13" s="68">
        <v>56</v>
      </c>
      <c r="K13" s="65">
        <v>171</v>
      </c>
      <c r="L13" s="65">
        <v>98</v>
      </c>
      <c r="M13" s="65">
        <f t="shared" si="1"/>
        <v>73</v>
      </c>
      <c r="N13" s="65">
        <f t="shared" si="2"/>
        <v>597</v>
      </c>
      <c r="O13" s="63">
        <f t="shared" si="3"/>
        <v>520</v>
      </c>
      <c r="P13" s="65">
        <v>5347</v>
      </c>
      <c r="Q13" s="65">
        <v>2475</v>
      </c>
      <c r="R13" s="65">
        <v>2872</v>
      </c>
      <c r="S13" s="64">
        <v>3838</v>
      </c>
      <c r="T13" s="64">
        <v>1621</v>
      </c>
      <c r="U13" s="64">
        <v>1005</v>
      </c>
    </row>
    <row r="14" spans="1:21" ht="18" customHeight="1" x14ac:dyDescent="0.2">
      <c r="A14" s="51" t="s">
        <v>127</v>
      </c>
      <c r="B14" s="75">
        <v>28707</v>
      </c>
      <c r="C14" s="75">
        <v>14194</v>
      </c>
      <c r="D14" s="75">
        <v>14513</v>
      </c>
      <c r="E14" s="75">
        <v>6929</v>
      </c>
      <c r="F14" s="75">
        <v>6188</v>
      </c>
      <c r="G14" s="75">
        <v>5318</v>
      </c>
      <c r="H14" s="75">
        <v>2643</v>
      </c>
      <c r="I14" s="63">
        <f t="shared" si="0"/>
        <v>2675</v>
      </c>
      <c r="J14" s="75">
        <v>510</v>
      </c>
      <c r="K14" s="75">
        <v>870</v>
      </c>
      <c r="L14" s="75">
        <v>398</v>
      </c>
      <c r="M14" s="75">
        <f t="shared" si="1"/>
        <v>472</v>
      </c>
      <c r="N14" s="75">
        <f t="shared" si="2"/>
        <v>3041</v>
      </c>
      <c r="O14" s="63">
        <f t="shared" si="3"/>
        <v>3147</v>
      </c>
      <c r="P14" s="75">
        <v>22519</v>
      </c>
      <c r="Q14" s="75">
        <v>11050</v>
      </c>
      <c r="R14" s="75">
        <v>11469</v>
      </c>
      <c r="S14" s="75">
        <v>17828</v>
      </c>
      <c r="T14" s="75">
        <v>5278</v>
      </c>
      <c r="U14" s="75">
        <v>5601</v>
      </c>
    </row>
    <row r="15" spans="1:21" ht="18" customHeight="1" x14ac:dyDescent="0.2">
      <c r="A15" s="51" t="s">
        <v>128</v>
      </c>
      <c r="B15" s="68">
        <v>36279</v>
      </c>
      <c r="C15" s="68">
        <v>19343</v>
      </c>
      <c r="D15" s="68">
        <v>16936</v>
      </c>
      <c r="E15" s="65">
        <v>7698</v>
      </c>
      <c r="F15" s="71">
        <v>5999</v>
      </c>
      <c r="G15" s="65">
        <v>5153</v>
      </c>
      <c r="H15" s="71">
        <v>2494</v>
      </c>
      <c r="I15" s="63">
        <f t="shared" si="0"/>
        <v>2659</v>
      </c>
      <c r="J15" s="68">
        <v>400</v>
      </c>
      <c r="K15" s="65">
        <v>846</v>
      </c>
      <c r="L15" s="72">
        <v>407</v>
      </c>
      <c r="M15" s="72">
        <f t="shared" si="1"/>
        <v>439</v>
      </c>
      <c r="N15" s="72">
        <f t="shared" si="2"/>
        <v>2901</v>
      </c>
      <c r="O15" s="63">
        <f t="shared" si="3"/>
        <v>3098</v>
      </c>
      <c r="P15" s="71">
        <v>30280</v>
      </c>
      <c r="Q15" s="71">
        <v>16245</v>
      </c>
      <c r="R15" s="71">
        <v>14035</v>
      </c>
      <c r="S15" s="64">
        <v>23516</v>
      </c>
      <c r="T15" s="64">
        <v>7341</v>
      </c>
      <c r="U15" s="64">
        <v>5422</v>
      </c>
    </row>
    <row r="16" spans="1:21" ht="18" customHeight="1" x14ac:dyDescent="0.2">
      <c r="A16" s="51" t="s">
        <v>129</v>
      </c>
      <c r="B16" s="68">
        <v>29465</v>
      </c>
      <c r="C16" s="68">
        <v>15128</v>
      </c>
      <c r="D16" s="68">
        <v>14337</v>
      </c>
      <c r="E16" s="65">
        <v>6320</v>
      </c>
      <c r="F16" s="71">
        <v>5539</v>
      </c>
      <c r="G16" s="65">
        <v>4678</v>
      </c>
      <c r="H16" s="71">
        <v>2256</v>
      </c>
      <c r="I16" s="63">
        <f t="shared" si="0"/>
        <v>2422</v>
      </c>
      <c r="J16" s="68">
        <v>395</v>
      </c>
      <c r="K16" s="65">
        <v>861</v>
      </c>
      <c r="L16" s="72">
        <v>401</v>
      </c>
      <c r="M16" s="72">
        <f t="shared" si="1"/>
        <v>460</v>
      </c>
      <c r="N16" s="72">
        <f t="shared" si="2"/>
        <v>2657</v>
      </c>
      <c r="O16" s="63">
        <f t="shared" si="3"/>
        <v>2882</v>
      </c>
      <c r="P16" s="71">
        <v>23926</v>
      </c>
      <c r="Q16" s="71">
        <v>12246</v>
      </c>
      <c r="R16" s="71">
        <v>11680</v>
      </c>
      <c r="S16" s="64">
        <v>18099</v>
      </c>
      <c r="T16" s="64">
        <v>6387</v>
      </c>
      <c r="U16" s="64">
        <v>4979</v>
      </c>
    </row>
    <row r="17" spans="1:21" ht="18" customHeight="1" x14ac:dyDescent="0.2">
      <c r="A17" s="51" t="s">
        <v>130</v>
      </c>
      <c r="B17" s="64">
        <v>56854</v>
      </c>
      <c r="C17" s="64">
        <v>27915</v>
      </c>
      <c r="D17" s="71">
        <v>28939</v>
      </c>
      <c r="E17" s="65">
        <v>13995</v>
      </c>
      <c r="F17" s="72">
        <v>11586</v>
      </c>
      <c r="G17" s="65">
        <v>10017</v>
      </c>
      <c r="H17" s="71">
        <v>4784</v>
      </c>
      <c r="I17" s="63">
        <f t="shared" si="0"/>
        <v>5233</v>
      </c>
      <c r="J17" s="71">
        <v>811</v>
      </c>
      <c r="K17" s="65">
        <v>1569</v>
      </c>
      <c r="L17" s="71">
        <v>714</v>
      </c>
      <c r="M17" s="71">
        <f t="shared" si="1"/>
        <v>855</v>
      </c>
      <c r="N17" s="71">
        <f t="shared" si="2"/>
        <v>5498</v>
      </c>
      <c r="O17" s="63">
        <f t="shared" si="3"/>
        <v>6088</v>
      </c>
      <c r="P17" s="71">
        <v>45268</v>
      </c>
      <c r="Q17" s="71">
        <v>21827</v>
      </c>
      <c r="R17" s="71">
        <v>23441</v>
      </c>
      <c r="S17" s="64">
        <v>35067</v>
      </c>
      <c r="T17" s="64">
        <v>11261</v>
      </c>
      <c r="U17" s="64">
        <v>10526</v>
      </c>
    </row>
    <row r="18" spans="1:21" ht="18" customHeight="1" x14ac:dyDescent="0.2">
      <c r="A18" s="51" t="s">
        <v>131</v>
      </c>
      <c r="B18" s="64">
        <v>37616</v>
      </c>
      <c r="C18" s="64">
        <v>18027</v>
      </c>
      <c r="D18" s="71">
        <v>19589</v>
      </c>
      <c r="E18" s="65">
        <v>9268</v>
      </c>
      <c r="F18" s="71">
        <v>7393</v>
      </c>
      <c r="G18" s="65">
        <v>6051</v>
      </c>
      <c r="H18" s="71">
        <v>2940</v>
      </c>
      <c r="I18" s="63">
        <f t="shared" si="0"/>
        <v>3111</v>
      </c>
      <c r="J18" s="68">
        <v>444</v>
      </c>
      <c r="K18" s="65">
        <v>1342</v>
      </c>
      <c r="L18" s="71">
        <v>649</v>
      </c>
      <c r="M18" s="71">
        <f t="shared" si="1"/>
        <v>693</v>
      </c>
      <c r="N18" s="71">
        <f t="shared" si="2"/>
        <v>3589</v>
      </c>
      <c r="O18" s="63">
        <f t="shared" si="3"/>
        <v>3804</v>
      </c>
      <c r="P18" s="71">
        <v>30223</v>
      </c>
      <c r="Q18" s="71">
        <v>14223</v>
      </c>
      <c r="R18" s="71">
        <v>16000</v>
      </c>
      <c r="S18" s="64">
        <v>23050</v>
      </c>
      <c r="T18" s="64">
        <v>8113</v>
      </c>
      <c r="U18" s="64">
        <v>6453</v>
      </c>
    </row>
    <row r="19" spans="1:21" ht="18" customHeight="1" x14ac:dyDescent="0.2">
      <c r="A19" s="51" t="s">
        <v>132</v>
      </c>
      <c r="B19" s="64">
        <v>33195</v>
      </c>
      <c r="C19" s="64">
        <v>15940</v>
      </c>
      <c r="D19" s="71">
        <v>17255</v>
      </c>
      <c r="E19" s="65">
        <v>8196</v>
      </c>
      <c r="F19" s="71">
        <v>6145</v>
      </c>
      <c r="G19" s="65">
        <v>5263</v>
      </c>
      <c r="H19" s="71">
        <v>2494</v>
      </c>
      <c r="I19" s="63">
        <f t="shared" si="0"/>
        <v>2769</v>
      </c>
      <c r="J19" s="68">
        <v>401</v>
      </c>
      <c r="K19" s="65">
        <v>882</v>
      </c>
      <c r="L19" s="71">
        <v>446</v>
      </c>
      <c r="M19" s="71">
        <f t="shared" si="1"/>
        <v>436</v>
      </c>
      <c r="N19" s="71">
        <f t="shared" si="2"/>
        <v>2940</v>
      </c>
      <c r="O19" s="63">
        <f t="shared" si="3"/>
        <v>3205</v>
      </c>
      <c r="P19" s="71">
        <v>27050</v>
      </c>
      <c r="Q19" s="71">
        <v>12735</v>
      </c>
      <c r="R19" s="71">
        <v>14315</v>
      </c>
      <c r="S19" s="64">
        <v>20323</v>
      </c>
      <c r="T19" s="64">
        <v>7304</v>
      </c>
      <c r="U19" s="64">
        <v>5568</v>
      </c>
    </row>
    <row r="20" spans="1:21" ht="20.25" customHeight="1" x14ac:dyDescent="0.2">
      <c r="A20" s="51" t="s">
        <v>133</v>
      </c>
      <c r="B20" s="64">
        <v>12441</v>
      </c>
      <c r="C20" s="64">
        <v>5921</v>
      </c>
      <c r="D20" s="71">
        <v>6520</v>
      </c>
      <c r="E20" s="65">
        <v>3020</v>
      </c>
      <c r="F20" s="71">
        <v>2845</v>
      </c>
      <c r="G20" s="65">
        <v>2426</v>
      </c>
      <c r="H20" s="71">
        <v>1198</v>
      </c>
      <c r="I20" s="63">
        <f t="shared" si="0"/>
        <v>1228</v>
      </c>
      <c r="J20" s="68">
        <v>196</v>
      </c>
      <c r="K20" s="65">
        <v>419</v>
      </c>
      <c r="L20" s="71">
        <v>205</v>
      </c>
      <c r="M20" s="71">
        <f t="shared" si="1"/>
        <v>214</v>
      </c>
      <c r="N20" s="71">
        <f t="shared" si="2"/>
        <v>1403</v>
      </c>
      <c r="O20" s="63">
        <f t="shared" si="3"/>
        <v>1442</v>
      </c>
      <c r="P20" s="64">
        <v>9596</v>
      </c>
      <c r="Q20" s="64">
        <v>4479</v>
      </c>
      <c r="R20" s="64">
        <v>5117</v>
      </c>
      <c r="S20" s="64">
        <v>7390</v>
      </c>
      <c r="T20" s="64">
        <v>2466</v>
      </c>
      <c r="U20" s="64">
        <v>2585</v>
      </c>
    </row>
    <row r="21" spans="1:21" ht="18" customHeight="1" x14ac:dyDescent="0.2">
      <c r="A21" s="51" t="s">
        <v>134</v>
      </c>
      <c r="B21" s="68">
        <v>15629</v>
      </c>
      <c r="C21" s="68">
        <v>7420</v>
      </c>
      <c r="D21" s="68">
        <v>8209</v>
      </c>
      <c r="E21" s="65">
        <v>3562</v>
      </c>
      <c r="F21" s="65">
        <v>2567</v>
      </c>
      <c r="G21" s="65">
        <v>2228</v>
      </c>
      <c r="H21" s="65">
        <v>1057</v>
      </c>
      <c r="I21" s="63">
        <f t="shared" si="0"/>
        <v>1171</v>
      </c>
      <c r="J21" s="68">
        <v>166</v>
      </c>
      <c r="K21" s="65">
        <v>339</v>
      </c>
      <c r="L21" s="65">
        <v>174</v>
      </c>
      <c r="M21" s="65">
        <f t="shared" si="1"/>
        <v>165</v>
      </c>
      <c r="N21" s="65">
        <f t="shared" si="2"/>
        <v>1231</v>
      </c>
      <c r="O21" s="63">
        <f t="shared" si="3"/>
        <v>1336</v>
      </c>
      <c r="P21" s="65">
        <v>13062</v>
      </c>
      <c r="Q21" s="65">
        <v>6084</v>
      </c>
      <c r="R21" s="65">
        <v>6978</v>
      </c>
      <c r="S21" s="64">
        <v>9278</v>
      </c>
      <c r="T21" s="64">
        <v>4001</v>
      </c>
      <c r="U21" s="64">
        <v>2350</v>
      </c>
    </row>
    <row r="22" spans="1:21" ht="18" customHeight="1" x14ac:dyDescent="0.2">
      <c r="A22" s="51" t="s">
        <v>135</v>
      </c>
      <c r="B22" s="68">
        <v>19884</v>
      </c>
      <c r="C22" s="68">
        <v>9126</v>
      </c>
      <c r="D22" s="68">
        <v>10758</v>
      </c>
      <c r="E22" s="72">
        <v>4587</v>
      </c>
      <c r="F22" s="65">
        <v>4132</v>
      </c>
      <c r="G22" s="65">
        <v>3509</v>
      </c>
      <c r="H22" s="65">
        <v>1738</v>
      </c>
      <c r="I22" s="63">
        <f t="shared" si="0"/>
        <v>1771</v>
      </c>
      <c r="J22" s="68">
        <v>294</v>
      </c>
      <c r="K22" s="65">
        <v>623</v>
      </c>
      <c r="L22" s="65">
        <v>285</v>
      </c>
      <c r="M22" s="65">
        <f t="shared" si="1"/>
        <v>338</v>
      </c>
      <c r="N22" s="65">
        <f t="shared" si="2"/>
        <v>2023</v>
      </c>
      <c r="O22" s="63">
        <f t="shared" si="3"/>
        <v>2109</v>
      </c>
      <c r="P22" s="65">
        <v>15752</v>
      </c>
      <c r="Q22" s="65">
        <v>7017</v>
      </c>
      <c r="R22" s="65">
        <v>8735</v>
      </c>
      <c r="S22" s="72">
        <v>11178</v>
      </c>
      <c r="T22" s="64">
        <v>4977</v>
      </c>
      <c r="U22" s="64">
        <v>3729</v>
      </c>
    </row>
    <row r="23" spans="1:21" ht="18" customHeight="1" x14ac:dyDescent="0.2">
      <c r="A23" s="51" t="s">
        <v>136</v>
      </c>
      <c r="B23" s="68">
        <v>15756</v>
      </c>
      <c r="C23" s="68">
        <v>7358</v>
      </c>
      <c r="D23" s="68">
        <v>8398</v>
      </c>
      <c r="E23" s="65">
        <v>3908</v>
      </c>
      <c r="F23" s="71">
        <v>3663</v>
      </c>
      <c r="G23" s="65">
        <v>3059</v>
      </c>
      <c r="H23" s="71">
        <v>1489</v>
      </c>
      <c r="I23" s="63">
        <f t="shared" si="0"/>
        <v>1570</v>
      </c>
      <c r="J23" s="71">
        <v>221</v>
      </c>
      <c r="K23" s="65">
        <v>604</v>
      </c>
      <c r="L23" s="71">
        <v>290</v>
      </c>
      <c r="M23" s="71">
        <f t="shared" si="1"/>
        <v>314</v>
      </c>
      <c r="N23" s="71">
        <f t="shared" si="2"/>
        <v>1779</v>
      </c>
      <c r="O23" s="63">
        <f t="shared" si="3"/>
        <v>1884</v>
      </c>
      <c r="P23" s="64">
        <v>12093</v>
      </c>
      <c r="Q23" s="64">
        <v>5474</v>
      </c>
      <c r="R23" s="64">
        <v>6619</v>
      </c>
      <c r="S23" s="64">
        <v>9082</v>
      </c>
      <c r="T23" s="64">
        <v>3350</v>
      </c>
      <c r="U23" s="64">
        <v>3324</v>
      </c>
    </row>
    <row r="24" spans="1:21" ht="18" customHeight="1" x14ac:dyDescent="0.2">
      <c r="A24" s="51" t="s">
        <v>137</v>
      </c>
      <c r="B24" s="64">
        <v>14716</v>
      </c>
      <c r="C24" s="64">
        <v>6984</v>
      </c>
      <c r="D24" s="71">
        <v>7732</v>
      </c>
      <c r="E24" s="65">
        <v>3543</v>
      </c>
      <c r="F24" s="71">
        <v>3351</v>
      </c>
      <c r="G24" s="65">
        <v>2893</v>
      </c>
      <c r="H24" s="71">
        <v>1420</v>
      </c>
      <c r="I24" s="63">
        <f t="shared" si="0"/>
        <v>1473</v>
      </c>
      <c r="J24" s="68">
        <v>249</v>
      </c>
      <c r="K24" s="65">
        <v>458</v>
      </c>
      <c r="L24" s="71">
        <v>216</v>
      </c>
      <c r="M24" s="71">
        <f t="shared" si="1"/>
        <v>242</v>
      </c>
      <c r="N24" s="71">
        <f t="shared" si="2"/>
        <v>1636</v>
      </c>
      <c r="O24" s="63">
        <f t="shared" si="3"/>
        <v>1715</v>
      </c>
      <c r="P24" s="64">
        <v>11365</v>
      </c>
      <c r="Q24" s="64">
        <v>5269</v>
      </c>
      <c r="R24" s="64">
        <v>6096</v>
      </c>
      <c r="S24" s="64">
        <v>8670</v>
      </c>
      <c r="T24" s="64">
        <v>3002</v>
      </c>
      <c r="U24" s="64">
        <v>3044</v>
      </c>
    </row>
    <row r="25" spans="1:21" ht="18" customHeight="1" x14ac:dyDescent="0.2">
      <c r="A25" s="51" t="s">
        <v>138</v>
      </c>
      <c r="B25" s="64">
        <v>18988</v>
      </c>
      <c r="C25" s="64">
        <v>9034</v>
      </c>
      <c r="D25" s="71">
        <v>9954</v>
      </c>
      <c r="E25" s="65">
        <v>4667</v>
      </c>
      <c r="F25" s="71">
        <v>3963</v>
      </c>
      <c r="G25" s="65">
        <v>3368</v>
      </c>
      <c r="H25" s="71">
        <v>1625</v>
      </c>
      <c r="I25" s="63">
        <f t="shared" si="0"/>
        <v>1743</v>
      </c>
      <c r="J25" s="71">
        <v>253</v>
      </c>
      <c r="K25" s="65">
        <v>595</v>
      </c>
      <c r="L25" s="71">
        <v>293</v>
      </c>
      <c r="M25" s="71">
        <f t="shared" si="1"/>
        <v>302</v>
      </c>
      <c r="N25" s="71">
        <f t="shared" si="2"/>
        <v>1918</v>
      </c>
      <c r="O25" s="63">
        <f t="shared" si="3"/>
        <v>2045</v>
      </c>
      <c r="P25" s="64">
        <v>15025</v>
      </c>
      <c r="Q25" s="64">
        <v>6989</v>
      </c>
      <c r="R25" s="64">
        <v>8036</v>
      </c>
      <c r="S25" s="64">
        <v>11475</v>
      </c>
      <c r="T25" s="64">
        <v>3948</v>
      </c>
      <c r="U25" s="64">
        <v>3565</v>
      </c>
    </row>
    <row r="26" spans="1:21" ht="18" customHeight="1" x14ac:dyDescent="0.2">
      <c r="A26" s="51" t="s">
        <v>139</v>
      </c>
      <c r="B26" s="64">
        <v>19357</v>
      </c>
      <c r="C26" s="64">
        <v>9078</v>
      </c>
      <c r="D26" s="71">
        <v>10279</v>
      </c>
      <c r="E26" s="65">
        <v>4519</v>
      </c>
      <c r="F26" s="71">
        <v>4263</v>
      </c>
      <c r="G26" s="65">
        <v>3640</v>
      </c>
      <c r="H26" s="71">
        <v>1804</v>
      </c>
      <c r="I26" s="63">
        <f t="shared" si="0"/>
        <v>1836</v>
      </c>
      <c r="J26" s="68">
        <v>298</v>
      </c>
      <c r="K26" s="65">
        <v>623</v>
      </c>
      <c r="L26" s="71">
        <v>302</v>
      </c>
      <c r="M26" s="71">
        <f t="shared" si="1"/>
        <v>321</v>
      </c>
      <c r="N26" s="71">
        <f t="shared" si="2"/>
        <v>2106</v>
      </c>
      <c r="O26" s="63">
        <f t="shared" si="3"/>
        <v>2157</v>
      </c>
      <c r="P26" s="64">
        <v>15094</v>
      </c>
      <c r="Q26" s="64">
        <v>6921</v>
      </c>
      <c r="R26" s="64">
        <v>8173</v>
      </c>
      <c r="S26" s="64">
        <v>11147</v>
      </c>
      <c r="T26" s="64">
        <v>4353</v>
      </c>
      <c r="U26" s="64">
        <v>3857</v>
      </c>
    </row>
    <row r="27" spans="1:21" ht="18" customHeight="1" x14ac:dyDescent="0.2">
      <c r="A27" s="51" t="s">
        <v>140</v>
      </c>
      <c r="B27" s="64">
        <v>20441</v>
      </c>
      <c r="C27" s="64">
        <v>9859</v>
      </c>
      <c r="D27" s="71">
        <v>10582</v>
      </c>
      <c r="E27" s="65">
        <v>5000</v>
      </c>
      <c r="F27" s="71">
        <v>4311</v>
      </c>
      <c r="G27" s="65">
        <v>3681</v>
      </c>
      <c r="H27" s="71">
        <v>1848</v>
      </c>
      <c r="I27" s="63">
        <f t="shared" si="0"/>
        <v>1833</v>
      </c>
      <c r="J27" s="71">
        <v>281</v>
      </c>
      <c r="K27" s="65">
        <v>630</v>
      </c>
      <c r="L27" s="71">
        <v>294</v>
      </c>
      <c r="M27" s="71">
        <f t="shared" si="1"/>
        <v>336</v>
      </c>
      <c r="N27" s="71">
        <f t="shared" si="2"/>
        <v>2142</v>
      </c>
      <c r="O27" s="63">
        <f t="shared" si="3"/>
        <v>2169</v>
      </c>
      <c r="P27" s="64">
        <v>16130</v>
      </c>
      <c r="Q27" s="64">
        <v>7690</v>
      </c>
      <c r="R27" s="64">
        <v>8440</v>
      </c>
      <c r="S27" s="64">
        <v>12414</v>
      </c>
      <c r="T27" s="64">
        <v>4116</v>
      </c>
      <c r="U27" s="64">
        <v>3911</v>
      </c>
    </row>
    <row r="28" spans="1:21" ht="18" customHeight="1" x14ac:dyDescent="0.2">
      <c r="A28" s="51" t="s">
        <v>141</v>
      </c>
      <c r="B28" s="68">
        <v>49232</v>
      </c>
      <c r="C28" s="68">
        <v>22798</v>
      </c>
      <c r="D28" s="68">
        <v>26434</v>
      </c>
      <c r="E28" s="65">
        <v>11382</v>
      </c>
      <c r="F28" s="71">
        <v>9447</v>
      </c>
      <c r="G28" s="65">
        <v>8052</v>
      </c>
      <c r="H28" s="71">
        <v>3789</v>
      </c>
      <c r="I28" s="63">
        <f t="shared" si="0"/>
        <v>4263</v>
      </c>
      <c r="J28" s="68">
        <v>641</v>
      </c>
      <c r="K28" s="65">
        <v>1395</v>
      </c>
      <c r="L28" s="71">
        <v>709</v>
      </c>
      <c r="M28" s="71">
        <f t="shared" si="1"/>
        <v>686</v>
      </c>
      <c r="N28" s="71">
        <f t="shared" si="2"/>
        <v>4498</v>
      </c>
      <c r="O28" s="63">
        <f t="shared" si="3"/>
        <v>4949</v>
      </c>
      <c r="P28" s="64">
        <v>39785</v>
      </c>
      <c r="Q28" s="64">
        <v>17849</v>
      </c>
      <c r="R28" s="64">
        <v>21936</v>
      </c>
      <c r="S28" s="64">
        <v>28192</v>
      </c>
      <c r="T28" s="72">
        <v>12521</v>
      </c>
      <c r="U28" s="64">
        <v>8519</v>
      </c>
    </row>
    <row r="29" spans="1:21" ht="18" customHeight="1" x14ac:dyDescent="0.25">
      <c r="A29" s="76"/>
      <c r="B29" s="46" t="s">
        <v>142</v>
      </c>
      <c r="C29" s="77"/>
      <c r="D29" s="77"/>
      <c r="E29" s="78"/>
      <c r="F29" s="79"/>
      <c r="G29" s="78"/>
      <c r="H29" s="79"/>
      <c r="I29" s="79"/>
      <c r="J29" s="77"/>
      <c r="K29" s="78"/>
      <c r="L29" s="79"/>
      <c r="M29" s="79"/>
      <c r="N29" s="79"/>
      <c r="O29" s="79"/>
      <c r="P29" s="80"/>
      <c r="Q29" s="80"/>
      <c r="R29" s="80"/>
      <c r="S29" s="80"/>
      <c r="T29" s="81"/>
      <c r="U29" s="80"/>
    </row>
    <row r="30" spans="1:21" ht="29.25" customHeight="1" x14ac:dyDescent="0.2">
      <c r="A30" s="76"/>
      <c r="B30" s="184" t="s">
        <v>148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</row>
    <row r="31" spans="1:21" ht="28.5" customHeight="1" x14ac:dyDescent="0.2">
      <c r="A31" s="76"/>
      <c r="B31" s="184" t="s">
        <v>149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</row>
    <row r="32" spans="1:21" ht="15.75" x14ac:dyDescent="0.25">
      <c r="A32" s="46" t="s">
        <v>142</v>
      </c>
    </row>
    <row r="33" spans="1:11" ht="18.75" x14ac:dyDescent="0.3">
      <c r="A33"/>
      <c r="B33" s="135" t="s">
        <v>150</v>
      </c>
      <c r="C33" s="135"/>
      <c r="D33" s="135"/>
      <c r="E33" s="135"/>
      <c r="F33" s="135"/>
      <c r="G33" s="135"/>
      <c r="H33" s="135"/>
      <c r="I33" s="43"/>
      <c r="J33" s="43"/>
      <c r="K33" s="46"/>
    </row>
    <row r="34" spans="1:11" x14ac:dyDescent="0.2">
      <c r="A34"/>
      <c r="B34"/>
      <c r="C34"/>
      <c r="D34"/>
      <c r="E34"/>
      <c r="F34"/>
      <c r="G34"/>
      <c r="H34"/>
      <c r="I34"/>
      <c r="J34"/>
      <c r="K34" s="46"/>
    </row>
    <row r="35" spans="1:11" ht="34.5" customHeight="1" x14ac:dyDescent="0.2">
      <c r="A35" s="186" t="s">
        <v>151</v>
      </c>
      <c r="B35" s="186" t="s">
        <v>0</v>
      </c>
      <c r="C35" s="187" t="s">
        <v>152</v>
      </c>
      <c r="D35" s="190"/>
      <c r="E35" s="190"/>
      <c r="F35" s="191"/>
      <c r="G35" s="187" t="s">
        <v>153</v>
      </c>
      <c r="H35" s="190"/>
      <c r="I35" s="190"/>
      <c r="J35" s="190"/>
      <c r="K35" s="191"/>
    </row>
    <row r="36" spans="1:11" ht="36" x14ac:dyDescent="0.2">
      <c r="A36" s="186"/>
      <c r="B36" s="186"/>
      <c r="C36" s="83" t="s">
        <v>154</v>
      </c>
      <c r="D36" s="83" t="s">
        <v>155</v>
      </c>
      <c r="E36" s="83" t="s">
        <v>156</v>
      </c>
      <c r="F36" s="83" t="s">
        <v>157</v>
      </c>
      <c r="G36" s="83" t="s">
        <v>154</v>
      </c>
      <c r="H36" s="83" t="s">
        <v>155</v>
      </c>
      <c r="I36" s="83"/>
      <c r="J36" s="83" t="s">
        <v>156</v>
      </c>
      <c r="K36" s="83" t="s">
        <v>157</v>
      </c>
    </row>
    <row r="37" spans="1:11" ht="18.75" x14ac:dyDescent="0.3">
      <c r="A37" s="82">
        <v>2014</v>
      </c>
      <c r="B37" s="84">
        <v>963128</v>
      </c>
      <c r="C37" s="82">
        <v>346372</v>
      </c>
      <c r="D37" s="82">
        <v>401004</v>
      </c>
      <c r="E37" s="82">
        <v>128784</v>
      </c>
      <c r="F37" s="82">
        <v>618592</v>
      </c>
      <c r="G37" s="82">
        <v>105937</v>
      </c>
      <c r="H37" s="82">
        <v>109815</v>
      </c>
      <c r="I37" s="82"/>
      <c r="J37" s="82">
        <v>45956</v>
      </c>
      <c r="K37" s="85">
        <v>169796</v>
      </c>
    </row>
  </sheetData>
  <mergeCells count="24">
    <mergeCell ref="B30:U30"/>
    <mergeCell ref="B31:U31"/>
    <mergeCell ref="B33:H33"/>
    <mergeCell ref="A35:A36"/>
    <mergeCell ref="B35:B36"/>
    <mergeCell ref="C35:F35"/>
    <mergeCell ref="G35:K35"/>
    <mergeCell ref="U3:U5"/>
    <mergeCell ref="F4:F5"/>
    <mergeCell ref="G4:J4"/>
    <mergeCell ref="P4:P5"/>
    <mergeCell ref="Q4:Q5"/>
    <mergeCell ref="R4:R5"/>
    <mergeCell ref="N3:O3"/>
    <mergeCell ref="K4:M4"/>
    <mergeCell ref="F3:M3"/>
    <mergeCell ref="A1:T1"/>
    <mergeCell ref="A3:A5"/>
    <mergeCell ref="B3:B5"/>
    <mergeCell ref="C3:C5"/>
    <mergeCell ref="D3:E4"/>
    <mergeCell ref="P3:R3"/>
    <mergeCell ref="S3:S5"/>
    <mergeCell ref="T3:T5"/>
  </mergeCells>
  <printOptions horizontalCentered="1"/>
  <pageMargins left="0.39370078740157483" right="0.39370078740157483" top="0.39370078740157483" bottom="0.59055118110236227" header="0" footer="0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pane ySplit="6" topLeftCell="A7" activePane="bottomLeft" state="frozenSplit"/>
      <selection pane="bottomLeft" activeCell="S18" sqref="S18"/>
    </sheetView>
  </sheetViews>
  <sheetFormatPr defaultRowHeight="12.75" x14ac:dyDescent="0.2"/>
  <cols>
    <col min="1" max="1" width="23" style="46" customWidth="1"/>
    <col min="2" max="2" width="8.85546875" style="46" customWidth="1"/>
    <col min="3" max="3" width="8.42578125" style="57" customWidth="1"/>
    <col min="4" max="6" width="8.28515625" style="57" customWidth="1"/>
    <col min="7" max="7" width="7.85546875" style="57" customWidth="1"/>
    <col min="8" max="11" width="6.7109375" style="57" customWidth="1"/>
    <col min="12" max="16" width="7.85546875" style="57" customWidth="1"/>
    <col min="17" max="17" width="9.140625" style="57"/>
    <col min="18" max="16384" width="9.140625" style="46"/>
  </cols>
  <sheetData>
    <row r="1" spans="1:17" ht="15" x14ac:dyDescent="0.25">
      <c r="A1" s="147" t="s">
        <v>145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7" ht="15" x14ac:dyDescent="0.25">
      <c r="A2" s="44"/>
      <c r="B2" s="45"/>
      <c r="C2" s="58"/>
      <c r="D2" s="58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7" ht="24" customHeight="1" x14ac:dyDescent="0.2">
      <c r="A3" s="149" t="s">
        <v>7</v>
      </c>
      <c r="B3" s="185" t="s">
        <v>0</v>
      </c>
      <c r="C3" s="146" t="s">
        <v>107</v>
      </c>
      <c r="D3" s="146" t="s">
        <v>2</v>
      </c>
      <c r="E3" s="146"/>
      <c r="F3" s="192" t="s">
        <v>108</v>
      </c>
      <c r="G3" s="139"/>
      <c r="H3" s="139"/>
      <c r="I3" s="139"/>
      <c r="J3" s="139"/>
      <c r="K3" s="139"/>
      <c r="L3" s="174" t="s">
        <v>109</v>
      </c>
      <c r="M3" s="152"/>
      <c r="N3" s="152"/>
      <c r="O3" s="139" t="s">
        <v>110</v>
      </c>
      <c r="P3" s="139" t="s">
        <v>111</v>
      </c>
      <c r="Q3" s="177" t="s">
        <v>144</v>
      </c>
    </row>
    <row r="4" spans="1:17" ht="26.25" customHeight="1" x14ac:dyDescent="0.2">
      <c r="A4" s="149"/>
      <c r="B4" s="185"/>
      <c r="C4" s="146"/>
      <c r="D4" s="146"/>
      <c r="E4" s="146"/>
      <c r="F4" s="146" t="s">
        <v>0</v>
      </c>
      <c r="G4" s="145" t="s">
        <v>112</v>
      </c>
      <c r="H4" s="180"/>
      <c r="I4" s="154"/>
      <c r="J4" s="144" t="s">
        <v>113</v>
      </c>
      <c r="K4" s="144"/>
      <c r="L4" s="146" t="s">
        <v>0</v>
      </c>
      <c r="M4" s="144" t="s">
        <v>114</v>
      </c>
      <c r="N4" s="145" t="s">
        <v>115</v>
      </c>
      <c r="O4" s="139"/>
      <c r="P4" s="139"/>
      <c r="Q4" s="178"/>
    </row>
    <row r="5" spans="1:17" ht="41.25" customHeight="1" x14ac:dyDescent="0.2">
      <c r="A5" s="149"/>
      <c r="B5" s="185"/>
      <c r="C5" s="146"/>
      <c r="D5" s="60" t="s">
        <v>0</v>
      </c>
      <c r="E5" s="61" t="s">
        <v>116</v>
      </c>
      <c r="F5" s="146"/>
      <c r="G5" s="61" t="s">
        <v>5</v>
      </c>
      <c r="H5" s="61" t="s">
        <v>117</v>
      </c>
      <c r="I5" s="61" t="s">
        <v>118</v>
      </c>
      <c r="J5" s="61" t="s">
        <v>5</v>
      </c>
      <c r="K5" s="61" t="s">
        <v>117</v>
      </c>
      <c r="L5" s="146"/>
      <c r="M5" s="144"/>
      <c r="N5" s="145"/>
      <c r="O5" s="139"/>
      <c r="P5" s="139"/>
      <c r="Q5" s="179"/>
    </row>
    <row r="6" spans="1:17" s="57" customFormat="1" ht="19.5" customHeight="1" x14ac:dyDescent="0.2">
      <c r="A6" s="62" t="s">
        <v>119</v>
      </c>
      <c r="B6" s="63">
        <v>954773</v>
      </c>
      <c r="C6" s="63">
        <v>448194</v>
      </c>
      <c r="D6" s="63">
        <v>506579</v>
      </c>
      <c r="E6" s="63">
        <v>236341</v>
      </c>
      <c r="F6" s="63">
        <v>170661</v>
      </c>
      <c r="G6" s="63">
        <v>144635</v>
      </c>
      <c r="H6" s="63">
        <v>70426</v>
      </c>
      <c r="I6" s="63">
        <v>11758</v>
      </c>
      <c r="J6" s="63">
        <v>26026</v>
      </c>
      <c r="K6" s="63">
        <v>12637</v>
      </c>
      <c r="L6" s="63">
        <v>784112</v>
      </c>
      <c r="M6" s="63">
        <v>360596</v>
      </c>
      <c r="N6" s="63">
        <v>423516</v>
      </c>
      <c r="O6" s="63">
        <v>581574</v>
      </c>
      <c r="P6" s="63">
        <v>220312</v>
      </c>
      <c r="Q6" s="63">
        <v>152887</v>
      </c>
    </row>
    <row r="7" spans="1:17" s="57" customFormat="1" ht="18" customHeight="1" x14ac:dyDescent="0.2">
      <c r="A7" s="54" t="s">
        <v>120</v>
      </c>
      <c r="B7" s="64">
        <v>441376</v>
      </c>
      <c r="C7" s="64">
        <v>202543</v>
      </c>
      <c r="D7" s="65">
        <v>238833</v>
      </c>
      <c r="E7" s="65">
        <v>112708</v>
      </c>
      <c r="F7" s="66">
        <v>71262</v>
      </c>
      <c r="G7" s="65">
        <v>60745</v>
      </c>
      <c r="H7" s="65">
        <v>29662</v>
      </c>
      <c r="I7" s="65">
        <v>5055</v>
      </c>
      <c r="J7" s="65">
        <v>10517</v>
      </c>
      <c r="K7" s="65">
        <v>5177</v>
      </c>
      <c r="L7" s="65">
        <v>370114</v>
      </c>
      <c r="M7" s="65">
        <v>166120</v>
      </c>
      <c r="N7" s="65">
        <v>203994</v>
      </c>
      <c r="O7" s="64">
        <v>269718</v>
      </c>
      <c r="P7" s="64">
        <v>107655</v>
      </c>
      <c r="Q7" s="64">
        <v>64003</v>
      </c>
    </row>
    <row r="8" spans="1:17" ht="18" customHeight="1" x14ac:dyDescent="0.2">
      <c r="A8" s="51" t="s">
        <v>121</v>
      </c>
      <c r="B8" s="64">
        <v>6852</v>
      </c>
      <c r="C8" s="64">
        <v>3220</v>
      </c>
      <c r="D8" s="65">
        <v>3632</v>
      </c>
      <c r="E8" s="65">
        <v>1634</v>
      </c>
      <c r="F8" s="65">
        <v>1233</v>
      </c>
      <c r="G8" s="65">
        <v>1060</v>
      </c>
      <c r="H8" s="65">
        <v>509</v>
      </c>
      <c r="I8" s="73">
        <v>43</v>
      </c>
      <c r="J8" s="65">
        <v>173</v>
      </c>
      <c r="K8" s="65">
        <v>91</v>
      </c>
      <c r="L8" s="65">
        <v>5619</v>
      </c>
      <c r="M8" s="65">
        <v>2585</v>
      </c>
      <c r="N8" s="65">
        <v>3034</v>
      </c>
      <c r="O8" s="64">
        <v>4043</v>
      </c>
      <c r="P8" s="64">
        <v>1706</v>
      </c>
      <c r="Q8" s="64">
        <v>1103</v>
      </c>
    </row>
    <row r="9" spans="1:17" ht="18" customHeight="1" x14ac:dyDescent="0.2">
      <c r="A9" s="54" t="s">
        <v>122</v>
      </c>
      <c r="B9" s="64">
        <v>11054</v>
      </c>
      <c r="C9" s="64">
        <v>5251</v>
      </c>
      <c r="D9" s="65">
        <v>5803</v>
      </c>
      <c r="E9" s="65">
        <v>2629</v>
      </c>
      <c r="F9" s="65">
        <v>2167</v>
      </c>
      <c r="G9" s="65">
        <v>1840</v>
      </c>
      <c r="H9" s="65">
        <v>953</v>
      </c>
      <c r="I9" s="73">
        <v>108</v>
      </c>
      <c r="J9" s="65">
        <v>327</v>
      </c>
      <c r="K9" s="65">
        <v>160</v>
      </c>
      <c r="L9" s="65">
        <v>8887</v>
      </c>
      <c r="M9" s="65">
        <v>4204</v>
      </c>
      <c r="N9" s="65">
        <v>4683</v>
      </c>
      <c r="O9" s="64">
        <v>6566</v>
      </c>
      <c r="P9" s="64">
        <v>2520</v>
      </c>
      <c r="Q9" s="64">
        <v>1968</v>
      </c>
    </row>
    <row r="10" spans="1:17" ht="18" customHeight="1" x14ac:dyDescent="0.2">
      <c r="A10" s="51" t="s">
        <v>123</v>
      </c>
      <c r="B10" s="67">
        <v>11676</v>
      </c>
      <c r="C10" s="67">
        <v>5500</v>
      </c>
      <c r="D10" s="67">
        <v>6176</v>
      </c>
      <c r="E10" s="65">
        <v>2731</v>
      </c>
      <c r="F10" s="65">
        <v>2027</v>
      </c>
      <c r="G10" s="65">
        <v>1695</v>
      </c>
      <c r="H10" s="65">
        <v>776</v>
      </c>
      <c r="I10" s="67">
        <v>135</v>
      </c>
      <c r="J10" s="65">
        <v>332</v>
      </c>
      <c r="K10" s="65">
        <v>141</v>
      </c>
      <c r="L10" s="65">
        <v>9649</v>
      </c>
      <c r="M10" s="65">
        <v>4390</v>
      </c>
      <c r="N10" s="65">
        <v>5259</v>
      </c>
      <c r="O10" s="64">
        <v>6906</v>
      </c>
      <c r="P10" s="64">
        <v>2978</v>
      </c>
      <c r="Q10" s="64">
        <v>1792</v>
      </c>
    </row>
    <row r="11" spans="1:17" ht="18" customHeight="1" x14ac:dyDescent="0.2">
      <c r="A11" s="51" t="s">
        <v>124</v>
      </c>
      <c r="B11" s="68">
        <v>28266</v>
      </c>
      <c r="C11" s="68">
        <v>12997</v>
      </c>
      <c r="D11" s="68">
        <v>15269</v>
      </c>
      <c r="E11" s="65">
        <v>6951</v>
      </c>
      <c r="F11" s="65">
        <v>4997</v>
      </c>
      <c r="G11" s="65">
        <v>4213</v>
      </c>
      <c r="H11" s="65">
        <v>2056</v>
      </c>
      <c r="I11" s="68">
        <v>337</v>
      </c>
      <c r="J11" s="65">
        <v>784</v>
      </c>
      <c r="K11" s="65">
        <v>368</v>
      </c>
      <c r="L11" s="69">
        <v>23269</v>
      </c>
      <c r="M11" s="65">
        <v>10424</v>
      </c>
      <c r="N11" s="69">
        <v>12845</v>
      </c>
      <c r="O11" s="64">
        <v>16895</v>
      </c>
      <c r="P11" s="64">
        <v>6904</v>
      </c>
      <c r="Q11" s="70">
        <v>4467</v>
      </c>
    </row>
    <row r="12" spans="1:17" ht="18" customHeight="1" x14ac:dyDescent="0.2">
      <c r="A12" s="51" t="s">
        <v>125</v>
      </c>
      <c r="B12" s="68">
        <v>41802</v>
      </c>
      <c r="C12" s="68">
        <v>18339</v>
      </c>
      <c r="D12" s="68">
        <v>23463</v>
      </c>
      <c r="E12" s="65">
        <v>10133</v>
      </c>
      <c r="F12" s="65">
        <v>7588</v>
      </c>
      <c r="G12" s="65">
        <v>6237</v>
      </c>
      <c r="H12" s="65">
        <v>3139</v>
      </c>
      <c r="I12" s="68">
        <v>443</v>
      </c>
      <c r="J12" s="65">
        <v>1351</v>
      </c>
      <c r="K12" s="65">
        <v>666</v>
      </c>
      <c r="L12" s="65">
        <v>34214</v>
      </c>
      <c r="M12" s="65">
        <v>14556</v>
      </c>
      <c r="N12" s="65">
        <v>19658</v>
      </c>
      <c r="O12" s="64">
        <v>23810</v>
      </c>
      <c r="P12" s="64">
        <v>11360</v>
      </c>
      <c r="Q12" s="64">
        <v>6632</v>
      </c>
    </row>
    <row r="13" spans="1:17" ht="18" customHeight="1" x14ac:dyDescent="0.2">
      <c r="A13" s="51" t="s">
        <v>126</v>
      </c>
      <c r="B13" s="68">
        <v>6489</v>
      </c>
      <c r="C13" s="68">
        <v>3017</v>
      </c>
      <c r="D13" s="68">
        <v>3472</v>
      </c>
      <c r="E13" s="65">
        <v>1519</v>
      </c>
      <c r="F13" s="65">
        <v>1148</v>
      </c>
      <c r="G13" s="65">
        <v>954</v>
      </c>
      <c r="H13" s="65">
        <v>506</v>
      </c>
      <c r="I13" s="68">
        <v>54</v>
      </c>
      <c r="J13" s="65">
        <v>194</v>
      </c>
      <c r="K13" s="65">
        <v>110</v>
      </c>
      <c r="L13" s="65">
        <v>5341</v>
      </c>
      <c r="M13" s="65">
        <v>2485</v>
      </c>
      <c r="N13" s="65">
        <v>2856</v>
      </c>
      <c r="O13" s="64">
        <v>3861</v>
      </c>
      <c r="P13" s="64">
        <v>1611</v>
      </c>
      <c r="Q13" s="64">
        <v>1017</v>
      </c>
    </row>
    <row r="14" spans="1:17" ht="18" customHeight="1" x14ac:dyDescent="0.2">
      <c r="A14" s="51" t="s">
        <v>127</v>
      </c>
      <c r="B14" s="64">
        <v>28420</v>
      </c>
      <c r="C14" s="64">
        <v>13973</v>
      </c>
      <c r="D14" s="65">
        <v>14447</v>
      </c>
      <c r="E14" s="65">
        <v>7069</v>
      </c>
      <c r="F14" s="65">
        <v>6001</v>
      </c>
      <c r="G14" s="65">
        <v>5119</v>
      </c>
      <c r="H14" s="65">
        <v>2562</v>
      </c>
      <c r="I14" s="68">
        <v>525</v>
      </c>
      <c r="J14" s="65">
        <v>882</v>
      </c>
      <c r="K14" s="65">
        <v>411</v>
      </c>
      <c r="L14" s="65">
        <v>22419</v>
      </c>
      <c r="M14" s="65">
        <v>10940</v>
      </c>
      <c r="N14" s="65">
        <v>11479</v>
      </c>
      <c r="O14" s="64">
        <v>17951</v>
      </c>
      <c r="P14" s="64">
        <v>5054</v>
      </c>
      <c r="Q14" s="64">
        <v>5415</v>
      </c>
    </row>
    <row r="15" spans="1:17" ht="18" customHeight="1" x14ac:dyDescent="0.2">
      <c r="A15" s="51" t="s">
        <v>128</v>
      </c>
      <c r="B15" s="68">
        <v>36104</v>
      </c>
      <c r="C15" s="68">
        <v>19273</v>
      </c>
      <c r="D15" s="68">
        <v>16831</v>
      </c>
      <c r="E15" s="65">
        <v>7865</v>
      </c>
      <c r="F15" s="71">
        <v>5865</v>
      </c>
      <c r="G15" s="65">
        <v>4977</v>
      </c>
      <c r="H15" s="71">
        <v>2394</v>
      </c>
      <c r="I15" s="68">
        <v>378</v>
      </c>
      <c r="J15" s="65">
        <v>888</v>
      </c>
      <c r="K15" s="72">
        <v>442</v>
      </c>
      <c r="L15" s="71">
        <v>30239</v>
      </c>
      <c r="M15" s="71">
        <v>16244</v>
      </c>
      <c r="N15" s="71">
        <v>13995</v>
      </c>
      <c r="O15" s="64">
        <v>23767</v>
      </c>
      <c r="P15" s="64">
        <v>7070</v>
      </c>
      <c r="Q15" s="64">
        <v>5267</v>
      </c>
    </row>
    <row r="16" spans="1:17" ht="18" customHeight="1" x14ac:dyDescent="0.2">
      <c r="A16" s="51" t="s">
        <v>129</v>
      </c>
      <c r="B16" s="68">
        <v>29641</v>
      </c>
      <c r="C16" s="68">
        <v>15201</v>
      </c>
      <c r="D16" s="68">
        <v>14440</v>
      </c>
      <c r="E16" s="65">
        <v>6465</v>
      </c>
      <c r="F16" s="71">
        <v>5499</v>
      </c>
      <c r="G16" s="65">
        <v>4638</v>
      </c>
      <c r="H16" s="71">
        <v>2232</v>
      </c>
      <c r="I16" s="68">
        <v>408</v>
      </c>
      <c r="J16" s="65">
        <v>861</v>
      </c>
      <c r="K16" s="72">
        <v>391</v>
      </c>
      <c r="L16" s="71">
        <v>24142</v>
      </c>
      <c r="M16" s="71">
        <v>12325</v>
      </c>
      <c r="N16" s="71">
        <v>11817</v>
      </c>
      <c r="O16" s="64">
        <v>18467</v>
      </c>
      <c r="P16" s="64">
        <v>6273</v>
      </c>
      <c r="Q16" s="64">
        <v>4901</v>
      </c>
    </row>
    <row r="17" spans="1:17" ht="18" customHeight="1" x14ac:dyDescent="0.2">
      <c r="A17" s="51" t="s">
        <v>130</v>
      </c>
      <c r="B17" s="64">
        <v>55192</v>
      </c>
      <c r="C17" s="64">
        <v>27142</v>
      </c>
      <c r="D17" s="71">
        <v>28050</v>
      </c>
      <c r="E17" s="65">
        <v>13746</v>
      </c>
      <c r="F17" s="72">
        <v>11216</v>
      </c>
      <c r="G17" s="65">
        <v>9580</v>
      </c>
      <c r="H17" s="71">
        <v>4561</v>
      </c>
      <c r="I17" s="71">
        <v>775</v>
      </c>
      <c r="J17" s="65">
        <v>1636</v>
      </c>
      <c r="K17" s="71">
        <v>755</v>
      </c>
      <c r="L17" s="71">
        <v>43976</v>
      </c>
      <c r="M17" s="71">
        <v>21242</v>
      </c>
      <c r="N17" s="71">
        <v>22734</v>
      </c>
      <c r="O17" s="64">
        <v>34476</v>
      </c>
      <c r="P17" s="64">
        <v>10592</v>
      </c>
      <c r="Q17" s="64">
        <v>10124</v>
      </c>
    </row>
    <row r="18" spans="1:17" ht="18" customHeight="1" x14ac:dyDescent="0.2">
      <c r="A18" s="51" t="s">
        <v>131</v>
      </c>
      <c r="B18" s="64">
        <v>37532</v>
      </c>
      <c r="C18" s="64">
        <v>17928</v>
      </c>
      <c r="D18" s="71">
        <v>19604</v>
      </c>
      <c r="E18" s="65">
        <v>9366</v>
      </c>
      <c r="F18" s="71">
        <v>7280</v>
      </c>
      <c r="G18" s="65">
        <v>5973</v>
      </c>
      <c r="H18" s="71">
        <v>2892</v>
      </c>
      <c r="I18" s="68">
        <v>414</v>
      </c>
      <c r="J18" s="65">
        <v>1307</v>
      </c>
      <c r="K18" s="71">
        <v>628</v>
      </c>
      <c r="L18" s="71">
        <v>30252</v>
      </c>
      <c r="M18" s="71">
        <v>14168</v>
      </c>
      <c r="N18" s="71">
        <v>16084</v>
      </c>
      <c r="O18" s="64">
        <v>23252</v>
      </c>
      <c r="P18" s="64">
        <v>7921</v>
      </c>
      <c r="Q18" s="64">
        <v>6359</v>
      </c>
    </row>
    <row r="19" spans="1:17" ht="18" customHeight="1" x14ac:dyDescent="0.2">
      <c r="A19" s="51" t="s">
        <v>132</v>
      </c>
      <c r="B19" s="64">
        <v>32530</v>
      </c>
      <c r="C19" s="64">
        <v>15597</v>
      </c>
      <c r="D19" s="71">
        <v>16933</v>
      </c>
      <c r="E19" s="65">
        <v>8142</v>
      </c>
      <c r="F19" s="71">
        <v>5972</v>
      </c>
      <c r="G19" s="65">
        <v>5107</v>
      </c>
      <c r="H19" s="71">
        <v>2439</v>
      </c>
      <c r="I19" s="68">
        <v>408</v>
      </c>
      <c r="J19" s="65">
        <v>865</v>
      </c>
      <c r="K19" s="71">
        <v>422</v>
      </c>
      <c r="L19" s="71">
        <v>26558</v>
      </c>
      <c r="M19" s="71">
        <v>12486</v>
      </c>
      <c r="N19" s="71">
        <v>14072</v>
      </c>
      <c r="O19" s="64">
        <v>20188</v>
      </c>
      <c r="P19" s="64">
        <v>6943</v>
      </c>
      <c r="Q19" s="64">
        <v>5399</v>
      </c>
    </row>
    <row r="20" spans="1:17" ht="20.25" customHeight="1" x14ac:dyDescent="0.2">
      <c r="A20" s="51" t="s">
        <v>133</v>
      </c>
      <c r="B20" s="64">
        <v>12603</v>
      </c>
      <c r="C20" s="64">
        <v>5973</v>
      </c>
      <c r="D20" s="71">
        <v>6630</v>
      </c>
      <c r="E20" s="65">
        <v>3126</v>
      </c>
      <c r="F20" s="71">
        <v>2850</v>
      </c>
      <c r="G20" s="65">
        <v>2416</v>
      </c>
      <c r="H20" s="71">
        <v>1194</v>
      </c>
      <c r="I20" s="68">
        <v>210</v>
      </c>
      <c r="J20" s="65">
        <v>434</v>
      </c>
      <c r="K20" s="71">
        <v>220</v>
      </c>
      <c r="L20" s="64">
        <v>9753</v>
      </c>
      <c r="M20" s="64">
        <v>4537</v>
      </c>
      <c r="N20" s="64">
        <v>5216</v>
      </c>
      <c r="O20" s="64">
        <v>7601</v>
      </c>
      <c r="P20" s="64">
        <v>2450</v>
      </c>
      <c r="Q20" s="64">
        <v>2552</v>
      </c>
    </row>
    <row r="21" spans="1:17" ht="18" customHeight="1" x14ac:dyDescent="0.2">
      <c r="A21" s="51" t="s">
        <v>134</v>
      </c>
      <c r="B21" s="68">
        <v>15208</v>
      </c>
      <c r="C21" s="68">
        <v>7207</v>
      </c>
      <c r="D21" s="68">
        <v>8001</v>
      </c>
      <c r="E21" s="65">
        <v>3532</v>
      </c>
      <c r="F21" s="65">
        <v>2463</v>
      </c>
      <c r="G21" s="65">
        <v>2134</v>
      </c>
      <c r="H21" s="65">
        <v>1028</v>
      </c>
      <c r="I21" s="68">
        <v>120</v>
      </c>
      <c r="J21" s="65">
        <v>329</v>
      </c>
      <c r="K21" s="65">
        <v>158</v>
      </c>
      <c r="L21" s="65">
        <v>12745</v>
      </c>
      <c r="M21" s="65">
        <v>5930</v>
      </c>
      <c r="N21" s="65">
        <v>6815</v>
      </c>
      <c r="O21" s="64">
        <v>9184</v>
      </c>
      <c r="P21" s="64">
        <v>3797</v>
      </c>
      <c r="Q21" s="64">
        <v>2227</v>
      </c>
    </row>
    <row r="22" spans="1:17" ht="18" customHeight="1" x14ac:dyDescent="0.2">
      <c r="A22" s="51" t="s">
        <v>135</v>
      </c>
      <c r="B22" s="68">
        <v>20021</v>
      </c>
      <c r="C22" s="68">
        <v>9152</v>
      </c>
      <c r="D22" s="68">
        <v>10869</v>
      </c>
      <c r="E22" s="72">
        <v>4765</v>
      </c>
      <c r="F22" s="65">
        <v>4033</v>
      </c>
      <c r="G22" s="65">
        <v>3407</v>
      </c>
      <c r="H22" s="65">
        <v>1682</v>
      </c>
      <c r="I22" s="68">
        <v>283</v>
      </c>
      <c r="J22" s="65">
        <v>626</v>
      </c>
      <c r="K22" s="65">
        <v>312</v>
      </c>
      <c r="L22" s="65">
        <v>15988</v>
      </c>
      <c r="M22" s="65">
        <v>7113</v>
      </c>
      <c r="N22" s="65">
        <v>8875</v>
      </c>
      <c r="O22" s="72">
        <v>11532</v>
      </c>
      <c r="P22" s="64">
        <v>4884</v>
      </c>
      <c r="Q22" s="64">
        <v>3605</v>
      </c>
    </row>
    <row r="23" spans="1:17" ht="18" customHeight="1" x14ac:dyDescent="0.2">
      <c r="A23" s="51" t="s">
        <v>136</v>
      </c>
      <c r="B23" s="68">
        <v>15878</v>
      </c>
      <c r="C23" s="68">
        <v>7397</v>
      </c>
      <c r="D23" s="68">
        <v>8481</v>
      </c>
      <c r="E23" s="65">
        <v>3962</v>
      </c>
      <c r="F23" s="71">
        <v>3648</v>
      </c>
      <c r="G23" s="65">
        <v>3096</v>
      </c>
      <c r="H23" s="71">
        <v>1513</v>
      </c>
      <c r="I23" s="71">
        <v>256</v>
      </c>
      <c r="J23" s="65">
        <v>552</v>
      </c>
      <c r="K23" s="71">
        <v>252</v>
      </c>
      <c r="L23" s="64">
        <v>12230</v>
      </c>
      <c r="M23" s="64">
        <v>5514</v>
      </c>
      <c r="N23" s="64">
        <v>6716</v>
      </c>
      <c r="O23" s="64">
        <v>9301</v>
      </c>
      <c r="P23" s="64">
        <v>3288</v>
      </c>
      <c r="Q23" s="64">
        <v>3289</v>
      </c>
    </row>
    <row r="24" spans="1:17" ht="18" customHeight="1" x14ac:dyDescent="0.2">
      <c r="A24" s="51" t="s">
        <v>137</v>
      </c>
      <c r="B24" s="64">
        <v>14986</v>
      </c>
      <c r="C24" s="64">
        <v>7096</v>
      </c>
      <c r="D24" s="71">
        <v>7890</v>
      </c>
      <c r="E24" s="65">
        <v>3708</v>
      </c>
      <c r="F24" s="71">
        <v>3353</v>
      </c>
      <c r="G24" s="65">
        <v>2842</v>
      </c>
      <c r="H24" s="71">
        <v>1389</v>
      </c>
      <c r="I24" s="68">
        <v>257</v>
      </c>
      <c r="J24" s="65">
        <v>511</v>
      </c>
      <c r="K24" s="71">
        <v>251</v>
      </c>
      <c r="L24" s="64">
        <v>11633</v>
      </c>
      <c r="M24" s="64">
        <v>5383</v>
      </c>
      <c r="N24" s="64">
        <v>6250</v>
      </c>
      <c r="O24" s="64">
        <v>9008</v>
      </c>
      <c r="P24" s="64">
        <v>2959</v>
      </c>
      <c r="Q24" s="64">
        <v>3019</v>
      </c>
    </row>
    <row r="25" spans="1:17" ht="18" customHeight="1" x14ac:dyDescent="0.2">
      <c r="A25" s="51" t="s">
        <v>138</v>
      </c>
      <c r="B25" s="64">
        <v>19171</v>
      </c>
      <c r="C25" s="64">
        <v>9101</v>
      </c>
      <c r="D25" s="71">
        <v>10070</v>
      </c>
      <c r="E25" s="65">
        <v>4786</v>
      </c>
      <c r="F25" s="71">
        <v>3946</v>
      </c>
      <c r="G25" s="65">
        <v>3338</v>
      </c>
      <c r="H25" s="71">
        <v>1619</v>
      </c>
      <c r="I25" s="71">
        <v>271</v>
      </c>
      <c r="J25" s="65">
        <v>608</v>
      </c>
      <c r="K25" s="71">
        <v>298</v>
      </c>
      <c r="L25" s="64">
        <v>15225</v>
      </c>
      <c r="M25" s="64">
        <v>7072</v>
      </c>
      <c r="N25" s="64">
        <v>8153</v>
      </c>
      <c r="O25" s="64">
        <v>11747</v>
      </c>
      <c r="P25" s="64">
        <v>3872</v>
      </c>
      <c r="Q25" s="64">
        <v>3552</v>
      </c>
    </row>
    <row r="26" spans="1:17" ht="18" customHeight="1" x14ac:dyDescent="0.2">
      <c r="A26" s="51" t="s">
        <v>139</v>
      </c>
      <c r="B26" s="64">
        <v>19378</v>
      </c>
      <c r="C26" s="64">
        <v>9096</v>
      </c>
      <c r="D26" s="71">
        <v>10282</v>
      </c>
      <c r="E26" s="65">
        <v>4616</v>
      </c>
      <c r="F26" s="71">
        <v>4248</v>
      </c>
      <c r="G26" s="65">
        <v>3584</v>
      </c>
      <c r="H26" s="71">
        <v>1750</v>
      </c>
      <c r="I26" s="68">
        <v>291</v>
      </c>
      <c r="J26" s="65">
        <v>664</v>
      </c>
      <c r="K26" s="71">
        <v>312</v>
      </c>
      <c r="L26" s="64">
        <v>15130</v>
      </c>
      <c r="M26" s="64">
        <v>6910</v>
      </c>
      <c r="N26" s="64">
        <v>8220</v>
      </c>
      <c r="O26" s="64">
        <v>11363</v>
      </c>
      <c r="P26" s="64">
        <v>4217</v>
      </c>
      <c r="Q26" s="64">
        <v>3798</v>
      </c>
    </row>
    <row r="27" spans="1:17" ht="18" customHeight="1" x14ac:dyDescent="0.2">
      <c r="A27" s="51" t="s">
        <v>140</v>
      </c>
      <c r="B27" s="64">
        <v>20714</v>
      </c>
      <c r="C27" s="64">
        <v>10002</v>
      </c>
      <c r="D27" s="71">
        <v>10712</v>
      </c>
      <c r="E27" s="65">
        <v>5182</v>
      </c>
      <c r="F27" s="71">
        <v>4413</v>
      </c>
      <c r="G27" s="65">
        <v>3704</v>
      </c>
      <c r="H27" s="71">
        <v>1817</v>
      </c>
      <c r="I27" s="71">
        <v>314</v>
      </c>
      <c r="J27" s="65">
        <v>709</v>
      </c>
      <c r="K27" s="71">
        <v>356</v>
      </c>
      <c r="L27" s="64">
        <v>16301</v>
      </c>
      <c r="M27" s="64">
        <v>7762</v>
      </c>
      <c r="N27" s="64">
        <v>8539</v>
      </c>
      <c r="O27" s="64">
        <v>12735</v>
      </c>
      <c r="P27" s="64">
        <v>4026</v>
      </c>
      <c r="Q27" s="64">
        <v>3953</v>
      </c>
    </row>
    <row r="28" spans="1:17" ht="18" customHeight="1" x14ac:dyDescent="0.2">
      <c r="A28" s="51" t="s">
        <v>141</v>
      </c>
      <c r="B28" s="68">
        <v>49880</v>
      </c>
      <c r="C28" s="68">
        <v>23189</v>
      </c>
      <c r="D28" s="68">
        <v>26691</v>
      </c>
      <c r="E28" s="65">
        <v>11706</v>
      </c>
      <c r="F28" s="71">
        <v>9452</v>
      </c>
      <c r="G28" s="65">
        <v>7976</v>
      </c>
      <c r="H28" s="71">
        <v>3753</v>
      </c>
      <c r="I28" s="68">
        <v>673</v>
      </c>
      <c r="J28" s="65">
        <v>1476</v>
      </c>
      <c r="K28" s="71">
        <v>716</v>
      </c>
      <c r="L28" s="64">
        <v>40428</v>
      </c>
      <c r="M28" s="64">
        <v>18206</v>
      </c>
      <c r="N28" s="64">
        <v>22222</v>
      </c>
      <c r="O28" s="64">
        <v>29203</v>
      </c>
      <c r="P28" s="72">
        <v>12232</v>
      </c>
      <c r="Q28" s="64">
        <v>8445</v>
      </c>
    </row>
    <row r="29" spans="1:17" ht="15.75" x14ac:dyDescent="0.25">
      <c r="A29" s="46" t="s">
        <v>142</v>
      </c>
    </row>
    <row r="31" spans="1:17" ht="13.5" customHeight="1" x14ac:dyDescent="0.2"/>
  </sheetData>
  <mergeCells count="16">
    <mergeCell ref="Q3:Q5"/>
    <mergeCell ref="F4:F5"/>
    <mergeCell ref="G4:I4"/>
    <mergeCell ref="J4:K4"/>
    <mergeCell ref="L4:L5"/>
    <mergeCell ref="M4:M5"/>
    <mergeCell ref="N4:N5"/>
    <mergeCell ref="A1:P1"/>
    <mergeCell ref="A3:A5"/>
    <mergeCell ref="B3:B5"/>
    <mergeCell ref="C3:C5"/>
    <mergeCell ref="D3:E4"/>
    <mergeCell ref="F3:K3"/>
    <mergeCell ref="L3:N3"/>
    <mergeCell ref="O3:O5"/>
    <mergeCell ref="P3:P5"/>
  </mergeCells>
  <printOptions horizontalCentered="1"/>
  <pageMargins left="0.39370078740157483" right="0.39370078740157483" top="0.39370078740157483" bottom="0.59055118110236227" header="0" footer="0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2021 </vt:lpstr>
      <vt:lpstr>2020 </vt:lpstr>
      <vt:lpstr>2019 </vt:lpstr>
      <vt:lpstr>2018 </vt:lpstr>
      <vt:lpstr>2017 </vt:lpstr>
      <vt:lpstr>2016</vt:lpstr>
      <vt:lpstr>2015 </vt:lpstr>
      <vt:lpstr>2014</vt:lpstr>
      <vt:lpstr>2013</vt:lpstr>
      <vt:lpstr>2012</vt:lpstr>
      <vt:lpstr>2011</vt:lpstr>
      <vt:lpstr>2010</vt:lpstr>
      <vt:lpstr>2009</vt:lpstr>
      <vt:lpstr>2008г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  <Company>ОГУ Медицинский информационно-аналитический центр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fedosenko</dc:creator>
  <cp:lastModifiedBy>Wlad Awr</cp:lastModifiedBy>
  <cp:lastPrinted>2016-02-19T13:41:59Z</cp:lastPrinted>
  <dcterms:created xsi:type="dcterms:W3CDTF">2009-04-06T06:51:36Z</dcterms:created>
  <dcterms:modified xsi:type="dcterms:W3CDTF">2022-07-02T16:00:52Z</dcterms:modified>
</cp:coreProperties>
</file>